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hidePivotFieldList="1"/>
  <mc:AlternateContent xmlns:mc="http://schemas.openxmlformats.org/markup-compatibility/2006">
    <mc:Choice Requires="x15">
      <x15ac:absPath xmlns:x15ac="http://schemas.microsoft.com/office/spreadsheetml/2010/11/ac" url="C:\Users\lnako\Documents\GitHub\Exoplanets_Population_Excel_Simple_Dashboard_Learning\"/>
    </mc:Choice>
  </mc:AlternateContent>
  <xr:revisionPtr revIDLastSave="0" documentId="13_ncr:1_{DAB0B7C5-810B-432A-9729-E1F9E40650A6}" xr6:coauthVersionLast="47" xr6:coauthVersionMax="47" xr10:uidLastSave="{00000000-0000-0000-0000-000000000000}"/>
  <bookViews>
    <workbookView xWindow="1470" yWindow="135" windowWidth="21135" windowHeight="14100" firstSheet="2" activeTab="7" xr2:uid="{00000000-000D-0000-FFFF-FFFF00000000}"/>
  </bookViews>
  <sheets>
    <sheet name="Exoplanet_Data" sheetId="1" r:id="rId1"/>
    <sheet name="Exoplanets_by_type_pareto" sheetId="8" r:id="rId2"/>
    <sheet name="Exoplanets_characteristic_table" sheetId="9" r:id="rId3"/>
    <sheet name="Data_for_Dashboard" sheetId="19" r:id="rId4"/>
    <sheet name="Histogram" sheetId="23" r:id="rId5"/>
    <sheet name="Exoplanet_Type_by_Distance" sheetId="25" r:id="rId6"/>
    <sheet name="Discovery_by_Decade_and_Method" sheetId="20" r:id="rId7"/>
    <sheet name="Dashboard" sheetId="6" r:id="rId8"/>
  </sheets>
  <definedNames>
    <definedName name="_xlchart.v1.0" hidden="1">Exoplanets_by_type_pareto!$A$2:$A$6</definedName>
    <definedName name="_xlchart.v1.1" hidden="1">Exoplanets_by_type_pareto!$B$1</definedName>
    <definedName name="_xlchart.v1.2" hidden="1">Exoplanets_by_type_pareto!$B$2:$B$6</definedName>
    <definedName name="_xlchart.v1.3" hidden="1">Exoplanets_by_type_pareto!$C$1</definedName>
    <definedName name="_xlchart.v1.4" hidden="1">Exoplanets_by_type_pareto!$C$2:$C$6</definedName>
    <definedName name="dashboard_p1">Dashboard!$A$1:$J$34</definedName>
    <definedName name="Slicer_decade_of_discovery">#N/A</definedName>
    <definedName name="Slicer_distance_bins">#N/A</definedName>
    <definedName name="Slicer_pl_type">#N/A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I2" i="19" l="1" a="1"/>
  <c r="I2" i="19"/>
  <c r="I3" i="19" a="1"/>
  <c r="I3" i="19" s="1"/>
  <c r="I4" i="19" a="1"/>
  <c r="I4" i="19" s="1"/>
  <c r="I5" i="19" a="1"/>
  <c r="I5" i="19" s="1"/>
  <c r="I6" i="19" a="1"/>
  <c r="I6" i="19" s="1"/>
  <c r="I7" i="19" a="1"/>
  <c r="I7" i="19" s="1"/>
  <c r="I8" i="19" a="1"/>
  <c r="I8" i="19"/>
  <c r="I9" i="19" a="1"/>
  <c r="I9" i="19"/>
  <c r="I10" i="19" a="1"/>
  <c r="I10" i="19" s="1"/>
  <c r="I11" i="19" a="1"/>
  <c r="I11" i="19" s="1"/>
  <c r="I12" i="19" a="1"/>
  <c r="I12" i="19" s="1"/>
  <c r="I13" i="19" a="1"/>
  <c r="I13" i="19" s="1"/>
  <c r="I14" i="19" a="1"/>
  <c r="I14" i="19"/>
  <c r="I15" i="19" a="1"/>
  <c r="I15" i="19"/>
  <c r="I16" i="19" a="1"/>
  <c r="I16" i="19"/>
  <c r="I17" i="19" a="1"/>
  <c r="I17" i="19" s="1"/>
  <c r="I18" i="19" a="1"/>
  <c r="I18" i="19"/>
  <c r="I19" i="19" a="1"/>
  <c r="I19" i="19" s="1"/>
  <c r="I20" i="19" a="1"/>
  <c r="I20" i="19" s="1"/>
  <c r="I21" i="19" a="1"/>
  <c r="I21" i="19"/>
  <c r="I22" i="19" a="1"/>
  <c r="I22" i="19"/>
  <c r="I23" i="19" a="1"/>
  <c r="I23" i="19" s="1"/>
  <c r="I24" i="19" a="1"/>
  <c r="I24" i="19"/>
  <c r="I25" i="19" a="1"/>
  <c r="I25" i="19" s="1"/>
  <c r="I26" i="19" a="1"/>
  <c r="I26" i="19"/>
  <c r="I27" i="19" a="1"/>
  <c r="I27" i="19" s="1"/>
  <c r="I28" i="19" a="1"/>
  <c r="I28" i="19"/>
  <c r="I29" i="19" a="1"/>
  <c r="I29" i="19" s="1"/>
  <c r="I30" i="19" a="1"/>
  <c r="I30" i="19" s="1"/>
  <c r="I31" i="19" a="1"/>
  <c r="I31" i="19" s="1"/>
  <c r="I32" i="19" a="1"/>
  <c r="I32" i="19" s="1"/>
  <c r="I33" i="19" a="1"/>
  <c r="I33" i="19"/>
  <c r="I34" i="19" a="1"/>
  <c r="I34" i="19" s="1"/>
  <c r="I35" i="19" a="1"/>
  <c r="I35" i="19" s="1"/>
  <c r="I36" i="19" a="1"/>
  <c r="I36" i="19" s="1"/>
  <c r="I37" i="19" a="1"/>
  <c r="I37" i="19" s="1"/>
  <c r="I38" i="19" a="1"/>
  <c r="I38" i="19"/>
  <c r="I39" i="19" a="1"/>
  <c r="I39" i="19" s="1"/>
  <c r="I40" i="19" a="1"/>
  <c r="I40" i="19"/>
  <c r="I41" i="19" a="1"/>
  <c r="I41" i="19" s="1"/>
  <c r="I42" i="19" a="1"/>
  <c r="I42" i="19"/>
  <c r="I43" i="19" a="1"/>
  <c r="I43" i="19" s="1"/>
  <c r="I44" i="19" a="1"/>
  <c r="I44" i="19"/>
  <c r="I45" i="19" a="1"/>
  <c r="I45" i="19"/>
  <c r="I46" i="19" a="1"/>
  <c r="I46" i="19" s="1"/>
  <c r="I47" i="19" a="1"/>
  <c r="I47" i="19" s="1"/>
  <c r="I48" i="19" a="1"/>
  <c r="I48" i="19" s="1"/>
  <c r="I49" i="19" a="1"/>
  <c r="I49" i="19" s="1"/>
  <c r="I50" i="19" a="1"/>
  <c r="I50" i="19"/>
  <c r="I51" i="19" a="1"/>
  <c r="I51" i="19"/>
  <c r="I52" i="19" a="1"/>
  <c r="I52" i="19"/>
  <c r="I53" i="19" a="1"/>
  <c r="I53" i="19" s="1"/>
  <c r="I54" i="19" a="1"/>
  <c r="I54" i="19"/>
  <c r="I55" i="19" a="1"/>
  <c r="I55" i="19" s="1"/>
  <c r="I56" i="19" a="1"/>
  <c r="I56" i="19" s="1"/>
  <c r="I57" i="19" a="1"/>
  <c r="I57" i="19"/>
  <c r="I58" i="19" a="1"/>
  <c r="I58" i="19"/>
  <c r="I59" i="19" a="1"/>
  <c r="I59" i="19" s="1"/>
  <c r="I60" i="19" a="1"/>
  <c r="I60" i="19"/>
  <c r="I61" i="19" a="1"/>
  <c r="I61" i="19" s="1"/>
  <c r="I62" i="19" a="1"/>
  <c r="I62" i="19"/>
  <c r="I63" i="19" a="1"/>
  <c r="I63" i="19" s="1"/>
  <c r="I64" i="19" a="1"/>
  <c r="I64" i="19"/>
  <c r="I65" i="19" a="1"/>
  <c r="I65" i="19" s="1"/>
  <c r="I66" i="19" a="1"/>
  <c r="I66" i="19" s="1"/>
  <c r="I67" i="19" a="1"/>
  <c r="I67" i="19" s="1"/>
  <c r="I68" i="19" a="1"/>
  <c r="I68" i="19" s="1"/>
  <c r="I69" i="19" a="1"/>
  <c r="I69" i="19"/>
  <c r="I70" i="19" a="1"/>
  <c r="I70" i="19" s="1"/>
  <c r="I71" i="19" a="1"/>
  <c r="I71" i="19" s="1"/>
  <c r="I72" i="19" a="1"/>
  <c r="I72" i="19" s="1"/>
  <c r="I73" i="19" a="1"/>
  <c r="I73" i="19" s="1"/>
  <c r="I74" i="19" a="1"/>
  <c r="I74" i="19"/>
  <c r="I75" i="19" a="1"/>
  <c r="I75" i="19" s="1"/>
  <c r="I76" i="19" a="1"/>
  <c r="I76" i="19"/>
  <c r="I77" i="19" a="1"/>
  <c r="I77" i="19" s="1"/>
  <c r="I78" i="19" a="1"/>
  <c r="I78" i="19"/>
  <c r="I79" i="19" a="1"/>
  <c r="I79" i="19" s="1"/>
  <c r="I80" i="19" a="1"/>
  <c r="I80" i="19"/>
  <c r="I81" i="19" a="1"/>
  <c r="I81" i="19"/>
  <c r="I82" i="19" a="1"/>
  <c r="I82" i="19" s="1"/>
  <c r="I83" i="19" a="1"/>
  <c r="I83" i="19" s="1"/>
  <c r="I84" i="19" a="1"/>
  <c r="I84" i="19" s="1"/>
  <c r="I85" i="19" a="1"/>
  <c r="I85" i="19" s="1"/>
  <c r="I86" i="19" a="1"/>
  <c r="I86" i="19"/>
  <c r="I87" i="19" a="1"/>
  <c r="I87" i="19"/>
  <c r="I88" i="19" a="1"/>
  <c r="I88" i="19"/>
  <c r="I89" i="19" a="1"/>
  <c r="I89" i="19" s="1"/>
  <c r="I90" i="19" a="1"/>
  <c r="I90" i="19"/>
  <c r="I91" i="19" a="1"/>
  <c r="I91" i="19" s="1"/>
  <c r="I92" i="19" a="1"/>
  <c r="I92" i="19" s="1"/>
  <c r="I93" i="19" a="1"/>
  <c r="I93" i="19"/>
  <c r="I94" i="19" a="1"/>
  <c r="I94" i="19"/>
  <c r="I95" i="19" a="1"/>
  <c r="I95" i="19" s="1"/>
  <c r="I96" i="19" a="1"/>
  <c r="I96" i="19"/>
  <c r="I97" i="19" a="1"/>
  <c r="I97" i="19" s="1"/>
  <c r="I98" i="19" a="1"/>
  <c r="I98" i="19"/>
  <c r="I99" i="19" a="1"/>
  <c r="I99" i="19" s="1"/>
  <c r="I100" i="19" a="1"/>
  <c r="I100" i="19"/>
  <c r="I101" i="19" a="1"/>
  <c r="I101" i="19" s="1"/>
  <c r="I102" i="19" a="1"/>
  <c r="I102" i="19" s="1"/>
  <c r="I103" i="19" a="1"/>
  <c r="I103" i="19" s="1"/>
  <c r="I104" i="19" a="1"/>
  <c r="I104" i="19" s="1"/>
  <c r="I105" i="19" a="1"/>
  <c r="I105" i="19" s="1"/>
  <c r="I106" i="19" a="1"/>
  <c r="I106" i="19" s="1"/>
  <c r="I107" i="19" a="1"/>
  <c r="I107" i="19" s="1"/>
  <c r="I108" i="19" a="1"/>
  <c r="I108" i="19" s="1"/>
  <c r="I109" i="19" a="1"/>
  <c r="I109" i="19" s="1"/>
  <c r="I110" i="19" a="1"/>
  <c r="I110" i="19"/>
  <c r="I111" i="19" a="1"/>
  <c r="I111" i="19" s="1"/>
  <c r="I112" i="19" a="1"/>
  <c r="I112" i="19" s="1"/>
  <c r="I113" i="19" a="1"/>
  <c r="I113" i="19" s="1"/>
  <c r="I114" i="19" a="1"/>
  <c r="I114" i="19"/>
  <c r="I115" i="19" a="1"/>
  <c r="I115" i="19" s="1"/>
  <c r="I116" i="19" a="1"/>
  <c r="I116" i="19"/>
  <c r="I117" i="19" a="1"/>
  <c r="I117" i="19"/>
  <c r="I118" i="19" a="1"/>
  <c r="I118" i="19" s="1"/>
  <c r="I119" i="19" a="1"/>
  <c r="I119" i="19" s="1"/>
  <c r="I120" i="19" a="1"/>
  <c r="I120" i="19" s="1"/>
  <c r="I121" i="19" a="1"/>
  <c r="I121" i="19" s="1"/>
  <c r="I122" i="19" a="1"/>
  <c r="I122" i="19"/>
  <c r="I123" i="19" a="1"/>
  <c r="I123" i="19"/>
  <c r="I124" i="19" a="1"/>
  <c r="I124" i="19"/>
  <c r="I125" i="19" a="1"/>
  <c r="I125" i="19" s="1"/>
  <c r="I126" i="19" a="1"/>
  <c r="I126" i="19"/>
  <c r="I127" i="19" a="1"/>
  <c r="I127" i="19" s="1"/>
  <c r="I128" i="19" a="1"/>
  <c r="I128" i="19" s="1"/>
  <c r="I129" i="19" a="1"/>
  <c r="I129" i="19"/>
  <c r="I130" i="19" a="1"/>
  <c r="I130" i="19"/>
  <c r="I131" i="19" a="1"/>
  <c r="I131" i="19" s="1"/>
  <c r="I132" i="19" a="1"/>
  <c r="I132" i="19"/>
  <c r="I133" i="19" a="1"/>
  <c r="I133" i="19" s="1"/>
  <c r="I134" i="19" a="1"/>
  <c r="I134" i="19" s="1"/>
  <c r="I135" i="19" a="1"/>
  <c r="I135" i="19" s="1"/>
  <c r="I136" i="19" a="1"/>
  <c r="I136" i="19"/>
  <c r="I137" i="19" a="1"/>
  <c r="I137" i="19" s="1"/>
  <c r="I138" i="19" a="1"/>
  <c r="I138" i="19" s="1"/>
  <c r="I139" i="19" a="1"/>
  <c r="I139" i="19" s="1"/>
  <c r="I140" i="19" a="1"/>
  <c r="I140" i="19" s="1"/>
  <c r="I141" i="19" a="1"/>
  <c r="I141" i="19" s="1"/>
  <c r="I142" i="19" a="1"/>
  <c r="I142" i="19" s="1"/>
  <c r="I143" i="19" a="1"/>
  <c r="I143" i="19" s="1"/>
  <c r="I144" i="19" a="1"/>
  <c r="I144" i="19" s="1"/>
  <c r="I145" i="19" a="1"/>
  <c r="I145" i="19" s="1"/>
  <c r="I146" i="19" a="1"/>
  <c r="I146" i="19"/>
  <c r="I147" i="19" a="1"/>
  <c r="I147" i="19" s="1"/>
  <c r="I148" i="19" a="1"/>
  <c r="I148" i="19" s="1"/>
  <c r="I149" i="19" a="1"/>
  <c r="I149" i="19" s="1"/>
  <c r="I150" i="19" a="1"/>
  <c r="I150" i="19"/>
  <c r="I151" i="19" a="1"/>
  <c r="I151" i="19" s="1"/>
  <c r="I152" i="19" a="1"/>
  <c r="I152" i="19"/>
  <c r="I153" i="19" a="1"/>
  <c r="I153" i="19"/>
  <c r="I154" i="19" a="1"/>
  <c r="I154" i="19" s="1"/>
  <c r="I155" i="19" a="1"/>
  <c r="I155" i="19" s="1"/>
  <c r="I156" i="19" a="1"/>
  <c r="I156" i="19" s="1"/>
  <c r="I157" i="19" a="1"/>
  <c r="I157" i="19" s="1"/>
  <c r="I158" i="19" a="1"/>
  <c r="I158" i="19"/>
  <c r="I159" i="19" a="1"/>
  <c r="I159" i="19"/>
  <c r="I160" i="19" a="1"/>
  <c r="I160" i="19"/>
  <c r="I161" i="19" a="1"/>
  <c r="I161" i="19" s="1"/>
  <c r="I162" i="19" a="1"/>
  <c r="I162" i="19"/>
  <c r="I163" i="19" a="1"/>
  <c r="I163" i="19" s="1"/>
  <c r="I164" i="19" a="1"/>
  <c r="I164" i="19" s="1"/>
  <c r="I165" i="19" a="1"/>
  <c r="I165" i="19"/>
  <c r="I166" i="19" a="1"/>
  <c r="I166" i="19"/>
  <c r="I167" i="19" a="1"/>
  <c r="I167" i="19" s="1"/>
  <c r="I168" i="19" a="1"/>
  <c r="I168" i="19"/>
  <c r="I169" i="19" a="1"/>
  <c r="I169" i="19" s="1"/>
  <c r="I170" i="19" a="1"/>
  <c r="I170" i="19" s="1"/>
  <c r="I171" i="19" a="1"/>
  <c r="I171" i="19" s="1"/>
  <c r="I172" i="19" a="1"/>
  <c r="I172" i="19"/>
  <c r="I173" i="19" a="1"/>
  <c r="I173" i="19" s="1"/>
  <c r="I174" i="19" a="1"/>
  <c r="I174" i="19" s="1"/>
  <c r="I175" i="19" a="1"/>
  <c r="I175" i="19" s="1"/>
  <c r="I176" i="19" a="1"/>
  <c r="I176" i="19" s="1"/>
  <c r="I177" i="19" a="1"/>
  <c r="I177" i="19" s="1"/>
  <c r="I178" i="19" a="1"/>
  <c r="I178" i="19" s="1"/>
  <c r="I179" i="19" a="1"/>
  <c r="I179" i="19" s="1"/>
  <c r="I180" i="19" a="1"/>
  <c r="I180" i="19" s="1"/>
  <c r="I181" i="19" a="1"/>
  <c r="I181" i="19" s="1"/>
  <c r="I182" i="19" a="1"/>
  <c r="I182" i="19"/>
  <c r="I183" i="19" a="1"/>
  <c r="I183" i="19" s="1"/>
  <c r="I184" i="19" a="1"/>
  <c r="I184" i="19" s="1"/>
  <c r="I185" i="19" a="1"/>
  <c r="I185" i="19" s="1"/>
  <c r="I186" i="19" a="1"/>
  <c r="I186" i="19"/>
  <c r="I187" i="19" a="1"/>
  <c r="I187" i="19" s="1"/>
  <c r="I188" i="19" a="1"/>
  <c r="I188" i="19"/>
  <c r="I189" i="19" a="1"/>
  <c r="I189" i="19"/>
  <c r="I190" i="19" a="1"/>
  <c r="I190" i="19" s="1"/>
  <c r="I191" i="19" a="1"/>
  <c r="I191" i="19" s="1"/>
  <c r="I192" i="19" a="1"/>
  <c r="I192" i="19" s="1"/>
  <c r="I193" i="19" a="1"/>
  <c r="I193" i="19" s="1"/>
  <c r="I194" i="19" a="1"/>
  <c r="I194" i="19"/>
  <c r="I195" i="19" a="1"/>
  <c r="I195" i="19"/>
  <c r="I196" i="19" a="1"/>
  <c r="I196" i="19"/>
  <c r="I197" i="19" a="1"/>
  <c r="I197" i="19" s="1"/>
  <c r="I198" i="19" a="1"/>
  <c r="I198" i="19"/>
  <c r="I199" i="19" a="1"/>
  <c r="I199" i="19" s="1"/>
  <c r="I200" i="19" a="1"/>
  <c r="I200" i="19" s="1"/>
  <c r="I201" i="19" a="1"/>
  <c r="I201" i="19"/>
  <c r="I202" i="19" a="1"/>
  <c r="I202" i="19"/>
  <c r="I203" i="19" a="1"/>
  <c r="I203" i="19" s="1"/>
  <c r="I204" i="19" a="1"/>
  <c r="I204" i="19"/>
  <c r="I205" i="19" a="1"/>
  <c r="I205" i="19" s="1"/>
  <c r="I206" i="19" a="1"/>
  <c r="I206" i="19" s="1"/>
  <c r="I207" i="19" a="1"/>
  <c r="I207" i="19" s="1"/>
  <c r="I208" i="19" a="1"/>
  <c r="I208" i="19"/>
  <c r="I209" i="19" a="1"/>
  <c r="I209" i="19" s="1"/>
  <c r="I210" i="19" a="1"/>
  <c r="I210" i="19" s="1"/>
  <c r="I211" i="19" a="1"/>
  <c r="I211" i="19" s="1"/>
  <c r="I212" i="19" a="1"/>
  <c r="I212" i="19" s="1"/>
  <c r="I213" i="19" a="1"/>
  <c r="I213" i="19" s="1"/>
  <c r="I214" i="19" a="1"/>
  <c r="I214" i="19" s="1"/>
  <c r="I215" i="19" a="1"/>
  <c r="I215" i="19" s="1"/>
  <c r="I216" i="19" a="1"/>
  <c r="I216" i="19" s="1"/>
  <c r="I217" i="19" a="1"/>
  <c r="I217" i="19" s="1"/>
  <c r="I218" i="19" a="1"/>
  <c r="I218" i="19"/>
  <c r="I219" i="19" a="1"/>
  <c r="I219" i="19" s="1"/>
  <c r="I220" i="19" a="1"/>
  <c r="I220" i="19" s="1"/>
  <c r="I221" i="19" a="1"/>
  <c r="I221" i="19" s="1"/>
  <c r="I222" i="19" a="1"/>
  <c r="I222" i="19"/>
  <c r="I223" i="19" a="1"/>
  <c r="I223" i="19" s="1"/>
  <c r="I224" i="19" a="1"/>
  <c r="I224" i="19"/>
  <c r="I225" i="19" a="1"/>
  <c r="I225" i="19"/>
  <c r="I226" i="19" a="1"/>
  <c r="I226" i="19" s="1"/>
  <c r="I227" i="19" a="1"/>
  <c r="I227" i="19" s="1"/>
  <c r="I228" i="19" a="1"/>
  <c r="I228" i="19" s="1"/>
  <c r="I229" i="19" a="1"/>
  <c r="I229" i="19" s="1"/>
  <c r="I230" i="19" a="1"/>
  <c r="I230" i="19"/>
  <c r="I231" i="19" a="1"/>
  <c r="I231" i="19"/>
  <c r="I232" i="19" a="1"/>
  <c r="I232" i="19"/>
  <c r="I233" i="19" a="1"/>
  <c r="I233" i="19" s="1"/>
  <c r="I234" i="19" a="1"/>
  <c r="I234" i="19"/>
  <c r="I235" i="19" a="1"/>
  <c r="I235" i="19" s="1"/>
  <c r="I236" i="19" a="1"/>
  <c r="I236" i="19" s="1"/>
  <c r="I237" i="19" a="1"/>
  <c r="I237" i="19"/>
  <c r="I238" i="19" a="1"/>
  <c r="I238" i="19"/>
  <c r="I239" i="19" a="1"/>
  <c r="I239" i="19" s="1"/>
  <c r="I240" i="19" a="1"/>
  <c r="I240" i="19"/>
  <c r="I241" i="19" a="1"/>
  <c r="I241" i="19" s="1"/>
  <c r="I242" i="19" a="1"/>
  <c r="I242" i="19" s="1"/>
  <c r="I243" i="19" a="1"/>
  <c r="I243" i="19" s="1"/>
  <c r="I244" i="19" a="1"/>
  <c r="I244" i="19"/>
  <c r="I245" i="19" a="1"/>
  <c r="I245" i="19" s="1"/>
  <c r="I246" i="19" a="1"/>
  <c r="I246" i="19" s="1"/>
  <c r="I247" i="19" a="1"/>
  <c r="I247" i="19" s="1"/>
  <c r="I248" i="19" a="1"/>
  <c r="I248" i="19" s="1"/>
  <c r="I249" i="19" a="1"/>
  <c r="I249" i="19" s="1"/>
  <c r="I250" i="19" a="1"/>
  <c r="I250" i="19" s="1"/>
  <c r="I251" i="19" a="1"/>
  <c r="I251" i="19" s="1"/>
  <c r="I252" i="19" a="1"/>
  <c r="I252" i="19" s="1"/>
  <c r="I253" i="19" a="1"/>
  <c r="I253" i="19" s="1"/>
  <c r="I254" i="19" a="1"/>
  <c r="I254" i="19"/>
  <c r="I255" i="19" a="1"/>
  <c r="I255" i="19" s="1"/>
  <c r="I256" i="19" a="1"/>
  <c r="I256" i="19" s="1"/>
  <c r="I257" i="19" a="1"/>
  <c r="I257" i="19" s="1"/>
  <c r="I258" i="19" a="1"/>
  <c r="I258" i="19"/>
  <c r="I259" i="19" a="1"/>
  <c r="I259" i="19" s="1"/>
  <c r="I260" i="19" a="1"/>
  <c r="I260" i="19"/>
  <c r="I261" i="19" a="1"/>
  <c r="I261" i="19"/>
  <c r="I262" i="19" a="1"/>
  <c r="I262" i="19" s="1"/>
  <c r="I263" i="19" a="1"/>
  <c r="I263" i="19" s="1"/>
  <c r="I264" i="19" a="1"/>
  <c r="I264" i="19" s="1"/>
  <c r="I265" i="19" a="1"/>
  <c r="I265" i="19" s="1"/>
  <c r="I266" i="19" a="1"/>
  <c r="I266" i="19"/>
  <c r="I267" i="19" a="1"/>
  <c r="I267" i="19"/>
  <c r="I268" i="19" a="1"/>
  <c r="I268" i="19"/>
  <c r="I269" i="19" a="1"/>
  <c r="I269" i="19" s="1"/>
  <c r="I270" i="19" a="1"/>
  <c r="I270" i="19"/>
  <c r="I271" i="19" a="1"/>
  <c r="I271" i="19" s="1"/>
  <c r="I272" i="19" a="1"/>
  <c r="I272" i="19" s="1"/>
  <c r="I273" i="19" a="1"/>
  <c r="I273" i="19"/>
  <c r="I274" i="19" a="1"/>
  <c r="I274" i="19"/>
  <c r="I275" i="19" a="1"/>
  <c r="I275" i="19" s="1"/>
  <c r="I276" i="19" a="1"/>
  <c r="I276" i="19"/>
  <c r="I277" i="19" a="1"/>
  <c r="I277" i="19" s="1"/>
  <c r="I278" i="19" a="1"/>
  <c r="I278" i="19" s="1"/>
  <c r="I279" i="19" a="1"/>
  <c r="I279" i="19" s="1"/>
  <c r="I280" i="19" a="1"/>
  <c r="I280" i="19"/>
  <c r="I281" i="19" a="1"/>
  <c r="I281" i="19" s="1"/>
  <c r="I282" i="19" a="1"/>
  <c r="I282" i="19" s="1"/>
  <c r="I283" i="19" a="1"/>
  <c r="I283" i="19" s="1"/>
  <c r="I284" i="19" a="1"/>
  <c r="I284" i="19" s="1"/>
  <c r="I285" i="19" a="1"/>
  <c r="I285" i="19" s="1"/>
  <c r="I286" i="19" a="1"/>
  <c r="I286" i="19" s="1"/>
  <c r="I287" i="19" a="1"/>
  <c r="I287" i="19" s="1"/>
  <c r="I288" i="19" a="1"/>
  <c r="I288" i="19" s="1"/>
  <c r="I289" i="19" a="1"/>
  <c r="I289" i="19" s="1"/>
  <c r="I290" i="19" a="1"/>
  <c r="I290" i="19"/>
  <c r="I291" i="19" a="1"/>
  <c r="I291" i="19" s="1"/>
  <c r="I292" i="19" a="1"/>
  <c r="I292" i="19" s="1"/>
  <c r="I293" i="19" a="1"/>
  <c r="I293" i="19" s="1"/>
  <c r="I294" i="19" a="1"/>
  <c r="I294" i="19"/>
  <c r="I295" i="19" a="1"/>
  <c r="I295" i="19" s="1"/>
  <c r="I296" i="19" a="1"/>
  <c r="I296" i="19"/>
  <c r="I297" i="19" a="1"/>
  <c r="I297" i="19"/>
  <c r="I298" i="19" a="1"/>
  <c r="I298" i="19" s="1"/>
  <c r="I299" i="19" a="1"/>
  <c r="I299" i="19" s="1"/>
  <c r="I300" i="19" a="1"/>
  <c r="I300" i="19" s="1"/>
  <c r="I301" i="19" a="1"/>
  <c r="I301" i="19" s="1"/>
  <c r="I302" i="19" a="1"/>
  <c r="I302" i="19"/>
  <c r="I303" i="19" a="1"/>
  <c r="I303" i="19"/>
  <c r="I304" i="19" a="1"/>
  <c r="I304" i="19"/>
  <c r="I305" i="19" a="1"/>
  <c r="I305" i="19" s="1"/>
  <c r="I306" i="19" a="1"/>
  <c r="I306" i="19"/>
  <c r="I307" i="19" a="1"/>
  <c r="I307" i="19" s="1"/>
  <c r="I308" i="19" a="1"/>
  <c r="I308" i="19" s="1"/>
  <c r="I309" i="19" a="1"/>
  <c r="I309" i="19"/>
  <c r="I310" i="19" a="1"/>
  <c r="I310" i="19"/>
  <c r="I311" i="19" a="1"/>
  <c r="I311" i="19" s="1"/>
  <c r="I312" i="19" a="1"/>
  <c r="I312" i="19"/>
  <c r="I313" i="19" a="1"/>
  <c r="I313" i="19" s="1"/>
  <c r="I314" i="19" a="1"/>
  <c r="I314" i="19" s="1"/>
  <c r="I315" i="19" a="1"/>
  <c r="I315" i="19" s="1"/>
  <c r="I316" i="19" a="1"/>
  <c r="I316" i="19"/>
  <c r="I317" i="19" a="1"/>
  <c r="I317" i="19" s="1"/>
  <c r="I318" i="19" a="1"/>
  <c r="I318" i="19" s="1"/>
  <c r="I319" i="19" a="1"/>
  <c r="I319" i="19" s="1"/>
  <c r="I320" i="19" a="1"/>
  <c r="I320" i="19" s="1"/>
  <c r="I321" i="19" a="1"/>
  <c r="I321" i="19" s="1"/>
  <c r="I322" i="19" a="1"/>
  <c r="I322" i="19" s="1"/>
  <c r="I323" i="19" a="1"/>
  <c r="I323" i="19" s="1"/>
  <c r="I324" i="19" a="1"/>
  <c r="I324" i="19" s="1"/>
  <c r="I325" i="19" a="1"/>
  <c r="I325" i="19" s="1"/>
  <c r="I326" i="19" a="1"/>
  <c r="I326" i="19"/>
  <c r="I327" i="19" a="1"/>
  <c r="I327" i="19" s="1"/>
  <c r="I328" i="19" a="1"/>
  <c r="I328" i="19" s="1"/>
  <c r="I329" i="19" a="1"/>
  <c r="I329" i="19" s="1"/>
  <c r="I330" i="19" a="1"/>
  <c r="I330" i="19"/>
  <c r="I331" i="19" a="1"/>
  <c r="I331" i="19" s="1"/>
  <c r="I332" i="19" a="1"/>
  <c r="I332" i="19"/>
  <c r="I333" i="19" a="1"/>
  <c r="I333" i="19"/>
  <c r="I334" i="19" a="1"/>
  <c r="I334" i="19" s="1"/>
  <c r="I335" i="19" a="1"/>
  <c r="I335" i="19" s="1"/>
  <c r="I336" i="19" a="1"/>
  <c r="I336" i="19" s="1"/>
  <c r="I337" i="19" a="1"/>
  <c r="I337" i="19" s="1"/>
  <c r="I338" i="19" a="1"/>
  <c r="I338" i="19"/>
  <c r="I339" i="19" a="1"/>
  <c r="I339" i="19"/>
  <c r="I340" i="19" a="1"/>
  <c r="I340" i="19" s="1"/>
  <c r="I341" i="19" a="1"/>
  <c r="I341" i="19" s="1"/>
  <c r="I342" i="19" a="1"/>
  <c r="I342" i="19"/>
  <c r="I343" i="19" a="1"/>
  <c r="I343" i="19" s="1"/>
  <c r="I344" i="19" a="1"/>
  <c r="I344" i="19" s="1"/>
  <c r="I345" i="19" a="1"/>
  <c r="I345" i="19"/>
  <c r="I346" i="19" a="1"/>
  <c r="I346" i="19"/>
  <c r="I347" i="19" a="1"/>
  <c r="I347" i="19" s="1"/>
  <c r="I348" i="19" a="1"/>
  <c r="I348" i="19"/>
  <c r="I349" i="19" a="1"/>
  <c r="I349" i="19" s="1"/>
  <c r="I350" i="19" a="1"/>
  <c r="I350" i="19" s="1"/>
  <c r="I351" i="19" a="1"/>
  <c r="I351" i="19" s="1"/>
  <c r="I352" i="19" a="1"/>
  <c r="I352" i="19"/>
  <c r="I353" i="19" a="1"/>
  <c r="I353" i="19" s="1"/>
  <c r="I354" i="19" a="1"/>
  <c r="I354" i="19" s="1"/>
  <c r="I355" i="19" a="1"/>
  <c r="I355" i="19" s="1"/>
  <c r="I356" i="19" a="1"/>
  <c r="I356" i="19" s="1"/>
  <c r="I357" i="19" a="1"/>
  <c r="I357" i="19" s="1"/>
  <c r="I358" i="19" a="1"/>
  <c r="I358" i="19" s="1"/>
  <c r="I359" i="19" a="1"/>
  <c r="I359" i="19" s="1"/>
  <c r="I360" i="19" a="1"/>
  <c r="I360" i="19" s="1"/>
  <c r="I361" i="19" a="1"/>
  <c r="I361" i="19" s="1"/>
  <c r="I362" i="19" a="1"/>
  <c r="I362" i="19" s="1"/>
  <c r="I363" i="19" a="1"/>
  <c r="I363" i="19" s="1"/>
  <c r="I364" i="19" a="1"/>
  <c r="I364" i="19" s="1"/>
  <c r="I365" i="19" a="1"/>
  <c r="I365" i="19" s="1"/>
  <c r="I366" i="19" a="1"/>
  <c r="I366" i="19"/>
  <c r="I367" i="19" a="1"/>
  <c r="I367" i="19" s="1"/>
  <c r="I368" i="19" a="1"/>
  <c r="I368" i="19"/>
  <c r="I369" i="19" a="1"/>
  <c r="I369" i="19" s="1"/>
  <c r="I370" i="19" a="1"/>
  <c r="I370" i="19" s="1"/>
  <c r="I371" i="19" a="1"/>
  <c r="I371" i="19" s="1"/>
  <c r="I372" i="19" a="1"/>
  <c r="I372" i="19" s="1"/>
  <c r="I373" i="19" a="1"/>
  <c r="I373" i="19" s="1"/>
  <c r="I374" i="19" a="1"/>
  <c r="I374" i="19"/>
  <c r="I375" i="19" a="1"/>
  <c r="I375" i="19"/>
  <c r="I376" i="19" a="1"/>
  <c r="I376" i="19" s="1"/>
  <c r="I377" i="19" a="1"/>
  <c r="I377" i="19" s="1"/>
  <c r="I378" i="19" a="1"/>
  <c r="I378" i="19"/>
  <c r="I379" i="19" a="1"/>
  <c r="I379" i="19" s="1"/>
  <c r="I380" i="19" a="1"/>
  <c r="I380" i="19" s="1"/>
  <c r="I381" i="19" a="1"/>
  <c r="I381" i="19" s="1"/>
  <c r="I382" i="19" a="1"/>
  <c r="I382" i="19"/>
  <c r="I383" i="19" a="1"/>
  <c r="I383" i="19" s="1"/>
  <c r="I384" i="19" a="1"/>
  <c r="I384" i="19"/>
  <c r="I385" i="19" a="1"/>
  <c r="I385" i="19" s="1"/>
  <c r="I386" i="19" a="1"/>
  <c r="I386" i="19" s="1"/>
  <c r="I387" i="19" a="1"/>
  <c r="I387" i="19" s="1"/>
  <c r="I388" i="19" a="1"/>
  <c r="I388" i="19" s="1"/>
  <c r="I389" i="19" a="1"/>
  <c r="I389" i="19" s="1"/>
  <c r="I390" i="19" a="1"/>
  <c r="I390" i="19" s="1"/>
  <c r="I391" i="19" a="1"/>
  <c r="I391" i="19" s="1"/>
  <c r="I392" i="19" a="1"/>
  <c r="I392" i="19" s="1"/>
  <c r="I393" i="19" a="1"/>
  <c r="I393" i="19" s="1"/>
  <c r="I394" i="19" a="1"/>
  <c r="I394" i="19" s="1"/>
  <c r="I395" i="19" a="1"/>
  <c r="I395" i="19" s="1"/>
  <c r="I396" i="19" a="1"/>
  <c r="I396" i="19" s="1"/>
  <c r="I397" i="19" a="1"/>
  <c r="I397" i="19" s="1"/>
  <c r="I398" i="19" a="1"/>
  <c r="I398" i="19" s="1"/>
  <c r="I399" i="19" a="1"/>
  <c r="I399" i="19" s="1"/>
  <c r="I400" i="19" a="1"/>
  <c r="I400" i="19" s="1"/>
  <c r="I401" i="19" a="1"/>
  <c r="I401" i="19" s="1"/>
  <c r="I402" i="19" a="1"/>
  <c r="I402" i="19"/>
  <c r="I403" i="19" a="1"/>
  <c r="I403" i="19" s="1"/>
  <c r="I404" i="19" a="1"/>
  <c r="I404" i="19"/>
  <c r="I405" i="19" a="1"/>
  <c r="I405" i="19" s="1"/>
  <c r="I406" i="19" a="1"/>
  <c r="I406" i="19" s="1"/>
  <c r="I407" i="19" a="1"/>
  <c r="I407" i="19" s="1"/>
  <c r="I408" i="19" a="1"/>
  <c r="I408" i="19" s="1"/>
  <c r="I409" i="19" a="1"/>
  <c r="I409" i="19" s="1"/>
  <c r="I410" i="19" a="1"/>
  <c r="I410" i="19" s="1"/>
  <c r="I411" i="19" a="1"/>
  <c r="I411" i="19"/>
  <c r="I412" i="19" a="1"/>
  <c r="I412" i="19" s="1"/>
  <c r="I413" i="19" a="1"/>
  <c r="I413" i="19" s="1"/>
  <c r="I414" i="19" a="1"/>
  <c r="I414" i="19"/>
  <c r="I415" i="19" a="1"/>
  <c r="I415" i="19" s="1"/>
  <c r="I416" i="19" a="1"/>
  <c r="I416" i="19" s="1"/>
  <c r="I417" i="19" a="1"/>
  <c r="I417" i="19" s="1"/>
  <c r="I418" i="19" a="1"/>
  <c r="I418" i="19"/>
  <c r="I419" i="19" a="1"/>
  <c r="I419" i="19" s="1"/>
  <c r="I420" i="19" a="1"/>
  <c r="I420" i="19"/>
  <c r="I421" i="19" a="1"/>
  <c r="I421" i="19" s="1"/>
  <c r="I422" i="19" a="1"/>
  <c r="I422" i="19" s="1"/>
  <c r="I423" i="19" a="1"/>
  <c r="I423" i="19" s="1"/>
  <c r="I424" i="19" a="1"/>
  <c r="I424" i="19" s="1"/>
  <c r="I425" i="19" a="1"/>
  <c r="I425" i="19" s="1"/>
  <c r="I426" i="19" a="1"/>
  <c r="I426" i="19" s="1"/>
  <c r="I427" i="19" a="1"/>
  <c r="I427" i="19" s="1"/>
  <c r="I428" i="19" a="1"/>
  <c r="I428" i="19" s="1"/>
  <c r="I429" i="19" a="1"/>
  <c r="I429" i="19"/>
  <c r="I430" i="19" a="1"/>
  <c r="I430" i="19" s="1"/>
  <c r="I431" i="19" a="1"/>
  <c r="I431" i="19" s="1"/>
  <c r="I432" i="19" a="1"/>
  <c r="I432" i="19" s="1"/>
  <c r="I433" i="19" a="1"/>
  <c r="I433" i="19" s="1"/>
  <c r="I434" i="19" a="1"/>
  <c r="I434" i="19" s="1"/>
  <c r="I435" i="19" a="1"/>
  <c r="I435" i="19" s="1"/>
  <c r="I436" i="19" a="1"/>
  <c r="I436" i="19"/>
  <c r="I437" i="19" a="1"/>
  <c r="I437" i="19" s="1"/>
  <c r="I438" i="19" a="1"/>
  <c r="I438" i="19"/>
  <c r="I439" i="19" a="1"/>
  <c r="I439" i="19" s="1"/>
  <c r="I440" i="19" a="1"/>
  <c r="I440" i="19"/>
  <c r="I441" i="19" a="1"/>
  <c r="I441" i="19" s="1"/>
  <c r="I442" i="19" a="1"/>
  <c r="I442" i="19" s="1"/>
  <c r="I443" i="19" a="1"/>
  <c r="I443" i="19" s="1"/>
  <c r="I444" i="19" a="1"/>
  <c r="I444" i="19" s="1"/>
  <c r="I445" i="19" a="1"/>
  <c r="I445" i="19" s="1"/>
  <c r="I446" i="19" a="1"/>
  <c r="I446" i="19" s="1"/>
  <c r="I447" i="19" a="1"/>
  <c r="I447" i="19"/>
  <c r="I448" i="19" a="1"/>
  <c r="I448" i="19" s="1"/>
  <c r="I449" i="19" a="1"/>
  <c r="I449" i="19" s="1"/>
  <c r="I450" i="19" a="1"/>
  <c r="I450" i="19"/>
  <c r="I451" i="19" a="1"/>
  <c r="I451" i="19" s="1"/>
  <c r="I452" i="19" a="1"/>
  <c r="I452" i="19" s="1"/>
  <c r="I453" i="19" a="1"/>
  <c r="I453" i="19" s="1"/>
  <c r="I454" i="19" a="1"/>
  <c r="I454" i="19"/>
  <c r="I455" i="19" a="1"/>
  <c r="I455" i="19" s="1"/>
  <c r="I456" i="19" a="1"/>
  <c r="I456" i="19"/>
  <c r="I457" i="19" a="1"/>
  <c r="I457" i="19" s="1"/>
  <c r="I458" i="19" a="1"/>
  <c r="I458" i="19"/>
  <c r="I459" i="19" a="1"/>
  <c r="I459" i="19" s="1"/>
  <c r="I460" i="19" a="1"/>
  <c r="I460" i="19" s="1"/>
  <c r="I461" i="19" a="1"/>
  <c r="I461" i="19" s="1"/>
  <c r="I462" i="19" a="1"/>
  <c r="I462" i="19" s="1"/>
  <c r="I463" i="19" a="1"/>
  <c r="I463" i="19" s="1"/>
  <c r="I464" i="19" a="1"/>
  <c r="I464" i="19" s="1"/>
  <c r="I465" i="19" a="1"/>
  <c r="I465" i="19"/>
  <c r="I466" i="19" a="1"/>
  <c r="I466" i="19" s="1"/>
  <c r="I467" i="19" a="1"/>
  <c r="I467" i="19" s="1"/>
  <c r="I468" i="19" a="1"/>
  <c r="I468" i="19" s="1"/>
  <c r="I469" i="19" a="1"/>
  <c r="I469" i="19" s="1"/>
  <c r="I470" i="19" a="1"/>
  <c r="I470" i="19" s="1"/>
  <c r="I471" i="19" a="1"/>
  <c r="I471" i="19" s="1"/>
  <c r="I472" i="19" a="1"/>
  <c r="I472" i="19" s="1"/>
  <c r="I473" i="19" a="1"/>
  <c r="I473" i="19" s="1"/>
  <c r="I474" i="19" a="1"/>
  <c r="I474" i="19"/>
  <c r="I475" i="19" a="1"/>
  <c r="I475" i="19" s="1"/>
  <c r="I476" i="19" a="1"/>
  <c r="I476" i="19"/>
  <c r="I477" i="19" a="1"/>
  <c r="I477" i="19" s="1"/>
  <c r="I478" i="19" a="1"/>
  <c r="I478" i="19" s="1"/>
  <c r="I479" i="19" a="1"/>
  <c r="I479" i="19" s="1"/>
  <c r="I480" i="19" a="1"/>
  <c r="I480" i="19"/>
  <c r="I481" i="19" a="1"/>
  <c r="I481" i="19" s="1"/>
  <c r="I482" i="19" a="1"/>
  <c r="I482" i="19" s="1"/>
  <c r="I483" i="19" a="1"/>
  <c r="I483" i="19"/>
  <c r="I484" i="19" a="1"/>
  <c r="I484" i="19" s="1"/>
  <c r="I485" i="19" a="1"/>
  <c r="I485" i="19" s="1"/>
  <c r="I486" i="19" a="1"/>
  <c r="I486" i="19"/>
  <c r="I487" i="19" a="1"/>
  <c r="I487" i="19" s="1"/>
  <c r="I488" i="19" a="1"/>
  <c r="I488" i="19" s="1"/>
  <c r="I489" i="19" a="1"/>
  <c r="I489" i="19" s="1"/>
  <c r="I490" i="19" a="1"/>
  <c r="I490" i="19"/>
  <c r="I491" i="19" a="1"/>
  <c r="I491" i="19" s="1"/>
  <c r="I492" i="19" a="1"/>
  <c r="I492" i="19"/>
  <c r="I493" i="19" a="1"/>
  <c r="I493" i="19" s="1"/>
  <c r="I494" i="19" a="1"/>
  <c r="I494" i="19" s="1"/>
  <c r="I495" i="19" a="1"/>
  <c r="I495" i="19" s="1"/>
  <c r="I496" i="19" a="1"/>
  <c r="I496" i="19" s="1"/>
  <c r="I497" i="19" a="1"/>
  <c r="I497" i="19" s="1"/>
  <c r="I498" i="19" a="1"/>
  <c r="I498" i="19"/>
  <c r="I499" i="19" a="1"/>
  <c r="I499" i="19" s="1"/>
  <c r="I500" i="19" a="1"/>
  <c r="I500" i="19" s="1"/>
  <c r="I501" i="19" a="1"/>
  <c r="I501" i="19"/>
  <c r="I502" i="19" a="1"/>
  <c r="I502" i="19" s="1"/>
  <c r="I503" i="19" a="1"/>
  <c r="I503" i="19" s="1"/>
  <c r="I504" i="19" a="1"/>
  <c r="I504" i="19" s="1"/>
  <c r="I505" i="19" a="1"/>
  <c r="I505" i="19" s="1"/>
  <c r="I506" i="19" a="1"/>
  <c r="I506" i="19" s="1"/>
  <c r="I507" i="19" a="1"/>
  <c r="I507" i="19" s="1"/>
  <c r="I508" i="19" a="1"/>
  <c r="I508" i="19" s="1"/>
  <c r="I509" i="19" a="1"/>
  <c r="I509" i="19" s="1"/>
  <c r="I510" i="19" a="1"/>
  <c r="I510" i="19"/>
  <c r="I511" i="19" a="1"/>
  <c r="I511" i="19" s="1"/>
  <c r="I512" i="19" a="1"/>
  <c r="I512" i="19"/>
  <c r="I513" i="19" a="1"/>
  <c r="I513" i="19" s="1"/>
  <c r="I514" i="19" a="1"/>
  <c r="I514" i="19" s="1"/>
  <c r="I515" i="19" a="1"/>
  <c r="I515" i="19" s="1"/>
  <c r="I516" i="19" a="1"/>
  <c r="I516" i="19" s="1"/>
  <c r="I517" i="19" a="1"/>
  <c r="I517" i="19"/>
  <c r="I518" i="19" a="1"/>
  <c r="I518" i="19"/>
  <c r="I519" i="19" a="1"/>
  <c r="I519" i="19" s="1"/>
  <c r="I520" i="19" a="1"/>
  <c r="I520" i="19"/>
  <c r="I521" i="19" a="1"/>
  <c r="I521" i="19"/>
  <c r="I522" i="19" a="1"/>
  <c r="I522" i="19" s="1"/>
  <c r="I523" i="19" a="1"/>
  <c r="I523" i="19"/>
  <c r="I524" i="19" a="1"/>
  <c r="I524" i="19"/>
  <c r="I525" i="19" a="1"/>
  <c r="I525" i="19"/>
  <c r="I526" i="19" a="1"/>
  <c r="I526" i="19" s="1"/>
  <c r="I527" i="19" a="1"/>
  <c r="I527" i="19" s="1"/>
  <c r="I528" i="19" a="1"/>
  <c r="I528" i="19" s="1"/>
  <c r="I529" i="19" a="1"/>
  <c r="I529" i="19" s="1"/>
  <c r="I530" i="19" a="1"/>
  <c r="I530" i="19"/>
  <c r="I531" i="19" a="1"/>
  <c r="I531" i="19"/>
  <c r="I532" i="19" a="1"/>
  <c r="I532" i="19" s="1"/>
  <c r="I533" i="19" a="1"/>
  <c r="I533" i="19"/>
  <c r="I534" i="19" a="1"/>
  <c r="I534" i="19" s="1"/>
  <c r="I535" i="19" a="1"/>
  <c r="I535" i="19" s="1"/>
  <c r="I536" i="19" a="1"/>
  <c r="I536" i="19"/>
  <c r="I537" i="19" a="1"/>
  <c r="I537" i="19" s="1"/>
  <c r="I538" i="19" a="1"/>
  <c r="I538" i="19"/>
  <c r="I539" i="19" a="1"/>
  <c r="I539" i="19" s="1"/>
  <c r="I540" i="19" a="1"/>
  <c r="I540" i="19" s="1"/>
  <c r="I541" i="19" a="1"/>
  <c r="I541" i="19"/>
  <c r="I542" i="19" a="1"/>
  <c r="I542" i="19" s="1"/>
  <c r="I543" i="19" a="1"/>
  <c r="I543" i="19"/>
  <c r="I544" i="19" a="1"/>
  <c r="I544" i="19"/>
  <c r="I545" i="19" a="1"/>
  <c r="I545" i="19" s="1"/>
  <c r="I546" i="19" a="1"/>
  <c r="I546" i="19" s="1"/>
  <c r="I547" i="19" a="1"/>
  <c r="I547" i="19" s="1"/>
  <c r="I548" i="19" a="1"/>
  <c r="I548" i="19" s="1"/>
  <c r="I549" i="19" a="1"/>
  <c r="I549" i="19"/>
  <c r="I550" i="19" a="1"/>
  <c r="I550" i="19" s="1"/>
  <c r="I551" i="19" a="1"/>
  <c r="I551" i="19"/>
  <c r="I552" i="19" a="1"/>
  <c r="I552" i="19" s="1"/>
  <c r="I553" i="19" a="1"/>
  <c r="I553" i="19"/>
  <c r="I554" i="19" a="1"/>
  <c r="I554" i="19"/>
  <c r="I555" i="19" a="1"/>
  <c r="I555" i="19" s="1"/>
  <c r="I556" i="19" a="1"/>
  <c r="I556" i="19"/>
  <c r="I557" i="19" a="1"/>
  <c r="I557" i="19"/>
  <c r="I558" i="19" a="1"/>
  <c r="I558" i="19" s="1"/>
  <c r="I559" i="19" a="1"/>
  <c r="I559" i="19" s="1"/>
  <c r="I560" i="19" a="1"/>
  <c r="I560" i="19" s="1"/>
  <c r="I561" i="19" a="1"/>
  <c r="I561" i="19" s="1"/>
  <c r="I562" i="19" a="1"/>
  <c r="I562" i="19"/>
  <c r="I563" i="19" a="1"/>
  <c r="I563" i="19" s="1"/>
  <c r="I564" i="19" a="1"/>
  <c r="I564" i="19" s="1"/>
  <c r="I565" i="19" a="1"/>
  <c r="I565" i="19" s="1"/>
  <c r="I566" i="19" a="1"/>
  <c r="I566" i="19"/>
  <c r="I567" i="19" a="1"/>
  <c r="I567" i="19"/>
  <c r="I568" i="19" a="1"/>
  <c r="I568" i="19" s="1"/>
  <c r="I569" i="19" a="1"/>
  <c r="I569" i="19"/>
  <c r="I570" i="19" a="1"/>
  <c r="I570" i="19" s="1"/>
  <c r="I571" i="19" a="1"/>
  <c r="I571" i="19"/>
  <c r="I572" i="19" a="1"/>
  <c r="I572" i="19" s="1"/>
  <c r="I573" i="19" a="1"/>
  <c r="I573" i="19" s="1"/>
  <c r="I574" i="19" a="1"/>
  <c r="I574" i="19" s="1"/>
  <c r="I575" i="19" a="1"/>
  <c r="I575" i="19"/>
  <c r="I576" i="19" a="1"/>
  <c r="I576" i="19" s="1"/>
  <c r="I577" i="19" a="1"/>
  <c r="I577" i="19"/>
  <c r="I578" i="19" a="1"/>
  <c r="I578" i="19" s="1"/>
  <c r="I579" i="19" a="1"/>
  <c r="I579" i="19"/>
  <c r="I580" i="19" a="1"/>
  <c r="I580" i="19"/>
  <c r="I581" i="19" a="1"/>
  <c r="I581" i="19" s="1"/>
  <c r="I582" i="19" a="1"/>
  <c r="I582" i="19" s="1"/>
  <c r="I583" i="19" a="1"/>
  <c r="I583" i="19" s="1"/>
  <c r="I584" i="19" a="1"/>
  <c r="I584" i="19"/>
  <c r="I585" i="19" a="1"/>
  <c r="I585" i="19" s="1"/>
  <c r="I586" i="19" a="1"/>
  <c r="I586" i="19" s="1"/>
  <c r="I587" i="19" a="1"/>
  <c r="I587" i="19" s="1"/>
  <c r="I588" i="19" a="1"/>
  <c r="I588" i="19" s="1"/>
  <c r="I589" i="19" a="1"/>
  <c r="I589" i="19"/>
  <c r="I590" i="19" a="1"/>
  <c r="I590" i="19"/>
  <c r="I591" i="19" a="1"/>
  <c r="I591" i="19" s="1"/>
  <c r="I592" i="19" a="1"/>
  <c r="I592" i="19"/>
  <c r="I593" i="19" a="1"/>
  <c r="I593" i="19"/>
  <c r="I594" i="19" a="1"/>
  <c r="I594" i="19" s="1"/>
  <c r="I595" i="19" a="1"/>
  <c r="I595" i="19"/>
  <c r="I596" i="19" a="1"/>
  <c r="I596" i="19" s="1"/>
  <c r="I597" i="19" a="1"/>
  <c r="I597" i="19"/>
  <c r="I598" i="19" a="1"/>
  <c r="I598" i="19" s="1"/>
  <c r="I599" i="19" a="1"/>
  <c r="I599" i="19" s="1"/>
  <c r="I600" i="19" a="1"/>
  <c r="I600" i="19" s="1"/>
  <c r="I601" i="19" a="1"/>
  <c r="I601" i="19" s="1"/>
  <c r="I602" i="19" a="1"/>
  <c r="I602" i="19"/>
  <c r="I603" i="19" a="1"/>
  <c r="I603" i="19"/>
  <c r="I604" i="19" a="1"/>
  <c r="I604" i="19" s="1"/>
  <c r="I605" i="19" a="1"/>
  <c r="I605" i="19"/>
  <c r="I606" i="19" a="1"/>
  <c r="I606" i="19" s="1"/>
  <c r="I607" i="19" a="1"/>
  <c r="I607" i="19" s="1"/>
  <c r="I608" i="19" a="1"/>
  <c r="I608" i="19"/>
  <c r="I609" i="19" a="1"/>
  <c r="I609" i="19" s="1"/>
  <c r="I610" i="19" a="1"/>
  <c r="I610" i="19"/>
  <c r="I611" i="19" a="1"/>
  <c r="I611" i="19" s="1"/>
  <c r="I612" i="19" a="1"/>
  <c r="I612" i="19" s="1"/>
  <c r="I613" i="19" a="1"/>
  <c r="I613" i="19"/>
  <c r="I614" i="19" a="1"/>
  <c r="I614" i="19" s="1"/>
  <c r="I615" i="19" a="1"/>
  <c r="I615" i="19"/>
  <c r="I616" i="19" a="1"/>
  <c r="I616" i="19"/>
  <c r="I617" i="19" a="1"/>
  <c r="I617" i="19" s="1"/>
  <c r="I618" i="19" a="1"/>
  <c r="I618" i="19" s="1"/>
  <c r="I619" i="19" a="1"/>
  <c r="I619" i="19" s="1"/>
  <c r="I620" i="19" a="1"/>
  <c r="I620" i="19" s="1"/>
  <c r="I621" i="19" a="1"/>
  <c r="I621" i="19"/>
  <c r="I622" i="19" a="1"/>
  <c r="I622" i="19" s="1"/>
  <c r="I623" i="19" a="1"/>
  <c r="I623" i="19"/>
  <c r="I624" i="19" a="1"/>
  <c r="I624" i="19" s="1"/>
  <c r="I625" i="19" a="1"/>
  <c r="I625" i="19"/>
  <c r="I626" i="19" a="1"/>
  <c r="I626" i="19"/>
  <c r="I627" i="19" a="1"/>
  <c r="I627" i="19" s="1"/>
  <c r="I628" i="19" a="1"/>
  <c r="I628" i="19"/>
  <c r="I629" i="19" a="1"/>
  <c r="I629" i="19"/>
  <c r="I630" i="19" a="1"/>
  <c r="I630" i="19" s="1"/>
  <c r="I631" i="19" a="1"/>
  <c r="I631" i="19" s="1"/>
  <c r="I632" i="19" a="1"/>
  <c r="I632" i="19" s="1"/>
  <c r="I633" i="19" a="1"/>
  <c r="I633" i="19" s="1"/>
  <c r="I634" i="19" a="1"/>
  <c r="I634" i="19"/>
  <c r="I635" i="19" a="1"/>
  <c r="I635" i="19" s="1"/>
  <c r="I636" i="19" a="1"/>
  <c r="I636" i="19" s="1"/>
  <c r="I637" i="19" a="1"/>
  <c r="I637" i="19" s="1"/>
  <c r="I638" i="19" a="1"/>
  <c r="I638" i="19"/>
  <c r="I639" i="19" a="1"/>
  <c r="I639" i="19"/>
  <c r="I640" i="19" a="1"/>
  <c r="I640" i="19" s="1"/>
  <c r="I641" i="19" a="1"/>
  <c r="I641" i="19"/>
  <c r="I642" i="19" a="1"/>
  <c r="I642" i="19" s="1"/>
  <c r="I643" i="19" a="1"/>
  <c r="I643" i="19"/>
  <c r="I644" i="19" a="1"/>
  <c r="I644" i="19" s="1"/>
  <c r="I645" i="19" a="1"/>
  <c r="I645" i="19" s="1"/>
  <c r="I646" i="19" a="1"/>
  <c r="I646" i="19" s="1"/>
  <c r="I647" i="19" a="1"/>
  <c r="I647" i="19"/>
  <c r="I648" i="19" a="1"/>
  <c r="I648" i="19" s="1"/>
  <c r="I649" i="19" a="1"/>
  <c r="I649" i="19"/>
  <c r="I650" i="19" a="1"/>
  <c r="I650" i="19" s="1"/>
  <c r="I651" i="19" a="1"/>
  <c r="I651" i="19"/>
  <c r="I652" i="19" a="1"/>
  <c r="I652" i="19"/>
  <c r="I653" i="19" a="1"/>
  <c r="I653" i="19"/>
  <c r="I654" i="19" a="1"/>
  <c r="I654" i="19" s="1"/>
  <c r="I655" i="19" a="1"/>
  <c r="I655" i="19" s="1"/>
  <c r="I656" i="19" a="1"/>
  <c r="I656" i="19"/>
  <c r="I657" i="19" a="1"/>
  <c r="I657" i="19" s="1"/>
  <c r="I658" i="19" a="1"/>
  <c r="I658" i="19" s="1"/>
  <c r="I659" i="19" a="1"/>
  <c r="I659" i="19" s="1"/>
  <c r="I660" i="19" a="1"/>
  <c r="I660" i="19" s="1"/>
  <c r="I661" i="19" a="1"/>
  <c r="I661" i="19"/>
  <c r="I662" i="19" a="1"/>
  <c r="I662" i="19"/>
  <c r="I663" i="19" a="1"/>
  <c r="I663" i="19" s="1"/>
  <c r="I664" i="19" a="1"/>
  <c r="I664" i="19"/>
  <c r="I665" i="19" a="1"/>
  <c r="I665" i="19"/>
  <c r="I666" i="19" a="1"/>
  <c r="I666" i="19" s="1"/>
  <c r="I667" i="19" a="1"/>
  <c r="I667" i="19"/>
  <c r="I668" i="19" a="1"/>
  <c r="I668" i="19" s="1"/>
  <c r="I669" i="19" a="1"/>
  <c r="I669" i="19"/>
  <c r="I670" i="19" a="1"/>
  <c r="I670" i="19" s="1"/>
  <c r="I671" i="19" a="1"/>
  <c r="I671" i="19" s="1"/>
  <c r="I672" i="19" a="1"/>
  <c r="I672" i="19" s="1"/>
  <c r="I673" i="19" a="1"/>
  <c r="I673" i="19" s="1"/>
  <c r="I674" i="19" a="1"/>
  <c r="I674" i="19"/>
  <c r="I675" i="19" a="1"/>
  <c r="I675" i="19"/>
  <c r="I676" i="19" a="1"/>
  <c r="I676" i="19" s="1"/>
  <c r="I677" i="19" a="1"/>
  <c r="I677" i="19"/>
  <c r="I678" i="19" a="1"/>
  <c r="I678" i="19" s="1"/>
  <c r="I679" i="19" a="1"/>
  <c r="I679" i="19" s="1"/>
  <c r="I680" i="19" a="1"/>
  <c r="I680" i="19"/>
  <c r="I681" i="19" a="1"/>
  <c r="I681" i="19" s="1"/>
  <c r="I682" i="19" a="1"/>
  <c r="I682" i="19"/>
  <c r="I683" i="19" a="1"/>
  <c r="I683" i="19" s="1"/>
  <c r="I684" i="19" a="1"/>
  <c r="I684" i="19" s="1"/>
  <c r="I685" i="19" a="1"/>
  <c r="I685" i="19"/>
  <c r="I686" i="19" a="1"/>
  <c r="I686" i="19"/>
  <c r="I687" i="19" a="1"/>
  <c r="I687" i="19"/>
  <c r="I688" i="19" a="1"/>
  <c r="I688" i="19"/>
  <c r="I689" i="19" a="1"/>
  <c r="I689" i="19" s="1"/>
  <c r="I690" i="19" a="1"/>
  <c r="I690" i="19" s="1"/>
  <c r="I691" i="19" a="1"/>
  <c r="I691" i="19" s="1"/>
  <c r="I692" i="19" a="1"/>
  <c r="I692" i="19" s="1"/>
  <c r="I693" i="19" a="1"/>
  <c r="I693" i="19"/>
  <c r="I694" i="19" a="1"/>
  <c r="I694" i="19" s="1"/>
  <c r="I695" i="19" a="1"/>
  <c r="I695" i="19"/>
  <c r="I696" i="19" a="1"/>
  <c r="I696" i="19" s="1"/>
  <c r="I697" i="19" a="1"/>
  <c r="I697" i="19"/>
  <c r="I698" i="19" a="1"/>
  <c r="I698" i="19"/>
  <c r="I699" i="19" a="1"/>
  <c r="I699" i="19"/>
  <c r="I700" i="19" a="1"/>
  <c r="I700" i="19"/>
  <c r="I701" i="19" a="1"/>
  <c r="I701" i="19"/>
  <c r="I702" i="19" a="1"/>
  <c r="I702" i="19" s="1"/>
  <c r="I703" i="19" a="1"/>
  <c r="I703" i="19" s="1"/>
  <c r="I704" i="19" a="1"/>
  <c r="I704" i="19" s="1"/>
  <c r="I705" i="19" a="1"/>
  <c r="I705" i="19" s="1"/>
  <c r="I706" i="19" a="1"/>
  <c r="I706" i="19"/>
  <c r="I707" i="19" a="1"/>
  <c r="I707" i="19" s="1"/>
  <c r="I708" i="19" a="1"/>
  <c r="I708" i="19" s="1"/>
  <c r="I709" i="19" a="1"/>
  <c r="I709" i="19" s="1"/>
  <c r="I710" i="19" a="1"/>
  <c r="I710" i="19"/>
  <c r="I711" i="19" a="1"/>
  <c r="I711" i="19"/>
  <c r="I712" i="19" a="1"/>
  <c r="I712" i="19"/>
  <c r="I713" i="19" a="1"/>
  <c r="I713" i="19"/>
  <c r="I714" i="19" a="1"/>
  <c r="I714" i="19" s="1"/>
  <c r="I715" i="19" a="1"/>
  <c r="I715" i="19"/>
  <c r="I716" i="19" a="1"/>
  <c r="I716" i="19" s="1"/>
  <c r="I717" i="19" a="1"/>
  <c r="I717" i="19" s="1"/>
  <c r="I718" i="19" a="1"/>
  <c r="I718" i="19" s="1"/>
  <c r="I719" i="19" a="1"/>
  <c r="I719" i="19"/>
  <c r="I720" i="19" a="1"/>
  <c r="I720" i="19" s="1"/>
  <c r="I721" i="19" a="1"/>
  <c r="I721" i="19"/>
  <c r="I722" i="19" a="1"/>
  <c r="I722" i="19" s="1"/>
  <c r="I723" i="19" a="1"/>
  <c r="I723" i="19"/>
  <c r="I724" i="19" a="1"/>
  <c r="I724" i="19"/>
  <c r="I725" i="19" a="1"/>
  <c r="I725" i="19"/>
  <c r="I726" i="19" a="1"/>
  <c r="I726" i="19" s="1"/>
  <c r="I727" i="19" a="1"/>
  <c r="I727" i="19" s="1"/>
  <c r="I728" i="19" a="1"/>
  <c r="I728" i="19"/>
  <c r="I729" i="19" a="1"/>
  <c r="I729" i="19" s="1"/>
  <c r="I730" i="19" a="1"/>
  <c r="I730" i="19" s="1"/>
  <c r="I731" i="19" a="1"/>
  <c r="I731" i="19" s="1"/>
  <c r="I732" i="19" a="1"/>
  <c r="I732" i="19" s="1"/>
  <c r="I733" i="19" a="1"/>
  <c r="I733" i="19"/>
  <c r="I734" i="19" a="1"/>
  <c r="I734" i="19"/>
  <c r="I735" i="19" a="1"/>
  <c r="I735" i="19" s="1"/>
  <c r="I736" i="19" a="1"/>
  <c r="I736" i="19"/>
  <c r="I737" i="19" a="1"/>
  <c r="I737" i="19"/>
  <c r="I738" i="19" a="1"/>
  <c r="I738" i="19" s="1"/>
  <c r="I739" i="19" a="1"/>
  <c r="I739" i="19"/>
  <c r="I740" i="19" a="1"/>
  <c r="I740" i="19" s="1"/>
  <c r="I741" i="19" a="1"/>
  <c r="I741" i="19"/>
  <c r="I742" i="19" a="1"/>
  <c r="I742" i="19" s="1"/>
  <c r="I743" i="19" a="1"/>
  <c r="I743" i="19" s="1"/>
  <c r="I744" i="19" a="1"/>
  <c r="I744" i="19" s="1"/>
  <c r="I745" i="19" a="1"/>
  <c r="I745" i="19"/>
  <c r="I746" i="19" a="1"/>
  <c r="I746" i="19"/>
  <c r="I747" i="19" a="1"/>
  <c r="I747" i="19"/>
  <c r="I748" i="19" a="1"/>
  <c r="I748" i="19" s="1"/>
  <c r="I749" i="19" a="1"/>
  <c r="I749" i="19"/>
  <c r="I750" i="19" a="1"/>
  <c r="I750" i="19" s="1"/>
  <c r="I751" i="19" a="1"/>
  <c r="I751" i="19" s="1"/>
  <c r="I752" i="19" a="1"/>
  <c r="I752" i="19"/>
  <c r="I753" i="19" a="1"/>
  <c r="I753" i="19" s="1"/>
  <c r="I754" i="19" a="1"/>
  <c r="I754" i="19"/>
  <c r="I755" i="19" a="1"/>
  <c r="I755" i="19" s="1"/>
  <c r="I756" i="19" a="1"/>
  <c r="I756" i="19" s="1"/>
  <c r="I757" i="19" a="1"/>
  <c r="I757" i="19"/>
  <c r="I758" i="19" a="1"/>
  <c r="I758" i="19"/>
  <c r="I759" i="19" a="1"/>
  <c r="I759" i="19"/>
  <c r="I760" i="19" a="1"/>
  <c r="I760" i="19"/>
  <c r="I761" i="19" a="1"/>
  <c r="I761" i="19" s="1"/>
  <c r="I762" i="19" a="1"/>
  <c r="I762" i="19" s="1"/>
  <c r="I763" i="19" a="1"/>
  <c r="I763" i="19" s="1"/>
  <c r="I764" i="19" a="1"/>
  <c r="I764" i="19" s="1"/>
  <c r="I765" i="19" a="1"/>
  <c r="I765" i="19"/>
  <c r="I766" i="19" a="1"/>
  <c r="I766" i="19" s="1"/>
  <c r="I767" i="19" a="1"/>
  <c r="I767" i="19"/>
  <c r="I768" i="19" a="1"/>
  <c r="I768" i="19" s="1"/>
  <c r="I769" i="19" a="1"/>
  <c r="I769" i="19"/>
  <c r="I770" i="19" a="1"/>
  <c r="I770" i="19"/>
  <c r="I771" i="19" a="1"/>
  <c r="I771" i="19"/>
  <c r="I772" i="19" a="1"/>
  <c r="I772" i="19"/>
  <c r="I773" i="19" a="1"/>
  <c r="I773" i="19"/>
  <c r="I774" i="19" a="1"/>
  <c r="I774" i="19" s="1"/>
  <c r="I775" i="19" a="1"/>
  <c r="I775" i="19" s="1"/>
  <c r="I776" i="19" a="1"/>
  <c r="I776" i="19" s="1"/>
  <c r="I777" i="19" a="1"/>
  <c r="I777" i="19" s="1"/>
  <c r="I778" i="19" a="1"/>
  <c r="I778" i="19"/>
  <c r="I779" i="19" a="1"/>
  <c r="I779" i="19" s="1"/>
  <c r="I780" i="19" a="1"/>
  <c r="I780" i="19" s="1"/>
  <c r="I781" i="19" a="1"/>
  <c r="I781" i="19" s="1"/>
  <c r="I782" i="19" a="1"/>
  <c r="I782" i="19"/>
  <c r="I783" i="19" a="1"/>
  <c r="I783" i="19"/>
  <c r="I784" i="19" a="1"/>
  <c r="I784" i="19"/>
  <c r="I785" i="19" a="1"/>
  <c r="I785" i="19"/>
  <c r="I786" i="19" a="1"/>
  <c r="I786" i="19" s="1"/>
  <c r="I787" i="19" a="1"/>
  <c r="I787" i="19"/>
  <c r="I788" i="19" a="1"/>
  <c r="I788" i="19" s="1"/>
  <c r="I789" i="19" a="1"/>
  <c r="I789" i="19" s="1"/>
  <c r="I790" i="19" a="1"/>
  <c r="I790" i="19" s="1"/>
  <c r="I791" i="19" a="1"/>
  <c r="I791" i="19"/>
  <c r="I792" i="19" a="1"/>
  <c r="I792" i="19" s="1"/>
  <c r="I793" i="19" a="1"/>
  <c r="I793" i="19"/>
  <c r="I794" i="19" a="1"/>
  <c r="I794" i="19" s="1"/>
  <c r="I795" i="19" a="1"/>
  <c r="I795" i="19"/>
  <c r="I796" i="19" a="1"/>
  <c r="I796" i="19"/>
  <c r="I797" i="19" a="1"/>
  <c r="I797" i="19"/>
  <c r="I798" i="19" a="1"/>
  <c r="I798" i="19" s="1"/>
  <c r="I799" i="19" a="1"/>
  <c r="I799" i="19" s="1"/>
  <c r="I800" i="19" a="1"/>
  <c r="I800" i="19"/>
  <c r="I801" i="19" a="1"/>
  <c r="I801" i="19" s="1"/>
  <c r="I802" i="19" a="1"/>
  <c r="I802" i="19" s="1"/>
  <c r="I803" i="19" a="1"/>
  <c r="I803" i="19" s="1"/>
  <c r="I804" i="19" a="1"/>
  <c r="I804" i="19" s="1"/>
  <c r="I805" i="19" a="1"/>
  <c r="I805" i="19"/>
  <c r="I806" i="19" a="1"/>
  <c r="I806" i="19"/>
  <c r="I807" i="19" a="1"/>
  <c r="I807" i="19" s="1"/>
  <c r="I808" i="19" a="1"/>
  <c r="I808" i="19"/>
  <c r="I809" i="19" a="1"/>
  <c r="I809" i="19"/>
  <c r="I810" i="19" a="1"/>
  <c r="I810" i="19" s="1"/>
  <c r="I811" i="19" a="1"/>
  <c r="I811" i="19"/>
  <c r="I812" i="19" a="1"/>
  <c r="I812" i="19" s="1"/>
  <c r="I813" i="19" a="1"/>
  <c r="I813" i="19"/>
  <c r="I814" i="19" a="1"/>
  <c r="I814" i="19" s="1"/>
  <c r="I815" i="19" a="1"/>
  <c r="I815" i="19" s="1"/>
  <c r="I816" i="19" a="1"/>
  <c r="I816" i="19" s="1"/>
  <c r="I817" i="19" a="1"/>
  <c r="I817" i="19"/>
  <c r="I818" i="19" a="1"/>
  <c r="I818" i="19"/>
  <c r="I819" i="19" a="1"/>
  <c r="I819" i="19"/>
  <c r="I820" i="19" a="1"/>
  <c r="I820" i="19" s="1"/>
  <c r="I821" i="19" a="1"/>
  <c r="I821" i="19"/>
  <c r="I822" i="19" a="1"/>
  <c r="I822" i="19" s="1"/>
  <c r="I823" i="19" a="1"/>
  <c r="I823" i="19" s="1"/>
  <c r="I824" i="19" a="1"/>
  <c r="I824" i="19"/>
  <c r="I825" i="19" a="1"/>
  <c r="I825" i="19" s="1"/>
  <c r="I826" i="19" a="1"/>
  <c r="I826" i="19"/>
  <c r="I827" i="19" a="1"/>
  <c r="I827" i="19" s="1"/>
  <c r="I828" i="19" a="1"/>
  <c r="I828" i="19" s="1"/>
  <c r="I829" i="19" a="1"/>
  <c r="I829" i="19"/>
  <c r="I830" i="19" a="1"/>
  <c r="I830" i="19"/>
  <c r="I831" i="19" a="1"/>
  <c r="I831" i="19"/>
  <c r="I832" i="19" a="1"/>
  <c r="I832" i="19"/>
  <c r="I833" i="19" a="1"/>
  <c r="I833" i="19" s="1"/>
  <c r="I834" i="19" a="1"/>
  <c r="I834" i="19" s="1"/>
  <c r="I835" i="19" a="1"/>
  <c r="I835" i="19" s="1"/>
  <c r="I836" i="19" a="1"/>
  <c r="I836" i="19" s="1"/>
  <c r="I837" i="19" a="1"/>
  <c r="I837" i="19"/>
  <c r="I838" i="19" a="1"/>
  <c r="I838" i="19" s="1"/>
  <c r="I839" i="19" a="1"/>
  <c r="I839" i="19"/>
  <c r="I840" i="19" a="1"/>
  <c r="I840" i="19" s="1"/>
  <c r="I841" i="19" a="1"/>
  <c r="I841" i="19"/>
  <c r="I842" i="19" a="1"/>
  <c r="I842" i="19"/>
  <c r="I843" i="19" a="1"/>
  <c r="I843" i="19"/>
  <c r="I844" i="19" a="1"/>
  <c r="I844" i="19"/>
  <c r="I845" i="19" a="1"/>
  <c r="I845" i="19"/>
  <c r="I846" i="19" a="1"/>
  <c r="I846" i="19" s="1"/>
  <c r="I847" i="19" a="1"/>
  <c r="I847" i="19" s="1"/>
  <c r="I848" i="19" a="1"/>
  <c r="I848" i="19" s="1"/>
  <c r="I849" i="19" a="1"/>
  <c r="I849" i="19" s="1"/>
  <c r="I850" i="19" a="1"/>
  <c r="I850" i="19"/>
  <c r="I851" i="19" a="1"/>
  <c r="I851" i="19" s="1"/>
  <c r="I852" i="19" a="1"/>
  <c r="I852" i="19" s="1"/>
  <c r="I853" i="19" a="1"/>
  <c r="I853" i="19" s="1"/>
  <c r="I854" i="19" a="1"/>
  <c r="I854" i="19"/>
  <c r="I855" i="19" a="1"/>
  <c r="I855" i="19"/>
  <c r="I856" i="19" a="1"/>
  <c r="I856" i="19"/>
  <c r="I857" i="19" a="1"/>
  <c r="I857" i="19"/>
  <c r="I858" i="19" a="1"/>
  <c r="I858" i="19" s="1"/>
  <c r="I859" i="19" a="1"/>
  <c r="I859" i="19"/>
  <c r="I860" i="19" a="1"/>
  <c r="I860" i="19" s="1"/>
  <c r="I861" i="19" a="1"/>
  <c r="I861" i="19" s="1"/>
  <c r="I862" i="19" a="1"/>
  <c r="I862" i="19" s="1"/>
  <c r="I863" i="19" a="1"/>
  <c r="I863" i="19"/>
  <c r="I864" i="19" a="1"/>
  <c r="I864" i="19" s="1"/>
  <c r="I865" i="19" a="1"/>
  <c r="I865" i="19"/>
  <c r="I866" i="19" a="1"/>
  <c r="I866" i="19" s="1"/>
  <c r="I867" i="19" a="1"/>
  <c r="I867" i="19"/>
  <c r="I868" i="19" a="1"/>
  <c r="I868" i="19"/>
  <c r="I869" i="19" a="1"/>
  <c r="I869" i="19"/>
  <c r="I870" i="19" a="1"/>
  <c r="I870" i="19" s="1"/>
  <c r="I871" i="19" a="1"/>
  <c r="I871" i="19" s="1"/>
  <c r="I872" i="19" a="1"/>
  <c r="I872" i="19"/>
  <c r="I873" i="19" a="1"/>
  <c r="I873" i="19" s="1"/>
  <c r="I874" i="19" a="1"/>
  <c r="I874" i="19" s="1"/>
  <c r="I875" i="19" a="1"/>
  <c r="I875" i="19" s="1"/>
  <c r="I876" i="19" a="1"/>
  <c r="I876" i="19" s="1"/>
  <c r="I877" i="19" a="1"/>
  <c r="I877" i="19"/>
  <c r="I878" i="19" a="1"/>
  <c r="I878" i="19"/>
  <c r="I879" i="19" a="1"/>
  <c r="I879" i="19" s="1"/>
  <c r="I880" i="19" a="1"/>
  <c r="I880" i="19"/>
  <c r="I881" i="19" a="1"/>
  <c r="I881" i="19"/>
  <c r="I882" i="19" a="1"/>
  <c r="I882" i="19" s="1"/>
  <c r="I883" i="19" a="1"/>
  <c r="I883" i="19"/>
  <c r="I884" i="19" a="1"/>
  <c r="I884" i="19" s="1"/>
  <c r="I885" i="19" a="1"/>
  <c r="I885" i="19"/>
  <c r="I886" i="19" a="1"/>
  <c r="I886" i="19" s="1"/>
  <c r="I887" i="19" a="1"/>
  <c r="I887" i="19" s="1"/>
  <c r="I888" i="19" a="1"/>
  <c r="I888" i="19" s="1"/>
  <c r="I889" i="19" a="1"/>
  <c r="I889" i="19"/>
  <c r="I890" i="19" a="1"/>
  <c r="I890" i="19"/>
  <c r="I891" i="19" a="1"/>
  <c r="I891" i="19"/>
  <c r="I892" i="19" a="1"/>
  <c r="I892" i="19" s="1"/>
  <c r="I893" i="19" a="1"/>
  <c r="I893" i="19"/>
  <c r="I894" i="19" a="1"/>
  <c r="I894" i="19" s="1"/>
  <c r="I895" i="19" a="1"/>
  <c r="I895" i="19" s="1"/>
  <c r="I896" i="19" a="1"/>
  <c r="I896" i="19" s="1"/>
  <c r="I897" i="19" a="1"/>
  <c r="I897" i="19" s="1"/>
  <c r="I898" i="19" a="1"/>
  <c r="I898" i="19"/>
  <c r="I899" i="19" a="1"/>
  <c r="I899" i="19" s="1"/>
  <c r="I900" i="19" a="1"/>
  <c r="I900" i="19" s="1"/>
  <c r="I901" i="19" a="1"/>
  <c r="I901" i="19"/>
  <c r="I902" i="19" a="1"/>
  <c r="I902" i="19"/>
  <c r="I903" i="19" a="1"/>
  <c r="I903" i="19"/>
  <c r="I904" i="19" a="1"/>
  <c r="I904" i="19"/>
  <c r="I905" i="19" a="1"/>
  <c r="I905" i="19" s="1"/>
  <c r="I906" i="19" a="1"/>
  <c r="I906" i="19" s="1"/>
  <c r="I907" i="19" a="1"/>
  <c r="I907" i="19" s="1"/>
  <c r="I908" i="19" a="1"/>
  <c r="I908" i="19" s="1"/>
  <c r="I909" i="19" a="1"/>
  <c r="I909" i="19"/>
  <c r="I910" i="19" a="1"/>
  <c r="I910" i="19" s="1"/>
  <c r="I911" i="19" a="1"/>
  <c r="I911" i="19"/>
  <c r="I912" i="19" a="1"/>
  <c r="I912" i="19" s="1"/>
  <c r="I913" i="19" a="1"/>
  <c r="I913" i="19"/>
  <c r="I914" i="19" a="1"/>
  <c r="I914" i="19"/>
  <c r="I915" i="19" a="1"/>
  <c r="I915" i="19"/>
  <c r="I916" i="19" a="1"/>
  <c r="I916" i="19"/>
  <c r="I917" i="19" a="1"/>
  <c r="I917" i="19"/>
  <c r="I918" i="19" a="1"/>
  <c r="I918" i="19" s="1"/>
  <c r="I919" i="19" a="1"/>
  <c r="I919" i="19" s="1"/>
  <c r="I920" i="19" a="1"/>
  <c r="I920" i="19" s="1"/>
  <c r="I921" i="19" a="1"/>
  <c r="I921" i="19" s="1"/>
  <c r="I922" i="19" a="1"/>
  <c r="I922" i="19"/>
  <c r="I923" i="19" a="1"/>
  <c r="I923" i="19" s="1"/>
  <c r="I924" i="19" a="1"/>
  <c r="I924" i="19" s="1"/>
  <c r="I925" i="19" a="1"/>
  <c r="I925" i="19" s="1"/>
  <c r="I926" i="19" a="1"/>
  <c r="I926" i="19"/>
  <c r="I927" i="19" a="1"/>
  <c r="I927" i="19"/>
  <c r="I928" i="19" a="1"/>
  <c r="I928" i="19"/>
  <c r="I929" i="19" a="1"/>
  <c r="I929" i="19"/>
  <c r="I930" i="19" a="1"/>
  <c r="I930" i="19" s="1"/>
  <c r="I931" i="19" a="1"/>
  <c r="I931" i="19"/>
  <c r="I932" i="19" a="1"/>
  <c r="I932" i="19" s="1"/>
  <c r="I933" i="19" a="1"/>
  <c r="I933" i="19" s="1"/>
  <c r="I934" i="19" a="1"/>
  <c r="I934" i="19" s="1"/>
  <c r="I935" i="19" a="1"/>
  <c r="I935" i="19"/>
  <c r="I936" i="19" a="1"/>
  <c r="I936" i="19" s="1"/>
  <c r="I937" i="19" a="1"/>
  <c r="I937" i="19"/>
  <c r="I938" i="19" a="1"/>
  <c r="I938" i="19" s="1"/>
  <c r="I939" i="19" a="1"/>
  <c r="I939" i="19"/>
  <c r="I940" i="19" a="1"/>
  <c r="I940" i="19"/>
  <c r="I941" i="19" a="1"/>
  <c r="I941" i="19"/>
  <c r="I942" i="19" a="1"/>
  <c r="I942" i="19" s="1"/>
  <c r="I943" i="19" a="1"/>
  <c r="I943" i="19" s="1"/>
  <c r="I944" i="19" a="1"/>
  <c r="I944" i="19"/>
  <c r="I945" i="19" a="1"/>
  <c r="I945" i="19" s="1"/>
  <c r="I946" i="19" a="1"/>
  <c r="I946" i="19" s="1"/>
  <c r="I947" i="19" a="1"/>
  <c r="I947" i="19" s="1"/>
  <c r="I948" i="19" a="1"/>
  <c r="I948" i="19" s="1"/>
  <c r="I949" i="19" a="1"/>
  <c r="I949" i="19"/>
  <c r="I950" i="19" a="1"/>
  <c r="I950" i="19"/>
  <c r="I951" i="19" a="1"/>
  <c r="I951" i="19" s="1"/>
  <c r="I952" i="19" a="1"/>
  <c r="I952" i="19"/>
  <c r="I953" i="19" a="1"/>
  <c r="I953" i="19"/>
  <c r="I954" i="19" a="1"/>
  <c r="I954" i="19" s="1"/>
  <c r="I955" i="19" a="1"/>
  <c r="I955" i="19"/>
  <c r="I956" i="19" a="1"/>
  <c r="I956" i="19" s="1"/>
  <c r="I957" i="19" a="1"/>
  <c r="I957" i="19"/>
  <c r="I958" i="19" a="1"/>
  <c r="I958" i="19" s="1"/>
  <c r="I959" i="19" a="1"/>
  <c r="I959" i="19" s="1"/>
  <c r="I960" i="19" a="1"/>
  <c r="I960" i="19" s="1"/>
  <c r="I961" i="19" a="1"/>
  <c r="I961" i="19"/>
  <c r="I962" i="19" a="1"/>
  <c r="I962" i="19"/>
  <c r="I963" i="19" a="1"/>
  <c r="I963" i="19"/>
  <c r="I964" i="19" a="1"/>
  <c r="I964" i="19" s="1"/>
  <c r="I965" i="19" a="1"/>
  <c r="I965" i="19"/>
  <c r="I966" i="19" a="1"/>
  <c r="I966" i="19" s="1"/>
  <c r="I967" i="19" a="1"/>
  <c r="I967" i="19" s="1"/>
  <c r="I968" i="19" a="1"/>
  <c r="I968" i="19"/>
  <c r="I969" i="19" a="1"/>
  <c r="I969" i="19" s="1"/>
  <c r="I970" i="19" a="1"/>
  <c r="I970" i="19"/>
  <c r="I971" i="19" a="1"/>
  <c r="I971" i="19" s="1"/>
  <c r="I972" i="19" a="1"/>
  <c r="I972" i="19" s="1"/>
  <c r="I973" i="19" a="1"/>
  <c r="I973" i="19"/>
  <c r="I974" i="19" a="1"/>
  <c r="I974" i="19"/>
  <c r="I975" i="19" a="1"/>
  <c r="I975" i="19"/>
  <c r="I976" i="19" a="1"/>
  <c r="I976" i="19"/>
  <c r="I977" i="19" a="1"/>
  <c r="I977" i="19" s="1"/>
  <c r="I978" i="19" a="1"/>
  <c r="I978" i="19" s="1"/>
  <c r="I979" i="19" a="1"/>
  <c r="I979" i="19" s="1"/>
  <c r="I980" i="19" a="1"/>
  <c r="I980" i="19" s="1"/>
  <c r="I981" i="19" a="1"/>
  <c r="I981" i="19"/>
  <c r="I982" i="19" a="1"/>
  <c r="I982" i="19" s="1"/>
  <c r="I983" i="19" a="1"/>
  <c r="I983" i="19" s="1"/>
  <c r="I984" i="19" a="1"/>
  <c r="I984" i="19" s="1"/>
  <c r="I985" i="19" a="1"/>
  <c r="I985" i="19"/>
  <c r="I986" i="19" a="1"/>
  <c r="I986" i="19"/>
  <c r="I987" i="19" a="1"/>
  <c r="I987" i="19"/>
  <c r="I988" i="19" a="1"/>
  <c r="I988" i="19"/>
  <c r="I989" i="19" a="1"/>
  <c r="I989" i="19"/>
  <c r="I990" i="19" a="1"/>
  <c r="I990" i="19" s="1"/>
  <c r="I991" i="19" a="1"/>
  <c r="I991" i="19" s="1"/>
  <c r="I992" i="19" a="1"/>
  <c r="I992" i="19" s="1"/>
  <c r="I993" i="19" a="1"/>
  <c r="I993" i="19" s="1"/>
  <c r="I994" i="19" a="1"/>
  <c r="I994" i="19"/>
  <c r="I995" i="19" a="1"/>
  <c r="I995" i="19" s="1"/>
  <c r="I996" i="19" a="1"/>
  <c r="I996" i="19" s="1"/>
  <c r="I997" i="19" a="1"/>
  <c r="I997" i="19" s="1"/>
  <c r="I998" i="19" a="1"/>
  <c r="I998" i="19"/>
  <c r="I999" i="19" a="1"/>
  <c r="I999" i="19"/>
  <c r="I1000" i="19" a="1"/>
  <c r="I1000" i="19"/>
  <c r="I1001" i="19" a="1"/>
  <c r="I1001" i="19"/>
  <c r="I1002" i="19" a="1"/>
  <c r="I1002" i="19" s="1"/>
  <c r="I1003" i="19" a="1"/>
  <c r="I1003" i="19" s="1"/>
  <c r="I1004" i="19" a="1"/>
  <c r="I1004" i="19" s="1"/>
  <c r="I1005" i="19" a="1"/>
  <c r="I1005" i="19" s="1"/>
  <c r="I1006" i="19" a="1"/>
  <c r="I1006" i="19" s="1"/>
  <c r="I1007" i="19" a="1"/>
  <c r="I1007" i="19"/>
  <c r="I1008" i="19" a="1"/>
  <c r="I1008" i="19" s="1"/>
  <c r="I1009" i="19" a="1"/>
  <c r="I1009" i="19"/>
  <c r="I1010" i="19" a="1"/>
  <c r="I1010" i="19" s="1"/>
  <c r="I1011" i="19" a="1"/>
  <c r="I1011" i="19"/>
  <c r="I1012" i="19" a="1"/>
  <c r="I1012" i="19"/>
  <c r="I1013" i="19" a="1"/>
  <c r="I1013" i="19"/>
  <c r="I1014" i="19" a="1"/>
  <c r="I1014" i="19" s="1"/>
  <c r="I1015" i="19" a="1"/>
  <c r="I1015" i="19" s="1"/>
  <c r="I1016" i="19" a="1"/>
  <c r="I1016" i="19" s="1"/>
  <c r="I1017" i="19" a="1"/>
  <c r="I1017" i="19" s="1"/>
  <c r="I1018" i="19" a="1"/>
  <c r="I1018" i="19" s="1"/>
  <c r="I1019" i="19" a="1"/>
  <c r="I1019" i="19" s="1"/>
  <c r="I1020" i="19" a="1"/>
  <c r="I1020" i="19" s="1"/>
  <c r="I1021" i="19" a="1"/>
  <c r="I1021" i="19"/>
  <c r="I1022" i="19" a="1"/>
  <c r="I1022" i="19"/>
  <c r="I1023" i="19" a="1"/>
  <c r="I1023" i="19" s="1"/>
  <c r="I1024" i="19" a="1"/>
  <c r="I1024" i="19"/>
  <c r="I1025" i="19" a="1"/>
  <c r="I1025" i="19"/>
  <c r="I1026" i="19" a="1"/>
  <c r="I1026" i="19" s="1"/>
  <c r="I1027" i="19" a="1"/>
  <c r="I1027" i="19"/>
  <c r="I1028" i="19" a="1"/>
  <c r="I1028" i="19" s="1"/>
  <c r="I1029" i="19" a="1"/>
  <c r="I1029" i="19" s="1"/>
  <c r="I1030" i="19" a="1"/>
  <c r="I1030" i="19" s="1"/>
  <c r="I1031" i="19" a="1"/>
  <c r="I1031" i="19" s="1"/>
  <c r="I1032" i="19" a="1"/>
  <c r="I1032" i="19" s="1"/>
  <c r="I1033" i="19" a="1"/>
  <c r="I1033" i="19"/>
  <c r="I1034" i="19" a="1"/>
  <c r="I1034" i="19"/>
  <c r="I1035" i="19" a="1"/>
  <c r="I1035" i="19"/>
  <c r="I1036" i="19" a="1"/>
  <c r="I1036" i="19"/>
  <c r="I1037" i="19" a="1"/>
  <c r="I1037" i="19"/>
  <c r="I1038" i="19" a="1"/>
  <c r="I1038" i="19" s="1"/>
  <c r="I1039" i="19" a="1"/>
  <c r="I1039" i="19" s="1"/>
  <c r="I1040" i="19" a="1"/>
  <c r="I1040" i="19"/>
  <c r="I1041" i="19" a="1"/>
  <c r="I1041" i="19" s="1"/>
  <c r="I1042" i="19" a="1"/>
  <c r="I1042" i="19"/>
  <c r="I1043" i="19" a="1"/>
  <c r="I1043" i="19" s="1"/>
  <c r="I1044" i="19" a="1"/>
  <c r="I1044" i="19" s="1"/>
  <c r="I1045" i="19" a="1"/>
  <c r="I1045" i="19"/>
  <c r="I1046" i="19" a="1"/>
  <c r="I1046" i="19"/>
  <c r="I1047" i="19" a="1"/>
  <c r="I1047" i="19" s="1"/>
  <c r="I1048" i="19" a="1"/>
  <c r="I1048" i="19"/>
  <c r="I1049" i="19" a="1"/>
  <c r="I1049" i="19"/>
  <c r="I1050" i="19" a="1"/>
  <c r="I1050" i="19" s="1"/>
  <c r="I1051" i="19" a="1"/>
  <c r="I1051" i="19" s="1"/>
  <c r="I1052" i="19" a="1"/>
  <c r="I1052" i="19" s="1"/>
  <c r="I1053" i="19" a="1"/>
  <c r="I1053" i="19"/>
  <c r="I1054" i="19" a="1"/>
  <c r="I1054" i="19" s="1"/>
  <c r="I1055" i="19" a="1"/>
  <c r="I1055" i="19" s="1"/>
  <c r="I1056" i="19" a="1"/>
  <c r="I1056" i="19" s="1"/>
  <c r="I1057" i="19" a="1"/>
  <c r="I1057" i="19"/>
  <c r="I1058" i="19" a="1"/>
  <c r="I1058" i="19"/>
  <c r="I1059" i="19" a="1"/>
  <c r="I1059" i="19"/>
  <c r="I1060" i="19" a="1"/>
  <c r="I1060" i="19" s="1"/>
  <c r="I1061" i="19" a="1"/>
  <c r="I1061" i="19"/>
  <c r="I1062" i="19" a="1"/>
  <c r="I1062" i="19" s="1"/>
  <c r="I1063" i="19" a="1"/>
  <c r="I1063" i="19" s="1"/>
  <c r="I1064" i="19" a="1"/>
  <c r="I1064" i="19" s="1"/>
  <c r="I1065" i="19" a="1"/>
  <c r="I1065" i="19"/>
  <c r="I1066" i="19" a="1"/>
  <c r="I1066" i="19"/>
  <c r="I1067" i="19" a="1"/>
  <c r="I1067" i="19" s="1"/>
  <c r="I1068" i="19" a="1"/>
  <c r="I1068" i="19" s="1"/>
  <c r="I1069" i="19" a="1"/>
  <c r="I1069" i="19" s="1"/>
  <c r="I1070" i="19" a="1"/>
  <c r="I1070" i="19"/>
  <c r="I1071" i="19" a="1"/>
  <c r="I1071" i="19"/>
  <c r="I1072" i="19" a="1"/>
  <c r="I1072" i="19"/>
  <c r="I1073" i="19" a="1"/>
  <c r="I1073" i="19"/>
  <c r="I1074" i="19" a="1"/>
  <c r="I1074" i="19" s="1"/>
  <c r="I1075" i="19" a="1"/>
  <c r="I1075" i="19" s="1"/>
  <c r="I1076" i="19" a="1"/>
  <c r="I1076" i="19" s="1"/>
  <c r="I1077" i="19" a="1"/>
  <c r="I1077" i="19" s="1"/>
  <c r="I1078" i="19" a="1"/>
  <c r="I1078" i="19"/>
  <c r="I1079" i="19" a="1"/>
  <c r="I1079" i="19" s="1"/>
  <c r="I1080" i="19" a="1"/>
  <c r="I1080" i="19" s="1"/>
  <c r="I1081" i="19" a="1"/>
  <c r="I1081" i="19"/>
  <c r="I1082" i="19" a="1"/>
  <c r="I1082" i="19"/>
  <c r="I1083" i="19" a="1"/>
  <c r="I1083" i="19"/>
  <c r="I1084" i="19" a="1"/>
  <c r="I1084" i="19"/>
  <c r="I1085" i="19" a="1"/>
  <c r="I1085" i="19" s="1"/>
  <c r="I1086" i="19" a="1"/>
  <c r="I1086" i="19" s="1"/>
  <c r="I1087" i="19" a="1"/>
  <c r="I1087" i="19" s="1"/>
  <c r="I1088" i="19" a="1"/>
  <c r="I1088" i="19"/>
  <c r="I1089" i="19" a="1"/>
  <c r="I1089" i="19" s="1"/>
  <c r="I1090" i="19" a="1"/>
  <c r="I1090" i="19" s="1"/>
  <c r="I1091" i="19" a="1"/>
  <c r="I1091" i="19" s="1"/>
  <c r="I1092" i="19" a="1"/>
  <c r="I1092" i="19" s="1"/>
  <c r="I1093" i="19" a="1"/>
  <c r="I1093" i="19"/>
  <c r="I1094" i="19" a="1"/>
  <c r="I1094" i="19"/>
  <c r="I1095" i="19" a="1"/>
  <c r="I1095" i="19" s="1"/>
  <c r="I1096" i="19" a="1"/>
  <c r="I1096" i="19"/>
  <c r="I1097" i="19" a="1"/>
  <c r="I1097" i="19"/>
  <c r="I1098" i="19" a="1"/>
  <c r="I1098" i="19" s="1"/>
  <c r="I1099" i="19" a="1"/>
  <c r="I1099" i="19" s="1"/>
  <c r="I1100" i="19" a="1"/>
  <c r="I1100" i="19" s="1"/>
  <c r="I1101" i="19" a="1"/>
  <c r="I1101" i="19" s="1"/>
  <c r="I1102" i="19" a="1"/>
  <c r="I1102" i="19" s="1"/>
  <c r="I1103" i="19" a="1"/>
  <c r="I1103" i="19" s="1"/>
  <c r="I1104" i="19" a="1"/>
  <c r="I1104" i="19" s="1"/>
  <c r="I1105" i="19" a="1"/>
  <c r="I1105" i="19" s="1"/>
  <c r="I1106" i="19" a="1"/>
  <c r="I1106" i="19" s="1"/>
  <c r="I1107" i="19" a="1"/>
  <c r="I1107" i="19"/>
  <c r="I1108" i="19" a="1"/>
  <c r="I1108" i="19" s="1"/>
  <c r="I1109" i="19" a="1"/>
  <c r="I1109" i="19"/>
  <c r="I1110" i="19" a="1"/>
  <c r="I1110" i="19" s="1"/>
  <c r="I1111" i="19" a="1"/>
  <c r="I1111" i="19"/>
  <c r="I1112" i="19" a="1"/>
  <c r="I1112" i="19" s="1"/>
  <c r="I1113" i="19" a="1"/>
  <c r="I1113" i="19" s="1"/>
  <c r="I1114" i="19" a="1"/>
  <c r="I1114" i="19" s="1"/>
  <c r="I1115" i="19" a="1"/>
  <c r="I1115" i="19" s="1"/>
  <c r="I1116" i="19" a="1"/>
  <c r="I1116" i="19" s="1"/>
  <c r="I1117" i="19" a="1"/>
  <c r="I1117" i="19"/>
  <c r="I1118" i="19" a="1"/>
  <c r="I1118" i="19"/>
  <c r="I1119" i="19" a="1"/>
  <c r="I1119" i="19"/>
  <c r="I1120" i="19" a="1"/>
  <c r="I1120" i="19"/>
  <c r="I1121" i="19" a="1"/>
  <c r="I1121" i="19" s="1"/>
  <c r="I1122" i="19" a="1"/>
  <c r="I1122" i="19" s="1"/>
  <c r="I1123" i="19" a="1"/>
  <c r="I1123" i="19" s="1"/>
  <c r="I1124" i="19" a="1"/>
  <c r="I1124" i="19"/>
  <c r="I1125" i="19" a="1"/>
  <c r="I1125" i="19"/>
  <c r="I1126" i="19" a="1"/>
  <c r="I1126" i="19" s="1"/>
  <c r="I1127" i="19" a="1"/>
  <c r="I1127" i="19"/>
  <c r="I1128" i="19" a="1"/>
  <c r="I1128" i="19" s="1"/>
  <c r="I1129" i="19" a="1"/>
  <c r="I1129" i="19"/>
  <c r="I1130" i="19" a="1"/>
  <c r="I1130" i="19"/>
  <c r="I1131" i="19" a="1"/>
  <c r="I1131" i="19"/>
  <c r="I1132" i="19" a="1"/>
  <c r="I1132" i="19"/>
  <c r="I1133" i="19" a="1"/>
  <c r="I1133" i="19"/>
  <c r="I1134" i="19" a="1"/>
  <c r="I1134" i="19" s="1"/>
  <c r="I1135" i="19" a="1"/>
  <c r="I1135" i="19" s="1"/>
  <c r="I1136" i="19" a="1"/>
  <c r="I1136" i="19" s="1"/>
  <c r="I1137" i="19" a="1"/>
  <c r="I1137" i="19"/>
  <c r="I1138" i="19" a="1"/>
  <c r="I1138" i="19" s="1"/>
  <c r="I1139" i="19" a="1"/>
  <c r="I1139" i="19" s="1"/>
  <c r="I1140" i="19" a="1"/>
  <c r="I1140" i="19" s="1"/>
  <c r="I1141" i="19" a="1"/>
  <c r="I1141" i="19"/>
  <c r="I1142" i="19" a="1"/>
  <c r="I1142" i="19"/>
  <c r="I1143" i="19" a="1"/>
  <c r="I1143" i="19"/>
  <c r="I1144" i="19" a="1"/>
  <c r="I1144" i="19"/>
  <c r="I1145" i="19" a="1"/>
  <c r="I1145" i="19" s="1"/>
  <c r="I1146" i="19" a="1"/>
  <c r="I1146" i="19" s="1"/>
  <c r="I1147" i="19" a="1"/>
  <c r="I1147" i="19" s="1"/>
  <c r="I1148" i="19" a="1"/>
  <c r="I1148" i="19" s="1"/>
  <c r="I1149" i="19" a="1"/>
  <c r="I1149" i="19" s="1"/>
  <c r="I1150" i="19" a="1"/>
  <c r="I1150" i="19" s="1"/>
  <c r="I1151" i="19" a="1"/>
  <c r="I1151" i="19" s="1"/>
  <c r="I1152" i="19" a="1"/>
  <c r="I1152" i="19" s="1"/>
  <c r="I1153" i="19" a="1"/>
  <c r="I1153" i="19"/>
  <c r="I1154" i="19" a="1"/>
  <c r="I1154" i="19" s="1"/>
  <c r="I1155" i="19" a="1"/>
  <c r="I1155" i="19"/>
  <c r="I1156" i="19" a="1"/>
  <c r="I1156" i="19"/>
  <c r="I1157" i="19" a="1"/>
  <c r="I1157" i="19"/>
  <c r="I1158" i="19" a="1"/>
  <c r="I1158" i="19" s="1"/>
  <c r="I1159" i="19" a="1"/>
  <c r="I1159" i="19" s="1"/>
  <c r="I1160" i="19" a="1"/>
  <c r="I1160" i="19" s="1"/>
  <c r="I1161" i="19" a="1"/>
  <c r="I1161" i="19" s="1"/>
  <c r="I1162" i="19" a="1"/>
  <c r="I1162" i="19" s="1"/>
  <c r="I1163" i="19" a="1"/>
  <c r="I1163" i="19"/>
  <c r="I1164" i="19" a="1"/>
  <c r="I1164" i="19" s="1"/>
  <c r="I1165" i="19" a="1"/>
  <c r="I1165" i="19"/>
  <c r="I1166" i="19" a="1"/>
  <c r="I1166" i="19"/>
  <c r="I1167" i="19" a="1"/>
  <c r="I1167" i="19" s="1"/>
  <c r="I1168" i="19" a="1"/>
  <c r="I1168" i="19"/>
  <c r="I1169" i="19" a="1"/>
  <c r="I1169" i="19"/>
  <c r="I1170" i="19" a="1"/>
  <c r="I1170" i="19" s="1"/>
  <c r="I1171" i="19" a="1"/>
  <c r="I1171" i="19"/>
  <c r="I1172" i="19" a="1"/>
  <c r="I1172" i="19" s="1"/>
  <c r="I1173" i="19" a="1"/>
  <c r="I1173" i="19" s="1"/>
  <c r="I1174" i="19" a="1"/>
  <c r="I1174" i="19" s="1"/>
  <c r="I1175" i="19" a="1"/>
  <c r="I1175" i="19" s="1"/>
  <c r="I1176" i="19" a="1"/>
  <c r="I1176" i="19" s="1"/>
  <c r="I1177" i="19" a="1"/>
  <c r="I1177" i="19" s="1"/>
  <c r="I1178" i="19" a="1"/>
  <c r="I1178" i="19"/>
  <c r="I1179" i="19" a="1"/>
  <c r="I1179" i="19"/>
  <c r="I1180" i="19" a="1"/>
  <c r="I1180" i="19"/>
  <c r="I1181" i="19" a="1"/>
  <c r="I1181" i="19"/>
  <c r="I1182" i="19" a="1"/>
  <c r="I1182" i="19" s="1"/>
  <c r="I1183" i="19" a="1"/>
  <c r="I1183" i="19"/>
  <c r="I1184" i="19" a="1"/>
  <c r="I1184" i="19" s="1"/>
  <c r="I1185" i="19" a="1"/>
  <c r="I1185" i="19" s="1"/>
  <c r="I1186" i="19" a="1"/>
  <c r="I1186" i="19" s="1"/>
  <c r="I1187" i="19" a="1"/>
  <c r="I1187" i="19" s="1"/>
  <c r="I1188" i="19" a="1"/>
  <c r="I1188" i="19" s="1"/>
  <c r="I1189" i="19" a="1"/>
  <c r="I1189" i="19"/>
  <c r="I1190" i="19" a="1"/>
  <c r="I1190" i="19" s="1"/>
  <c r="I1191" i="19" a="1"/>
  <c r="I1191" i="19" s="1"/>
  <c r="I1192" i="19" a="1"/>
  <c r="I1192" i="19"/>
  <c r="I1193" i="19" a="1"/>
  <c r="I1193" i="19" s="1"/>
  <c r="I1194" i="19" a="1"/>
  <c r="I1194" i="19" s="1"/>
  <c r="I1195" i="19" a="1"/>
  <c r="I1195" i="19" s="1"/>
  <c r="I1196" i="19" a="1"/>
  <c r="I1196" i="19"/>
  <c r="I1197" i="19" a="1"/>
  <c r="I1197" i="19" s="1"/>
  <c r="I1198" i="19" a="1"/>
  <c r="I1198" i="19" s="1"/>
  <c r="I1199" i="19" a="1"/>
  <c r="I1199" i="19" s="1"/>
  <c r="I1200" i="19" a="1"/>
  <c r="I1200" i="19" s="1"/>
  <c r="I1201" i="19" a="1"/>
  <c r="I1201" i="19"/>
  <c r="I1202" i="19" a="1"/>
  <c r="I1202" i="19"/>
  <c r="I1203" i="19" a="1"/>
  <c r="I1203" i="19"/>
  <c r="I1204" i="19" a="1"/>
  <c r="I1204" i="19" s="1"/>
  <c r="I1205" i="19" a="1"/>
  <c r="I1205" i="19"/>
  <c r="I1206" i="19" a="1"/>
  <c r="I1206" i="19" s="1"/>
  <c r="I1207" i="19" a="1"/>
  <c r="I1207" i="19" s="1"/>
  <c r="I1208" i="19" a="1"/>
  <c r="I1208" i="19" s="1"/>
  <c r="I1209" i="19" a="1"/>
  <c r="I1209" i="19"/>
  <c r="I1210" i="19" a="1"/>
  <c r="I1210" i="19"/>
  <c r="I1211" i="19" a="1"/>
  <c r="I1211" i="19" s="1"/>
  <c r="I1212" i="19" a="1"/>
  <c r="I1212" i="19" s="1"/>
  <c r="I1213" i="19" a="1"/>
  <c r="I1213" i="19" s="1"/>
  <c r="I1214" i="19" a="1"/>
  <c r="I1214" i="19"/>
  <c r="I1215" i="19" a="1"/>
  <c r="I1215" i="19"/>
  <c r="I1216" i="19" a="1"/>
  <c r="I1216" i="19" s="1"/>
  <c r="I1217" i="19" a="1"/>
  <c r="I1217" i="19"/>
  <c r="I1218" i="19" a="1"/>
  <c r="I1218" i="19" s="1"/>
  <c r="I1219" i="19" a="1"/>
  <c r="I1219" i="19"/>
  <c r="I1220" i="19" a="1"/>
  <c r="I1220" i="19" s="1"/>
  <c r="I1221" i="19" a="1"/>
  <c r="I1221" i="19" s="1"/>
  <c r="I1222" i="19" a="1"/>
  <c r="I1222" i="19"/>
  <c r="I1223" i="19" a="1"/>
  <c r="I1223" i="19"/>
  <c r="I1224" i="19" a="1"/>
  <c r="I1224" i="19" s="1"/>
  <c r="I1225" i="19" a="1"/>
  <c r="I1225" i="19"/>
  <c r="I1226" i="19" a="1"/>
  <c r="I1226" i="19"/>
  <c r="I1227" i="19" a="1"/>
  <c r="I1227" i="19" s="1"/>
  <c r="I1228" i="19" a="1"/>
  <c r="I1228" i="19"/>
  <c r="I1229" i="19" a="1"/>
  <c r="I1229" i="19"/>
  <c r="I1230" i="19" a="1"/>
  <c r="I1230" i="19" s="1"/>
  <c r="I1231" i="19" a="1"/>
  <c r="I1231" i="19" s="1"/>
  <c r="I1232" i="19" a="1"/>
  <c r="I1232" i="19" s="1"/>
  <c r="I1233" i="19" a="1"/>
  <c r="I1233" i="19"/>
  <c r="I1234" i="19" a="1"/>
  <c r="I1234" i="19" s="1"/>
  <c r="I1235" i="19" a="1"/>
  <c r="I1235" i="19"/>
  <c r="I1236" i="19" a="1"/>
  <c r="I1236" i="19" s="1"/>
  <c r="I1237" i="19" a="1"/>
  <c r="I1237" i="19" s="1"/>
  <c r="I1238" i="19" a="1"/>
  <c r="I1238" i="19"/>
  <c r="I1239" i="19" a="1"/>
  <c r="I1239" i="19" s="1"/>
  <c r="I1240" i="19" a="1"/>
  <c r="I1240" i="19"/>
  <c r="I1241" i="19" a="1"/>
  <c r="I1241" i="19"/>
  <c r="I1242" i="19" a="1"/>
  <c r="I1242" i="19" s="1"/>
  <c r="I1243" i="19" a="1"/>
  <c r="I1243" i="19"/>
  <c r="I1244" i="19" a="1"/>
  <c r="I1244" i="19" s="1"/>
  <c r="I1245" i="19" a="1"/>
  <c r="I1245" i="19" s="1"/>
  <c r="I1246" i="19" a="1"/>
  <c r="I1246" i="19" s="1"/>
  <c r="I1247" i="19" a="1"/>
  <c r="I1247" i="19" s="1"/>
  <c r="I1248" i="19" a="1"/>
  <c r="I1248" i="19" s="1"/>
  <c r="I1249" i="19" a="1"/>
  <c r="I1249" i="19" s="1"/>
  <c r="I1250" i="19" a="1"/>
  <c r="I1250" i="19" s="1"/>
  <c r="I1251" i="19" a="1"/>
  <c r="I1251" i="19"/>
  <c r="I1252" i="19" a="1"/>
  <c r="I1252" i="19" s="1"/>
  <c r="I1253" i="19" a="1"/>
  <c r="I1253" i="19" s="1"/>
  <c r="I1254" i="19" a="1"/>
  <c r="I1254" i="19" s="1"/>
  <c r="I1255" i="19" a="1"/>
  <c r="I1255" i="19" s="1"/>
  <c r="I1256" i="19" a="1"/>
  <c r="I1256" i="19"/>
  <c r="I1257" i="19" a="1"/>
  <c r="I1257" i="19" s="1"/>
  <c r="I1258" i="19" a="1"/>
  <c r="I1258" i="19"/>
  <c r="I1259" i="19" a="1"/>
  <c r="I1259" i="19" s="1"/>
  <c r="I1260" i="19" a="1"/>
  <c r="I1260" i="19" s="1"/>
  <c r="I1261" i="19" a="1"/>
  <c r="I1261" i="19"/>
  <c r="I1262" i="19" a="1"/>
  <c r="I1262" i="19" s="1"/>
  <c r="I1263" i="19" a="1"/>
  <c r="I1263" i="19"/>
  <c r="I1264" i="19" a="1"/>
  <c r="I1264" i="19"/>
  <c r="I1265" i="19" a="1"/>
  <c r="I1265" i="19" s="1"/>
  <c r="I1266" i="19" a="1"/>
  <c r="I1266" i="19" s="1"/>
  <c r="I1267" i="19" a="1"/>
  <c r="I1267" i="19" s="1"/>
  <c r="I1268" i="19" a="1"/>
  <c r="I1268" i="19" s="1"/>
  <c r="I1269" i="19" a="1"/>
  <c r="I1269" i="19" s="1"/>
  <c r="I1270" i="19" a="1"/>
  <c r="I1270" i="19" s="1"/>
  <c r="I1271" i="19" a="1"/>
  <c r="I1271" i="19"/>
  <c r="I1272" i="19" a="1"/>
  <c r="I1272" i="19" s="1"/>
  <c r="I1273" i="19" a="1"/>
  <c r="I1273" i="19" s="1"/>
  <c r="I1274" i="19" a="1"/>
  <c r="I1274" i="19"/>
  <c r="I1275" i="19" a="1"/>
  <c r="I1275" i="19" s="1"/>
  <c r="I1276" i="19" a="1"/>
  <c r="I1276" i="19" s="1"/>
  <c r="I1277" i="19" a="1"/>
  <c r="I1277" i="19"/>
  <c r="I1278" i="19" a="1"/>
  <c r="I1278" i="19" s="1"/>
  <c r="I1279" i="19" a="1"/>
  <c r="I1279" i="19"/>
  <c r="I1280" i="19" a="1"/>
  <c r="I1280" i="19" s="1"/>
  <c r="I1281" i="19" a="1"/>
  <c r="I1281" i="19"/>
  <c r="I1282" i="19" a="1"/>
  <c r="I1282" i="19" s="1"/>
  <c r="I1283" i="19" a="1"/>
  <c r="I1283" i="19" s="1"/>
  <c r="I1284" i="19" a="1"/>
  <c r="I1284" i="19" s="1"/>
  <c r="I1285" i="19" a="1"/>
  <c r="I1285" i="19"/>
  <c r="I1286" i="19" a="1"/>
  <c r="I1286" i="19" s="1"/>
  <c r="I1287" i="19" a="1"/>
  <c r="I1287" i="19"/>
  <c r="I1288" i="19" a="1"/>
  <c r="I1288" i="19"/>
  <c r="I1289" i="19" a="1"/>
  <c r="I1289" i="19" s="1"/>
  <c r="I1290" i="19" a="1"/>
  <c r="I1290" i="19"/>
  <c r="I1291" i="19" a="1"/>
  <c r="I1291" i="19" s="1"/>
  <c r="I1292" i="19" a="1"/>
  <c r="I1292" i="19" s="1"/>
  <c r="I1293" i="19" a="1"/>
  <c r="I1293" i="19"/>
  <c r="I1294" i="19" a="1"/>
  <c r="I1294" i="19"/>
  <c r="I1295" i="19" a="1"/>
  <c r="I1295" i="19" s="1"/>
  <c r="I1296" i="19" a="1"/>
  <c r="I1296" i="19" s="1"/>
  <c r="I1297" i="19" a="1"/>
  <c r="I1297" i="19"/>
  <c r="I1298" i="19" a="1"/>
  <c r="I1298" i="19" s="1"/>
  <c r="I1299" i="19" a="1"/>
  <c r="I1299" i="19"/>
  <c r="I1300" i="19" a="1"/>
  <c r="I1300" i="19" s="1"/>
  <c r="I1301" i="19" a="1"/>
  <c r="I1301" i="19" s="1"/>
  <c r="I1302" i="19" a="1"/>
  <c r="I1302" i="19" s="1"/>
  <c r="I1303" i="19" a="1"/>
  <c r="I1303" i="19" s="1"/>
  <c r="I1304" i="19" a="1"/>
  <c r="I1304" i="19" s="1"/>
  <c r="I1305" i="19" a="1"/>
  <c r="I1305" i="19" s="1"/>
  <c r="I1306" i="19" a="1"/>
  <c r="I1306" i="19"/>
  <c r="I1307" i="19" a="1"/>
  <c r="I1307" i="19" s="1"/>
  <c r="I1308" i="19" a="1"/>
  <c r="I1308" i="19" s="1"/>
  <c r="I1309" i="19" a="1"/>
  <c r="I1309" i="19" s="1"/>
  <c r="I1310" i="19" a="1"/>
  <c r="I1310" i="19" s="1"/>
  <c r="I1311" i="19" a="1"/>
  <c r="I1311" i="19" s="1"/>
  <c r="I1312" i="19" a="1"/>
  <c r="I1312" i="19" s="1"/>
  <c r="I1313" i="19" a="1"/>
  <c r="I1313" i="19" s="1"/>
  <c r="I1314" i="19" a="1"/>
  <c r="I1314" i="19"/>
  <c r="I1315" i="19" a="1"/>
  <c r="I1315" i="19"/>
  <c r="I1316" i="19" a="1"/>
  <c r="I1316" i="19" s="1"/>
  <c r="I1317" i="19" a="1"/>
  <c r="I1317" i="19"/>
  <c r="I1318" i="19" a="1"/>
  <c r="I1318" i="19" s="1"/>
  <c r="I1319" i="19" a="1"/>
  <c r="I1319" i="19" s="1"/>
  <c r="I1320" i="19" a="1"/>
  <c r="I1320" i="19" s="1"/>
  <c r="I1321" i="19" a="1"/>
  <c r="I1321" i="19" s="1"/>
  <c r="I1322" i="19" a="1"/>
  <c r="I1322" i="19" s="1"/>
  <c r="I1323" i="19" a="1"/>
  <c r="I1323" i="19" s="1"/>
  <c r="I1324" i="19" a="1"/>
  <c r="I1324" i="19"/>
  <c r="I1325" i="19" a="1"/>
  <c r="I1325" i="19" s="1"/>
  <c r="I1326" i="19" a="1"/>
  <c r="I1326" i="19"/>
  <c r="I1327" i="19" a="1"/>
  <c r="I1327" i="19" s="1"/>
  <c r="I1328" i="19" a="1"/>
  <c r="I1328" i="19" s="1"/>
  <c r="I1329" i="19" a="1"/>
  <c r="I1329" i="19" s="1"/>
  <c r="I1330" i="19" a="1"/>
  <c r="I1330" i="19"/>
  <c r="I1331" i="19" a="1"/>
  <c r="I1331" i="19" s="1"/>
  <c r="I1332" i="19" a="1"/>
  <c r="I1332" i="19" s="1"/>
  <c r="I1333" i="19" a="1"/>
  <c r="I1333" i="19"/>
  <c r="I1334" i="19" a="1"/>
  <c r="I1334" i="19" s="1"/>
  <c r="I1335" i="19" a="1"/>
  <c r="I1335" i="19"/>
  <c r="I1336" i="19" a="1"/>
  <c r="I1336" i="19" s="1"/>
  <c r="I1337" i="19" a="1"/>
  <c r="I1337" i="19" s="1"/>
  <c r="I1338" i="19" a="1"/>
  <c r="I1338" i="19" s="1"/>
  <c r="I1339" i="19" a="1"/>
  <c r="I1339" i="19" s="1"/>
  <c r="I1340" i="19" a="1"/>
  <c r="I1340" i="19" s="1"/>
  <c r="I1341" i="19" a="1"/>
  <c r="I1341" i="19" s="1"/>
  <c r="I1342" i="19" a="1"/>
  <c r="I1342" i="19"/>
  <c r="I1343" i="19" a="1"/>
  <c r="I1343" i="19" s="1"/>
  <c r="I1344" i="19" a="1"/>
  <c r="I1344" i="19" s="1"/>
  <c r="I1345" i="19" a="1"/>
  <c r="I1345" i="19" s="1"/>
  <c r="I1346" i="19" a="1"/>
  <c r="I1346" i="19" s="1"/>
  <c r="I1347" i="19" a="1"/>
  <c r="I1347" i="19" s="1"/>
  <c r="I1348" i="19" a="1"/>
  <c r="I1348" i="19" s="1"/>
  <c r="I1349" i="19" a="1"/>
  <c r="I1349" i="19" s="1"/>
  <c r="I1350" i="19" a="1"/>
  <c r="I1350" i="19"/>
  <c r="I1351" i="19" a="1"/>
  <c r="I1351" i="19"/>
  <c r="I1352" i="19" a="1"/>
  <c r="I1352" i="19" s="1"/>
  <c r="I1353" i="19" a="1"/>
  <c r="I1353" i="19"/>
  <c r="I1354" i="19" a="1"/>
  <c r="I1354" i="19" s="1"/>
  <c r="I1355" i="19" a="1"/>
  <c r="I1355" i="19" s="1"/>
  <c r="I1356" i="19" a="1"/>
  <c r="I1356" i="19" s="1"/>
  <c r="I1357" i="19" a="1"/>
  <c r="I1357" i="19"/>
  <c r="I1358" i="19" a="1"/>
  <c r="I1358" i="19" s="1"/>
  <c r="I1359" i="19" a="1"/>
  <c r="I1359" i="19" s="1"/>
  <c r="I1360" i="19" a="1"/>
  <c r="I1360" i="19"/>
  <c r="I1361" i="19" a="1"/>
  <c r="I1361" i="19" s="1"/>
  <c r="I1362" i="19" a="1"/>
  <c r="I1362" i="19"/>
  <c r="I1363" i="19" a="1"/>
  <c r="I1363" i="19" s="1"/>
  <c r="I1364" i="19" a="1"/>
  <c r="I1364" i="19" s="1"/>
  <c r="I1365" i="19" a="1"/>
  <c r="I1365" i="19"/>
  <c r="I1366" i="19" a="1"/>
  <c r="I1366" i="19"/>
  <c r="I1367" i="19" a="1"/>
  <c r="I1367" i="19" s="1"/>
  <c r="I1368" i="19" a="1"/>
  <c r="I1368" i="19" s="1"/>
  <c r="I1369" i="19" a="1"/>
  <c r="I1369" i="19"/>
  <c r="I1370" i="19" a="1"/>
  <c r="I1370" i="19" s="1"/>
  <c r="I1371" i="19" a="1"/>
  <c r="I1371" i="19"/>
  <c r="I1372" i="19" a="1"/>
  <c r="I1372" i="19"/>
  <c r="I1373" i="19" a="1"/>
  <c r="I1373" i="19" s="1"/>
  <c r="I1374" i="19" a="1"/>
  <c r="I1374" i="19" s="1"/>
  <c r="I1375" i="19" a="1"/>
  <c r="I1375" i="19" s="1"/>
  <c r="I1376" i="19" a="1"/>
  <c r="I1376" i="19" s="1"/>
  <c r="I1377" i="19" a="1"/>
  <c r="I1377" i="19" s="1"/>
  <c r="I1378" i="19" a="1"/>
  <c r="I1378" i="19"/>
  <c r="I1379" i="19" a="1"/>
  <c r="I1379" i="19" s="1"/>
  <c r="I1380" i="19" a="1"/>
  <c r="I1380" i="19" s="1"/>
  <c r="I1381" i="19" a="1"/>
  <c r="I1381" i="19" s="1"/>
  <c r="I1382" i="19" a="1"/>
  <c r="I1382" i="19" s="1"/>
  <c r="I1383" i="19" a="1"/>
  <c r="I1383" i="19" s="1"/>
  <c r="I1384" i="19" a="1"/>
  <c r="I1384" i="19" s="1"/>
  <c r="I1385" i="19" a="1"/>
  <c r="I1385" i="19" s="1"/>
  <c r="I1386" i="19" a="1"/>
  <c r="I1386" i="19"/>
  <c r="I1387" i="19" a="1"/>
  <c r="I1387" i="19"/>
  <c r="I1388" i="19" a="1"/>
  <c r="I1388" i="19" s="1"/>
  <c r="I1389" i="19" a="1"/>
  <c r="I1389" i="19"/>
  <c r="I1390" i="19" a="1"/>
  <c r="I1390" i="19" s="1"/>
  <c r="I1391" i="19" a="1"/>
  <c r="I1391" i="19" s="1"/>
  <c r="I1392" i="19" a="1"/>
  <c r="I1392" i="19" s="1"/>
  <c r="I1393" i="19" a="1"/>
  <c r="I1393" i="19"/>
  <c r="I1394" i="19" a="1"/>
  <c r="I1394" i="19" s="1"/>
  <c r="I1395" i="19" a="1"/>
  <c r="I1395" i="19" s="1"/>
  <c r="I1396" i="19" a="1"/>
  <c r="I1396" i="19"/>
  <c r="I1397" i="19" a="1"/>
  <c r="I1397" i="19" s="1"/>
  <c r="I1398" i="19" a="1"/>
  <c r="I1398" i="19"/>
  <c r="I1399" i="19" a="1"/>
  <c r="I1399" i="19" s="1"/>
  <c r="I1400" i="19" a="1"/>
  <c r="I1400" i="19" s="1"/>
  <c r="I1401" i="19" a="1"/>
  <c r="I1401" i="19"/>
  <c r="I1402" i="19" a="1"/>
  <c r="I1402" i="19"/>
  <c r="I1403" i="19" a="1"/>
  <c r="I1403" i="19" s="1"/>
  <c r="I1404" i="19" a="1"/>
  <c r="I1404" i="19" s="1"/>
  <c r="I1405" i="19" a="1"/>
  <c r="I1405" i="19"/>
  <c r="I1406" i="19" a="1"/>
  <c r="I1406" i="19" s="1"/>
  <c r="I1407" i="19" a="1"/>
  <c r="I1407" i="19"/>
  <c r="I1408" i="19" a="1"/>
  <c r="I1408" i="19" s="1"/>
  <c r="I1409" i="19" a="1"/>
  <c r="I1409" i="19" s="1"/>
  <c r="I1410" i="19" a="1"/>
  <c r="I1410" i="19" s="1"/>
  <c r="I1411" i="19" a="1"/>
  <c r="I1411" i="19" s="1"/>
  <c r="I1412" i="19" a="1"/>
  <c r="I1412" i="19" s="1"/>
  <c r="I1413" i="19" a="1"/>
  <c r="I1413" i="19" s="1"/>
  <c r="I1414" i="19" a="1"/>
  <c r="I1414" i="19"/>
  <c r="I1415" i="19" a="1"/>
  <c r="I1415" i="19" s="1"/>
  <c r="I1416" i="19" a="1"/>
  <c r="I1416" i="19"/>
  <c r="I1417" i="19" a="1"/>
  <c r="I1417" i="19" s="1"/>
  <c r="I1418" i="19" a="1"/>
  <c r="I1418" i="19" s="1"/>
  <c r="I1419" i="19" a="1"/>
  <c r="I1419" i="19" s="1"/>
  <c r="I1420" i="19" a="1"/>
  <c r="I1420" i="19" s="1"/>
  <c r="I1421" i="19" a="1"/>
  <c r="I1421" i="19" s="1"/>
  <c r="I1422" i="19" a="1"/>
  <c r="I1422" i="19"/>
  <c r="I1423" i="19" a="1"/>
  <c r="I1423" i="19"/>
  <c r="I1424" i="19" a="1"/>
  <c r="I1424" i="19" s="1"/>
  <c r="I1425" i="19" a="1"/>
  <c r="I1425" i="19"/>
  <c r="I1426" i="19" a="1"/>
  <c r="I1426" i="19" s="1"/>
  <c r="I1427" i="19" a="1"/>
  <c r="I1427" i="19" s="1"/>
  <c r="I1428" i="19" a="1"/>
  <c r="I1428" i="19" s="1"/>
  <c r="I1429" i="19" a="1"/>
  <c r="I1429" i="19" s="1"/>
  <c r="I1430" i="19" a="1"/>
  <c r="I1430" i="19" s="1"/>
  <c r="I1431" i="19" a="1"/>
  <c r="I1431" i="19" s="1"/>
  <c r="I1432" i="19" a="1"/>
  <c r="I1432" i="19"/>
  <c r="I1433" i="19" a="1"/>
  <c r="I1433" i="19" s="1"/>
  <c r="I1434" i="19" a="1"/>
  <c r="I1434" i="19"/>
  <c r="I1435" i="19" a="1"/>
  <c r="I1435" i="19" s="1"/>
  <c r="I1436" i="19" a="1"/>
  <c r="I1436" i="19" s="1"/>
  <c r="I1437" i="19" a="1"/>
  <c r="I1437" i="19" s="1"/>
  <c r="I1438" i="19" a="1"/>
  <c r="I1438" i="19"/>
  <c r="I1439" i="19" a="1"/>
  <c r="I1439" i="19" s="1"/>
  <c r="I1440" i="19" a="1"/>
  <c r="I1440" i="19" s="1"/>
  <c r="I1441" i="19" a="1"/>
  <c r="I1441" i="19"/>
  <c r="I1442" i="19" a="1"/>
  <c r="I1442" i="19" s="1"/>
  <c r="I1443" i="19" a="1"/>
  <c r="I1443" i="19"/>
  <c r="I1444" i="19" a="1"/>
  <c r="I1444" i="19" s="1"/>
  <c r="I1445" i="19" a="1"/>
  <c r="I1445" i="19" s="1"/>
  <c r="I1446" i="19" a="1"/>
  <c r="I1446" i="19" s="1"/>
  <c r="I1447" i="19" a="1"/>
  <c r="I1447" i="19"/>
  <c r="I1448" i="19" a="1"/>
  <c r="I1448" i="19"/>
  <c r="I1449" i="19" a="1"/>
  <c r="I1449" i="19" s="1"/>
  <c r="I1450" i="19" a="1"/>
  <c r="I1450" i="19" s="1"/>
  <c r="I1451" i="19" a="1"/>
  <c r="I1451" i="19" s="1"/>
  <c r="I1452" i="19" a="1"/>
  <c r="I1452" i="19" s="1"/>
  <c r="I1453" i="19" a="1"/>
  <c r="I1453" i="19"/>
  <c r="I1454" i="19" a="1"/>
  <c r="I1454" i="19"/>
  <c r="I1455" i="19" a="1"/>
  <c r="I1455" i="19" s="1"/>
  <c r="I1456" i="19" a="1"/>
  <c r="I1456" i="19"/>
  <c r="I1457" i="19" a="1"/>
  <c r="I1457" i="19" s="1"/>
  <c r="I1458" i="19" a="1"/>
  <c r="I1458" i="19" s="1"/>
  <c r="I1459" i="19" a="1"/>
  <c r="I1459" i="19" s="1"/>
  <c r="I1460" i="19" a="1"/>
  <c r="I1460" i="19"/>
  <c r="I1461" i="19" a="1"/>
  <c r="I1461" i="19" s="1"/>
  <c r="I1462" i="19" a="1"/>
  <c r="I1462" i="19" s="1"/>
  <c r="I1463" i="19" a="1"/>
  <c r="I1463" i="19"/>
  <c r="I1464" i="19" a="1"/>
  <c r="I1464" i="19" s="1"/>
  <c r="I1465" i="19" a="1"/>
  <c r="I1465" i="19"/>
  <c r="I1466" i="19" a="1"/>
  <c r="I1466" i="19"/>
  <c r="I1467" i="19" a="1"/>
  <c r="I1467" i="19" s="1"/>
  <c r="I1468" i="19" a="1"/>
  <c r="I1468" i="19" s="1"/>
  <c r="I1469" i="19" a="1"/>
  <c r="I1469" i="19" s="1"/>
  <c r="I1470" i="19" a="1"/>
  <c r="I1470" i="19" s="1"/>
  <c r="I1471" i="19" a="1"/>
  <c r="I1471" i="19"/>
  <c r="I1472" i="19" a="1"/>
  <c r="I1472" i="19"/>
  <c r="I1473" i="19" a="1"/>
  <c r="I1473" i="19" s="1"/>
  <c r="I1474" i="19" a="1"/>
  <c r="I1474" i="19" s="1"/>
  <c r="I1475" i="19" a="1"/>
  <c r="I1475" i="19" s="1"/>
  <c r="I1476" i="19" a="1"/>
  <c r="I1476" i="19" s="1"/>
  <c r="I1477" i="19" a="1"/>
  <c r="I1477" i="19"/>
  <c r="I1478" i="19" a="1"/>
  <c r="I1478" i="19"/>
  <c r="I1479" i="19" a="1"/>
  <c r="I1479" i="19" s="1"/>
  <c r="I1480" i="19" a="1"/>
  <c r="I1480" i="19" s="1"/>
  <c r="I1481" i="19" a="1"/>
  <c r="I1481" i="19" s="1"/>
  <c r="I1482" i="19" a="1"/>
  <c r="I1482" i="19" s="1"/>
  <c r="I1483" i="19" a="1"/>
  <c r="I1483" i="19"/>
  <c r="I1484" i="19" a="1"/>
  <c r="I1484" i="19"/>
  <c r="I1485" i="19" a="1"/>
  <c r="I1485" i="19" s="1"/>
  <c r="I1486" i="19" a="1"/>
  <c r="I1486" i="19" s="1"/>
  <c r="I1487" i="19" a="1"/>
  <c r="I1487" i="19" s="1"/>
  <c r="I1488" i="19" a="1"/>
  <c r="I1488" i="19" s="1"/>
  <c r="I1489" i="19" a="1"/>
  <c r="I1489" i="19"/>
  <c r="I1490" i="19" a="1"/>
  <c r="I1490" i="19"/>
  <c r="I1491" i="19" a="1"/>
  <c r="I1491" i="19" s="1"/>
  <c r="I1492" i="19" a="1"/>
  <c r="I1492" i="19"/>
  <c r="I1493" i="19" a="1"/>
  <c r="I1493" i="19" s="1"/>
  <c r="I1494" i="19" a="1"/>
  <c r="I1494" i="19" s="1"/>
  <c r="I1495" i="19" a="1"/>
  <c r="I1495" i="19" s="1"/>
  <c r="I1496" i="19" a="1"/>
  <c r="I1496" i="19"/>
  <c r="I1497" i="19" a="1"/>
  <c r="I1497" i="19" s="1"/>
  <c r="I1498" i="19" a="1"/>
  <c r="I1498" i="19" s="1"/>
  <c r="I1499" i="19" a="1"/>
  <c r="I1499" i="19"/>
  <c r="I1500" i="19" a="1"/>
  <c r="I1500" i="19" s="1"/>
  <c r="I1501" i="19" a="1"/>
  <c r="I1501" i="19"/>
  <c r="I1502" i="19" a="1"/>
  <c r="I1502" i="19" s="1"/>
  <c r="I1503" i="19" a="1"/>
  <c r="I1503" i="19" s="1"/>
  <c r="I1504" i="19" a="1"/>
  <c r="I1504" i="19" s="1"/>
  <c r="I1505" i="19" a="1"/>
  <c r="I1505" i="19" s="1"/>
  <c r="I1506" i="19" a="1"/>
  <c r="I1506" i="19" s="1"/>
  <c r="I1507" i="19" a="1"/>
  <c r="I1507" i="19"/>
  <c r="I1508" i="19" a="1"/>
  <c r="I1508" i="19"/>
  <c r="I1509" i="19" a="1"/>
  <c r="I1509" i="19" s="1"/>
  <c r="I1510" i="19" a="1"/>
  <c r="I1510" i="19" s="1"/>
  <c r="I1511" i="19" a="1"/>
  <c r="I1511" i="19" s="1"/>
  <c r="I1512" i="19" a="1"/>
  <c r="I1512" i="19" s="1"/>
  <c r="I1513" i="19" a="1"/>
  <c r="I1513" i="19"/>
  <c r="I1514" i="19" a="1"/>
  <c r="I1514" i="19"/>
  <c r="I1515" i="19" a="1"/>
  <c r="I1515" i="19" s="1"/>
  <c r="I1516" i="19" a="1"/>
  <c r="I1516" i="19" s="1"/>
  <c r="I1517" i="19" a="1"/>
  <c r="I1517" i="19" s="1"/>
  <c r="I1518" i="19" a="1"/>
  <c r="I1518" i="19" s="1"/>
  <c r="I1519" i="19" a="1"/>
  <c r="I1519" i="19"/>
  <c r="I1520" i="19" a="1"/>
  <c r="I1520" i="19"/>
  <c r="I1521" i="19" a="1"/>
  <c r="I1521" i="19" s="1"/>
  <c r="I1522" i="19" a="1"/>
  <c r="I1522" i="19" s="1"/>
  <c r="I1523" i="19" a="1"/>
  <c r="I1523" i="19" s="1"/>
  <c r="I1524" i="19" a="1"/>
  <c r="I1524" i="19" s="1"/>
  <c r="I1525" i="19" a="1"/>
  <c r="I1525" i="19"/>
  <c r="I1526" i="19" a="1"/>
  <c r="I1526" i="19"/>
  <c r="I1527" i="19" a="1"/>
  <c r="I1527" i="19" s="1"/>
  <c r="I1528" i="19" a="1"/>
  <c r="I1528" i="19"/>
  <c r="I1529" i="19" a="1"/>
  <c r="I1529" i="19" s="1"/>
  <c r="I1530" i="19" a="1"/>
  <c r="I1530" i="19" s="1"/>
  <c r="I1531" i="19" a="1"/>
  <c r="I1531" i="19" s="1"/>
  <c r="I1532" i="19" a="1"/>
  <c r="I1532" i="19"/>
  <c r="I1533" i="19" a="1"/>
  <c r="I1533" i="19" s="1"/>
  <c r="I1534" i="19" a="1"/>
  <c r="I1534" i="19" s="1"/>
  <c r="I1535" i="19" a="1"/>
  <c r="I1535" i="19"/>
  <c r="I1536" i="19" a="1"/>
  <c r="I1536" i="19" s="1"/>
  <c r="I1537" i="19" a="1"/>
  <c r="I1537" i="19"/>
  <c r="I1538" i="19" a="1"/>
  <c r="I1538" i="19" s="1"/>
  <c r="I1539" i="19" a="1"/>
  <c r="I1539" i="19" s="1"/>
  <c r="I1540" i="19" a="1"/>
  <c r="I1540" i="19" s="1"/>
  <c r="I1541" i="19" a="1"/>
  <c r="I1541" i="19" s="1"/>
  <c r="I1542" i="19" a="1"/>
  <c r="I1542" i="19" s="1"/>
  <c r="I1543" i="19" a="1"/>
  <c r="I1543" i="19"/>
  <c r="I1544" i="19" a="1"/>
  <c r="I1544" i="19"/>
  <c r="I1545" i="19" a="1"/>
  <c r="I1545" i="19" s="1"/>
  <c r="I1546" i="19" a="1"/>
  <c r="I1546" i="19" s="1"/>
  <c r="I1547" i="19" a="1"/>
  <c r="I1547" i="19" s="1"/>
  <c r="I1548" i="19" a="1"/>
  <c r="I1548" i="19" s="1"/>
  <c r="I1549" i="19" a="1"/>
  <c r="I1549" i="19"/>
  <c r="I1550" i="19" a="1"/>
  <c r="I1550" i="19"/>
  <c r="I1551" i="19" a="1"/>
  <c r="I1551" i="19" s="1"/>
  <c r="I1552" i="19" a="1"/>
  <c r="I1552" i="19" s="1"/>
  <c r="I1553" i="19" a="1"/>
  <c r="I1553" i="19" s="1"/>
  <c r="I1554" i="19" a="1"/>
  <c r="I1554" i="19" s="1"/>
  <c r="I1555" i="19" a="1"/>
  <c r="I1555" i="19"/>
  <c r="I1556" i="19" a="1"/>
  <c r="I1556" i="19"/>
  <c r="I1557" i="19" a="1"/>
  <c r="I1557" i="19" s="1"/>
  <c r="I1558" i="19" a="1"/>
  <c r="I1558" i="19" s="1"/>
  <c r="I1559" i="19" a="1"/>
  <c r="I1559" i="19" s="1"/>
  <c r="I1560" i="19" a="1"/>
  <c r="I1560" i="19" s="1"/>
  <c r="I1561" i="19" a="1"/>
  <c r="I1561" i="19"/>
  <c r="I1562" i="19" a="1"/>
  <c r="I1562" i="19" s="1"/>
  <c r="I1563" i="19" a="1"/>
  <c r="I1563" i="19" s="1"/>
  <c r="I1564" i="19" a="1"/>
  <c r="I1564" i="19"/>
  <c r="I1565" i="19" a="1"/>
  <c r="I1565" i="19" s="1"/>
  <c r="I1566" i="19" a="1"/>
  <c r="I1566" i="19" s="1"/>
  <c r="I1567" i="19" a="1"/>
  <c r="I1567" i="19" s="1"/>
  <c r="I1568" i="19" a="1"/>
  <c r="I1568" i="19"/>
  <c r="I1569" i="19" a="1"/>
  <c r="I1569" i="19" s="1"/>
  <c r="I1570" i="19" a="1"/>
  <c r="I1570" i="19" s="1"/>
  <c r="I1571" i="19" a="1"/>
  <c r="I1571" i="19"/>
  <c r="I1572" i="19" a="1"/>
  <c r="I1572" i="19" s="1"/>
  <c r="I1573" i="19" a="1"/>
  <c r="I1573" i="19"/>
  <c r="I1574" i="19" a="1"/>
  <c r="I1574" i="19" s="1"/>
  <c r="I1575" i="19" a="1"/>
  <c r="I1575" i="19" s="1"/>
  <c r="I1576" i="19" a="1"/>
  <c r="I1576" i="19" s="1"/>
  <c r="I1577" i="19" a="1"/>
  <c r="I1577" i="19" s="1"/>
  <c r="I1578" i="19" a="1"/>
  <c r="I1578" i="19" s="1"/>
  <c r="I1579" i="19" a="1"/>
  <c r="I1579" i="19"/>
  <c r="I1580" i="19" a="1"/>
  <c r="I1580" i="19"/>
  <c r="I1581" i="19" a="1"/>
  <c r="I1581" i="19" s="1"/>
  <c r="I1582" i="19" a="1"/>
  <c r="I1582" i="19"/>
  <c r="I1583" i="19" a="1"/>
  <c r="I1583" i="19" s="1"/>
  <c r="I1584" i="19" a="1"/>
  <c r="I1584" i="19" s="1"/>
  <c r="I1585" i="19" a="1"/>
  <c r="I1585" i="19"/>
  <c r="I1586" i="19" a="1"/>
  <c r="I1586" i="19"/>
  <c r="I1587" i="19" a="1"/>
  <c r="I1587" i="19" s="1"/>
  <c r="I1588" i="19" a="1"/>
  <c r="I1588" i="19" s="1"/>
  <c r="I1589" i="19" a="1"/>
  <c r="I1589" i="19" s="1"/>
  <c r="I1590" i="19" a="1"/>
  <c r="I1590" i="19" s="1"/>
  <c r="I1591" i="19" a="1"/>
  <c r="I1591" i="19" s="1"/>
  <c r="I1592" i="19" a="1"/>
  <c r="I1592" i="19"/>
  <c r="I1593" i="19" a="1"/>
  <c r="I1593" i="19" s="1"/>
  <c r="I1594" i="19" a="1"/>
  <c r="I1594" i="19" s="1"/>
  <c r="I1595" i="19" a="1"/>
  <c r="I1595" i="19" s="1"/>
  <c r="I1596" i="19" a="1"/>
  <c r="I1596" i="19" s="1"/>
  <c r="I1597" i="19" a="1"/>
  <c r="I1597" i="19"/>
  <c r="I1598" i="19" a="1"/>
  <c r="I1598" i="19" s="1"/>
  <c r="I1599" i="19" a="1"/>
  <c r="I1599" i="19" s="1"/>
  <c r="I1600" i="19" a="1"/>
  <c r="I1600" i="19"/>
  <c r="I1601" i="19" a="1"/>
  <c r="I1601" i="19" s="1"/>
  <c r="I1602" i="19" a="1"/>
  <c r="I1602" i="19" s="1"/>
  <c r="I1603" i="19" a="1"/>
  <c r="I1603" i="19" s="1"/>
  <c r="I1604" i="19" a="1"/>
  <c r="I1604" i="19"/>
  <c r="I1605" i="19" a="1"/>
  <c r="I1605" i="19" s="1"/>
  <c r="I1606" i="19" a="1"/>
  <c r="I1606" i="19" s="1"/>
  <c r="I1607" i="19" a="1"/>
  <c r="I1607" i="19"/>
  <c r="I1608" i="19" a="1"/>
  <c r="I1608" i="19" s="1"/>
  <c r="I1609" i="19" a="1"/>
  <c r="I1609" i="19"/>
  <c r="I1610" i="19" a="1"/>
  <c r="I1610" i="19" s="1"/>
  <c r="I1611" i="19" a="1"/>
  <c r="I1611" i="19" s="1"/>
  <c r="I1612" i="19" a="1"/>
  <c r="I1612" i="19"/>
  <c r="I1613" i="19" a="1"/>
  <c r="I1613" i="19" s="1"/>
  <c r="I1614" i="19" a="1"/>
  <c r="I1614" i="19" s="1"/>
  <c r="I1615" i="19" a="1"/>
  <c r="I1615" i="19"/>
  <c r="I1616" i="19" a="1"/>
  <c r="I1616" i="19"/>
  <c r="I1617" i="19" a="1"/>
  <c r="I1617" i="19" s="1"/>
  <c r="I1618" i="19" a="1"/>
  <c r="I1618" i="19" s="1"/>
  <c r="I1619" i="19" a="1"/>
  <c r="I1619" i="19" s="1"/>
  <c r="I1620" i="19" a="1"/>
  <c r="I1620" i="19" s="1"/>
  <c r="I1621" i="19" a="1"/>
  <c r="I1621" i="19"/>
  <c r="I1622" i="19" a="1"/>
  <c r="I1622" i="19"/>
  <c r="I1623" i="19" a="1"/>
  <c r="I1623" i="19" s="1"/>
  <c r="I1624" i="19" a="1"/>
  <c r="I1624" i="19" s="1"/>
  <c r="I1625" i="19" a="1"/>
  <c r="I1625" i="19" s="1"/>
  <c r="I1626" i="19" a="1"/>
  <c r="I1626" i="19" s="1"/>
  <c r="I1627" i="19" a="1"/>
  <c r="I1627" i="19" s="1"/>
  <c r="I1628" i="19" a="1"/>
  <c r="I1628" i="19"/>
  <c r="I1629" i="19" a="1"/>
  <c r="I1629" i="19" s="1"/>
  <c r="I1630" i="19" a="1"/>
  <c r="I1630" i="19" s="1"/>
  <c r="I1631" i="19" a="1"/>
  <c r="I1631" i="19" s="1"/>
  <c r="I1632" i="19" a="1"/>
  <c r="I1632" i="19" s="1"/>
  <c r="I1633" i="19" a="1"/>
  <c r="I1633" i="19"/>
  <c r="I1634" i="19" a="1"/>
  <c r="I1634" i="19"/>
  <c r="I1635" i="19" a="1"/>
  <c r="I1635" i="19" s="1"/>
  <c r="I1636" i="19" a="1"/>
  <c r="I1636" i="19"/>
  <c r="I1637" i="19" a="1"/>
  <c r="I1637" i="19" s="1"/>
  <c r="I1638" i="19" a="1"/>
  <c r="I1638" i="19" s="1"/>
  <c r="I1639" i="19" a="1"/>
  <c r="I1639" i="19" s="1"/>
  <c r="I1640" i="19" a="1"/>
  <c r="I1640" i="19"/>
  <c r="I1641" i="19" a="1"/>
  <c r="I1641" i="19" s="1"/>
  <c r="I1642" i="19" a="1"/>
  <c r="I1642" i="19" s="1"/>
  <c r="I1643" i="19" a="1"/>
  <c r="I1643" i="19"/>
  <c r="I1644" i="19" a="1"/>
  <c r="I1644" i="19" s="1"/>
  <c r="I1645" i="19" a="1"/>
  <c r="I1645" i="19"/>
  <c r="I1646" i="19" a="1"/>
  <c r="I1646" i="19" s="1"/>
  <c r="I1647" i="19" a="1"/>
  <c r="I1647" i="19" s="1"/>
  <c r="I1648" i="19" a="1"/>
  <c r="I1648" i="19" s="1"/>
  <c r="I1649" i="19" a="1"/>
  <c r="I1649" i="19" s="1"/>
  <c r="I1650" i="19" a="1"/>
  <c r="I1650" i="19" s="1"/>
  <c r="I1651" i="19" a="1"/>
  <c r="I1651" i="19"/>
  <c r="I1652" i="19" a="1"/>
  <c r="I1652" i="19"/>
  <c r="I1653" i="19" a="1"/>
  <c r="I1653" i="19" s="1"/>
  <c r="I1654" i="19" a="1"/>
  <c r="I1654" i="19" s="1"/>
  <c r="I1655" i="19" a="1"/>
  <c r="I1655" i="19" s="1"/>
  <c r="I1656" i="19" a="1"/>
  <c r="I1656" i="19" s="1"/>
  <c r="I1657" i="19" a="1"/>
  <c r="I1657" i="19"/>
  <c r="I1658" i="19" a="1"/>
  <c r="I1658" i="19"/>
  <c r="I1659" i="19" a="1"/>
  <c r="I1659" i="19" s="1"/>
  <c r="I1660" i="19" a="1"/>
  <c r="I1660" i="19" s="1"/>
  <c r="I1661" i="19" a="1"/>
  <c r="I1661" i="19" s="1"/>
  <c r="I1662" i="19" a="1"/>
  <c r="I1662" i="19" s="1"/>
  <c r="I1663" i="19" a="1"/>
  <c r="I1663" i="19"/>
  <c r="I1664" i="19" a="1"/>
  <c r="I1664" i="19"/>
  <c r="I1665" i="19" a="1"/>
  <c r="I1665" i="19" s="1"/>
  <c r="I1666" i="19" a="1"/>
  <c r="I1666" i="19" s="1"/>
  <c r="I1667" i="19" a="1"/>
  <c r="I1667" i="19" s="1"/>
  <c r="I1668" i="19" a="1"/>
  <c r="I1668" i="19" s="1"/>
  <c r="I1669" i="19" a="1"/>
  <c r="I1669" i="19"/>
  <c r="I1670" i="19" a="1"/>
  <c r="I1670" i="19"/>
  <c r="I1671" i="19" a="1"/>
  <c r="I1671" i="19" s="1"/>
  <c r="I1672" i="19" a="1"/>
  <c r="I1672" i="19"/>
  <c r="I1673" i="19" a="1"/>
  <c r="I1673" i="19" s="1"/>
  <c r="I1674" i="19" a="1"/>
  <c r="I1674" i="19" s="1"/>
  <c r="I1675" i="19" a="1"/>
  <c r="I1675" i="19" s="1"/>
  <c r="I1676" i="19" a="1"/>
  <c r="I1676" i="19"/>
  <c r="I1677" i="19" a="1"/>
  <c r="I1677" i="19" s="1"/>
  <c r="I1678" i="19" a="1"/>
  <c r="I1678" i="19" s="1"/>
  <c r="I1679" i="19" a="1"/>
  <c r="I1679" i="19"/>
  <c r="I1680" i="19" a="1"/>
  <c r="I1680" i="19" s="1"/>
  <c r="I1681" i="19" a="1"/>
  <c r="I1681" i="19"/>
  <c r="I1682" i="19" a="1"/>
  <c r="I1682" i="19" s="1"/>
  <c r="I1683" i="19" a="1"/>
  <c r="I1683" i="19" s="1"/>
  <c r="I1684" i="19" a="1"/>
  <c r="I1684" i="19"/>
  <c r="I1685" i="19" a="1"/>
  <c r="I1685" i="19" s="1"/>
  <c r="I1686" i="19" a="1"/>
  <c r="I1686" i="19" s="1"/>
  <c r="I1687" i="19" a="1"/>
  <c r="I1687" i="19"/>
  <c r="I1688" i="19" a="1"/>
  <c r="I1688" i="19"/>
  <c r="I1689" i="19" a="1"/>
  <c r="I1689" i="19" s="1"/>
  <c r="I1690" i="19" a="1"/>
  <c r="I1690" i="19"/>
  <c r="I1691" i="19" a="1"/>
  <c r="I1691" i="19"/>
  <c r="I1692" i="19" a="1"/>
  <c r="I1692" i="19" s="1"/>
  <c r="I1693" i="19" a="1"/>
  <c r="I1693" i="19"/>
  <c r="I1694" i="19" a="1"/>
  <c r="I1694" i="19"/>
  <c r="I1695" i="19" a="1"/>
  <c r="I1695" i="19" s="1"/>
  <c r="I1696" i="19" a="1"/>
  <c r="I1696" i="19" s="1"/>
  <c r="I1697" i="19" a="1"/>
  <c r="I1697" i="19" s="1"/>
  <c r="I1698" i="19" a="1"/>
  <c r="I1698" i="19" s="1"/>
  <c r="I1699" i="19" a="1"/>
  <c r="I1699" i="19" s="1"/>
  <c r="I1700" i="19" a="1"/>
  <c r="I1700" i="19" s="1"/>
  <c r="I1701" i="19" a="1"/>
  <c r="I1701" i="19" s="1"/>
  <c r="I1702" i="19" a="1"/>
  <c r="I1702" i="19"/>
  <c r="I1703" i="19" a="1"/>
  <c r="I1703" i="19" s="1"/>
  <c r="I1704" i="19" a="1"/>
  <c r="I1704" i="19" s="1"/>
  <c r="I1705" i="19" a="1"/>
  <c r="I1705" i="19"/>
  <c r="I1706" i="19" a="1"/>
  <c r="I1706" i="19" s="1"/>
  <c r="I1707" i="19" a="1"/>
  <c r="I1707" i="19" s="1"/>
  <c r="I1708" i="19" a="1"/>
  <c r="I1708" i="19"/>
  <c r="I1709" i="19" a="1"/>
  <c r="I1709" i="19" s="1"/>
  <c r="I1710" i="19" a="1"/>
  <c r="I1710" i="19" s="1"/>
  <c r="I1711" i="19" a="1"/>
  <c r="I1711" i="19" s="1"/>
  <c r="I1712" i="19" a="1"/>
  <c r="I1712" i="19"/>
  <c r="I1713" i="19" a="1"/>
  <c r="I1713" i="19" s="1"/>
  <c r="I1714" i="19" a="1"/>
  <c r="I1714" i="19" s="1"/>
  <c r="I1715" i="19" a="1"/>
  <c r="I1715" i="19"/>
  <c r="I1716" i="19" a="1"/>
  <c r="I1716" i="19" s="1"/>
  <c r="I1717" i="19" a="1"/>
  <c r="I1717" i="19"/>
  <c r="I1718" i="19" a="1"/>
  <c r="I1718" i="19" s="1"/>
  <c r="I1719" i="19" a="1"/>
  <c r="I1719" i="19" s="1"/>
  <c r="I1720" i="19" a="1"/>
  <c r="I1720" i="19" s="1"/>
  <c r="I1721" i="19" a="1"/>
  <c r="I1721" i="19" s="1"/>
  <c r="I1722" i="19" a="1"/>
  <c r="I1722" i="19" s="1"/>
  <c r="I1723" i="19" a="1"/>
  <c r="I1723" i="19"/>
  <c r="I1724" i="19" a="1"/>
  <c r="I1724" i="19" s="1"/>
  <c r="I1725" i="19" a="1"/>
  <c r="I1725" i="19" s="1"/>
  <c r="I1726" i="19" a="1"/>
  <c r="I1726" i="19"/>
  <c r="I1727" i="19" a="1"/>
  <c r="I1727" i="19"/>
  <c r="I1728" i="19" a="1"/>
  <c r="I1728" i="19" s="1"/>
  <c r="I1729" i="19" a="1"/>
  <c r="I1729" i="19"/>
  <c r="I1730" i="19" a="1"/>
  <c r="I1730" i="19"/>
  <c r="I1731" i="19" a="1"/>
  <c r="I1731" i="19" s="1"/>
  <c r="I1732" i="19" a="1"/>
  <c r="I1732" i="19" s="1"/>
  <c r="I1733" i="19" a="1"/>
  <c r="I1733" i="19" s="1"/>
  <c r="I1734" i="19" a="1"/>
  <c r="I1734" i="19" s="1"/>
  <c r="I1735" i="19" a="1"/>
  <c r="I1735" i="19"/>
  <c r="I1736" i="19" a="1"/>
  <c r="I1736" i="19" s="1"/>
  <c r="I1737" i="19" a="1"/>
  <c r="I1737" i="19" s="1"/>
  <c r="I1738" i="19" a="1"/>
  <c r="I1738" i="19" s="1"/>
  <c r="I1739" i="19" a="1"/>
  <c r="I1739" i="19" s="1"/>
  <c r="I1740" i="19" a="1"/>
  <c r="I1740" i="19" s="1"/>
  <c r="I1741" i="19" a="1"/>
  <c r="I1741" i="19"/>
  <c r="I1742" i="19" a="1"/>
  <c r="I1742" i="19"/>
  <c r="I1743" i="19" a="1"/>
  <c r="I1743" i="19" s="1"/>
  <c r="I1744" i="19" a="1"/>
  <c r="I1744" i="19"/>
  <c r="I1745" i="19" a="1"/>
  <c r="I1745" i="19" s="1"/>
  <c r="I1746" i="19" a="1"/>
  <c r="I1746" i="19" s="1"/>
  <c r="I1747" i="19" a="1"/>
  <c r="I1747" i="19" s="1"/>
  <c r="I1748" i="19" a="1"/>
  <c r="I1748" i="19"/>
  <c r="I1749" i="19" a="1"/>
  <c r="I1749" i="19" s="1"/>
  <c r="I1750" i="19" a="1"/>
  <c r="I1750" i="19"/>
  <c r="I1751" i="19" a="1"/>
  <c r="I1751" i="19"/>
  <c r="I1752" i="19" a="1"/>
  <c r="I1752" i="19" s="1"/>
  <c r="I1753" i="19" a="1"/>
  <c r="I1753" i="19" s="1"/>
  <c r="I1754" i="19" a="1"/>
  <c r="I1754" i="19" s="1"/>
  <c r="I1755" i="19" a="1"/>
  <c r="I1755" i="19" s="1"/>
  <c r="I1756" i="19" a="1"/>
  <c r="I1756" i="19"/>
  <c r="I1757" i="19" a="1"/>
  <c r="I1757" i="19"/>
  <c r="I1758" i="19" a="1"/>
  <c r="I1758" i="19" s="1"/>
  <c r="I1759" i="19" a="1"/>
  <c r="I1759" i="19"/>
  <c r="I1760" i="19" a="1"/>
  <c r="I1760" i="19"/>
  <c r="I1761" i="19" a="1"/>
  <c r="I1761" i="19" s="1"/>
  <c r="I1762" i="19" a="1"/>
  <c r="I1762" i="19"/>
  <c r="I1763" i="19" a="1"/>
  <c r="I1763" i="19"/>
  <c r="I1764" i="19" a="1"/>
  <c r="I1764" i="19" s="1"/>
  <c r="I1765" i="19" a="1"/>
  <c r="I1765" i="19" s="1"/>
  <c r="I1766" i="19" a="1"/>
  <c r="I1766" i="19"/>
  <c r="I1767" i="19" a="1"/>
  <c r="I1767" i="19" s="1"/>
  <c r="I1768" i="19" a="1"/>
  <c r="I1768" i="19" s="1"/>
  <c r="I1769" i="19" a="1"/>
  <c r="I1769" i="19" s="1"/>
  <c r="I1770" i="19" a="1"/>
  <c r="I1770" i="19" s="1"/>
  <c r="I1771" i="19" a="1"/>
  <c r="I1771" i="19"/>
  <c r="I1772" i="19" a="1"/>
  <c r="I1772" i="19" s="1"/>
  <c r="I1773" i="19" a="1"/>
  <c r="I1773" i="19" s="1"/>
  <c r="I1774" i="19" a="1"/>
  <c r="I1774" i="19"/>
  <c r="I1775" i="19" a="1"/>
  <c r="I1775" i="19" s="1"/>
  <c r="I1776" i="19" a="1"/>
  <c r="I1776" i="19" s="1"/>
  <c r="I1777" i="19" a="1"/>
  <c r="I1777" i="19"/>
  <c r="I1778" i="19" a="1"/>
  <c r="I1778" i="19" s="1"/>
  <c r="I1779" i="19" a="1"/>
  <c r="I1779" i="19" s="1"/>
  <c r="I1780" i="19" a="1"/>
  <c r="I1780" i="19"/>
  <c r="I1781" i="19" a="1"/>
  <c r="I1781" i="19" s="1"/>
  <c r="I1782" i="19" a="1"/>
  <c r="I1782" i="19" s="1"/>
  <c r="I1783" i="19" a="1"/>
  <c r="I1783" i="19" s="1"/>
  <c r="I1784" i="19" a="1"/>
  <c r="I1784" i="19"/>
  <c r="I1785" i="19" a="1"/>
  <c r="I1785" i="19" s="1"/>
  <c r="I1786" i="19" a="1"/>
  <c r="I1786" i="19"/>
  <c r="I1787" i="19" a="1"/>
  <c r="I1787" i="19"/>
  <c r="I1788" i="19" a="1"/>
  <c r="I1788" i="19" s="1"/>
  <c r="I1789" i="19" a="1"/>
  <c r="I1789" i="19" s="1"/>
  <c r="I1790" i="19" a="1"/>
  <c r="I1790" i="19" s="1"/>
  <c r="I1791" i="19" a="1"/>
  <c r="I1791" i="19" s="1"/>
  <c r="I1792" i="19" a="1"/>
  <c r="I1792" i="19"/>
  <c r="I1793" i="19" a="1"/>
  <c r="I1793" i="19" s="1"/>
  <c r="I1794" i="19" a="1"/>
  <c r="I1794" i="19" s="1"/>
  <c r="I1795" i="19" a="1"/>
  <c r="I1795" i="19"/>
  <c r="I1796" i="19" a="1"/>
  <c r="I1796" i="19"/>
  <c r="I1797" i="19" a="1"/>
  <c r="I1797" i="19" s="1"/>
  <c r="I1798" i="19" a="1"/>
  <c r="I1798" i="19"/>
  <c r="I1799" i="19" a="1"/>
  <c r="I1799" i="19"/>
  <c r="I1800" i="19" a="1"/>
  <c r="I1800" i="19" s="1"/>
  <c r="I1801" i="19" a="1"/>
  <c r="I1801" i="19" s="1"/>
  <c r="I1802" i="19" a="1"/>
  <c r="I1802" i="19"/>
  <c r="I1803" i="19" a="1"/>
  <c r="I1803" i="19" s="1"/>
  <c r="I1804" i="19" a="1"/>
  <c r="I1804" i="19" s="1"/>
  <c r="I1805" i="19" a="1"/>
  <c r="I1805" i="19" s="1"/>
  <c r="I1806" i="19" a="1"/>
  <c r="I1806" i="19" s="1"/>
  <c r="I1807" i="19" a="1"/>
  <c r="I1807" i="19"/>
  <c r="I1808" i="19" a="1"/>
  <c r="I1808" i="19" s="1"/>
  <c r="I1809" i="19" a="1"/>
  <c r="I1809" i="19" s="1"/>
  <c r="I1810" i="19" a="1"/>
  <c r="I1810" i="19" s="1"/>
  <c r="I1811" i="19" a="1"/>
  <c r="I1811" i="19" s="1"/>
  <c r="I1812" i="19" a="1"/>
  <c r="I1812" i="19" s="1"/>
  <c r="I1813" i="19" a="1"/>
  <c r="I1813" i="19"/>
  <c r="I1814" i="19" a="1"/>
  <c r="I1814" i="19" s="1"/>
  <c r="I1815" i="19" a="1"/>
  <c r="I1815" i="19" s="1"/>
  <c r="I1816" i="19" a="1"/>
  <c r="I1816" i="19"/>
  <c r="I1817" i="19" a="1"/>
  <c r="I1817" i="19" s="1"/>
  <c r="I1818" i="19" a="1"/>
  <c r="I1818" i="19" s="1"/>
  <c r="I1819" i="19" a="1"/>
  <c r="I1819" i="19" s="1"/>
  <c r="I1820" i="19" a="1"/>
  <c r="I1820" i="19"/>
  <c r="I1821" i="19" a="1"/>
  <c r="I1821" i="19" s="1"/>
  <c r="I1822" i="19" a="1"/>
  <c r="I1822" i="19" s="1"/>
  <c r="I1823" i="19" a="1"/>
  <c r="I1823" i="19"/>
  <c r="I1824" i="19" a="1"/>
  <c r="I1824" i="19" s="1"/>
  <c r="I1825" i="19" a="1"/>
  <c r="I1825" i="19"/>
  <c r="I1826" i="19" a="1"/>
  <c r="I1826" i="19" s="1"/>
  <c r="I1827" i="19" a="1"/>
  <c r="I1827" i="19" s="1"/>
  <c r="I1828" i="19" a="1"/>
  <c r="I1828" i="19"/>
  <c r="I1829" i="19" a="1"/>
  <c r="I1829" i="19"/>
  <c r="I1830" i="19" a="1"/>
  <c r="I1830" i="19" s="1"/>
  <c r="I1831" i="19" a="1"/>
  <c r="I1831" i="19"/>
  <c r="I1832" i="19" a="1"/>
  <c r="I1832" i="19"/>
  <c r="I1833" i="19" a="1"/>
  <c r="I1833" i="19" s="1"/>
  <c r="I1834" i="19" a="1"/>
  <c r="I1834" i="19"/>
  <c r="I1835" i="19" a="1"/>
  <c r="I1835" i="19" s="1"/>
  <c r="I1836" i="19" a="1"/>
  <c r="I1836" i="19" s="1"/>
  <c r="I1837" i="19" a="1"/>
  <c r="I1837" i="19" s="1"/>
  <c r="I1838" i="19" a="1"/>
  <c r="I1838" i="19"/>
  <c r="I1839" i="19" a="1"/>
  <c r="I1839" i="19" s="1"/>
  <c r="I1840" i="19" a="1"/>
  <c r="I1840" i="19" s="1"/>
  <c r="I1841" i="19" a="1"/>
  <c r="I1841" i="19" s="1"/>
  <c r="I1842" i="19" a="1"/>
  <c r="I1842" i="19"/>
  <c r="I1843" i="19" a="1"/>
  <c r="I1843" i="19" s="1"/>
  <c r="I1844" i="19" a="1"/>
  <c r="I1844" i="19"/>
  <c r="I1845" i="19" a="1"/>
  <c r="I1845" i="19" s="1"/>
  <c r="I1846" i="19" a="1"/>
  <c r="I1846" i="19" s="1"/>
  <c r="I1847" i="19" a="1"/>
  <c r="I1847" i="19" s="1"/>
  <c r="I1848" i="19" a="1"/>
  <c r="I1848" i="19"/>
  <c r="I1849" i="19" a="1"/>
  <c r="I1849" i="19"/>
  <c r="I1850" i="19" a="1"/>
  <c r="I1850" i="19"/>
  <c r="I1851" i="19" a="1"/>
  <c r="I1851" i="19"/>
  <c r="I1852" i="19" a="1"/>
  <c r="I1852" i="19" s="1"/>
  <c r="I1853" i="19" a="1"/>
  <c r="I1853" i="19" s="1"/>
  <c r="I1854" i="19" a="1"/>
  <c r="I1854" i="19"/>
  <c r="I1855" i="19" a="1"/>
  <c r="I1855" i="19"/>
  <c r="I1856" i="19" a="1"/>
  <c r="I1856" i="19"/>
  <c r="I1857" i="19" a="1"/>
  <c r="I1857" i="19" s="1"/>
  <c r="I1858" i="19" a="1"/>
  <c r="I1858" i="19" s="1"/>
  <c r="I1859" i="19" a="1"/>
  <c r="I1859" i="19" s="1"/>
  <c r="I1860" i="19" a="1"/>
  <c r="I1860" i="19" s="1"/>
  <c r="I1861" i="19" a="1"/>
  <c r="I1861" i="19"/>
  <c r="I1862" i="19" a="1"/>
  <c r="I1862" i="19"/>
  <c r="I1863" i="19" a="1"/>
  <c r="I1863" i="19"/>
  <c r="I1864" i="19" a="1"/>
  <c r="I1864" i="19" s="1"/>
  <c r="I1865" i="19" a="1"/>
  <c r="I1865" i="19" s="1"/>
  <c r="I1866" i="19" a="1"/>
  <c r="I1866" i="19" s="1"/>
  <c r="I1867" i="19" a="1"/>
  <c r="I1867" i="19" s="1"/>
  <c r="I1868" i="19" a="1"/>
  <c r="I1868" i="19"/>
  <c r="I1869" i="19" a="1"/>
  <c r="I1869" i="19"/>
  <c r="I1870" i="19" a="1"/>
  <c r="I1870" i="19" s="1"/>
  <c r="I1871" i="19" a="1"/>
  <c r="I1871" i="19" s="1"/>
  <c r="I1872" i="19" a="1"/>
  <c r="I1872" i="19" s="1"/>
  <c r="I1873" i="19" a="1"/>
  <c r="I1873" i="19" s="1"/>
  <c r="I1874" i="19" a="1"/>
  <c r="I1874" i="19"/>
  <c r="I1875" i="19" a="1"/>
  <c r="I1875" i="19"/>
  <c r="I1876" i="19" a="1"/>
  <c r="I1876" i="19" s="1"/>
  <c r="I1877" i="19" a="1"/>
  <c r="I1877" i="19" s="1"/>
  <c r="I1878" i="19" a="1"/>
  <c r="I1878" i="19"/>
  <c r="I1879" i="19" a="1"/>
  <c r="I1879" i="19" s="1"/>
  <c r="I1880" i="19" a="1"/>
  <c r="I1880" i="19"/>
  <c r="I1881" i="19" a="1"/>
  <c r="I1881" i="19" s="1"/>
  <c r="I1882" i="19" a="1"/>
  <c r="I1882" i="19" s="1"/>
  <c r="I1883" i="19" a="1"/>
  <c r="I1883" i="19" s="1"/>
  <c r="I1884" i="19" a="1"/>
  <c r="I1884" i="19"/>
  <c r="I1885" i="19" a="1"/>
  <c r="I1885" i="19" s="1"/>
  <c r="I1886" i="19" a="1"/>
  <c r="I1886" i="19"/>
  <c r="I1887" i="19" a="1"/>
  <c r="I1887" i="19" s="1"/>
  <c r="I1888" i="19" a="1"/>
  <c r="I1888" i="19" s="1"/>
  <c r="I1889" i="19" a="1"/>
  <c r="I1889" i="19" s="1"/>
  <c r="I1890" i="19" a="1"/>
  <c r="I1890" i="19"/>
  <c r="I1891" i="19" a="1"/>
  <c r="I1891" i="19"/>
  <c r="I1892" i="19" a="1"/>
  <c r="I1892" i="19"/>
  <c r="I1893" i="19" a="1"/>
  <c r="I1893" i="19" s="1"/>
  <c r="I1894" i="19" a="1"/>
  <c r="I1894" i="19" s="1"/>
  <c r="I1895" i="19" a="1"/>
  <c r="I1895" i="19" s="1"/>
  <c r="I1896" i="19" a="1"/>
  <c r="I1896" i="19"/>
  <c r="I1897" i="19" a="1"/>
  <c r="I1897" i="19"/>
  <c r="I1898" i="19" a="1"/>
  <c r="I1898" i="19"/>
  <c r="I1899" i="19" a="1"/>
  <c r="I1899" i="19"/>
  <c r="I1900" i="19" a="1"/>
  <c r="I1900" i="19" s="1"/>
  <c r="I1901" i="19" a="1"/>
  <c r="I1901" i="19" s="1"/>
  <c r="I1902" i="19" a="1"/>
  <c r="I1902" i="19" s="1"/>
  <c r="I1903" i="19" a="1"/>
  <c r="I1903" i="19" s="1"/>
  <c r="I1904" i="19" a="1"/>
  <c r="I1904" i="19"/>
  <c r="I1905" i="19" a="1"/>
  <c r="I1905" i="19"/>
  <c r="I1906" i="19" a="1"/>
  <c r="I1906" i="19" s="1"/>
  <c r="I1907" i="19" a="1"/>
  <c r="I1907" i="19" s="1"/>
  <c r="I1908" i="19" a="1"/>
  <c r="I1908" i="19" s="1"/>
  <c r="I1909" i="19" a="1"/>
  <c r="I1909" i="19" s="1"/>
  <c r="I1910" i="19" a="1"/>
  <c r="I1910" i="19" s="1"/>
  <c r="I1911" i="19" a="1"/>
  <c r="I1911" i="19"/>
  <c r="I1912" i="19" a="1"/>
  <c r="I1912" i="19" s="1"/>
  <c r="I1913" i="19" a="1"/>
  <c r="I1913" i="19" s="1"/>
  <c r="I1914" i="19" a="1"/>
  <c r="I1914" i="19" s="1"/>
  <c r="I1915" i="19" a="1"/>
  <c r="I1915" i="19" s="1"/>
  <c r="I1916" i="19" a="1"/>
  <c r="I1916" i="19" s="1"/>
  <c r="I1917" i="19" a="1"/>
  <c r="I1917" i="19" s="1"/>
  <c r="I1918" i="19" a="1"/>
  <c r="I1918" i="19" s="1"/>
  <c r="I1919" i="19" a="1"/>
  <c r="I1919" i="19" s="1"/>
  <c r="I1920" i="19" a="1"/>
  <c r="I1920" i="19"/>
  <c r="I1921" i="19" a="1"/>
  <c r="I1921" i="19"/>
  <c r="I1922" i="19" a="1"/>
  <c r="I1922" i="19" s="1"/>
  <c r="I1923" i="19" a="1"/>
  <c r="I1923" i="19" s="1"/>
  <c r="I1924" i="19" a="1"/>
  <c r="I1924" i="19" s="1"/>
  <c r="I1925" i="19" a="1"/>
  <c r="I1925" i="19" s="1"/>
  <c r="I1926" i="19" a="1"/>
  <c r="I1926" i="19"/>
  <c r="I1927" i="19" a="1"/>
  <c r="I1927" i="19"/>
  <c r="I1928" i="19" a="1"/>
  <c r="I1928" i="19" s="1"/>
  <c r="I1929" i="19" a="1"/>
  <c r="I1929" i="19" s="1"/>
  <c r="I1930" i="19" a="1"/>
  <c r="I1930" i="19" s="1"/>
  <c r="I1931" i="19" a="1"/>
  <c r="I1931" i="19" s="1"/>
  <c r="I1932" i="19" a="1"/>
  <c r="I1932" i="19" s="1"/>
  <c r="I1933" i="19" a="1"/>
  <c r="I1933" i="19"/>
  <c r="I1934" i="19" a="1"/>
  <c r="I1934" i="19"/>
  <c r="I1935" i="19" a="1"/>
  <c r="I1935" i="19"/>
  <c r="I1936" i="19" a="1"/>
  <c r="I1936" i="19" s="1"/>
  <c r="I1937" i="19" a="1"/>
  <c r="I1937" i="19" s="1"/>
  <c r="I1938" i="19" a="1"/>
  <c r="I1938" i="19" s="1"/>
  <c r="I1939" i="19" a="1"/>
  <c r="I1939" i="19" s="1"/>
  <c r="I1940" i="19" a="1"/>
  <c r="I1940" i="19"/>
  <c r="I1941" i="19" a="1"/>
  <c r="I1941" i="19"/>
  <c r="I1942" i="19" a="1"/>
  <c r="I1942" i="19" s="1"/>
  <c r="I1943" i="19" a="1"/>
  <c r="I1943" i="19" s="1"/>
  <c r="I1944" i="19" a="1"/>
  <c r="I1944" i="19" s="1"/>
  <c r="I1945" i="19" a="1"/>
  <c r="I1945" i="19" s="1"/>
  <c r="I1946" i="19" a="1"/>
  <c r="I1946" i="19" s="1"/>
  <c r="I1947" i="19" a="1"/>
  <c r="I1947" i="19"/>
  <c r="I1948" i="19" a="1"/>
  <c r="I1948" i="19" s="1"/>
  <c r="I1949" i="19" a="1"/>
  <c r="I1949" i="19" s="1"/>
  <c r="I1950" i="19" a="1"/>
  <c r="I1950" i="19" s="1"/>
  <c r="I1951" i="19" a="1"/>
  <c r="I1951" i="19" s="1"/>
  <c r="I1952" i="19" a="1"/>
  <c r="I1952" i="19" s="1"/>
  <c r="I1953" i="19" a="1"/>
  <c r="I1953" i="19" s="1"/>
  <c r="I1954" i="19" a="1"/>
  <c r="I1954" i="19" s="1"/>
  <c r="I1955" i="19" a="1"/>
  <c r="I1955" i="19" s="1"/>
  <c r="I1956" i="19" a="1"/>
  <c r="I1956" i="19"/>
  <c r="I1957" i="19" a="1"/>
  <c r="I1957" i="19"/>
  <c r="I1958" i="19" a="1"/>
  <c r="I1958" i="19" s="1"/>
  <c r="I1959" i="19" a="1"/>
  <c r="I1959" i="19" s="1"/>
  <c r="I1960" i="19" a="1"/>
  <c r="I1960" i="19" s="1"/>
  <c r="I1961" i="19" a="1"/>
  <c r="I1961" i="19" s="1"/>
  <c r="I1962" i="19" a="1"/>
  <c r="I1962" i="19"/>
  <c r="I1963" i="19" a="1"/>
  <c r="I1963" i="19"/>
  <c r="I1964" i="19" a="1"/>
  <c r="I1964" i="19" s="1"/>
  <c r="I1965" i="19" a="1"/>
  <c r="I1965" i="19" s="1"/>
  <c r="I1966" i="19" a="1"/>
  <c r="I1966" i="19" s="1"/>
  <c r="I1967" i="19" a="1"/>
  <c r="I1967" i="19" s="1"/>
  <c r="I1968" i="19" a="1"/>
  <c r="I1968" i="19" s="1"/>
  <c r="I1969" i="19" a="1"/>
  <c r="I1969" i="19"/>
  <c r="I1970" i="19" a="1"/>
  <c r="I1970" i="19"/>
  <c r="I1971" i="19" a="1"/>
  <c r="I1971" i="19"/>
  <c r="I1972" i="19" a="1"/>
  <c r="I1972" i="19" s="1"/>
  <c r="I1973" i="19" a="1"/>
  <c r="I1973" i="19" s="1"/>
  <c r="I1974" i="19" a="1"/>
  <c r="I1974" i="19" s="1"/>
  <c r="I1975" i="19" a="1"/>
  <c r="I1975" i="19" s="1"/>
  <c r="I1976" i="19" a="1"/>
  <c r="I1976" i="19"/>
  <c r="I1977" i="19" a="1"/>
  <c r="I1977" i="19"/>
  <c r="I1978" i="19" a="1"/>
  <c r="I1978" i="19" s="1"/>
  <c r="I1979" i="19" a="1"/>
  <c r="I1979" i="19" s="1"/>
  <c r="I1980" i="19" a="1"/>
  <c r="I1980" i="19" s="1"/>
  <c r="I1981" i="19" a="1"/>
  <c r="I1981" i="19" s="1"/>
  <c r="I1982" i="19" a="1"/>
  <c r="I1982" i="19" s="1"/>
  <c r="I1983" i="19" a="1"/>
  <c r="I1983" i="19"/>
  <c r="I1984" i="19" a="1"/>
  <c r="I1984" i="19" s="1"/>
  <c r="I1985" i="19" a="1"/>
  <c r="I1985" i="19" s="1"/>
  <c r="I1986" i="19" a="1"/>
  <c r="I1986" i="19" s="1"/>
  <c r="I1987" i="19" a="1"/>
  <c r="I1987" i="19" s="1"/>
  <c r="I1988" i="19" a="1"/>
  <c r="I1988" i="19" s="1"/>
  <c r="I1989" i="19" a="1"/>
  <c r="I1989" i="19" s="1"/>
  <c r="I1990" i="19" a="1"/>
  <c r="I1990" i="19" s="1"/>
  <c r="I1991" i="19" a="1"/>
  <c r="I1991" i="19" s="1"/>
  <c r="I1992" i="19" a="1"/>
  <c r="I1992" i="19"/>
  <c r="I1993" i="19" a="1"/>
  <c r="I1993" i="19"/>
  <c r="I1994" i="19" a="1"/>
  <c r="I1994" i="19" s="1"/>
  <c r="I1995" i="19" a="1"/>
  <c r="I1995" i="19" s="1"/>
  <c r="I1996" i="19" a="1"/>
  <c r="I1996" i="19" s="1"/>
  <c r="I1997" i="19" a="1"/>
  <c r="I1997" i="19" s="1"/>
  <c r="I1998" i="19" a="1"/>
  <c r="I1998" i="19" s="1"/>
  <c r="I1999" i="19" a="1"/>
  <c r="I1999" i="19"/>
  <c r="I2000" i="19" a="1"/>
  <c r="I2000" i="19" s="1"/>
  <c r="I2001" i="19" a="1"/>
  <c r="I2001" i="19" s="1"/>
  <c r="I2002" i="19" a="1"/>
  <c r="I2002" i="19" s="1"/>
  <c r="I2003" i="19" a="1"/>
  <c r="I2003" i="19" s="1"/>
  <c r="I2004" i="19" a="1"/>
  <c r="I2004" i="19" s="1"/>
  <c r="I2005" i="19" a="1"/>
  <c r="I2005" i="19" s="1"/>
  <c r="I2006" i="19" a="1"/>
  <c r="I2006" i="19"/>
  <c r="I2007" i="19" a="1"/>
  <c r="I2007" i="19"/>
  <c r="I2008" i="19" a="1"/>
  <c r="I2008" i="19" s="1"/>
  <c r="I2009" i="19" a="1"/>
  <c r="I2009" i="19" s="1"/>
  <c r="I2010" i="19" a="1"/>
  <c r="I2010" i="19" s="1"/>
  <c r="I2011" i="19" a="1"/>
  <c r="I2011" i="19" s="1"/>
  <c r="I2012" i="19" a="1"/>
  <c r="I2012" i="19" s="1"/>
  <c r="I2013" i="19" a="1"/>
  <c r="I2013" i="19"/>
  <c r="I2014" i="19" a="1"/>
  <c r="I2014" i="19" s="1"/>
  <c r="I2015" i="19" a="1"/>
  <c r="I2015" i="19" s="1"/>
  <c r="I2016" i="19" a="1"/>
  <c r="I2016" i="19" s="1"/>
  <c r="I2017" i="19" a="1"/>
  <c r="I2017" i="19" s="1"/>
  <c r="I2018" i="19" a="1"/>
  <c r="I2018" i="19" s="1"/>
  <c r="I2019" i="19" a="1"/>
  <c r="I2019" i="19" s="1"/>
  <c r="I2020" i="19" a="1"/>
  <c r="I2020" i="19" s="1"/>
  <c r="I2021" i="19" a="1"/>
  <c r="I2021" i="19" s="1"/>
  <c r="I2022" i="19" a="1"/>
  <c r="I2022" i="19" s="1"/>
  <c r="I2023" i="19" a="1"/>
  <c r="I2023" i="19" s="1"/>
  <c r="I2024" i="19" a="1"/>
  <c r="I2024" i="19" s="1"/>
  <c r="I2025" i="19" a="1"/>
  <c r="I2025" i="19" s="1"/>
  <c r="I2026" i="19" a="1"/>
  <c r="I2026" i="19" s="1"/>
  <c r="I2027" i="19" a="1"/>
  <c r="I2027" i="19" s="1"/>
  <c r="I2028" i="19" a="1"/>
  <c r="I2028" i="19"/>
  <c r="I2029" i="19" a="1"/>
  <c r="I2029" i="19"/>
  <c r="I2030" i="19" a="1"/>
  <c r="I2030" i="19" s="1"/>
  <c r="I2031" i="19" a="1"/>
  <c r="I2031" i="19" s="1"/>
  <c r="I2032" i="19" a="1"/>
  <c r="I2032" i="19" s="1"/>
  <c r="I2033" i="19" a="1"/>
  <c r="I2033" i="19" s="1"/>
  <c r="I2034" i="19" a="1"/>
  <c r="I2034" i="19" s="1"/>
  <c r="I2035" i="19" a="1"/>
  <c r="I2035" i="19" s="1"/>
  <c r="I2036" i="19" a="1"/>
  <c r="I2036" i="19"/>
  <c r="I2037" i="19" a="1"/>
  <c r="I2037" i="19" s="1"/>
  <c r="I2038" i="19" a="1"/>
  <c r="I2038" i="19" s="1"/>
  <c r="I2039" i="19" a="1"/>
  <c r="I2039" i="19" s="1"/>
  <c r="I2040" i="19" a="1"/>
  <c r="I2040" i="19" s="1"/>
  <c r="I2041" i="19" a="1"/>
  <c r="I2041" i="19" s="1"/>
  <c r="I2042" i="19" a="1"/>
  <c r="I2042" i="19" s="1"/>
  <c r="I2043" i="19" a="1"/>
  <c r="I2043" i="19" s="1"/>
  <c r="I2044" i="19" a="1"/>
  <c r="I2044" i="19" s="1"/>
  <c r="I2045" i="19" a="1"/>
  <c r="I2045" i="19" s="1"/>
  <c r="I2046" i="19" a="1"/>
  <c r="I2046" i="19" s="1"/>
  <c r="I2047" i="19" a="1"/>
  <c r="I2047" i="19" s="1"/>
  <c r="I2048" i="19" a="1"/>
  <c r="I2048" i="19" s="1"/>
  <c r="I2049" i="19" a="1"/>
  <c r="I2049" i="19" s="1"/>
  <c r="I2050" i="19" a="1"/>
  <c r="I2050" i="19" s="1"/>
  <c r="I2051" i="19" a="1"/>
  <c r="I2051" i="19" s="1"/>
  <c r="I2052" i="19" a="1"/>
  <c r="I2052" i="19" s="1"/>
  <c r="I2053" i="19" a="1"/>
  <c r="I2053" i="19" s="1"/>
  <c r="I2054" i="19" a="1"/>
  <c r="I2054" i="19" s="1"/>
  <c r="I2055" i="19" a="1"/>
  <c r="I2055" i="19" s="1"/>
  <c r="I2056" i="19" a="1"/>
  <c r="I2056" i="19" s="1"/>
  <c r="I2057" i="19" a="1"/>
  <c r="I2057" i="19" s="1"/>
  <c r="I2058" i="19" a="1"/>
  <c r="I2058" i="19"/>
  <c r="I2059" i="19" a="1"/>
  <c r="I2059" i="19" s="1"/>
  <c r="I2060" i="19" a="1"/>
  <c r="I2060" i="19" s="1"/>
  <c r="I2061" i="19" a="1"/>
  <c r="I2061" i="19" s="1"/>
  <c r="I2062" i="19" a="1"/>
  <c r="I2062" i="19" s="1"/>
  <c r="I2063" i="19" a="1"/>
  <c r="I2063" i="19" s="1"/>
  <c r="I2064" i="19" a="1"/>
  <c r="I2064" i="19" s="1"/>
  <c r="I2065" i="19" a="1"/>
  <c r="I2065" i="19"/>
  <c r="I2066" i="19" a="1"/>
  <c r="I2066" i="19" s="1"/>
  <c r="I2067" i="19" a="1"/>
  <c r="I2067" i="19" s="1"/>
  <c r="I2068" i="19" a="1"/>
  <c r="I2068" i="19" s="1"/>
  <c r="I2069" i="19" a="1"/>
  <c r="I2069" i="19" s="1"/>
  <c r="I2070" i="19" a="1"/>
  <c r="I2070" i="19" s="1"/>
  <c r="I2071" i="19" a="1"/>
  <c r="I2071" i="19" s="1"/>
  <c r="I2072" i="19" a="1"/>
  <c r="I2072" i="19"/>
  <c r="I2073" i="19" a="1"/>
  <c r="I2073" i="19" s="1"/>
  <c r="I2074" i="19" a="1"/>
  <c r="I2074" i="19" s="1"/>
  <c r="I2075" i="19" a="1"/>
  <c r="I2075" i="19" s="1"/>
  <c r="I2076" i="19" a="1"/>
  <c r="I2076" i="19" s="1"/>
  <c r="I2077" i="19" a="1"/>
  <c r="I2077" i="19" s="1"/>
  <c r="I2078" i="19" a="1"/>
  <c r="I2078" i="19"/>
  <c r="I2079" i="19" a="1"/>
  <c r="I2079" i="19" s="1"/>
  <c r="I2080" i="19" a="1"/>
  <c r="I2080" i="19" s="1"/>
  <c r="I2081" i="19" a="1"/>
  <c r="I2081" i="19" s="1"/>
  <c r="I2082" i="19" a="1"/>
  <c r="I2082" i="19" s="1"/>
  <c r="I2083" i="19" a="1"/>
  <c r="I2083" i="19" s="1"/>
  <c r="I2084" i="19" a="1"/>
  <c r="I2084" i="19" s="1"/>
  <c r="I2085" i="19" a="1"/>
  <c r="I2085" i="19"/>
  <c r="I2086" i="19" a="1"/>
  <c r="I2086" i="19" s="1"/>
  <c r="I2087" i="19" a="1"/>
  <c r="I2087" i="19" s="1"/>
  <c r="I2088" i="19" a="1"/>
  <c r="I2088" i="19" s="1"/>
  <c r="I2089" i="19" a="1"/>
  <c r="I2089" i="19" s="1"/>
  <c r="I2090" i="19" a="1"/>
  <c r="I2090" i="19" s="1"/>
  <c r="I2091" i="19" a="1"/>
  <c r="I2091" i="19" s="1"/>
  <c r="I2092" i="19" a="1"/>
  <c r="I2092" i="19" s="1"/>
  <c r="I2093" i="19" a="1"/>
  <c r="I2093" i="19" s="1"/>
  <c r="I2094" i="19" a="1"/>
  <c r="I2094" i="19" s="1"/>
  <c r="I2095" i="19" a="1"/>
  <c r="I2095" i="19" s="1"/>
  <c r="I2096" i="19" a="1"/>
  <c r="I2096" i="19" s="1"/>
  <c r="I2097" i="19" a="1"/>
  <c r="I2097" i="19" s="1"/>
  <c r="I2098" i="19" a="1"/>
  <c r="I2098" i="19" s="1"/>
  <c r="I2099" i="19" a="1"/>
  <c r="I2099" i="19" s="1"/>
  <c r="I2100" i="19" a="1"/>
  <c r="I2100" i="19" s="1"/>
  <c r="I2101" i="19" a="1"/>
  <c r="I2101" i="19" s="1"/>
  <c r="I2102" i="19" a="1"/>
  <c r="I2102" i="19" s="1"/>
  <c r="I2103" i="19" a="1"/>
  <c r="I2103" i="19" s="1"/>
  <c r="I2104" i="19" a="1"/>
  <c r="I2104" i="19" s="1"/>
  <c r="I2105" i="19" a="1"/>
  <c r="I2105" i="19" s="1"/>
  <c r="I2106" i="19" a="1"/>
  <c r="I2106" i="19"/>
  <c r="I2107" i="19" a="1"/>
  <c r="I2107" i="19"/>
  <c r="I2108" i="19" a="1"/>
  <c r="I2108" i="19" s="1"/>
  <c r="I2109" i="19" a="1"/>
  <c r="I2109" i="19" s="1"/>
  <c r="I2110" i="19" a="1"/>
  <c r="I2110" i="19" s="1"/>
  <c r="I2111" i="19" a="1"/>
  <c r="I2111" i="19" s="1"/>
  <c r="I2112" i="19" a="1"/>
  <c r="I2112" i="19" s="1"/>
  <c r="I2113" i="19" a="1"/>
  <c r="I2113" i="19"/>
  <c r="I2114" i="19" a="1"/>
  <c r="I2114" i="19"/>
  <c r="I2115" i="19" a="1"/>
  <c r="I2115" i="19"/>
  <c r="I2116" i="19" a="1"/>
  <c r="I2116" i="19" s="1"/>
  <c r="I2117" i="19" a="1"/>
  <c r="I2117" i="19" s="1"/>
  <c r="I2118" i="19" a="1"/>
  <c r="I2118" i="19" s="1"/>
  <c r="I2119" i="19" a="1"/>
  <c r="I2119" i="19" s="1"/>
  <c r="I2120" i="19" a="1"/>
  <c r="I2120" i="19" s="1"/>
  <c r="I2121" i="19" a="1"/>
  <c r="I2121" i="19" s="1"/>
  <c r="I2122" i="19" a="1"/>
  <c r="I2122" i="19" s="1"/>
  <c r="I2123" i="19" a="1"/>
  <c r="I2123" i="19" s="1"/>
  <c r="I2124" i="19" a="1"/>
  <c r="I2124" i="19" s="1"/>
  <c r="I2125" i="19" a="1"/>
  <c r="I2125" i="19" s="1"/>
  <c r="I2126" i="19" a="1"/>
  <c r="I2126" i="19" s="1"/>
  <c r="I2127" i="19" a="1"/>
  <c r="I2127" i="19"/>
  <c r="I2128" i="19" a="1"/>
  <c r="I2128" i="19" s="1"/>
  <c r="I2129" i="19" a="1"/>
  <c r="I2129" i="19" s="1"/>
  <c r="I2130" i="19" a="1"/>
  <c r="I2130" i="19" s="1"/>
  <c r="I2131" i="19" a="1"/>
  <c r="I2131" i="19" s="1"/>
  <c r="I2132" i="19" a="1"/>
  <c r="I2132" i="19" s="1"/>
  <c r="I2133" i="19" a="1"/>
  <c r="I2133" i="19" s="1"/>
  <c r="I2134" i="19" a="1"/>
  <c r="I2134" i="19" s="1"/>
  <c r="I2135" i="19" a="1"/>
  <c r="I2135" i="19" s="1"/>
  <c r="I2136" i="19" a="1"/>
  <c r="I2136" i="19" s="1"/>
  <c r="I2137" i="19" a="1"/>
  <c r="I2137" i="19" s="1"/>
  <c r="I2138" i="19" a="1"/>
  <c r="I2138" i="19" s="1"/>
  <c r="I2139" i="19" a="1"/>
  <c r="I2139" i="19" s="1"/>
  <c r="I2140" i="19" a="1"/>
  <c r="I2140" i="19" s="1"/>
  <c r="I2141" i="19" a="1"/>
  <c r="I2141" i="19" s="1"/>
  <c r="I2142" i="19" a="1"/>
  <c r="I2142" i="19"/>
  <c r="I2143" i="19" a="1"/>
  <c r="I2143" i="19"/>
  <c r="I2144" i="19" a="1"/>
  <c r="I2144" i="19" s="1"/>
  <c r="I2145" i="19" a="1"/>
  <c r="I2145" i="19" s="1"/>
  <c r="I2146" i="19" a="1"/>
  <c r="I2146" i="19" s="1"/>
  <c r="I2147" i="19" a="1"/>
  <c r="I2147" i="19" s="1"/>
  <c r="I2148" i="19" a="1"/>
  <c r="I2148" i="19" s="1"/>
  <c r="I2149" i="19" a="1"/>
  <c r="I2149" i="19" s="1"/>
  <c r="I2150" i="19" a="1"/>
  <c r="I2150" i="19"/>
  <c r="I2151" i="19" a="1"/>
  <c r="I2151" i="19"/>
  <c r="I2152" i="19" a="1"/>
  <c r="I2152" i="19" s="1"/>
  <c r="I2153" i="19" a="1"/>
  <c r="I2153" i="19" s="1"/>
  <c r="I2154" i="19" a="1"/>
  <c r="I2154" i="19" s="1"/>
  <c r="I2155" i="19" a="1"/>
  <c r="I2155" i="19" s="1"/>
  <c r="I2156" i="19" a="1"/>
  <c r="I2156" i="19" s="1"/>
  <c r="I2157" i="19" a="1"/>
  <c r="I2157" i="19" s="1"/>
  <c r="I2158" i="19" a="1"/>
  <c r="I2158" i="19" s="1"/>
  <c r="I2159" i="19" a="1"/>
  <c r="I2159" i="19" s="1"/>
  <c r="I2160" i="19" a="1"/>
  <c r="I2160" i="19" s="1"/>
  <c r="I2161" i="19" a="1"/>
  <c r="I2161" i="19" s="1"/>
  <c r="I2162" i="19" a="1"/>
  <c r="I2162" i="19" s="1"/>
  <c r="I2163" i="19" a="1"/>
  <c r="I2163" i="19"/>
  <c r="I2164" i="19" a="1"/>
  <c r="I2164" i="19" s="1"/>
  <c r="I2165" i="19" a="1"/>
  <c r="I2165" i="19" s="1"/>
  <c r="I2166" i="19" a="1"/>
  <c r="I2166" i="19" s="1"/>
  <c r="I2167" i="19" a="1"/>
  <c r="I2167" i="19" s="1"/>
  <c r="I2168" i="19" a="1"/>
  <c r="I2168" i="19" s="1"/>
  <c r="I2169" i="19" a="1"/>
  <c r="I2169" i="19" s="1"/>
  <c r="I2170" i="19" a="1"/>
  <c r="I2170" i="19" s="1"/>
  <c r="I2171" i="19" a="1"/>
  <c r="I2171" i="19" s="1"/>
  <c r="I2172" i="19" a="1"/>
  <c r="I2172" i="19" s="1"/>
  <c r="I2173" i="19" a="1"/>
  <c r="I2173" i="19" s="1"/>
  <c r="I2174" i="19" a="1"/>
  <c r="I2174" i="19" s="1"/>
  <c r="I2175" i="19" a="1"/>
  <c r="I2175" i="19" s="1"/>
  <c r="I2176" i="19" a="1"/>
  <c r="I2176" i="19" s="1"/>
  <c r="I2177" i="19" a="1"/>
  <c r="I2177" i="19" s="1"/>
  <c r="I2178" i="19" a="1"/>
  <c r="I2178" i="19" s="1"/>
  <c r="I2179" i="19" a="1"/>
  <c r="I2179" i="19"/>
  <c r="I2180" i="19" a="1"/>
  <c r="I2180" i="19" s="1"/>
  <c r="I2181" i="19" a="1"/>
  <c r="I2181" i="19" s="1"/>
  <c r="I2182" i="19" a="1"/>
  <c r="I2182" i="19" s="1"/>
  <c r="I2183" i="19" a="1"/>
  <c r="I2183" i="19" s="1"/>
  <c r="I2184" i="19" a="1"/>
  <c r="I2184" i="19" s="1"/>
  <c r="I2185" i="19" a="1"/>
  <c r="I2185" i="19" s="1"/>
  <c r="I2186" i="19" a="1"/>
  <c r="I2186" i="19" s="1"/>
  <c r="I2187" i="19" a="1"/>
  <c r="I2187" i="19"/>
  <c r="I2188" i="19" a="1"/>
  <c r="I2188" i="19" s="1"/>
  <c r="I2189" i="19" a="1"/>
  <c r="I2189" i="19" s="1"/>
  <c r="I2190" i="19" a="1"/>
  <c r="I2190" i="19" s="1"/>
  <c r="I2191" i="19" a="1"/>
  <c r="I2191" i="19" s="1"/>
  <c r="I2192" i="19" a="1"/>
  <c r="I2192" i="19" s="1"/>
  <c r="I2193" i="19" a="1"/>
  <c r="I2193" i="19" s="1"/>
  <c r="I2194" i="19" a="1"/>
  <c r="I2194" i="19" s="1"/>
  <c r="I2195" i="19" a="1"/>
  <c r="I2195" i="19" s="1"/>
  <c r="I2196" i="19" a="1"/>
  <c r="I2196" i="19" s="1"/>
  <c r="I2197" i="19" a="1"/>
  <c r="I2197" i="19" s="1"/>
  <c r="I2198" i="19" a="1"/>
  <c r="I2198" i="19" s="1"/>
  <c r="I2199" i="19" a="1"/>
  <c r="I2199" i="19"/>
  <c r="I2200" i="19" a="1"/>
  <c r="I2200" i="19" s="1"/>
  <c r="I2201" i="19" a="1"/>
  <c r="I2201" i="19" s="1"/>
  <c r="I2202" i="19" a="1"/>
  <c r="I2202" i="19" s="1"/>
  <c r="I2203" i="19" a="1"/>
  <c r="I2203" i="19" s="1"/>
  <c r="I2204" i="19" a="1"/>
  <c r="I2204" i="19" s="1"/>
  <c r="I2205" i="19" a="1"/>
  <c r="I2205" i="19" s="1"/>
  <c r="I2206" i="19" a="1"/>
  <c r="I2206" i="19"/>
  <c r="I2207" i="19" a="1"/>
  <c r="I2207" i="19" s="1"/>
  <c r="I2208" i="19" a="1"/>
  <c r="I2208" i="19"/>
  <c r="I2209" i="19" a="1"/>
  <c r="I2209" i="19"/>
  <c r="I2210" i="19" a="1"/>
  <c r="I2210" i="19"/>
  <c r="I2211" i="19" a="1"/>
  <c r="I2211" i="19"/>
  <c r="I2212" i="19" a="1"/>
  <c r="I2212" i="19"/>
  <c r="I2213" i="19" a="1"/>
  <c r="I2213" i="19" s="1"/>
  <c r="I2214" i="19" a="1"/>
  <c r="I2214" i="19" s="1"/>
  <c r="I2215" i="19" a="1"/>
  <c r="I2215" i="19"/>
  <c r="I2216" i="19" a="1"/>
  <c r="I2216" i="19" s="1"/>
  <c r="I2217" i="19" a="1"/>
  <c r="I2217" i="19" s="1"/>
  <c r="I2218" i="19" a="1"/>
  <c r="I2218" i="19" s="1"/>
  <c r="I2219" i="19" a="1"/>
  <c r="I2219" i="19" s="1"/>
  <c r="I2220" i="19" a="1"/>
  <c r="I2220" i="19" s="1"/>
  <c r="I2221" i="19" a="1"/>
  <c r="I2221" i="19"/>
  <c r="I2222" i="19" a="1"/>
  <c r="I2222" i="19" s="1"/>
  <c r="I2223" i="19" a="1"/>
  <c r="I2223" i="19"/>
  <c r="I2224" i="19" a="1"/>
  <c r="I2224" i="19"/>
  <c r="I2225" i="19" a="1"/>
  <c r="I2225" i="19" s="1"/>
  <c r="I2226" i="19" a="1"/>
  <c r="I2226" i="19"/>
  <c r="I2227" i="19" a="1"/>
  <c r="I2227" i="19"/>
  <c r="I2228" i="19" a="1"/>
  <c r="I2228" i="19"/>
  <c r="I2229" i="19" a="1"/>
  <c r="I2229" i="19" s="1"/>
  <c r="I2230" i="19" a="1"/>
  <c r="I2230" i="19" s="1"/>
  <c r="I2231" i="19" a="1"/>
  <c r="I2231" i="19" s="1"/>
  <c r="I2232" i="19" a="1"/>
  <c r="I2232" i="19"/>
  <c r="I2233" i="19" a="1"/>
  <c r="I2233" i="19" s="1"/>
  <c r="I2234" i="19" a="1"/>
  <c r="I2234" i="19" s="1"/>
  <c r="I2235" i="19" a="1"/>
  <c r="I2235" i="19"/>
  <c r="I2236" i="19" a="1"/>
  <c r="I2236" i="19"/>
  <c r="I2237" i="19" a="1"/>
  <c r="I2237" i="19" s="1"/>
  <c r="I2238" i="19" a="1"/>
  <c r="I2238" i="19" s="1"/>
  <c r="I2239" i="19" a="1"/>
  <c r="I2239" i="19" s="1"/>
  <c r="I2240" i="19" a="1"/>
  <c r="I2240" i="19" s="1"/>
  <c r="I2241" i="19" a="1"/>
  <c r="I2241" i="19" s="1"/>
  <c r="I2242" i="19" a="1"/>
  <c r="I2242" i="19" s="1"/>
  <c r="I2243" i="19" a="1"/>
  <c r="I2243" i="19" s="1"/>
  <c r="I2244" i="19" a="1"/>
  <c r="I2244" i="19"/>
  <c r="I2245" i="19" a="1"/>
  <c r="I2245" i="19"/>
  <c r="I2246" i="19" a="1"/>
  <c r="I2246" i="19" s="1"/>
  <c r="I2247" i="19" a="1"/>
  <c r="I2247" i="19" s="1"/>
  <c r="I2248" i="19" a="1"/>
  <c r="I2248" i="19" s="1"/>
  <c r="I2249" i="19" a="1"/>
  <c r="I2249" i="19" s="1"/>
  <c r="I2250" i="19" a="1"/>
  <c r="I2250" i="19" s="1"/>
  <c r="I2251" i="19" a="1"/>
  <c r="I2251" i="19" s="1"/>
  <c r="I2252" i="19" a="1"/>
  <c r="I2252" i="19"/>
  <c r="I2253" i="19" a="1"/>
  <c r="I2253" i="19"/>
  <c r="I2254" i="19" a="1"/>
  <c r="I2254" i="19" s="1"/>
  <c r="I2255" i="19" a="1"/>
  <c r="I2255" i="19" s="1"/>
  <c r="I2256" i="19" a="1"/>
  <c r="I2256" i="19"/>
  <c r="I2257" i="19" a="1"/>
  <c r="I2257" i="19"/>
  <c r="I2258" i="19" a="1"/>
  <c r="I2258" i="19"/>
  <c r="I2259" i="19" a="1"/>
  <c r="I2259" i="19"/>
  <c r="I2260" i="19" a="1"/>
  <c r="I2260" i="19" s="1"/>
  <c r="I2261" i="19" a="1"/>
  <c r="I2261" i="19" s="1"/>
  <c r="I2262" i="19" a="1"/>
  <c r="I2262" i="19" s="1"/>
  <c r="I2263" i="19" a="1"/>
  <c r="I2263" i="19" s="1"/>
  <c r="I2264" i="19" a="1"/>
  <c r="I2264" i="19" s="1"/>
  <c r="I2265" i="19" a="1"/>
  <c r="I2265" i="19"/>
  <c r="I2266" i="19" a="1"/>
  <c r="I2266" i="19" s="1"/>
  <c r="I2267" i="19" a="1"/>
  <c r="I2267" i="19" s="1"/>
  <c r="I2268" i="19" a="1"/>
  <c r="I2268" i="19"/>
  <c r="I2269" i="19" a="1"/>
  <c r="I2269" i="19"/>
  <c r="I2270" i="19" a="1"/>
  <c r="I2270" i="19"/>
  <c r="I2271" i="19" a="1"/>
  <c r="I2271" i="19"/>
  <c r="I2272" i="19" a="1"/>
  <c r="I2272" i="19"/>
  <c r="I2273" i="19" a="1"/>
  <c r="I2273" i="19" s="1"/>
  <c r="I2274" i="19" a="1"/>
  <c r="I2274" i="19"/>
  <c r="I2275" i="19" a="1"/>
  <c r="I2275" i="19" s="1"/>
  <c r="I2276" i="19" a="1"/>
  <c r="I2276" i="19" s="1"/>
  <c r="I2277" i="19" a="1"/>
  <c r="I2277" i="19" s="1"/>
  <c r="I2278" i="19" a="1"/>
  <c r="I2278" i="19"/>
  <c r="I2279" i="19" a="1"/>
  <c r="I2279" i="19" s="1"/>
  <c r="I2280" i="19" a="1"/>
  <c r="I2280" i="19"/>
  <c r="I2281" i="19" a="1"/>
  <c r="I2281" i="19" s="1"/>
  <c r="I2282" i="19" a="1"/>
  <c r="I2282" i="19"/>
  <c r="I2283" i="19" a="1"/>
  <c r="I2283" i="19"/>
  <c r="I2284" i="19" a="1"/>
  <c r="I2284" i="19"/>
  <c r="I2285" i="19" a="1"/>
  <c r="I2285" i="19" s="1"/>
  <c r="I2286" i="19" a="1"/>
  <c r="I2286" i="19"/>
  <c r="I2287" i="19" a="1"/>
  <c r="I2287" i="19"/>
  <c r="I2288" i="19" a="1"/>
  <c r="I2288" i="19" s="1"/>
  <c r="I2289" i="19" a="1"/>
  <c r="I2289" i="19" s="1"/>
  <c r="I2290" i="19" a="1"/>
  <c r="I2290" i="19" s="1"/>
  <c r="I2291" i="19" a="1"/>
  <c r="I2291" i="19" s="1"/>
  <c r="I2292" i="19" a="1"/>
  <c r="I2292" i="19" s="1"/>
  <c r="I2293" i="19" a="1"/>
  <c r="I2293" i="19"/>
  <c r="I2294" i="19" a="1"/>
  <c r="I2294" i="19"/>
  <c r="I2295" i="19" a="1"/>
  <c r="I2295" i="19"/>
  <c r="I2296" i="19" a="1"/>
  <c r="I2296" i="19"/>
  <c r="I2297" i="19" a="1"/>
  <c r="I2297" i="19" s="1"/>
  <c r="I2298" i="19" a="1"/>
  <c r="I2298" i="19" s="1"/>
  <c r="I2299" i="19" a="1"/>
  <c r="I2299" i="19" s="1"/>
  <c r="I2300" i="19" a="1"/>
  <c r="I2300" i="19" s="1"/>
  <c r="I2301" i="19" a="1"/>
  <c r="I2301" i="19" s="1"/>
  <c r="I2302" i="19" a="1"/>
  <c r="I2302" i="19" s="1"/>
  <c r="I2303" i="19" a="1"/>
  <c r="I2303" i="19" s="1"/>
  <c r="I2304" i="19" a="1"/>
  <c r="I2304" i="19"/>
  <c r="I2305" i="19" a="1"/>
  <c r="I2305" i="19"/>
  <c r="I2306" i="19" a="1"/>
  <c r="I2306" i="19" s="1"/>
  <c r="I2307" i="19" a="1"/>
  <c r="I2307" i="19"/>
  <c r="I2308" i="19" a="1"/>
  <c r="I2308" i="19"/>
  <c r="I2309" i="19" a="1"/>
  <c r="I2309" i="19" s="1"/>
  <c r="I2310" i="19" a="1"/>
  <c r="I2310" i="19" s="1"/>
  <c r="I2311" i="19" a="1"/>
  <c r="I2311" i="19"/>
  <c r="I2312" i="19" a="1"/>
  <c r="I2312" i="19"/>
  <c r="I2313" i="19" a="1"/>
  <c r="I2313" i="19" s="1"/>
  <c r="I2314" i="19" a="1"/>
  <c r="I2314" i="19" s="1"/>
  <c r="I2315" i="19" a="1"/>
  <c r="I2315" i="19" s="1"/>
  <c r="I2316" i="19" a="1"/>
  <c r="I2316" i="19"/>
  <c r="I2317" i="19" a="1"/>
  <c r="I2317" i="19"/>
  <c r="I2318" i="19" a="1"/>
  <c r="I2318" i="19"/>
  <c r="I2319" i="19" a="1"/>
  <c r="I2319" i="19"/>
  <c r="I2320" i="19" a="1"/>
  <c r="I2320" i="19" s="1"/>
  <c r="I2321" i="19" a="1"/>
  <c r="I2321" i="19" s="1"/>
  <c r="I2322" i="19" a="1"/>
  <c r="I2322" i="19" s="1"/>
  <c r="I2323" i="19" a="1"/>
  <c r="I2323" i="19" s="1"/>
  <c r="I2324" i="19" a="1"/>
  <c r="I2324" i="19"/>
  <c r="I2325" i="19" a="1"/>
  <c r="I2325" i="19" s="1"/>
  <c r="I2326" i="19" a="1"/>
  <c r="I2326" i="19"/>
  <c r="I2327" i="19" a="1"/>
  <c r="I2327" i="19" s="1"/>
  <c r="I2328" i="19" a="1"/>
  <c r="I2328" i="19"/>
  <c r="I2329" i="19" a="1"/>
  <c r="I2329" i="19"/>
  <c r="I2330" i="19" a="1"/>
  <c r="I2330" i="19"/>
  <c r="I2331" i="19" a="1"/>
  <c r="I2331" i="19"/>
  <c r="I2332" i="19" a="1"/>
  <c r="I2332" i="19"/>
  <c r="I2333" i="19" a="1"/>
  <c r="I2333" i="19" s="1"/>
  <c r="I2334" i="19" a="1"/>
  <c r="I2334" i="19" s="1"/>
  <c r="I2335" i="19" a="1"/>
  <c r="I2335" i="19" s="1"/>
  <c r="I2336" i="19" a="1"/>
  <c r="I2336" i="19" s="1"/>
  <c r="I2337" i="19" a="1"/>
  <c r="I2337" i="19"/>
  <c r="I2338" i="19" a="1"/>
  <c r="I2338" i="19"/>
  <c r="I2339" i="19" a="1"/>
  <c r="I2339" i="19"/>
  <c r="I2340" i="19" a="1"/>
  <c r="I2340" i="19" s="1"/>
  <c r="I2341" i="19" a="1"/>
  <c r="I2341" i="19" s="1"/>
  <c r="I2342" i="19" a="1"/>
  <c r="I2342" i="19" s="1"/>
  <c r="I2343" i="19" a="1"/>
  <c r="I2343" i="19" s="1"/>
  <c r="I2344" i="19" a="1"/>
  <c r="I2344" i="19" s="1"/>
  <c r="I2345" i="19" a="1"/>
  <c r="I2345" i="19" s="1"/>
  <c r="I2346" i="19" a="1"/>
  <c r="I2346" i="19" s="1"/>
  <c r="I2347" i="19" a="1"/>
  <c r="I2347" i="19" s="1"/>
  <c r="I2348" i="19" a="1"/>
  <c r="I2348" i="19" s="1"/>
  <c r="I2349" i="19" a="1"/>
  <c r="I2349" i="19"/>
  <c r="I2350" i="19" a="1"/>
  <c r="I2350" i="19"/>
  <c r="I2351" i="19" a="1"/>
  <c r="I2351" i="19"/>
  <c r="I2352" i="19" a="1"/>
  <c r="I2352" i="19" s="1"/>
  <c r="I2353" i="19" a="1"/>
  <c r="I2353" i="19" s="1"/>
  <c r="I2354" i="19" a="1"/>
  <c r="I2354" i="19" s="1"/>
  <c r="I2355" i="19" a="1"/>
  <c r="I2355" i="19"/>
  <c r="I2356" i="19" a="1"/>
  <c r="I2356" i="19" s="1"/>
  <c r="I2357" i="19" a="1"/>
  <c r="I2357" i="19"/>
  <c r="I2358" i="19" a="1"/>
  <c r="I2358" i="19" s="1"/>
  <c r="I2359" i="19" a="1"/>
  <c r="I2359" i="19" s="1"/>
  <c r="I2360" i="19" a="1"/>
  <c r="I2360" i="19" s="1"/>
  <c r="I2361" i="19" a="1"/>
  <c r="I2361" i="19"/>
  <c r="I2362" i="19" a="1"/>
  <c r="I2362" i="19" s="1"/>
  <c r="I2363" i="19" a="1"/>
  <c r="I2363" i="19" s="1"/>
  <c r="I2364" i="19" a="1"/>
  <c r="I2364" i="19" s="1"/>
  <c r="I2365" i="19" a="1"/>
  <c r="I2365" i="19" s="1"/>
  <c r="I2366" i="19" a="1"/>
  <c r="I2366" i="19" s="1"/>
  <c r="I2367" i="19" a="1"/>
  <c r="I2367" i="19" s="1"/>
  <c r="I2368" i="19" a="1"/>
  <c r="I2368" i="19" s="1"/>
  <c r="I2369" i="19" a="1"/>
  <c r="I2369" i="19"/>
  <c r="I2370" i="19" a="1"/>
  <c r="I2370" i="19" s="1"/>
  <c r="I2371" i="19" a="1"/>
  <c r="I2371" i="19" s="1"/>
  <c r="I2372" i="19" a="1"/>
  <c r="I2372" i="19" s="1"/>
  <c r="I2373" i="19" a="1"/>
  <c r="I2373" i="19"/>
  <c r="I2374" i="19" a="1"/>
  <c r="I2374" i="19"/>
  <c r="I2375" i="19" a="1"/>
  <c r="I2375" i="19"/>
  <c r="I2376" i="19" a="1"/>
  <c r="I2376" i="19" s="1"/>
  <c r="I2377" i="19" a="1"/>
  <c r="I2377" i="19" s="1"/>
  <c r="I2378" i="19" a="1"/>
  <c r="I2378" i="19" s="1"/>
  <c r="I2379" i="19" a="1"/>
  <c r="I2379" i="19"/>
  <c r="I2380" i="19" a="1"/>
  <c r="I2380" i="19" s="1"/>
  <c r="I2381" i="19" a="1"/>
  <c r="I2381" i="19"/>
  <c r="I2382" i="19" a="1"/>
  <c r="I2382" i="19" s="1"/>
  <c r="I2383" i="19" a="1"/>
  <c r="I2383" i="19" s="1"/>
  <c r="I2384" i="19" a="1"/>
  <c r="I2384" i="19" s="1"/>
  <c r="I2385" i="19" a="1"/>
  <c r="I2385" i="19"/>
  <c r="I2386" i="19" a="1"/>
  <c r="I2386" i="19" s="1"/>
  <c r="I2387" i="19" a="1"/>
  <c r="I2387" i="19"/>
  <c r="I2388" i="19" a="1"/>
  <c r="I2388" i="19" s="1"/>
  <c r="I2389" i="19" a="1"/>
  <c r="I2389" i="19" s="1"/>
  <c r="I2390" i="19" a="1"/>
  <c r="I2390" i="19" s="1"/>
  <c r="I2391" i="19" a="1"/>
  <c r="I2391" i="19" s="1"/>
  <c r="I2392" i="19" a="1"/>
  <c r="I2392" i="19" s="1"/>
  <c r="I2393" i="19" a="1"/>
  <c r="I2393" i="19"/>
  <c r="I2394" i="19" a="1"/>
  <c r="I2394" i="19" s="1"/>
  <c r="I2395" i="19" a="1"/>
  <c r="I2395" i="19" s="1"/>
  <c r="I2396" i="19" a="1"/>
  <c r="I2396" i="19" s="1"/>
  <c r="I2397" i="19" a="1"/>
  <c r="I2397" i="19"/>
  <c r="I2398" i="19" a="1"/>
  <c r="I2398" i="19"/>
  <c r="I2399" i="19" a="1"/>
  <c r="I2399" i="19"/>
  <c r="I2400" i="19" a="1"/>
  <c r="I2400" i="19" s="1"/>
  <c r="I2401" i="19" a="1"/>
  <c r="I2401" i="19" s="1"/>
  <c r="I2402" i="19" a="1"/>
  <c r="I2402" i="19" s="1"/>
  <c r="I2403" i="19" a="1"/>
  <c r="I2403" i="19"/>
  <c r="I2404" i="19" a="1"/>
  <c r="I2404" i="19" s="1"/>
  <c r="I2405" i="19" a="1"/>
  <c r="I2405" i="19"/>
  <c r="I2406" i="19" a="1"/>
  <c r="I2406" i="19" s="1"/>
  <c r="I2407" i="19" a="1"/>
  <c r="I2407" i="19" s="1"/>
  <c r="I2408" i="19" a="1"/>
  <c r="I2408" i="19" s="1"/>
  <c r="I2409" i="19" a="1"/>
  <c r="I2409" i="19"/>
  <c r="I2410" i="19" a="1"/>
  <c r="I2410" i="19" s="1"/>
  <c r="I2411" i="19" a="1"/>
  <c r="I2411" i="19" s="1"/>
  <c r="I2412" i="19" a="1"/>
  <c r="I2412" i="19" s="1"/>
  <c r="I2413" i="19" a="1"/>
  <c r="I2413" i="19" s="1"/>
  <c r="I2414" i="19" a="1"/>
  <c r="I2414" i="19" s="1"/>
  <c r="I2415" i="19" a="1"/>
  <c r="I2415" i="19" s="1"/>
  <c r="I2416" i="19" a="1"/>
  <c r="I2416" i="19" s="1"/>
  <c r="I2417" i="19" a="1"/>
  <c r="I2417" i="19"/>
  <c r="I2418" i="19" a="1"/>
  <c r="I2418" i="19" s="1"/>
  <c r="I2419" i="19" a="1"/>
  <c r="I2419" i="19" s="1"/>
  <c r="I2420" i="19" a="1"/>
  <c r="I2420" i="19" s="1"/>
  <c r="I2421" i="19" a="1"/>
  <c r="I2421" i="19"/>
  <c r="I2422" i="19" a="1"/>
  <c r="I2422" i="19"/>
  <c r="I2423" i="19" a="1"/>
  <c r="I2423" i="19"/>
  <c r="I2424" i="19" a="1"/>
  <c r="I2424" i="19" s="1"/>
  <c r="I2425" i="19" a="1"/>
  <c r="I2425" i="19" s="1"/>
  <c r="I2426" i="19" a="1"/>
  <c r="I2426" i="19" s="1"/>
  <c r="I2427" i="19" a="1"/>
  <c r="I2427" i="19"/>
  <c r="I2428" i="19" a="1"/>
  <c r="I2428" i="19" s="1"/>
  <c r="I2429" i="19" a="1"/>
  <c r="I2429" i="19"/>
  <c r="I2430" i="19" a="1"/>
  <c r="I2430" i="19" s="1"/>
  <c r="I2431" i="19" a="1"/>
  <c r="I2431" i="19" s="1"/>
  <c r="I2432" i="19" a="1"/>
  <c r="I2432" i="19" s="1"/>
  <c r="I2433" i="19" a="1"/>
  <c r="I2433" i="19"/>
  <c r="I2434" i="19" a="1"/>
  <c r="I2434" i="19" s="1"/>
  <c r="I2435" i="19" a="1"/>
  <c r="I2435" i="19" s="1"/>
  <c r="I2436" i="19" a="1"/>
  <c r="I2436" i="19" s="1"/>
  <c r="I2437" i="19" a="1"/>
  <c r="I2437" i="19" s="1"/>
  <c r="I2438" i="19" a="1"/>
  <c r="I2438" i="19" s="1"/>
  <c r="I2439" i="19" a="1"/>
  <c r="I2439" i="19" s="1"/>
  <c r="I2440" i="19" a="1"/>
  <c r="I2440" i="19" s="1"/>
  <c r="I2441" i="19" a="1"/>
  <c r="I2441" i="19"/>
  <c r="I2442" i="19" a="1"/>
  <c r="I2442" i="19" s="1"/>
  <c r="I2443" i="19" a="1"/>
  <c r="I2443" i="19" s="1"/>
  <c r="I2444" i="19" a="1"/>
  <c r="I2444" i="19" s="1"/>
  <c r="I2445" i="19" a="1"/>
  <c r="I2445" i="19"/>
  <c r="I2446" i="19" a="1"/>
  <c r="I2446" i="19"/>
  <c r="I2447" i="19" a="1"/>
  <c r="I2447" i="19"/>
  <c r="I2448" i="19" a="1"/>
  <c r="I2448" i="19" s="1"/>
  <c r="I2449" i="19" a="1"/>
  <c r="I2449" i="19" s="1"/>
  <c r="I2450" i="19" a="1"/>
  <c r="I2450" i="19" s="1"/>
  <c r="I2451" i="19" a="1"/>
  <c r="I2451" i="19"/>
  <c r="I2452" i="19" a="1"/>
  <c r="I2452" i="19" s="1"/>
  <c r="I2453" i="19" a="1"/>
  <c r="I2453" i="19"/>
  <c r="I2454" i="19" a="1"/>
  <c r="I2454" i="19" s="1"/>
  <c r="I2455" i="19" a="1"/>
  <c r="I2455" i="19" s="1"/>
  <c r="I2456" i="19" a="1"/>
  <c r="I2456" i="19" s="1"/>
  <c r="I2457" i="19" a="1"/>
  <c r="I2457" i="19"/>
  <c r="I2458" i="19" a="1"/>
  <c r="I2458" i="19" s="1"/>
  <c r="I2459" i="19" a="1"/>
  <c r="I2459" i="19" s="1"/>
  <c r="I2460" i="19" a="1"/>
  <c r="I2460" i="19" s="1"/>
  <c r="I2461" i="19" a="1"/>
  <c r="I2461" i="19" s="1"/>
  <c r="I2462" i="19" a="1"/>
  <c r="I2462" i="19" s="1"/>
  <c r="I2463" i="19" a="1"/>
  <c r="I2463" i="19" s="1"/>
  <c r="I2464" i="19" a="1"/>
  <c r="I2464" i="19" s="1"/>
  <c r="I2465" i="19" a="1"/>
  <c r="I2465" i="19"/>
  <c r="I2466" i="19" a="1"/>
  <c r="I2466" i="19" s="1"/>
  <c r="I2467" i="19" a="1"/>
  <c r="I2467" i="19" s="1"/>
  <c r="I2468" i="19" a="1"/>
  <c r="I2468" i="19" s="1"/>
  <c r="I2469" i="19" a="1"/>
  <c r="I2469" i="19"/>
  <c r="I2470" i="19" a="1"/>
  <c r="I2470" i="19"/>
  <c r="I2471" i="19" a="1"/>
  <c r="I2471" i="19"/>
  <c r="I2472" i="19" a="1"/>
  <c r="I2472" i="19" s="1"/>
  <c r="I2473" i="19" a="1"/>
  <c r="I2473" i="19" s="1"/>
  <c r="I2474" i="19" a="1"/>
  <c r="I2474" i="19" s="1"/>
  <c r="I2475" i="19" a="1"/>
  <c r="I2475" i="19"/>
  <c r="I2476" i="19" a="1"/>
  <c r="I2476" i="19" s="1"/>
  <c r="I2477" i="19" a="1"/>
  <c r="I2477" i="19"/>
  <c r="I2478" i="19" a="1"/>
  <c r="I2478" i="19" s="1"/>
  <c r="I2479" i="19" a="1"/>
  <c r="I2479" i="19" s="1"/>
  <c r="I2480" i="19" a="1"/>
  <c r="I2480" i="19" s="1"/>
  <c r="I2481" i="19" a="1"/>
  <c r="I2481" i="19"/>
  <c r="I2482" i="19" a="1"/>
  <c r="I2482" i="19" s="1"/>
  <c r="I2483" i="19" a="1"/>
  <c r="I2483" i="19" s="1"/>
  <c r="I2484" i="19" a="1"/>
  <c r="I2484" i="19" s="1"/>
  <c r="I2485" i="19" a="1"/>
  <c r="I2485" i="19" s="1"/>
  <c r="I2486" i="19" a="1"/>
  <c r="I2486" i="19" s="1"/>
  <c r="I2487" i="19" a="1"/>
  <c r="I2487" i="19" s="1"/>
  <c r="I2488" i="19" a="1"/>
  <c r="I2488" i="19" s="1"/>
  <c r="I2489" i="19" a="1"/>
  <c r="I2489" i="19"/>
  <c r="I2490" i="19" a="1"/>
  <c r="I2490" i="19" s="1"/>
  <c r="I2491" i="19" a="1"/>
  <c r="I2491" i="19" s="1"/>
  <c r="I2492" i="19" a="1"/>
  <c r="I2492" i="19" s="1"/>
  <c r="I2493" i="19" a="1"/>
  <c r="I2493" i="19"/>
  <c r="I2494" i="19" a="1"/>
  <c r="I2494" i="19"/>
  <c r="I2495" i="19" a="1"/>
  <c r="I2495" i="19"/>
  <c r="I2496" i="19" a="1"/>
  <c r="I2496" i="19" s="1"/>
  <c r="I2497" i="19" a="1"/>
  <c r="I2497" i="19" s="1"/>
  <c r="I2498" i="19" a="1"/>
  <c r="I2498" i="19" s="1"/>
  <c r="I2499" i="19" a="1"/>
  <c r="I2499" i="19"/>
  <c r="I2500" i="19" a="1"/>
  <c r="I2500" i="19" s="1"/>
  <c r="I2501" i="19" a="1"/>
  <c r="I2501" i="19" s="1"/>
  <c r="I2502" i="19" a="1"/>
  <c r="I2502" i="19" s="1"/>
  <c r="I2503" i="19" a="1"/>
  <c r="I2503" i="19" s="1"/>
  <c r="I2504" i="19" a="1"/>
  <c r="I2504" i="19" s="1"/>
  <c r="I2505" i="19" a="1"/>
  <c r="I2505" i="19"/>
  <c r="I2506" i="19" a="1"/>
  <c r="I2506" i="19" s="1"/>
  <c r="I2507" i="19" a="1"/>
  <c r="I2507" i="19"/>
  <c r="I2508" i="19" a="1"/>
  <c r="I2508" i="19" s="1"/>
  <c r="I2509" i="19" a="1"/>
  <c r="I2509" i="19" s="1"/>
  <c r="I2510" i="19" a="1"/>
  <c r="I2510" i="19"/>
  <c r="I2511" i="19" a="1"/>
  <c r="I2511" i="19"/>
  <c r="I2512" i="19" a="1"/>
  <c r="I2512" i="19"/>
  <c r="I2513" i="19" a="1"/>
  <c r="I2513" i="19" s="1"/>
  <c r="I2514" i="19" a="1"/>
  <c r="I2514" i="19" s="1"/>
  <c r="I2515" i="19" a="1"/>
  <c r="I2515" i="19" s="1"/>
  <c r="I2516" i="19" a="1"/>
  <c r="I2516" i="19"/>
  <c r="I2517" i="19" a="1"/>
  <c r="I2517" i="19"/>
  <c r="I2518" i="19" a="1"/>
  <c r="I2518" i="19"/>
  <c r="I2519" i="19" a="1"/>
  <c r="I2519" i="19"/>
  <c r="I2520" i="19" a="1"/>
  <c r="I2520" i="19" s="1"/>
  <c r="I2521" i="19" a="1"/>
  <c r="I2521" i="19" s="1"/>
  <c r="I2522" i="19" a="1"/>
  <c r="I2522" i="19" s="1"/>
  <c r="I2523" i="19" a="1"/>
  <c r="I2523" i="19"/>
  <c r="I2524" i="19" a="1"/>
  <c r="I2524" i="19"/>
  <c r="I2525" i="19" a="1"/>
  <c r="I2525" i="19"/>
  <c r="I2526" i="19" a="1"/>
  <c r="I2526" i="19" s="1"/>
  <c r="I2527" i="19" a="1"/>
  <c r="I2527" i="19" s="1"/>
  <c r="I2528" i="19" a="1"/>
  <c r="I2528" i="19" s="1"/>
  <c r="I2529" i="19" a="1"/>
  <c r="I2529" i="19"/>
  <c r="I2530" i="19" a="1"/>
  <c r="I2530" i="19"/>
  <c r="I2531" i="19" a="1"/>
  <c r="I2531" i="19"/>
  <c r="I2532" i="19" a="1"/>
  <c r="I2532" i="19" s="1"/>
  <c r="I2533" i="19" a="1"/>
  <c r="I2533" i="19" s="1"/>
  <c r="I2534" i="19" a="1"/>
  <c r="I2534" i="19"/>
  <c r="I2535" i="19" a="1"/>
  <c r="I2535" i="19" s="1"/>
  <c r="I2536" i="19" a="1"/>
  <c r="I2536" i="19" s="1"/>
  <c r="I2537" i="19" a="1"/>
  <c r="I2537" i="19"/>
  <c r="I2538" i="19" a="1"/>
  <c r="I2538" i="19" s="1"/>
  <c r="I2539" i="19" a="1"/>
  <c r="I2539" i="19" s="1"/>
  <c r="I2540" i="19" a="1"/>
  <c r="I2540" i="19"/>
  <c r="I2541" i="19" a="1"/>
  <c r="I2541" i="19"/>
  <c r="I2542" i="19" a="1"/>
  <c r="I2542" i="19" s="1"/>
  <c r="I2543" i="19" a="1"/>
  <c r="I2543" i="19"/>
  <c r="I2544" i="19" a="1"/>
  <c r="I2544" i="19" s="1"/>
  <c r="I2545" i="19" a="1"/>
  <c r="I2545" i="19" s="1"/>
  <c r="I2546" i="19" a="1"/>
  <c r="I2546" i="19"/>
  <c r="I2547" i="19" a="1"/>
  <c r="I2547" i="19"/>
  <c r="I2548" i="19" a="1"/>
  <c r="I2548" i="19"/>
  <c r="I2549" i="19" a="1"/>
  <c r="I2549" i="19" s="1"/>
  <c r="I2550" i="19" a="1"/>
  <c r="I2550" i="19" s="1"/>
  <c r="I2551" i="19" a="1"/>
  <c r="I2551" i="19" s="1"/>
  <c r="I2552" i="19" a="1"/>
  <c r="I2552" i="19" s="1"/>
  <c r="I2553" i="19" a="1"/>
  <c r="I2553" i="19" s="1"/>
  <c r="I2554" i="19" a="1"/>
  <c r="I2554" i="19" s="1"/>
  <c r="I2555" i="19" a="1"/>
  <c r="I2555" i="19"/>
  <c r="I2556" i="19" a="1"/>
  <c r="I2556" i="19"/>
  <c r="I2557" i="19" a="1"/>
  <c r="I2557" i="19" s="1"/>
  <c r="I2558" i="19" a="1"/>
  <c r="I2558" i="19" s="1"/>
  <c r="I2559" i="19" a="1"/>
  <c r="I2559" i="19" s="1"/>
  <c r="I2560" i="19" a="1"/>
  <c r="I2560" i="19" s="1"/>
  <c r="I2561" i="19" a="1"/>
  <c r="I2561" i="19"/>
  <c r="I2562" i="19" a="1"/>
  <c r="I2562" i="19"/>
  <c r="I2563" i="19" a="1"/>
  <c r="I2563" i="19" s="1"/>
  <c r="I2564" i="19" a="1"/>
  <c r="I2564" i="19" s="1"/>
  <c r="I2565" i="19" a="1"/>
  <c r="I2565" i="19" s="1"/>
  <c r="I2566" i="19" a="1"/>
  <c r="I2566" i="19" s="1"/>
  <c r="I2567" i="19" a="1"/>
  <c r="I2567" i="19"/>
  <c r="I2568" i="19" a="1"/>
  <c r="I2568" i="19"/>
  <c r="I2569" i="19" a="1"/>
  <c r="I2569" i="19" s="1"/>
  <c r="I2570" i="19" a="1"/>
  <c r="I2570" i="19" s="1"/>
  <c r="I2571" i="19" a="1"/>
  <c r="I2571" i="19" s="1"/>
  <c r="I2572" i="19" a="1"/>
  <c r="I2572" i="19" s="1"/>
  <c r="I2573" i="19" a="1"/>
  <c r="I2573" i="19"/>
  <c r="I2574" i="19" a="1"/>
  <c r="I2574" i="19"/>
  <c r="I2575" i="19" a="1"/>
  <c r="I2575" i="19" s="1"/>
  <c r="I2576" i="19" a="1"/>
  <c r="I2576" i="19" s="1"/>
  <c r="I2577" i="19" a="1"/>
  <c r="I2577" i="19" s="1"/>
  <c r="I2578" i="19" a="1"/>
  <c r="I2578" i="19" s="1"/>
  <c r="I2579" i="19" a="1"/>
  <c r="I2579" i="19"/>
  <c r="I2580" i="19" a="1"/>
  <c r="I2580" i="19"/>
  <c r="I2581" i="19" a="1"/>
  <c r="I2581" i="19" s="1"/>
  <c r="I2582" i="19" a="1"/>
  <c r="I2582" i="19" s="1"/>
  <c r="I2583" i="19" a="1"/>
  <c r="I2583" i="19" s="1"/>
  <c r="I2584" i="19" a="1"/>
  <c r="I2584" i="19" s="1"/>
  <c r="I2585" i="19" a="1"/>
  <c r="I2585" i="19"/>
  <c r="I2586" i="19" a="1"/>
  <c r="I2586" i="19"/>
  <c r="I2587" i="19" a="1"/>
  <c r="I2587" i="19" s="1"/>
  <c r="I2588" i="19" a="1"/>
  <c r="I2588" i="19" s="1"/>
  <c r="I2589" i="19" a="1"/>
  <c r="I2589" i="19" s="1"/>
  <c r="I2590" i="19" a="1"/>
  <c r="I2590" i="19" s="1"/>
  <c r="I2591" i="19" a="1"/>
  <c r="I2591" i="19"/>
  <c r="I2592" i="19" a="1"/>
  <c r="I2592" i="19"/>
  <c r="I2593" i="19" a="1"/>
  <c r="I2593" i="19" s="1"/>
  <c r="I2594" i="19" a="1"/>
  <c r="I2594" i="19" s="1"/>
  <c r="I2595" i="19" a="1"/>
  <c r="I2595" i="19" s="1"/>
  <c r="I2596" i="19" a="1"/>
  <c r="I2596" i="19" s="1"/>
  <c r="I2597" i="19" a="1"/>
  <c r="I2597" i="19"/>
  <c r="I2598" i="19" a="1"/>
  <c r="I2598" i="19" s="1"/>
  <c r="I2599" i="19" a="1"/>
  <c r="I2599" i="19" s="1"/>
  <c r="I2600" i="19" a="1"/>
  <c r="I2600" i="19" s="1"/>
  <c r="I2601" i="19" a="1"/>
  <c r="I2601" i="19" s="1"/>
  <c r="I2602" i="19" a="1"/>
  <c r="I2602" i="19" s="1"/>
  <c r="I2603" i="19" a="1"/>
  <c r="I2603" i="19"/>
  <c r="I2604" i="19" a="1"/>
  <c r="I2604" i="19" s="1"/>
  <c r="I2605" i="19" a="1"/>
  <c r="I2605" i="19" s="1"/>
  <c r="I2606" i="19" a="1"/>
  <c r="I2606" i="19" s="1"/>
  <c r="I2607" i="19" a="1"/>
  <c r="I2607" i="19" s="1"/>
  <c r="I2608" i="19" a="1"/>
  <c r="I2608" i="19" s="1"/>
  <c r="I2609" i="19" a="1"/>
  <c r="I2609" i="19"/>
  <c r="I2610" i="19" a="1"/>
  <c r="I2610" i="19"/>
  <c r="I2611" i="19" a="1"/>
  <c r="I2611" i="19" s="1"/>
  <c r="I2612" i="19" a="1"/>
  <c r="I2612" i="19" s="1"/>
  <c r="I2613" i="19" a="1"/>
  <c r="I2613" i="19" s="1"/>
  <c r="I2614" i="19" a="1"/>
  <c r="I2614" i="19" s="1"/>
  <c r="I2615" i="19" a="1"/>
  <c r="I2615" i="19"/>
  <c r="I2616" i="19" a="1"/>
  <c r="I2616" i="19" s="1"/>
  <c r="I2617" i="19" a="1"/>
  <c r="I2617" i="19" s="1"/>
  <c r="I2618" i="19" a="1"/>
  <c r="I2618" i="19" s="1"/>
  <c r="I2619" i="19" a="1"/>
  <c r="I2619" i="19" s="1"/>
  <c r="I2620" i="19" a="1"/>
  <c r="I2620" i="19" s="1"/>
  <c r="I2621" i="19" a="1"/>
  <c r="I2621" i="19"/>
  <c r="I2622" i="19" a="1"/>
  <c r="I2622" i="19" s="1"/>
  <c r="I2623" i="19" a="1"/>
  <c r="I2623" i="19" s="1"/>
  <c r="I2624" i="19" a="1"/>
  <c r="I2624" i="19" s="1"/>
  <c r="I2625" i="19" a="1"/>
  <c r="I2625" i="19" s="1"/>
  <c r="I2626" i="19" a="1"/>
  <c r="I2626" i="19" s="1"/>
  <c r="I2627" i="19" a="1"/>
  <c r="I2627" i="19"/>
  <c r="I2628" i="19" a="1"/>
  <c r="I2628" i="19"/>
  <c r="I2629" i="19" a="1"/>
  <c r="I2629" i="19" s="1"/>
  <c r="I2630" i="19" a="1"/>
  <c r="I2630" i="19" s="1"/>
  <c r="I2631" i="19" a="1"/>
  <c r="I2631" i="19" s="1"/>
  <c r="I2632" i="19" a="1"/>
  <c r="I2632" i="19" s="1"/>
  <c r="I2633" i="19" a="1"/>
  <c r="I2633" i="19"/>
  <c r="I2634" i="19" a="1"/>
  <c r="I2634" i="19" s="1"/>
  <c r="I2635" i="19" a="1"/>
  <c r="I2635" i="19" s="1"/>
  <c r="I2636" i="19" a="1"/>
  <c r="I2636" i="19" s="1"/>
  <c r="I2637" i="19" a="1"/>
  <c r="I2637" i="19" s="1"/>
  <c r="I2638" i="19" a="1"/>
  <c r="I2638" i="19" s="1"/>
  <c r="I2639" i="19" a="1"/>
  <c r="I2639" i="19"/>
  <c r="I2640" i="19" a="1"/>
  <c r="I2640" i="19" s="1"/>
  <c r="I2641" i="19" a="1"/>
  <c r="I2641" i="19" s="1"/>
  <c r="I2642" i="19" a="1"/>
  <c r="I2642" i="19" s="1"/>
  <c r="I2643" i="19" a="1"/>
  <c r="I2643" i="19" s="1"/>
  <c r="I2644" i="19" a="1"/>
  <c r="I2644" i="19" s="1"/>
  <c r="I2645" i="19" a="1"/>
  <c r="I2645" i="19" s="1"/>
  <c r="I2646" i="19" a="1"/>
  <c r="I2646" i="19" s="1"/>
  <c r="I2647" i="19" a="1"/>
  <c r="I2647" i="19" s="1"/>
  <c r="I2648" i="19" a="1"/>
  <c r="I2648" i="19" s="1"/>
  <c r="I2649" i="19" a="1"/>
  <c r="I2649" i="19" s="1"/>
  <c r="I2650" i="19" a="1"/>
  <c r="I2650" i="19" s="1"/>
  <c r="I2651" i="19" a="1"/>
  <c r="I2651" i="19" s="1"/>
  <c r="I2652" i="19" a="1"/>
  <c r="I2652" i="19" s="1"/>
  <c r="I2653" i="19" a="1"/>
  <c r="I2653" i="19" s="1"/>
  <c r="I2654" i="19" a="1"/>
  <c r="I2654" i="19" s="1"/>
  <c r="I2655" i="19" a="1"/>
  <c r="I2655" i="19" s="1"/>
  <c r="I2656" i="19" a="1"/>
  <c r="I2656" i="19" s="1"/>
  <c r="I2657" i="19" a="1"/>
  <c r="I2657" i="19" s="1"/>
  <c r="I2658" i="19" a="1"/>
  <c r="I2658" i="19" s="1"/>
  <c r="I2659" i="19" a="1"/>
  <c r="I2659" i="19" s="1"/>
  <c r="I2660" i="19" a="1"/>
  <c r="I2660" i="19" s="1"/>
  <c r="I2661" i="19" a="1"/>
  <c r="I2661" i="19" s="1"/>
  <c r="I2662" i="19" a="1"/>
  <c r="I2662" i="19" s="1"/>
  <c r="I2663" i="19" a="1"/>
  <c r="I2663" i="19" s="1"/>
  <c r="I2664" i="19" a="1"/>
  <c r="I2664" i="19"/>
  <c r="I2665" i="19" a="1"/>
  <c r="I2665" i="19" s="1"/>
  <c r="I2666" i="19" a="1"/>
  <c r="I2666" i="19" s="1"/>
  <c r="I2667" i="19" a="1"/>
  <c r="I2667" i="19" s="1"/>
  <c r="I2668" i="19" a="1"/>
  <c r="I2668" i="19" s="1"/>
  <c r="I2669" i="19" a="1"/>
  <c r="I2669" i="19" s="1"/>
  <c r="I2670" i="19" a="1"/>
  <c r="I2670" i="19" s="1"/>
  <c r="I2671" i="19" a="1"/>
  <c r="I2671" i="19" s="1"/>
  <c r="I2672" i="19" a="1"/>
  <c r="I2672" i="19" s="1"/>
  <c r="I2673" i="19" a="1"/>
  <c r="I2673" i="19" s="1"/>
  <c r="I2674" i="19" a="1"/>
  <c r="I2674" i="19" s="1"/>
  <c r="I2675" i="19" a="1"/>
  <c r="I2675" i="19" s="1"/>
  <c r="I2676" i="19" a="1"/>
  <c r="I2676" i="19" s="1"/>
  <c r="I2677" i="19" a="1"/>
  <c r="I2677" i="19" s="1"/>
  <c r="I2678" i="19" a="1"/>
  <c r="I2678" i="19" s="1"/>
  <c r="I2679" i="19" a="1"/>
  <c r="I2679" i="19" s="1"/>
  <c r="I2680" i="19" a="1"/>
  <c r="I2680" i="19" s="1"/>
  <c r="I2681" i="19" a="1"/>
  <c r="I2681" i="19" s="1"/>
  <c r="I2682" i="19" a="1"/>
  <c r="I2682" i="19"/>
  <c r="I2683" i="19" a="1"/>
  <c r="I2683" i="19" s="1"/>
  <c r="I2684" i="19" a="1"/>
  <c r="I2684" i="19" s="1"/>
  <c r="I2685" i="19" a="1"/>
  <c r="I2685" i="19" s="1"/>
  <c r="I2686" i="19" a="1"/>
  <c r="I2686" i="19" s="1"/>
  <c r="I2687" i="19" a="1"/>
  <c r="I2687" i="19" s="1"/>
  <c r="I2688" i="19" a="1"/>
  <c r="I2688" i="19" s="1"/>
  <c r="I2689" i="19" a="1"/>
  <c r="I2689" i="19" s="1"/>
  <c r="I2690" i="19" a="1"/>
  <c r="I2690" i="19"/>
  <c r="I2691" i="19" a="1"/>
  <c r="I2691" i="19" s="1"/>
  <c r="I2692" i="19" a="1"/>
  <c r="I2692" i="19" s="1"/>
  <c r="I2693" i="19" a="1"/>
  <c r="I2693" i="19"/>
  <c r="I2694" i="19" a="1"/>
  <c r="I2694" i="19"/>
  <c r="I2695" i="19" a="1"/>
  <c r="I2695" i="19" s="1"/>
  <c r="I2696" i="19" a="1"/>
  <c r="I2696" i="19" s="1"/>
  <c r="I2697" i="19" a="1"/>
  <c r="I2697" i="19" s="1"/>
  <c r="I2698" i="19" a="1"/>
  <c r="I2698" i="19" s="1"/>
  <c r="I2699" i="19" a="1"/>
  <c r="I2699" i="19"/>
  <c r="I2700" i="19" a="1"/>
  <c r="I2700" i="19" s="1"/>
  <c r="I2701" i="19" a="1"/>
  <c r="I2701" i="19" s="1"/>
  <c r="I2702" i="19" a="1"/>
  <c r="I2702" i="19"/>
  <c r="I2703" i="19" a="1"/>
  <c r="I2703" i="19" s="1"/>
  <c r="I2704" i="19" a="1"/>
  <c r="I2704" i="19" s="1"/>
  <c r="I2705" i="19" a="1"/>
  <c r="I2705" i="19"/>
  <c r="I2706" i="19" a="1"/>
  <c r="I2706" i="19"/>
  <c r="I2707" i="19" a="1"/>
  <c r="I2707" i="19" s="1"/>
  <c r="I2708" i="19" a="1"/>
  <c r="I2708" i="19" s="1"/>
  <c r="I2709" i="19" a="1"/>
  <c r="I2709" i="19" s="1"/>
  <c r="I2710" i="19" a="1"/>
  <c r="I2710" i="19" s="1"/>
  <c r="I2711" i="19" a="1"/>
  <c r="I2711" i="19" s="1"/>
  <c r="I2712" i="19" a="1"/>
  <c r="I2712" i="19" s="1"/>
  <c r="I2713" i="19" a="1"/>
  <c r="I2713" i="19" s="1"/>
  <c r="I2714" i="19" a="1"/>
  <c r="I2714" i="19"/>
  <c r="I2715" i="19" a="1"/>
  <c r="I2715" i="19" s="1"/>
  <c r="I2716" i="19" a="1"/>
  <c r="I2716" i="19" s="1"/>
  <c r="I2717" i="19" a="1"/>
  <c r="I2717" i="19"/>
  <c r="I2718" i="19" a="1"/>
  <c r="I2718" i="19"/>
  <c r="I2719" i="19" a="1"/>
  <c r="I2719" i="19" s="1"/>
  <c r="I2720" i="19" a="1"/>
  <c r="I2720" i="19" s="1"/>
  <c r="I2721" i="19" a="1"/>
  <c r="I2721" i="19" s="1"/>
  <c r="I2722" i="19" a="1"/>
  <c r="I2722" i="19" s="1"/>
  <c r="I2723" i="19" a="1"/>
  <c r="I2723" i="19" s="1"/>
  <c r="I2724" i="19" a="1"/>
  <c r="I2724" i="19" s="1"/>
  <c r="I2725" i="19" a="1"/>
  <c r="I2725" i="19" s="1"/>
  <c r="I2726" i="19" a="1"/>
  <c r="I2726" i="19"/>
  <c r="I2727" i="19" a="1"/>
  <c r="I2727" i="19" s="1"/>
  <c r="I2728" i="19" a="1"/>
  <c r="I2728" i="19" s="1"/>
  <c r="I2729" i="19" a="1"/>
  <c r="I2729" i="19"/>
  <c r="I2730" i="19" a="1"/>
  <c r="I2730" i="19"/>
  <c r="I2731" i="19" a="1"/>
  <c r="I2731" i="19" s="1"/>
  <c r="I2732" i="19" a="1"/>
  <c r="I2732" i="19" s="1"/>
  <c r="I2733" i="19" a="1"/>
  <c r="I2733" i="19" s="1"/>
  <c r="I2734" i="19" a="1"/>
  <c r="I2734" i="19" s="1"/>
  <c r="I2735" i="19" a="1"/>
  <c r="I2735" i="19" s="1"/>
  <c r="I2736" i="19" a="1"/>
  <c r="I2736" i="19" s="1"/>
  <c r="I2737" i="19" a="1"/>
  <c r="I2737" i="19" s="1"/>
  <c r="I2738" i="19" a="1"/>
  <c r="I2738" i="19"/>
  <c r="I2739" i="19" a="1"/>
  <c r="I2739" i="19" s="1"/>
  <c r="I2740" i="19" a="1"/>
  <c r="I2740" i="19" s="1"/>
  <c r="I2741" i="19" a="1"/>
  <c r="I2741" i="19"/>
  <c r="I2742" i="19" a="1"/>
  <c r="I2742" i="19"/>
  <c r="I2743" i="19" a="1"/>
  <c r="I2743" i="19" s="1"/>
  <c r="I2744" i="19" a="1"/>
  <c r="I2744" i="19" s="1"/>
  <c r="I2745" i="19" a="1"/>
  <c r="I2745" i="19" s="1"/>
  <c r="I2746" i="19" a="1"/>
  <c r="I2746" i="19" s="1"/>
  <c r="I2747" i="19" a="1"/>
  <c r="I2747" i="19"/>
  <c r="I2748" i="19" a="1"/>
  <c r="I2748" i="19" s="1"/>
  <c r="I2749" i="19" a="1"/>
  <c r="I2749" i="19" s="1"/>
  <c r="I2750" i="19" a="1"/>
  <c r="I2750" i="19"/>
  <c r="I2751" i="19" a="1"/>
  <c r="I2751" i="19" s="1"/>
  <c r="I2752" i="19" a="1"/>
  <c r="I2752" i="19" s="1"/>
  <c r="I2753" i="19" a="1"/>
  <c r="I2753" i="19"/>
  <c r="I2754" i="19" a="1"/>
  <c r="I2754" i="19"/>
  <c r="I2755" i="19" a="1"/>
  <c r="I2755" i="19" s="1"/>
  <c r="I2756" i="19" a="1"/>
  <c r="I2756" i="19" s="1"/>
  <c r="I2757" i="19" a="1"/>
  <c r="I2757" i="19" s="1"/>
  <c r="I2758" i="19" a="1"/>
  <c r="I2758" i="19" s="1"/>
  <c r="I2759" i="19" a="1"/>
  <c r="I2759" i="19" s="1"/>
  <c r="I2760" i="19" a="1"/>
  <c r="I2760" i="19" s="1"/>
  <c r="I2761" i="19" a="1"/>
  <c r="I2761" i="19" s="1"/>
  <c r="I2762" i="19" a="1"/>
  <c r="I2762" i="19"/>
  <c r="I2763" i="19" a="1"/>
  <c r="I2763" i="19" s="1"/>
  <c r="I2764" i="19" a="1"/>
  <c r="I2764" i="19" s="1"/>
  <c r="I2765" i="19" a="1"/>
  <c r="I2765" i="19"/>
  <c r="I2766" i="19" a="1"/>
  <c r="I2766" i="19"/>
  <c r="I2767" i="19" a="1"/>
  <c r="I2767" i="19" s="1"/>
  <c r="I2768" i="19" a="1"/>
  <c r="I2768" i="19" s="1"/>
  <c r="I2769" i="19" a="1"/>
  <c r="I2769" i="19" s="1"/>
  <c r="I2770" i="19" a="1"/>
  <c r="I2770" i="19" s="1"/>
  <c r="I2771" i="19" a="1"/>
  <c r="I2771" i="19" s="1"/>
  <c r="I2772" i="19" a="1"/>
  <c r="I2772" i="19" s="1"/>
  <c r="I2773" i="19" a="1"/>
  <c r="I2773" i="19" s="1"/>
  <c r="I2774" i="19" a="1"/>
  <c r="I2774" i="19"/>
  <c r="I2775" i="19" a="1"/>
  <c r="I2775" i="19" s="1"/>
  <c r="I2776" i="19" a="1"/>
  <c r="I2776" i="19" s="1"/>
  <c r="I2777" i="19" a="1"/>
  <c r="I2777" i="19"/>
  <c r="I2778" i="19" a="1"/>
  <c r="I2778" i="19"/>
  <c r="I2779" i="19" a="1"/>
  <c r="I2779" i="19" s="1"/>
  <c r="I2780" i="19" a="1"/>
  <c r="I2780" i="19" s="1"/>
  <c r="I2781" i="19" a="1"/>
  <c r="I2781" i="19" s="1"/>
  <c r="I2782" i="19" a="1"/>
  <c r="I2782" i="19" s="1"/>
  <c r="I2783" i="19" a="1"/>
  <c r="I2783" i="19" s="1"/>
  <c r="I2784" i="19" a="1"/>
  <c r="I2784" i="19" s="1"/>
  <c r="I2785" i="19" a="1"/>
  <c r="I2785" i="19" s="1"/>
  <c r="I2786" i="19" a="1"/>
  <c r="I2786" i="19"/>
  <c r="I2787" i="19" a="1"/>
  <c r="I2787" i="19" s="1"/>
  <c r="I2788" i="19" a="1"/>
  <c r="I2788" i="19" s="1"/>
  <c r="I2789" i="19" a="1"/>
  <c r="I2789" i="19"/>
  <c r="I2790" i="19" a="1"/>
  <c r="I2790" i="19"/>
  <c r="I2791" i="19" a="1"/>
  <c r="I2791" i="19" s="1"/>
  <c r="I2792" i="19" a="1"/>
  <c r="I2792" i="19" s="1"/>
  <c r="I2793" i="19" a="1"/>
  <c r="I2793" i="19" s="1"/>
  <c r="I2794" i="19" a="1"/>
  <c r="I2794" i="19" s="1"/>
  <c r="I2795" i="19" a="1"/>
  <c r="I2795" i="19"/>
  <c r="I2796" i="19" a="1"/>
  <c r="I2796" i="19" s="1"/>
  <c r="I2797" i="19" a="1"/>
  <c r="I2797" i="19" s="1"/>
  <c r="I2798" i="19" a="1"/>
  <c r="I2798" i="19"/>
  <c r="I2799" i="19" a="1"/>
  <c r="I2799" i="19" s="1"/>
  <c r="I2800" i="19" a="1"/>
  <c r="I2800" i="19" s="1"/>
  <c r="I2801" i="19" a="1"/>
  <c r="I2801" i="19"/>
  <c r="I2802" i="19" a="1"/>
  <c r="I2802" i="19"/>
  <c r="I2803" i="19" a="1"/>
  <c r="I2803" i="19" s="1"/>
  <c r="I2804" i="19" a="1"/>
  <c r="I2804" i="19" s="1"/>
  <c r="I2805" i="19" a="1"/>
  <c r="I2805" i="19" s="1"/>
  <c r="I2806" i="19" a="1"/>
  <c r="I2806" i="19" s="1"/>
  <c r="I2807" i="19" a="1"/>
  <c r="I2807" i="19"/>
  <c r="I2808" i="19" a="1"/>
  <c r="I2808" i="19" s="1"/>
  <c r="I2809" i="19" a="1"/>
  <c r="I2809" i="19" s="1"/>
  <c r="I2810" i="19" a="1"/>
  <c r="I2810" i="19"/>
  <c r="I2811" i="19" a="1"/>
  <c r="I2811" i="19" s="1"/>
  <c r="I2812" i="19" a="1"/>
  <c r="I2812" i="19" s="1"/>
  <c r="I2813" i="19" a="1"/>
  <c r="I2813" i="19"/>
  <c r="I2814" i="19" a="1"/>
  <c r="I2814" i="19"/>
  <c r="I2815" i="19" a="1"/>
  <c r="I2815" i="19" s="1"/>
  <c r="I2816" i="19" a="1"/>
  <c r="I2816" i="19" s="1"/>
  <c r="I2817" i="19" a="1"/>
  <c r="I2817" i="19" s="1"/>
  <c r="I2818" i="19" a="1"/>
  <c r="I2818" i="19" s="1"/>
  <c r="I2819" i="19" a="1"/>
  <c r="I2819" i="19"/>
  <c r="I2820" i="19" a="1"/>
  <c r="I2820" i="19" s="1"/>
  <c r="I2821" i="19" a="1"/>
  <c r="I2821" i="19" s="1"/>
  <c r="I2822" i="19" a="1"/>
  <c r="I2822" i="19"/>
  <c r="I2823" i="19" a="1"/>
  <c r="I2823" i="19" s="1"/>
  <c r="I2824" i="19" a="1"/>
  <c r="I2824" i="19" s="1"/>
  <c r="I2825" i="19" a="1"/>
  <c r="I2825" i="19"/>
  <c r="I2826" i="19" a="1"/>
  <c r="I2826" i="19"/>
  <c r="I2827" i="19" a="1"/>
  <c r="I2827" i="19" s="1"/>
  <c r="I2828" i="19" a="1"/>
  <c r="I2828" i="19" s="1"/>
  <c r="I2829" i="19" a="1"/>
  <c r="I2829" i="19" s="1"/>
  <c r="I2830" i="19" a="1"/>
  <c r="I2830" i="19" s="1"/>
  <c r="I2831" i="19" a="1"/>
  <c r="I2831" i="19"/>
  <c r="I2832" i="19" a="1"/>
  <c r="I2832" i="19" s="1"/>
  <c r="I2833" i="19" a="1"/>
  <c r="I2833" i="19" s="1"/>
  <c r="I2834" i="19" a="1"/>
  <c r="I2834" i="19"/>
  <c r="I2835" i="19" a="1"/>
  <c r="I2835" i="19" s="1"/>
  <c r="I2836" i="19" a="1"/>
  <c r="I2836" i="19" s="1"/>
  <c r="I2837" i="19" a="1"/>
  <c r="I2837" i="19"/>
  <c r="I2838" i="19" a="1"/>
  <c r="I2838" i="19" s="1"/>
  <c r="I2839" i="19" a="1"/>
  <c r="I2839" i="19" s="1"/>
  <c r="I2840" i="19" a="1"/>
  <c r="I2840" i="19" s="1"/>
  <c r="I2841" i="19" a="1"/>
  <c r="I2841" i="19" s="1"/>
  <c r="I2842" i="19" a="1"/>
  <c r="I2842" i="19" s="1"/>
  <c r="I2843" i="19" a="1"/>
  <c r="I2843" i="19" s="1"/>
  <c r="I2844" i="19" a="1"/>
  <c r="I2844" i="19" s="1"/>
  <c r="I2845" i="19" a="1"/>
  <c r="I2845" i="19" s="1"/>
  <c r="I2846" i="19" a="1"/>
  <c r="I2846" i="19" s="1"/>
  <c r="I2847" i="19" a="1"/>
  <c r="I2847" i="19" s="1"/>
  <c r="I2848" i="19" a="1"/>
  <c r="I2848" i="19" s="1"/>
  <c r="I2849" i="19" a="1"/>
  <c r="I2849" i="19"/>
  <c r="I2850" i="19" a="1"/>
  <c r="I2850" i="19"/>
  <c r="I2851" i="19" a="1"/>
  <c r="I2851" i="19" s="1"/>
  <c r="I2852" i="19" a="1"/>
  <c r="I2852" i="19" s="1"/>
  <c r="I2853" i="19" a="1"/>
  <c r="I2853" i="19" s="1"/>
  <c r="I2854" i="19" a="1"/>
  <c r="I2854" i="19" s="1"/>
  <c r="I2855" i="19" a="1"/>
  <c r="I2855" i="19"/>
  <c r="I2856" i="19" a="1"/>
  <c r="I2856" i="19" s="1"/>
  <c r="I2857" i="19" a="1"/>
  <c r="I2857" i="19" s="1"/>
  <c r="I2858" i="19" a="1"/>
  <c r="I2858" i="19"/>
  <c r="I2859" i="19" a="1"/>
  <c r="I2859" i="19" s="1"/>
  <c r="I2860" i="19" a="1"/>
  <c r="I2860" i="19" s="1"/>
  <c r="I2861" i="19" a="1"/>
  <c r="I2861" i="19"/>
  <c r="I2862" i="19" a="1"/>
  <c r="I2862" i="19" s="1"/>
  <c r="I2863" i="19" a="1"/>
  <c r="I2863" i="19" s="1"/>
  <c r="I2864" i="19" a="1"/>
  <c r="I2864" i="19" s="1"/>
  <c r="I2865" i="19" a="1"/>
  <c r="I2865" i="19" s="1"/>
  <c r="I2866" i="19" a="1"/>
  <c r="I2866" i="19" s="1"/>
  <c r="I2867" i="19" a="1"/>
  <c r="I2867" i="19" s="1"/>
  <c r="I2868" i="19" a="1"/>
  <c r="I2868" i="19" s="1"/>
  <c r="I2869" i="19" a="1"/>
  <c r="I2869" i="19" s="1"/>
  <c r="I2870" i="19" a="1"/>
  <c r="I2870" i="19" s="1"/>
  <c r="I2871" i="19" a="1"/>
  <c r="I2871" i="19" s="1"/>
  <c r="I2872" i="19" a="1"/>
  <c r="I2872" i="19" s="1"/>
  <c r="I2873" i="19" a="1"/>
  <c r="I2873" i="19"/>
  <c r="I2874" i="19" a="1"/>
  <c r="I2874" i="19"/>
  <c r="I2875" i="19" a="1"/>
  <c r="I2875" i="19" s="1"/>
  <c r="I2876" i="19" a="1"/>
  <c r="I2876" i="19" s="1"/>
  <c r="I2877" i="19" a="1"/>
  <c r="I2877" i="19" s="1"/>
  <c r="I2878" i="19" a="1"/>
  <c r="I2878" i="19" s="1"/>
  <c r="I2879" i="19" a="1"/>
  <c r="I2879" i="19"/>
  <c r="I2880" i="19" a="1"/>
  <c r="I2880" i="19" s="1"/>
  <c r="I2881" i="19" a="1"/>
  <c r="I2881" i="19" s="1"/>
  <c r="I2882" i="19" a="1"/>
  <c r="I2882" i="19"/>
  <c r="I2883" i="19" a="1"/>
  <c r="I2883" i="19" s="1"/>
  <c r="I2884" i="19" a="1"/>
  <c r="I2884" i="19" s="1"/>
  <c r="I2885" i="19" a="1"/>
  <c r="I2885" i="19"/>
  <c r="I2886" i="19" a="1"/>
  <c r="I2886" i="19" s="1"/>
  <c r="I2887" i="19" a="1"/>
  <c r="I2887" i="19" s="1"/>
  <c r="I2888" i="19" a="1"/>
  <c r="I2888" i="19" s="1"/>
  <c r="I2889" i="19" a="1"/>
  <c r="I2889" i="19" s="1"/>
  <c r="I2890" i="19" a="1"/>
  <c r="I2890" i="19" s="1"/>
  <c r="I2891" i="19" a="1"/>
  <c r="I2891" i="19" s="1"/>
  <c r="I2892" i="19" a="1"/>
  <c r="I2892" i="19" s="1"/>
  <c r="I2893" i="19" a="1"/>
  <c r="I2893" i="19" s="1"/>
  <c r="I2894" i="19" a="1"/>
  <c r="I2894" i="19" s="1"/>
  <c r="I2895" i="19" a="1"/>
  <c r="I2895" i="19" s="1"/>
  <c r="I2896" i="19" a="1"/>
  <c r="I2896" i="19" s="1"/>
  <c r="I2897" i="19" a="1"/>
  <c r="I2897" i="19"/>
  <c r="I2898" i="19" a="1"/>
  <c r="I2898" i="19"/>
  <c r="I2899" i="19" a="1"/>
  <c r="I2899" i="19" s="1"/>
  <c r="I2900" i="19" a="1"/>
  <c r="I2900" i="19" s="1"/>
  <c r="I2901" i="19" a="1"/>
  <c r="I2901" i="19" s="1"/>
  <c r="I2902" i="19" a="1"/>
  <c r="I2902" i="19" s="1"/>
  <c r="I2903" i="19" a="1"/>
  <c r="I2903" i="19"/>
  <c r="I2904" i="19" a="1"/>
  <c r="I2904" i="19" s="1"/>
  <c r="I2905" i="19" a="1"/>
  <c r="I2905" i="19" s="1"/>
  <c r="I2906" i="19" a="1"/>
  <c r="I2906" i="19"/>
  <c r="I2907" i="19" a="1"/>
  <c r="I2907" i="19" s="1"/>
  <c r="I2908" i="19" a="1"/>
  <c r="I2908" i="19" s="1"/>
  <c r="I2909" i="19" a="1"/>
  <c r="I2909" i="19"/>
  <c r="I2910" i="19" a="1"/>
  <c r="I2910" i="19" s="1"/>
  <c r="I2911" i="19" a="1"/>
  <c r="I2911" i="19" s="1"/>
  <c r="I2912" i="19" a="1"/>
  <c r="I2912" i="19" s="1"/>
  <c r="I2913" i="19" a="1"/>
  <c r="I2913" i="19" s="1"/>
  <c r="I2914" i="19" a="1"/>
  <c r="I2914" i="19" s="1"/>
  <c r="I2915" i="19" a="1"/>
  <c r="I2915" i="19" s="1"/>
  <c r="I2916" i="19" a="1"/>
  <c r="I2916" i="19" s="1"/>
  <c r="I2917" i="19" a="1"/>
  <c r="I2917" i="19" s="1"/>
  <c r="I2918" i="19" a="1"/>
  <c r="I2918" i="19" s="1"/>
  <c r="I2919" i="19" a="1"/>
  <c r="I2919" i="19" s="1"/>
  <c r="I2920" i="19" a="1"/>
  <c r="I2920" i="19" s="1"/>
  <c r="I2921" i="19" a="1"/>
  <c r="I2921" i="19"/>
  <c r="I2922" i="19" a="1"/>
  <c r="I2922" i="19"/>
  <c r="I2923" i="19" a="1"/>
  <c r="I2923" i="19" s="1"/>
  <c r="I2924" i="19" a="1"/>
  <c r="I2924" i="19" s="1"/>
  <c r="I2925" i="19" a="1"/>
  <c r="I2925" i="19" s="1"/>
  <c r="I2926" i="19" a="1"/>
  <c r="I2926" i="19" s="1"/>
  <c r="I2927" i="19" a="1"/>
  <c r="I2927" i="19"/>
  <c r="I2928" i="19" a="1"/>
  <c r="I2928" i="19" s="1"/>
  <c r="I2929" i="19" a="1"/>
  <c r="I2929" i="19" s="1"/>
  <c r="I2930" i="19" a="1"/>
  <c r="I2930" i="19"/>
  <c r="I2931" i="19" a="1"/>
  <c r="I2931" i="19" s="1"/>
  <c r="I2932" i="19" a="1"/>
  <c r="I2932" i="19" s="1"/>
  <c r="I2933" i="19" a="1"/>
  <c r="I2933" i="19" s="1"/>
  <c r="I2934" i="19" a="1"/>
  <c r="I2934" i="19"/>
  <c r="I2935" i="19" a="1"/>
  <c r="I2935" i="19" s="1"/>
  <c r="I2936" i="19" a="1"/>
  <c r="I2936" i="19" s="1"/>
  <c r="I2937" i="19" a="1"/>
  <c r="I2937" i="19" s="1"/>
  <c r="I2938" i="19" a="1"/>
  <c r="I2938" i="19" s="1"/>
  <c r="I2939" i="19" a="1"/>
  <c r="I2939" i="19" s="1"/>
  <c r="I2940" i="19" a="1"/>
  <c r="I2940" i="19" s="1"/>
  <c r="I2941" i="19" a="1"/>
  <c r="I2941" i="19"/>
  <c r="I2942" i="19" a="1"/>
  <c r="I2942" i="19" s="1"/>
  <c r="I2943" i="19" a="1"/>
  <c r="I2943" i="19" s="1"/>
  <c r="I2944" i="19" a="1"/>
  <c r="I2944" i="19" s="1"/>
  <c r="I2945" i="19" a="1"/>
  <c r="I2945" i="19"/>
  <c r="I2946" i="19" a="1"/>
  <c r="I2946" i="19" s="1"/>
  <c r="I2947" i="19" a="1"/>
  <c r="I2947" i="19" s="1"/>
  <c r="I2948" i="19" a="1"/>
  <c r="I2948" i="19"/>
  <c r="I2949" i="19" a="1"/>
  <c r="I2949" i="19" s="1"/>
  <c r="I2950" i="19" a="1"/>
  <c r="I2950" i="19" s="1"/>
  <c r="I2951" i="19" a="1"/>
  <c r="I2951" i="19" s="1"/>
  <c r="I2952" i="19" a="1"/>
  <c r="I2952" i="19" s="1"/>
  <c r="I2953" i="19" a="1"/>
  <c r="I2953" i="19" s="1"/>
  <c r="I2954" i="19" a="1"/>
  <c r="I2954" i="19" s="1"/>
  <c r="I2955" i="19" a="1"/>
  <c r="I2955" i="19" s="1"/>
  <c r="I2956" i="19" a="1"/>
  <c r="I2956" i="19" s="1"/>
  <c r="I2957" i="19" a="1"/>
  <c r="I2957" i="19" s="1"/>
  <c r="I2958" i="19" a="1"/>
  <c r="I2958" i="19" s="1"/>
  <c r="I2959" i="19" a="1"/>
  <c r="I2959" i="19" s="1"/>
  <c r="I2960" i="19" a="1"/>
  <c r="I2960" i="19" s="1"/>
  <c r="I2961" i="19" a="1"/>
  <c r="I2961" i="19" s="1"/>
  <c r="I2962" i="19" a="1"/>
  <c r="I2962" i="19" s="1"/>
  <c r="I2963" i="19" a="1"/>
  <c r="I2963" i="19" s="1"/>
  <c r="I2964" i="19" a="1"/>
  <c r="I2964" i="19" s="1"/>
  <c r="I2965" i="19" a="1"/>
  <c r="I2965" i="19" s="1"/>
  <c r="I2966" i="19" a="1"/>
  <c r="I2966" i="19"/>
  <c r="I2967" i="19" a="1"/>
  <c r="I2967" i="19" s="1"/>
  <c r="I2968" i="19" a="1"/>
  <c r="I2968" i="19" s="1"/>
  <c r="I2969" i="19" a="1"/>
  <c r="I2969" i="19" s="1"/>
  <c r="I2970" i="19" a="1"/>
  <c r="I2970" i="19" s="1"/>
  <c r="I2971" i="19" a="1"/>
  <c r="I2971" i="19" s="1"/>
  <c r="I2972" i="19" a="1"/>
  <c r="I2972" i="19" s="1"/>
  <c r="I2973" i="19" a="1"/>
  <c r="I2973" i="19" s="1"/>
  <c r="I2974" i="19" a="1"/>
  <c r="I2974" i="19" s="1"/>
  <c r="I2975" i="19" a="1"/>
  <c r="I2975" i="19" s="1"/>
  <c r="I2976" i="19" a="1"/>
  <c r="I2976" i="19" s="1"/>
  <c r="I2977" i="19" a="1"/>
  <c r="I2977" i="19" s="1"/>
  <c r="I2978" i="19" a="1"/>
  <c r="I2978" i="19" s="1"/>
  <c r="I2979" i="19" a="1"/>
  <c r="I2979" i="19" s="1"/>
  <c r="I2980" i="19" a="1"/>
  <c r="I2980" i="19" s="1"/>
  <c r="I2981" i="19" a="1"/>
  <c r="I2981" i="19" s="1"/>
  <c r="I2982" i="19" a="1"/>
  <c r="I2982" i="19" s="1"/>
  <c r="I2983" i="19" a="1"/>
  <c r="I2983" i="19" s="1"/>
  <c r="I2984" i="19" a="1"/>
  <c r="I2984" i="19" s="1"/>
  <c r="I2985" i="19" a="1"/>
  <c r="I2985" i="19" s="1"/>
  <c r="I2986" i="19" a="1"/>
  <c r="I2986" i="19" s="1"/>
  <c r="I2987" i="19" a="1"/>
  <c r="I2987" i="19" s="1"/>
  <c r="I2988" i="19" a="1"/>
  <c r="I2988" i="19"/>
  <c r="I2989" i="19" a="1"/>
  <c r="I2989" i="19" s="1"/>
  <c r="I2990" i="19" a="1"/>
  <c r="I2990" i="19" s="1"/>
  <c r="I2991" i="19" a="1"/>
  <c r="I2991" i="19" s="1"/>
  <c r="I2992" i="19" a="1"/>
  <c r="I2992" i="19" s="1"/>
  <c r="I2993" i="19" a="1"/>
  <c r="I2993" i="19" s="1"/>
  <c r="I2994" i="19" a="1"/>
  <c r="I2994" i="19" s="1"/>
  <c r="I2995" i="19" a="1"/>
  <c r="I2995" i="19" s="1"/>
  <c r="I2996" i="19" a="1"/>
  <c r="I2996" i="19" s="1"/>
  <c r="I2997" i="19" a="1"/>
  <c r="I2997" i="19" s="1"/>
  <c r="I2998" i="19" a="1"/>
  <c r="I2998" i="19" s="1"/>
  <c r="I2999" i="19" a="1"/>
  <c r="I2999" i="19" s="1"/>
  <c r="I3000" i="19" a="1"/>
  <c r="I3000" i="19" s="1"/>
  <c r="I3001" i="19" a="1"/>
  <c r="I3001" i="19" s="1"/>
  <c r="I3002" i="19" a="1"/>
  <c r="I3002" i="19" s="1"/>
  <c r="I3003" i="19" a="1"/>
  <c r="I3003" i="19" s="1"/>
  <c r="I3004" i="19" a="1"/>
  <c r="I3004" i="19" s="1"/>
  <c r="I3005" i="19" a="1"/>
  <c r="I3005" i="19" s="1"/>
  <c r="I3006" i="19" a="1"/>
  <c r="I3006" i="19" s="1"/>
  <c r="I3007" i="19" a="1"/>
  <c r="I3007" i="19" s="1"/>
  <c r="I3008" i="19" a="1"/>
  <c r="I3008" i="19" s="1"/>
  <c r="I3009" i="19" a="1"/>
  <c r="I3009" i="19" s="1"/>
  <c r="I3010" i="19" a="1"/>
  <c r="I3010" i="19" s="1"/>
  <c r="I3011" i="19" a="1"/>
  <c r="I3011" i="19" s="1"/>
  <c r="I3012" i="19" a="1"/>
  <c r="I3012" i="19" s="1"/>
  <c r="I3013" i="19" a="1"/>
  <c r="I3013" i="19" s="1"/>
  <c r="I3014" i="19" a="1"/>
  <c r="I3014" i="19" s="1"/>
  <c r="I3015" i="19" a="1"/>
  <c r="I3015" i="19" s="1"/>
  <c r="I3016" i="19" a="1"/>
  <c r="I3016" i="19" s="1"/>
  <c r="I3017" i="19" a="1"/>
  <c r="I3017" i="19" s="1"/>
  <c r="I3018" i="19" a="1"/>
  <c r="I3018" i="19" s="1"/>
  <c r="I3019" i="19" a="1"/>
  <c r="I3019" i="19" s="1"/>
  <c r="I3020" i="19" a="1"/>
  <c r="I3020" i="19" s="1"/>
  <c r="I3021" i="19" a="1"/>
  <c r="I3021" i="19" s="1"/>
  <c r="I3022" i="19" a="1"/>
  <c r="I3022" i="19" s="1"/>
  <c r="I3023" i="19" a="1"/>
  <c r="I3023" i="19" s="1"/>
  <c r="I3024" i="19" a="1"/>
  <c r="I3024" i="19" s="1"/>
  <c r="I3025" i="19" a="1"/>
  <c r="I3025" i="19" s="1"/>
  <c r="I3026" i="19" a="1"/>
  <c r="I3026" i="19" s="1"/>
  <c r="I3027" i="19" a="1"/>
  <c r="I3027" i="19" s="1"/>
  <c r="I3028" i="19" a="1"/>
  <c r="I3028" i="19" s="1"/>
  <c r="I3029" i="19" a="1"/>
  <c r="I3029" i="19" s="1"/>
  <c r="I3030" i="19" a="1"/>
  <c r="I3030" i="19" s="1"/>
  <c r="I3031" i="19" a="1"/>
  <c r="I3031" i="19"/>
  <c r="I3032" i="19" a="1"/>
  <c r="I3032" i="19" s="1"/>
  <c r="I3033" i="19" a="1"/>
  <c r="I3033" i="19" s="1"/>
  <c r="I3034" i="19" a="1"/>
  <c r="I3034" i="19" s="1"/>
  <c r="I3035" i="19" a="1"/>
  <c r="I3035" i="19" s="1"/>
  <c r="I3036" i="19" a="1"/>
  <c r="I3036" i="19" s="1"/>
  <c r="I3037" i="19" a="1"/>
  <c r="I3037" i="19" s="1"/>
  <c r="I3038" i="19" a="1"/>
  <c r="I3038" i="19" s="1"/>
  <c r="I3039" i="19" a="1"/>
  <c r="I3039" i="19" s="1"/>
  <c r="I3040" i="19" a="1"/>
  <c r="I3040" i="19" s="1"/>
  <c r="I3041" i="19" a="1"/>
  <c r="I3041" i="19" s="1"/>
  <c r="I3042" i="19" a="1"/>
  <c r="I3042" i="19" s="1"/>
  <c r="I3043" i="19" a="1"/>
  <c r="I3043" i="19" s="1"/>
  <c r="I3044" i="19" a="1"/>
  <c r="I3044" i="19" s="1"/>
  <c r="I3045" i="19" a="1"/>
  <c r="I3045" i="19" s="1"/>
  <c r="I3046" i="19" a="1"/>
  <c r="I3046" i="19" s="1"/>
  <c r="I3047" i="19" a="1"/>
  <c r="I3047" i="19" s="1"/>
  <c r="I3048" i="19" a="1"/>
  <c r="I3048" i="19" s="1"/>
  <c r="I3049" i="19" a="1"/>
  <c r="I3049" i="19" s="1"/>
  <c r="I3050" i="19" a="1"/>
  <c r="I3050" i="19" s="1"/>
  <c r="I3051" i="19" a="1"/>
  <c r="I3051" i="19" s="1"/>
  <c r="I3052" i="19" a="1"/>
  <c r="I3052" i="19" s="1"/>
  <c r="I3053" i="19" a="1"/>
  <c r="I3053" i="19" s="1"/>
  <c r="I3054" i="19" a="1"/>
  <c r="I3054" i="19" s="1"/>
  <c r="I3055" i="19" a="1"/>
  <c r="I3055" i="19" s="1"/>
  <c r="I3056" i="19" a="1"/>
  <c r="I3056" i="19" s="1"/>
  <c r="I3057" i="19" a="1"/>
  <c r="I3057" i="19" s="1"/>
  <c r="I3058" i="19" a="1"/>
  <c r="I3058" i="19" s="1"/>
  <c r="I3059" i="19" a="1"/>
  <c r="I3059" i="19" s="1"/>
  <c r="I3060" i="19" a="1"/>
  <c r="I3060" i="19" s="1"/>
  <c r="I3061" i="19" a="1"/>
  <c r="I3061" i="19" s="1"/>
  <c r="I3062" i="19" a="1"/>
  <c r="I3062" i="19" s="1"/>
  <c r="I3063" i="19" a="1"/>
  <c r="I3063" i="19" s="1"/>
  <c r="I3064" i="19" a="1"/>
  <c r="I3064" i="19" s="1"/>
  <c r="I3065" i="19" a="1"/>
  <c r="I3065" i="19" s="1"/>
  <c r="I3066" i="19" a="1"/>
  <c r="I3066" i="19" s="1"/>
  <c r="I3067" i="19" a="1"/>
  <c r="I3067" i="19" s="1"/>
  <c r="I3068" i="19" a="1"/>
  <c r="I3068" i="19" s="1"/>
  <c r="I3069" i="19" a="1"/>
  <c r="I3069" i="19" s="1"/>
  <c r="I3070" i="19" a="1"/>
  <c r="I3070" i="19" s="1"/>
  <c r="I3071" i="19" a="1"/>
  <c r="I3071" i="19" s="1"/>
  <c r="I3072" i="19" a="1"/>
  <c r="I3072" i="19" s="1"/>
  <c r="I3073" i="19" a="1"/>
  <c r="I3073" i="19" s="1"/>
  <c r="I3074" i="19" a="1"/>
  <c r="I3074" i="19" s="1"/>
  <c r="I3075" i="19" a="1"/>
  <c r="I3075" i="19" s="1"/>
  <c r="I3076" i="19" a="1"/>
  <c r="I3076" i="19" s="1"/>
  <c r="I3077" i="19" a="1"/>
  <c r="I3077" i="19" s="1"/>
  <c r="I3078" i="19" a="1"/>
  <c r="I3078" i="19" s="1"/>
  <c r="I3079" i="19" a="1"/>
  <c r="I3079" i="19" s="1"/>
  <c r="I3080" i="19" a="1"/>
  <c r="I3080" i="19" s="1"/>
  <c r="I3081" i="19" a="1"/>
  <c r="I3081" i="19" s="1"/>
  <c r="I3082" i="19" a="1"/>
  <c r="I3082" i="19" s="1"/>
  <c r="I3083" i="19" a="1"/>
  <c r="I3083" i="19" s="1"/>
  <c r="I3084" i="19" a="1"/>
  <c r="I3084" i="19" s="1"/>
  <c r="I3085" i="19" a="1"/>
  <c r="I3085" i="19" s="1"/>
  <c r="I3086" i="19" a="1"/>
  <c r="I3086" i="19" s="1"/>
  <c r="I3087" i="19" a="1"/>
  <c r="I3087" i="19" s="1"/>
  <c r="I3088" i="19" a="1"/>
  <c r="I3088" i="19" s="1"/>
  <c r="I3089" i="19" a="1"/>
  <c r="I3089" i="19" s="1"/>
  <c r="I3090" i="19" a="1"/>
  <c r="I3090" i="19" s="1"/>
  <c r="I3091" i="19" a="1"/>
  <c r="I3091" i="19" s="1"/>
  <c r="I3092" i="19" a="1"/>
  <c r="I3092" i="19" s="1"/>
  <c r="I3093" i="19" a="1"/>
  <c r="I3093" i="19" s="1"/>
  <c r="I3094" i="19" a="1"/>
  <c r="I3094" i="19" s="1"/>
  <c r="I3095" i="19" a="1"/>
  <c r="I3095" i="19" s="1"/>
  <c r="I3096" i="19" a="1"/>
  <c r="I3096" i="19" s="1"/>
  <c r="I3097" i="19" a="1"/>
  <c r="I3097" i="19" s="1"/>
  <c r="I3098" i="19" a="1"/>
  <c r="I3098" i="19" s="1"/>
  <c r="I3099" i="19" a="1"/>
  <c r="I3099" i="19" s="1"/>
  <c r="I3100" i="19" a="1"/>
  <c r="I3100" i="19" s="1"/>
  <c r="I3101" i="19" a="1"/>
  <c r="I3101" i="19" s="1"/>
  <c r="I3102" i="19" a="1"/>
  <c r="I3102" i="19" s="1"/>
  <c r="I3103" i="19" a="1"/>
  <c r="I3103" i="19" s="1"/>
  <c r="I3104" i="19" a="1"/>
  <c r="I3104" i="19" s="1"/>
  <c r="I3105" i="19" a="1"/>
  <c r="I3105" i="19" s="1"/>
  <c r="I3106" i="19" a="1"/>
  <c r="I3106" i="19" s="1"/>
  <c r="I3107" i="19" a="1"/>
  <c r="I3107" i="19" s="1"/>
  <c r="I3108" i="19" a="1"/>
  <c r="I3108" i="19" s="1"/>
  <c r="I3109" i="19" a="1"/>
  <c r="I3109" i="19" s="1"/>
  <c r="I3110" i="19" a="1"/>
  <c r="I3110" i="19" s="1"/>
  <c r="I3111" i="19" a="1"/>
  <c r="I3111" i="19" s="1"/>
  <c r="I3112" i="19" a="1"/>
  <c r="I3112" i="19" s="1"/>
  <c r="I3113" i="19" a="1"/>
  <c r="I3113" i="19"/>
  <c r="I3114" i="19" a="1"/>
  <c r="I3114" i="19"/>
  <c r="I3115" i="19" a="1"/>
  <c r="I3115" i="19"/>
  <c r="I3116" i="19" a="1"/>
  <c r="I3116" i="19"/>
  <c r="I3117" i="19" a="1"/>
  <c r="I3117" i="19" s="1"/>
  <c r="I3118" i="19" a="1"/>
  <c r="I3118" i="19"/>
  <c r="I3119" i="19" a="1"/>
  <c r="I3119" i="19"/>
  <c r="I3120" i="19" a="1"/>
  <c r="I3120" i="19"/>
  <c r="I3121" i="19" a="1"/>
  <c r="I3121" i="19"/>
  <c r="I3122" i="19" a="1"/>
  <c r="I3122" i="19"/>
  <c r="I3123" i="19" a="1"/>
  <c r="I3123" i="19" s="1"/>
  <c r="I3124" i="19" a="1"/>
  <c r="I3124" i="19"/>
  <c r="I3125" i="19" a="1"/>
  <c r="I3125" i="19"/>
  <c r="I3126" i="19" a="1"/>
  <c r="I3126" i="19"/>
  <c r="I3127" i="19" a="1"/>
  <c r="I3127" i="19"/>
  <c r="I3128" i="19" a="1"/>
  <c r="I3128" i="19"/>
  <c r="I3129" i="19" a="1"/>
  <c r="I3129" i="19" s="1"/>
  <c r="I3130" i="19" a="1"/>
  <c r="I3130" i="19"/>
  <c r="I3131" i="19" a="1"/>
  <c r="I3131" i="19"/>
  <c r="I3132" i="19" a="1"/>
  <c r="I3132" i="19"/>
  <c r="I3133" i="19" a="1"/>
  <c r="I3133" i="19"/>
  <c r="I3134" i="19" a="1"/>
  <c r="I3134" i="19"/>
  <c r="I3135" i="19" a="1"/>
  <c r="I3135" i="19" s="1"/>
  <c r="I3136" i="19" a="1"/>
  <c r="I3136" i="19"/>
  <c r="I3137" i="19" a="1"/>
  <c r="I3137" i="19"/>
  <c r="I3138" i="19" a="1"/>
  <c r="I3138" i="19"/>
  <c r="I3139" i="19" a="1"/>
  <c r="I3139" i="19"/>
  <c r="I3140" i="19" a="1"/>
  <c r="I3140" i="19"/>
  <c r="I3141" i="19" a="1"/>
  <c r="I3141" i="19" s="1"/>
  <c r="I3142" i="19" a="1"/>
  <c r="I3142" i="19"/>
  <c r="I3143" i="19" a="1"/>
  <c r="I3143" i="19"/>
  <c r="I3144" i="19" a="1"/>
  <c r="I3144" i="19"/>
  <c r="I3145" i="19" a="1"/>
  <c r="I3145" i="19"/>
  <c r="I3146" i="19" a="1"/>
  <c r="I3146" i="19"/>
  <c r="I3147" i="19" a="1"/>
  <c r="I3147" i="19" s="1"/>
  <c r="I3148" i="19" a="1"/>
  <c r="I3148" i="19"/>
  <c r="I3149" i="19" a="1"/>
  <c r="I3149" i="19"/>
  <c r="I3150" i="19" a="1"/>
  <c r="I3150" i="19"/>
  <c r="I3151" i="19" a="1"/>
  <c r="I3151" i="19"/>
  <c r="I3152" i="19" a="1"/>
  <c r="I3152" i="19"/>
  <c r="I3153" i="19" a="1"/>
  <c r="I3153" i="19" s="1"/>
  <c r="I3154" i="19" a="1"/>
  <c r="I3154" i="19"/>
  <c r="I3155" i="19" a="1"/>
  <c r="I3155" i="19"/>
  <c r="I3156" i="19" a="1"/>
  <c r="I3156" i="19"/>
  <c r="I3157" i="19" a="1"/>
  <c r="I3157" i="19"/>
  <c r="I3158" i="19" a="1"/>
  <c r="I3158" i="19"/>
  <c r="I3159" i="19" a="1"/>
  <c r="I3159" i="19" s="1"/>
  <c r="I3160" i="19" a="1"/>
  <c r="I3160" i="19"/>
  <c r="I3161" i="19" a="1"/>
  <c r="I3161" i="19"/>
  <c r="I3162" i="19" a="1"/>
  <c r="I3162" i="19"/>
  <c r="I3163" i="19" a="1"/>
  <c r="I3163" i="19"/>
  <c r="I3164" i="19" a="1"/>
  <c r="I3164" i="19"/>
  <c r="I3165" i="19" a="1"/>
  <c r="I3165" i="19" s="1"/>
  <c r="I3166" i="19" a="1"/>
  <c r="I3166" i="19"/>
  <c r="I3167" i="19" a="1"/>
  <c r="I3167" i="19" s="1"/>
  <c r="I3168" i="19" a="1"/>
  <c r="I3168" i="19"/>
  <c r="I3169" i="19" a="1"/>
  <c r="I3169" i="19"/>
  <c r="I3170" i="19" a="1"/>
  <c r="I3170" i="19"/>
  <c r="I3171" i="19" a="1"/>
  <c r="I3171" i="19"/>
  <c r="I3172" i="19" a="1"/>
  <c r="I3172" i="19"/>
  <c r="I3173" i="19" a="1"/>
  <c r="I3173" i="19" s="1"/>
  <c r="I3174" i="19" a="1"/>
  <c r="I3174" i="19"/>
  <c r="I3175" i="19" a="1"/>
  <c r="I3175" i="19"/>
  <c r="I3176" i="19" a="1"/>
  <c r="I3176" i="19"/>
  <c r="I3177" i="19" a="1"/>
  <c r="I3177" i="19" s="1"/>
  <c r="I3178" i="19" a="1"/>
  <c r="I3178" i="19"/>
  <c r="I3179" i="19" a="1"/>
  <c r="I3179" i="19" s="1"/>
  <c r="I3180" i="19" a="1"/>
  <c r="I3180" i="19"/>
  <c r="I3181" i="19" a="1"/>
  <c r="I3181" i="19"/>
  <c r="I3182" i="19" a="1"/>
  <c r="I3182" i="19"/>
  <c r="I3183" i="19" a="1"/>
  <c r="I3183" i="19"/>
  <c r="I3184" i="19" a="1"/>
  <c r="I3184" i="19"/>
  <c r="I3185" i="19" a="1"/>
  <c r="I3185" i="19" s="1"/>
  <c r="I3186" i="19" a="1"/>
  <c r="I3186" i="19"/>
  <c r="I3187" i="19" a="1"/>
  <c r="I3187" i="19"/>
  <c r="I3188" i="19" a="1"/>
  <c r="I3188" i="19"/>
  <c r="I3189" i="19" a="1"/>
  <c r="I3189" i="19" s="1"/>
  <c r="I3190" i="19" a="1"/>
  <c r="I3190" i="19"/>
  <c r="I3191" i="19" a="1"/>
  <c r="I3191" i="19" s="1"/>
  <c r="I3192" i="19" a="1"/>
  <c r="I3192" i="19"/>
  <c r="I3193" i="19" a="1"/>
  <c r="I3193" i="19"/>
  <c r="I3194" i="19" a="1"/>
  <c r="I3194" i="19"/>
  <c r="I3195" i="19" a="1"/>
  <c r="I3195" i="19"/>
  <c r="I3196" i="19" a="1"/>
  <c r="I3196" i="19"/>
  <c r="I3197" i="19" a="1"/>
  <c r="I3197" i="19" s="1"/>
  <c r="I3198" i="19" a="1"/>
  <c r="I3198" i="19"/>
  <c r="I3199" i="19" a="1"/>
  <c r="I3199" i="19"/>
  <c r="I3200" i="19" a="1"/>
  <c r="I3200" i="19"/>
  <c r="I3201" i="19" a="1"/>
  <c r="I3201" i="19" s="1"/>
  <c r="I3202" i="19" a="1"/>
  <c r="I3202" i="19"/>
  <c r="I3203" i="19" a="1"/>
  <c r="I3203" i="19" s="1"/>
  <c r="I3204" i="19" a="1"/>
  <c r="I3204" i="19"/>
  <c r="I3205" i="19" a="1"/>
  <c r="I3205" i="19"/>
  <c r="I3206" i="19" a="1"/>
  <c r="I3206" i="19"/>
  <c r="I3207" i="19" a="1"/>
  <c r="I3207" i="19"/>
  <c r="I3208" i="19" a="1"/>
  <c r="I3208" i="19"/>
  <c r="I3209" i="19" a="1"/>
  <c r="I3209" i="19" s="1"/>
  <c r="I3210" i="19" a="1"/>
  <c r="I3210" i="19"/>
  <c r="I3211" i="19" a="1"/>
  <c r="I3211" i="19"/>
  <c r="I3212" i="19" a="1"/>
  <c r="I3212" i="19"/>
  <c r="I3213" i="19" a="1"/>
  <c r="I3213" i="19" s="1"/>
  <c r="I3214" i="19" a="1"/>
  <c r="I3214" i="19"/>
  <c r="I3215" i="19" a="1"/>
  <c r="I3215" i="19" s="1"/>
  <c r="I3216" i="19" a="1"/>
  <c r="I3216" i="19"/>
  <c r="I3217" i="19" a="1"/>
  <c r="I3217" i="19"/>
  <c r="I3218" i="19" a="1"/>
  <c r="I3218" i="19"/>
  <c r="I3219" i="19" a="1"/>
  <c r="I3219" i="19"/>
  <c r="I3220" i="19" a="1"/>
  <c r="I3220" i="19"/>
  <c r="I3221" i="19" a="1"/>
  <c r="I3221" i="19" s="1"/>
  <c r="I3222" i="19" a="1"/>
  <c r="I3222" i="19"/>
  <c r="I3223" i="19" a="1"/>
  <c r="I3223" i="19"/>
  <c r="I3224" i="19" a="1"/>
  <c r="I3224" i="19"/>
  <c r="I3225" i="19" a="1"/>
  <c r="I3225" i="19" s="1"/>
  <c r="I3226" i="19" a="1"/>
  <c r="I3226" i="19"/>
  <c r="I3227" i="19" a="1"/>
  <c r="I3227" i="19" s="1"/>
  <c r="I3228" i="19" a="1"/>
  <c r="I3228" i="19"/>
  <c r="I3229" i="19" a="1"/>
  <c r="I3229" i="19"/>
  <c r="I3230" i="19" a="1"/>
  <c r="I3230" i="19"/>
  <c r="I3231" i="19" a="1"/>
  <c r="I3231" i="19"/>
  <c r="I3232" i="19" a="1"/>
  <c r="I3232" i="19"/>
  <c r="I3233" i="19" a="1"/>
  <c r="I3233" i="19" s="1"/>
  <c r="I3234" i="19" a="1"/>
  <c r="I3234" i="19"/>
  <c r="I3235" i="19" a="1"/>
  <c r="I3235" i="19"/>
  <c r="I3236" i="19" a="1"/>
  <c r="I3236" i="19"/>
  <c r="I3237" i="19" a="1"/>
  <c r="I3237" i="19" s="1"/>
  <c r="I3238" i="19" a="1"/>
  <c r="I3238" i="19"/>
  <c r="I3239" i="19" a="1"/>
  <c r="I3239" i="19" s="1"/>
  <c r="I3240" i="19" a="1"/>
  <c r="I3240" i="19"/>
  <c r="I3241" i="19" a="1"/>
  <c r="I3241" i="19"/>
  <c r="I3242" i="19" a="1"/>
  <c r="I3242" i="19"/>
  <c r="I3243" i="19" a="1"/>
  <c r="I3243" i="19"/>
  <c r="I3244" i="19" a="1"/>
  <c r="I3244" i="19"/>
  <c r="I3245" i="19" a="1"/>
  <c r="I3245" i="19" s="1"/>
  <c r="I3246" i="19" a="1"/>
  <c r="I3246" i="19"/>
  <c r="I3247" i="19" a="1"/>
  <c r="I3247" i="19"/>
  <c r="I3248" i="19" a="1"/>
  <c r="I3248" i="19"/>
  <c r="I3249" i="19" a="1"/>
  <c r="I3249" i="19" s="1"/>
  <c r="I3250" i="19" a="1"/>
  <c r="I3250" i="19"/>
  <c r="I3251" i="19" a="1"/>
  <c r="I3251" i="19" s="1"/>
  <c r="I3252" i="19" a="1"/>
  <c r="I3252" i="19"/>
  <c r="I3253" i="19" a="1"/>
  <c r="I3253" i="19"/>
  <c r="I3254" i="19" a="1"/>
  <c r="I3254" i="19"/>
  <c r="I3255" i="19" a="1"/>
  <c r="I3255" i="19"/>
  <c r="I3256" i="19" a="1"/>
  <c r="I3256" i="19"/>
  <c r="I3257" i="19" a="1"/>
  <c r="I3257" i="19" s="1"/>
  <c r="I3258" i="19" a="1"/>
  <c r="I3258" i="19"/>
  <c r="I3259" i="19" a="1"/>
  <c r="I3259" i="19"/>
  <c r="I3260" i="19" a="1"/>
  <c r="I3260" i="19" s="1"/>
  <c r="I3261" i="19" a="1"/>
  <c r="I3261" i="19" s="1"/>
  <c r="I3262" i="19" a="1"/>
  <c r="I3262" i="19"/>
  <c r="I3263" i="19" a="1"/>
  <c r="I3263" i="19" s="1"/>
  <c r="I3264" i="19" a="1"/>
  <c r="I3264" i="19"/>
  <c r="I3265" i="19" a="1"/>
  <c r="I3265" i="19"/>
  <c r="I3266" i="19" a="1"/>
  <c r="I3266" i="19"/>
  <c r="I3267" i="19" a="1"/>
  <c r="I3267" i="19"/>
  <c r="I3268" i="19" a="1"/>
  <c r="I3268" i="19"/>
  <c r="I3269" i="19" a="1"/>
  <c r="I3269" i="19" s="1"/>
  <c r="I3270" i="19" a="1"/>
  <c r="I3270" i="19"/>
  <c r="I3271" i="19" a="1"/>
  <c r="I3271" i="19"/>
  <c r="I3272" i="19" a="1"/>
  <c r="I3272" i="19" s="1"/>
  <c r="I3273" i="19" a="1"/>
  <c r="I3273" i="19" s="1"/>
  <c r="I3274" i="19" a="1"/>
  <c r="I3274" i="19"/>
  <c r="I3275" i="19" a="1"/>
  <c r="I3275" i="19" s="1"/>
  <c r="I3276" i="19" a="1"/>
  <c r="I3276" i="19"/>
  <c r="I3277" i="19" a="1"/>
  <c r="I3277" i="19"/>
  <c r="I3278" i="19" a="1"/>
  <c r="I3278" i="19"/>
  <c r="I3279" i="19" a="1"/>
  <c r="I3279" i="19"/>
  <c r="I3280" i="19" a="1"/>
  <c r="I3280" i="19"/>
  <c r="I3281" i="19" a="1"/>
  <c r="I3281" i="19" s="1"/>
  <c r="I3282" i="19" a="1"/>
  <c r="I3282" i="19"/>
  <c r="I3283" i="19" a="1"/>
  <c r="I3283" i="19"/>
  <c r="I3284" i="19" a="1"/>
  <c r="I3284" i="19" s="1"/>
  <c r="I3285" i="19" a="1"/>
  <c r="I3285" i="19" s="1"/>
  <c r="I3286" i="19" a="1"/>
  <c r="I3286" i="19"/>
  <c r="I3287" i="19" a="1"/>
  <c r="I3287" i="19" s="1"/>
  <c r="I3288" i="19" a="1"/>
  <c r="I3288" i="19"/>
  <c r="I3289" i="19" a="1"/>
  <c r="I3289" i="19"/>
  <c r="I3290" i="19" a="1"/>
  <c r="I3290" i="19"/>
  <c r="I3291" i="19" a="1"/>
  <c r="I3291" i="19"/>
  <c r="I3292" i="19" a="1"/>
  <c r="I3292" i="19"/>
  <c r="I3293" i="19" a="1"/>
  <c r="I3293" i="19" s="1"/>
  <c r="I3294" i="19" a="1"/>
  <c r="I3294" i="19"/>
  <c r="I3295" i="19" a="1"/>
  <c r="I3295" i="19"/>
  <c r="I3296" i="19" a="1"/>
  <c r="I3296" i="19" s="1"/>
  <c r="I3297" i="19" a="1"/>
  <c r="I3297" i="19" s="1"/>
  <c r="I3298" i="19" a="1"/>
  <c r="I3298" i="19"/>
  <c r="I3299" i="19" a="1"/>
  <c r="I3299" i="19" s="1"/>
  <c r="I3300" i="19" a="1"/>
  <c r="I3300" i="19"/>
  <c r="I3301" i="19" a="1"/>
  <c r="I3301" i="19"/>
  <c r="I3302" i="19" a="1"/>
  <c r="I3302" i="19"/>
  <c r="I3303" i="19" a="1"/>
  <c r="I3303" i="19"/>
  <c r="I3304" i="19" a="1"/>
  <c r="I3304" i="19"/>
  <c r="I3305" i="19" a="1"/>
  <c r="I3305" i="19" s="1"/>
  <c r="I3306" i="19" a="1"/>
  <c r="I3306" i="19"/>
  <c r="I3307" i="19" a="1"/>
  <c r="I3307" i="19"/>
  <c r="I3308" i="19" a="1"/>
  <c r="I3308" i="19" s="1"/>
  <c r="I3309" i="19" a="1"/>
  <c r="I3309" i="19" s="1"/>
  <c r="I3310" i="19" a="1"/>
  <c r="I3310" i="19"/>
  <c r="I3311" i="19" a="1"/>
  <c r="I3311" i="19" s="1"/>
  <c r="I3312" i="19" a="1"/>
  <c r="I3312" i="19"/>
  <c r="I3313" i="19" a="1"/>
  <c r="I3313" i="19"/>
  <c r="I3314" i="19" a="1"/>
  <c r="I3314" i="19"/>
  <c r="I3315" i="19" a="1"/>
  <c r="I3315" i="19"/>
  <c r="I3316" i="19" a="1"/>
  <c r="I3316" i="19"/>
  <c r="I3317" i="19" a="1"/>
  <c r="I3317" i="19" s="1"/>
  <c r="I3318" i="19" a="1"/>
  <c r="I3318" i="19"/>
  <c r="I3319" i="19" a="1"/>
  <c r="I3319" i="19"/>
  <c r="I3320" i="19" a="1"/>
  <c r="I3320" i="19" s="1"/>
  <c r="I3321" i="19" a="1"/>
  <c r="I3321" i="19" s="1"/>
  <c r="I3322" i="19" a="1"/>
  <c r="I3322" i="19" s="1"/>
  <c r="I3323" i="19" a="1"/>
  <c r="I3323" i="19" s="1"/>
  <c r="I3324" i="19" a="1"/>
  <c r="I3324" i="19"/>
  <c r="I3325" i="19" a="1"/>
  <c r="I3325" i="19"/>
  <c r="I3326" i="19" a="1"/>
  <c r="I3326" i="19"/>
  <c r="I3327" i="19" a="1"/>
  <c r="I3327" i="19"/>
  <c r="I3328" i="19" a="1"/>
  <c r="I3328" i="19"/>
  <c r="I3329" i="19" a="1"/>
  <c r="I3329" i="19" s="1"/>
  <c r="I3330" i="19" a="1"/>
  <c r="I3330" i="19" s="1"/>
  <c r="I3331" i="19" a="1"/>
  <c r="I3331" i="19" s="1"/>
  <c r="I3332" i="19" a="1"/>
  <c r="I3332" i="19" s="1"/>
  <c r="I3333" i="19" a="1"/>
  <c r="I3333" i="19" s="1"/>
  <c r="I3334" i="19" a="1"/>
  <c r="I3334" i="19" s="1"/>
  <c r="I3335" i="19" a="1"/>
  <c r="I3335" i="19" s="1"/>
  <c r="I3336" i="19" a="1"/>
  <c r="I3336" i="19"/>
  <c r="I3337" i="19" a="1"/>
  <c r="I3337" i="19"/>
  <c r="I3338" i="19" a="1"/>
  <c r="I3338" i="19"/>
  <c r="I3339" i="19" a="1"/>
  <c r="I3339" i="19"/>
  <c r="I3340" i="19" a="1"/>
  <c r="I3340" i="19"/>
  <c r="I3341" i="19" a="1"/>
  <c r="I3341" i="19" s="1"/>
  <c r="I3342" i="19" a="1"/>
  <c r="I3342" i="19" s="1"/>
  <c r="I3343" i="19" a="1"/>
  <c r="I3343" i="19" s="1"/>
  <c r="I3344" i="19" a="1"/>
  <c r="I3344" i="19" s="1"/>
  <c r="I3345" i="19" a="1"/>
  <c r="I3345" i="19" s="1"/>
  <c r="I3346" i="19" a="1"/>
  <c r="I3346" i="19" s="1"/>
  <c r="I3347" i="19" a="1"/>
  <c r="I3347" i="19" s="1"/>
  <c r="I3348" i="19" a="1"/>
  <c r="I3348" i="19"/>
  <c r="I3349" i="19" a="1"/>
  <c r="I3349" i="19"/>
  <c r="I3350" i="19" a="1"/>
  <c r="I3350" i="19"/>
  <c r="I3351" i="19" a="1"/>
  <c r="I3351" i="19"/>
  <c r="I3352" i="19" a="1"/>
  <c r="I3352" i="19"/>
  <c r="I3353" i="19" a="1"/>
  <c r="I3353" i="19" s="1"/>
  <c r="I3354" i="19" a="1"/>
  <c r="I3354" i="19" s="1"/>
  <c r="I3355" i="19" a="1"/>
  <c r="I3355" i="19" s="1"/>
  <c r="I3356" i="19" a="1"/>
  <c r="I3356" i="19" s="1"/>
  <c r="I3357" i="19" a="1"/>
  <c r="I3357" i="19" s="1"/>
  <c r="I3358" i="19" a="1"/>
  <c r="I3358" i="19" s="1"/>
  <c r="I3359" i="19" a="1"/>
  <c r="I3359" i="19" s="1"/>
  <c r="I3360" i="19" a="1"/>
  <c r="I3360" i="19"/>
  <c r="I3361" i="19" a="1"/>
  <c r="I3361" i="19"/>
  <c r="I3362" i="19" a="1"/>
  <c r="I3362" i="19"/>
  <c r="I3363" i="19" a="1"/>
  <c r="I3363" i="19"/>
  <c r="I3364" i="19" a="1"/>
  <c r="I3364" i="19"/>
  <c r="I3365" i="19" a="1"/>
  <c r="I3365" i="19" s="1"/>
  <c r="I3366" i="19" a="1"/>
  <c r="I3366" i="19" s="1"/>
  <c r="I3367" i="19" a="1"/>
  <c r="I3367" i="19" s="1"/>
  <c r="I3368" i="19" a="1"/>
  <c r="I3368" i="19" s="1"/>
  <c r="I3369" i="19" a="1"/>
  <c r="I3369" i="19" s="1"/>
  <c r="I3370" i="19" a="1"/>
  <c r="I3370" i="19" s="1"/>
  <c r="I3371" i="19" a="1"/>
  <c r="I3371" i="19" s="1"/>
  <c r="I3372" i="19" a="1"/>
  <c r="I3372" i="19"/>
  <c r="I3373" i="19" a="1"/>
  <c r="I3373" i="19"/>
  <c r="I3374" i="19" a="1"/>
  <c r="I3374" i="19"/>
  <c r="I3375" i="19" a="1"/>
  <c r="I3375" i="19"/>
  <c r="I3376" i="19" a="1"/>
  <c r="I3376" i="19"/>
  <c r="I3377" i="19" a="1"/>
  <c r="I3377" i="19" s="1"/>
  <c r="I3378" i="19" a="1"/>
  <c r="I3378" i="19" s="1"/>
  <c r="I3379" i="19" a="1"/>
  <c r="I3379" i="19" s="1"/>
  <c r="I3380" i="19" a="1"/>
  <c r="I3380" i="19" s="1"/>
  <c r="I3381" i="19" a="1"/>
  <c r="I3381" i="19" s="1"/>
  <c r="I3382" i="19" a="1"/>
  <c r="I3382" i="19" s="1"/>
  <c r="I3383" i="19" a="1"/>
  <c r="I3383" i="19" s="1"/>
  <c r="I3384" i="19" a="1"/>
  <c r="I3384" i="19"/>
  <c r="I3385" i="19" a="1"/>
  <c r="I3385" i="19"/>
  <c r="I3386" i="19" a="1"/>
  <c r="I3386" i="19"/>
  <c r="I3387" i="19" a="1"/>
  <c r="I3387" i="19"/>
  <c r="I3388" i="19" a="1"/>
  <c r="I3388" i="19"/>
  <c r="I3389" i="19" a="1"/>
  <c r="I3389" i="19" s="1"/>
  <c r="I3390" i="19" a="1"/>
  <c r="I3390" i="19" s="1"/>
  <c r="I3391" i="19" a="1"/>
  <c r="I3391" i="19" s="1"/>
  <c r="I3392" i="19" a="1"/>
  <c r="I3392" i="19" s="1"/>
  <c r="I3393" i="19" a="1"/>
  <c r="I3393" i="19" s="1"/>
  <c r="I3394" i="19" a="1"/>
  <c r="I3394" i="19" s="1"/>
  <c r="I3395" i="19" a="1"/>
  <c r="I3395" i="19" s="1"/>
  <c r="I3396" i="19" a="1"/>
  <c r="I3396" i="19"/>
  <c r="I3397" i="19" a="1"/>
  <c r="I3397" i="19"/>
  <c r="I3398" i="19" a="1"/>
  <c r="I3398" i="19"/>
  <c r="I3399" i="19" a="1"/>
  <c r="I3399" i="19"/>
  <c r="I3400" i="19" a="1"/>
  <c r="I3400" i="19"/>
  <c r="I3401" i="19" a="1"/>
  <c r="I3401" i="19" s="1"/>
  <c r="I3402" i="19" a="1"/>
  <c r="I3402" i="19" s="1"/>
  <c r="I3403" i="19" a="1"/>
  <c r="I3403" i="19" s="1"/>
  <c r="I3404" i="19" a="1"/>
  <c r="I3404" i="19" s="1"/>
  <c r="I3405" i="19" a="1"/>
  <c r="I3405" i="19" s="1"/>
  <c r="I3406" i="19" a="1"/>
  <c r="I3406" i="19" s="1"/>
  <c r="I3407" i="19" a="1"/>
  <c r="I3407" i="19" s="1"/>
  <c r="I3408" i="19" a="1"/>
  <c r="I3408" i="19"/>
  <c r="I3409" i="19" a="1"/>
  <c r="I3409" i="19"/>
  <c r="I3410" i="19" a="1"/>
  <c r="I3410" i="19"/>
  <c r="I3411" i="19" a="1"/>
  <c r="I3411" i="19"/>
  <c r="I3412" i="19" a="1"/>
  <c r="I3412" i="19"/>
  <c r="I3413" i="19" a="1"/>
  <c r="I3413" i="19" s="1"/>
  <c r="I3414" i="19" a="1"/>
  <c r="I3414" i="19" s="1"/>
  <c r="I3415" i="19" a="1"/>
  <c r="I3415" i="19" s="1"/>
  <c r="I3416" i="19" a="1"/>
  <c r="I3416" i="19" s="1"/>
  <c r="I3417" i="19" a="1"/>
  <c r="I3417" i="19" s="1"/>
  <c r="I3418" i="19" a="1"/>
  <c r="I3418" i="19" s="1"/>
  <c r="I3419" i="19" a="1"/>
  <c r="I3419" i="19" s="1"/>
  <c r="I3420" i="19" a="1"/>
  <c r="I3420" i="19"/>
  <c r="I3421" i="19" a="1"/>
  <c r="I3421" i="19"/>
  <c r="I3422" i="19" a="1"/>
  <c r="I3422" i="19"/>
  <c r="I3423" i="19" a="1"/>
  <c r="I3423" i="19"/>
  <c r="I3424" i="19" a="1"/>
  <c r="I3424" i="19"/>
  <c r="I3425" i="19" a="1"/>
  <c r="I3425" i="19" s="1"/>
  <c r="I3426" i="19" a="1"/>
  <c r="I3426" i="19" s="1"/>
  <c r="I3427" i="19" a="1"/>
  <c r="I3427" i="19" s="1"/>
  <c r="I3428" i="19" a="1"/>
  <c r="I3428" i="19" s="1"/>
  <c r="I3429" i="19" a="1"/>
  <c r="I3429" i="19" s="1"/>
  <c r="I3430" i="19" a="1"/>
  <c r="I3430" i="19" s="1"/>
  <c r="I3431" i="19" a="1"/>
  <c r="I3431" i="19" s="1"/>
  <c r="I3432" i="19" a="1"/>
  <c r="I3432" i="19"/>
  <c r="I3433" i="19" a="1"/>
  <c r="I3433" i="19"/>
  <c r="I3434" i="19" a="1"/>
  <c r="I3434" i="19"/>
  <c r="I3435" i="19" a="1"/>
  <c r="I3435" i="19"/>
  <c r="I3436" i="19" a="1"/>
  <c r="I3436" i="19"/>
  <c r="I3437" i="19" a="1"/>
  <c r="I3437" i="19" s="1"/>
  <c r="I3438" i="19" a="1"/>
  <c r="I3438" i="19" s="1"/>
  <c r="I3439" i="19" a="1"/>
  <c r="I3439" i="19" s="1"/>
  <c r="I3440" i="19" a="1"/>
  <c r="I3440" i="19" s="1"/>
  <c r="I3441" i="19" a="1"/>
  <c r="I3441" i="19" s="1"/>
  <c r="I3442" i="19" a="1"/>
  <c r="I3442" i="19" s="1"/>
  <c r="I3443" i="19" a="1"/>
  <c r="I3443" i="19" s="1"/>
  <c r="I3444" i="19" a="1"/>
  <c r="I3444" i="19"/>
  <c r="I3445" i="19" a="1"/>
  <c r="I3445" i="19"/>
  <c r="I3446" i="19" a="1"/>
  <c r="I3446" i="19"/>
  <c r="I3447" i="19" a="1"/>
  <c r="I3447" i="19"/>
  <c r="I3448" i="19" a="1"/>
  <c r="I3448" i="19"/>
  <c r="I3449" i="19" a="1"/>
  <c r="I3449" i="19" s="1"/>
  <c r="I3450" i="19" a="1"/>
  <c r="I3450" i="19" s="1"/>
  <c r="I3451" i="19" a="1"/>
  <c r="I3451" i="19" s="1"/>
  <c r="I3452" i="19" a="1"/>
  <c r="I3452" i="19" s="1"/>
  <c r="I3453" i="19" a="1"/>
  <c r="I3453" i="19" s="1"/>
  <c r="I3454" i="19" a="1"/>
  <c r="I3454" i="19" s="1"/>
  <c r="I3455" i="19" a="1"/>
  <c r="I3455" i="19" s="1"/>
  <c r="I3456" i="19" a="1"/>
  <c r="I3456" i="19"/>
  <c r="I3457" i="19" a="1"/>
  <c r="I3457" i="19"/>
  <c r="I3458" i="19" a="1"/>
  <c r="I3458" i="19"/>
  <c r="I3459" i="19" a="1"/>
  <c r="I3459" i="19"/>
  <c r="I3460" i="19" a="1"/>
  <c r="I3460" i="19"/>
  <c r="I3461" i="19" a="1"/>
  <c r="I3461" i="19" s="1"/>
  <c r="I3462" i="19" a="1"/>
  <c r="I3462" i="19" s="1"/>
  <c r="I3463" i="19" a="1"/>
  <c r="I3463" i="19" s="1"/>
  <c r="I3464" i="19" a="1"/>
  <c r="I3464" i="19" s="1"/>
  <c r="I3465" i="19" a="1"/>
  <c r="I3465" i="19" s="1"/>
  <c r="I3466" i="19" a="1"/>
  <c r="I3466" i="19" s="1"/>
  <c r="I3467" i="19" a="1"/>
  <c r="I3467" i="19" s="1"/>
  <c r="I3468" i="19" a="1"/>
  <c r="I3468" i="19"/>
  <c r="I3469" i="19" a="1"/>
  <c r="I3469" i="19"/>
  <c r="I3470" i="19" a="1"/>
  <c r="I3470" i="19"/>
  <c r="I3471" i="19" a="1"/>
  <c r="I3471" i="19"/>
  <c r="I3472" i="19" a="1"/>
  <c r="I3472" i="19"/>
  <c r="I3473" i="19" a="1"/>
  <c r="I3473" i="19" s="1"/>
  <c r="I3474" i="19" a="1"/>
  <c r="I3474" i="19" s="1"/>
  <c r="I3475" i="19" a="1"/>
  <c r="I3475" i="19" s="1"/>
  <c r="I3476" i="19" a="1"/>
  <c r="I3476" i="19" s="1"/>
  <c r="I3477" i="19" a="1"/>
  <c r="I3477" i="19" s="1"/>
  <c r="I3478" i="19" a="1"/>
  <c r="I3478" i="19" s="1"/>
  <c r="I3479" i="19" a="1"/>
  <c r="I3479" i="19" s="1"/>
  <c r="I3480" i="19" a="1"/>
  <c r="I3480" i="19"/>
  <c r="I3481" i="19" a="1"/>
  <c r="I3481" i="19"/>
  <c r="I3482" i="19" a="1"/>
  <c r="I3482" i="19"/>
  <c r="I3483" i="19" a="1"/>
  <c r="I3483" i="19"/>
  <c r="I3484" i="19" a="1"/>
  <c r="I3484" i="19"/>
  <c r="I3485" i="19" a="1"/>
  <c r="I3485" i="19" s="1"/>
  <c r="I3486" i="19" a="1"/>
  <c r="I3486" i="19" s="1"/>
  <c r="I3487" i="19" a="1"/>
  <c r="I3487" i="19" s="1"/>
  <c r="I3488" i="19" a="1"/>
  <c r="I3488" i="19" s="1"/>
  <c r="I3489" i="19" a="1"/>
  <c r="I3489" i="19" s="1"/>
  <c r="I3490" i="19" a="1"/>
  <c r="I3490" i="19" s="1"/>
  <c r="I3491" i="19" a="1"/>
  <c r="I3491" i="19" s="1"/>
  <c r="I3492" i="19" a="1"/>
  <c r="I3492" i="19"/>
  <c r="I3493" i="19" a="1"/>
  <c r="I3493" i="19"/>
  <c r="I3494" i="19" a="1"/>
  <c r="I3494" i="19"/>
  <c r="I3495" i="19" a="1"/>
  <c r="I3495" i="19"/>
  <c r="I3496" i="19" a="1"/>
  <c r="I3496" i="19"/>
  <c r="I3497" i="19" a="1"/>
  <c r="I3497" i="19" s="1"/>
  <c r="I3498" i="19" a="1"/>
  <c r="I3498" i="19" s="1"/>
  <c r="I3499" i="19" a="1"/>
  <c r="I3499" i="19" s="1"/>
  <c r="I3500" i="19" a="1"/>
  <c r="I3500" i="19" s="1"/>
  <c r="I3501" i="19" a="1"/>
  <c r="I3501" i="19" s="1"/>
  <c r="I3502" i="19" a="1"/>
  <c r="I3502" i="19" s="1"/>
  <c r="I3503" i="19" a="1"/>
  <c r="I3503" i="19" s="1"/>
  <c r="I3504" i="19" a="1"/>
  <c r="I3504" i="19"/>
  <c r="I3505" i="19" a="1"/>
  <c r="I3505" i="19"/>
  <c r="I3506" i="19" a="1"/>
  <c r="I3506" i="19"/>
  <c r="I3507" i="19" a="1"/>
  <c r="I3507" i="19"/>
  <c r="I3508" i="19" a="1"/>
  <c r="I3508" i="19"/>
  <c r="I3509" i="19" a="1"/>
  <c r="I3509" i="19" s="1"/>
  <c r="I3510" i="19" a="1"/>
  <c r="I3510" i="19" s="1"/>
  <c r="I3511" i="19" a="1"/>
  <c r="I3511" i="19" s="1"/>
  <c r="I3512" i="19" a="1"/>
  <c r="I3512" i="19" s="1"/>
  <c r="I3513" i="19" a="1"/>
  <c r="I3513" i="19" s="1"/>
  <c r="I3514" i="19" a="1"/>
  <c r="I3514" i="19" s="1"/>
  <c r="I3515" i="19" a="1"/>
  <c r="I3515" i="19" s="1"/>
  <c r="I3516" i="19" a="1"/>
  <c r="I3516" i="19"/>
  <c r="I3517" i="19" a="1"/>
  <c r="I3517" i="19"/>
  <c r="I3518" i="19" a="1"/>
  <c r="I3518" i="19"/>
  <c r="I3519" i="19" a="1"/>
  <c r="I3519" i="19"/>
  <c r="I3520" i="19" a="1"/>
  <c r="I3520" i="19"/>
  <c r="I3521" i="19" a="1"/>
  <c r="I3521" i="19" s="1"/>
  <c r="I3522" i="19" a="1"/>
  <c r="I3522" i="19" s="1"/>
  <c r="I3523" i="19" a="1"/>
  <c r="I3523" i="19" s="1"/>
  <c r="I3524" i="19" a="1"/>
  <c r="I3524" i="19" s="1"/>
  <c r="I3525" i="19" a="1"/>
  <c r="I3525" i="19" s="1"/>
  <c r="I3526" i="19" a="1"/>
  <c r="I3526" i="19" s="1"/>
  <c r="I3527" i="19" a="1"/>
  <c r="I3527" i="19" s="1"/>
  <c r="I3528" i="19" a="1"/>
  <c r="I3528" i="19"/>
  <c r="I3529" i="19" a="1"/>
  <c r="I3529" i="19"/>
  <c r="I3530" i="19" a="1"/>
  <c r="I3530" i="19"/>
  <c r="I3531" i="19" a="1"/>
  <c r="I3531" i="19"/>
  <c r="I3532" i="19" a="1"/>
  <c r="I3532" i="19"/>
  <c r="I3533" i="19" a="1"/>
  <c r="I3533" i="19" s="1"/>
  <c r="I3534" i="19" a="1"/>
  <c r="I3534" i="19" s="1"/>
  <c r="I3535" i="19" a="1"/>
  <c r="I3535" i="19" s="1"/>
  <c r="I3536" i="19" a="1"/>
  <c r="I3536" i="19" s="1"/>
  <c r="I3537" i="19" a="1"/>
  <c r="I3537" i="19" s="1"/>
  <c r="I3538" i="19" a="1"/>
  <c r="I3538" i="19" s="1"/>
  <c r="I3539" i="19" a="1"/>
  <c r="I3539" i="19" s="1"/>
  <c r="I3540" i="19" a="1"/>
  <c r="I3540" i="19"/>
  <c r="I3541" i="19" a="1"/>
  <c r="I3541" i="19"/>
  <c r="I3542" i="19" a="1"/>
  <c r="I3542" i="19"/>
  <c r="I3543" i="19" a="1"/>
  <c r="I3543" i="19"/>
  <c r="I3544" i="19" a="1"/>
  <c r="I3544" i="19"/>
  <c r="I3545" i="19" a="1"/>
  <c r="I3545" i="19" s="1"/>
  <c r="I3546" i="19" a="1"/>
  <c r="I3546" i="19" s="1"/>
  <c r="I3547" i="19" a="1"/>
  <c r="I3547" i="19" s="1"/>
  <c r="I3548" i="19" a="1"/>
  <c r="I3548" i="19" s="1"/>
  <c r="I3549" i="19" a="1"/>
  <c r="I3549" i="19" s="1"/>
  <c r="I3550" i="19" a="1"/>
  <c r="I3550" i="19" s="1"/>
  <c r="I3551" i="19" a="1"/>
  <c r="I3551" i="19" s="1"/>
  <c r="I3552" i="19" a="1"/>
  <c r="I3552" i="19"/>
  <c r="I3553" i="19" a="1"/>
  <c r="I3553" i="19"/>
  <c r="I3554" i="19" a="1"/>
  <c r="I3554" i="19"/>
  <c r="I3555" i="19" a="1"/>
  <c r="I3555" i="19"/>
  <c r="I3556" i="19" a="1"/>
  <c r="I3556" i="19"/>
  <c r="I3557" i="19" a="1"/>
  <c r="I3557" i="19" s="1"/>
  <c r="I3558" i="19" a="1"/>
  <c r="I3558" i="19" s="1"/>
  <c r="I3559" i="19" a="1"/>
  <c r="I3559" i="19" s="1"/>
  <c r="I3560" i="19" a="1"/>
  <c r="I3560" i="19" s="1"/>
  <c r="I3561" i="19" a="1"/>
  <c r="I3561" i="19" s="1"/>
  <c r="I3562" i="19" a="1"/>
  <c r="I3562" i="19" s="1"/>
  <c r="I3563" i="19" a="1"/>
  <c r="I3563" i="19" s="1"/>
  <c r="I3564" i="19" a="1"/>
  <c r="I3564" i="19"/>
  <c r="I3565" i="19" a="1"/>
  <c r="I3565" i="19"/>
  <c r="I3566" i="19" a="1"/>
  <c r="I3566" i="19"/>
  <c r="I3567" i="19" a="1"/>
  <c r="I3567" i="19"/>
  <c r="I3568" i="19" a="1"/>
  <c r="I3568" i="19"/>
  <c r="I3569" i="19" a="1"/>
  <c r="I3569" i="19" s="1"/>
  <c r="I3570" i="19" a="1"/>
  <c r="I3570" i="19" s="1"/>
  <c r="I3571" i="19" a="1"/>
  <c r="I3571" i="19" s="1"/>
  <c r="I3572" i="19" a="1"/>
  <c r="I3572" i="19" s="1"/>
  <c r="I3573" i="19" a="1"/>
  <c r="I3573" i="19" s="1"/>
  <c r="I3574" i="19" a="1"/>
  <c r="I3574" i="19" s="1"/>
  <c r="I3575" i="19" a="1"/>
  <c r="I3575" i="19" s="1"/>
  <c r="I3576" i="19" a="1"/>
  <c r="I3576" i="19"/>
  <c r="I3577" i="19" a="1"/>
  <c r="I3577" i="19"/>
  <c r="I3578" i="19" a="1"/>
  <c r="I3578" i="19"/>
  <c r="I3579" i="19" a="1"/>
  <c r="I3579" i="19"/>
  <c r="I3580" i="19" a="1"/>
  <c r="I3580" i="19"/>
  <c r="I3581" i="19" a="1"/>
  <c r="I3581" i="19" s="1"/>
  <c r="I3582" i="19" a="1"/>
  <c r="I3582" i="19" s="1"/>
  <c r="I3583" i="19" a="1"/>
  <c r="I3583" i="19" s="1"/>
  <c r="I3584" i="19" a="1"/>
  <c r="I3584" i="19" s="1"/>
  <c r="I3585" i="19" a="1"/>
  <c r="I3585" i="19" s="1"/>
  <c r="I3586" i="19" a="1"/>
  <c r="I3586" i="19" s="1"/>
  <c r="I3587" i="19" a="1"/>
  <c r="I3587" i="19" s="1"/>
  <c r="I3588" i="19" a="1"/>
  <c r="I3588" i="19"/>
  <c r="I3589" i="19" a="1"/>
  <c r="I3589" i="19"/>
  <c r="I3590" i="19" a="1"/>
  <c r="I3590" i="19"/>
  <c r="I3591" i="19" a="1"/>
  <c r="I3591" i="19"/>
  <c r="I3592" i="19" a="1"/>
  <c r="I3592" i="19"/>
  <c r="I3593" i="19" a="1"/>
  <c r="I3593" i="19" s="1"/>
  <c r="I3594" i="19" a="1"/>
  <c r="I3594" i="19" s="1"/>
  <c r="I3595" i="19" a="1"/>
  <c r="I3595" i="19" s="1"/>
  <c r="I3596" i="19" a="1"/>
  <c r="I3596" i="19" s="1"/>
  <c r="I3597" i="19" a="1"/>
  <c r="I3597" i="19" s="1"/>
  <c r="I3598" i="19" a="1"/>
  <c r="I3598" i="19" s="1"/>
  <c r="I3599" i="19" a="1"/>
  <c r="I3599" i="19" s="1"/>
  <c r="I3600" i="19" a="1"/>
  <c r="I3600" i="19"/>
  <c r="I3601" i="19" a="1"/>
  <c r="I3601" i="19"/>
  <c r="I3602" i="19" a="1"/>
  <c r="I3602" i="19"/>
  <c r="I3603" i="19" a="1"/>
  <c r="I3603" i="19"/>
  <c r="I3604" i="19" a="1"/>
  <c r="I3604" i="19"/>
  <c r="I3605" i="19" a="1"/>
  <c r="I3605" i="19" s="1"/>
  <c r="I3606" i="19" a="1"/>
  <c r="I3606" i="19" s="1"/>
  <c r="I3607" i="19" a="1"/>
  <c r="I3607" i="19" s="1"/>
  <c r="I3608" i="19" a="1"/>
  <c r="I3608" i="19" s="1"/>
  <c r="I3609" i="19" a="1"/>
  <c r="I3609" i="19" s="1"/>
  <c r="I3610" i="19" a="1"/>
  <c r="I3610" i="19" s="1"/>
  <c r="I3611" i="19" a="1"/>
  <c r="I3611" i="19" s="1"/>
  <c r="I3612" i="19" a="1"/>
  <c r="I3612" i="19"/>
  <c r="I3613" i="19" a="1"/>
  <c r="I3613" i="19"/>
  <c r="I3614" i="19" a="1"/>
  <c r="I3614" i="19"/>
  <c r="I3615" i="19" a="1"/>
  <c r="I3615" i="19"/>
  <c r="I3616" i="19" a="1"/>
  <c r="I3616" i="19"/>
  <c r="I3617" i="19" a="1"/>
  <c r="I3617" i="19" s="1"/>
  <c r="I3618" i="19" a="1"/>
  <c r="I3618" i="19" s="1"/>
  <c r="I3619" i="19" a="1"/>
  <c r="I3619" i="19" s="1"/>
  <c r="I3620" i="19" a="1"/>
  <c r="I3620" i="19" s="1"/>
  <c r="I3621" i="19" a="1"/>
  <c r="I3621" i="19" s="1"/>
  <c r="I3622" i="19" a="1"/>
  <c r="I3622" i="19" s="1"/>
  <c r="I3623" i="19" a="1"/>
  <c r="I3623" i="19" s="1"/>
  <c r="I3624" i="19" a="1"/>
  <c r="I3624" i="19"/>
  <c r="I3625" i="19" a="1"/>
  <c r="I3625" i="19"/>
  <c r="I3626" i="19" a="1"/>
  <c r="I3626" i="19"/>
  <c r="I3627" i="19" a="1"/>
  <c r="I3627" i="19"/>
  <c r="I3628" i="19" a="1"/>
  <c r="I3628" i="19"/>
  <c r="I3629" i="19" a="1"/>
  <c r="I3629" i="19"/>
  <c r="I3630" i="19" a="1"/>
  <c r="I3630" i="19"/>
  <c r="I3631" i="19" a="1"/>
  <c r="I3631" i="19"/>
  <c r="I3632" i="19" a="1"/>
  <c r="I3632" i="19"/>
  <c r="I3633" i="19" a="1"/>
  <c r="I3633" i="19"/>
  <c r="I3634" i="19" a="1"/>
  <c r="I3634" i="19"/>
  <c r="I3635" i="19" a="1"/>
  <c r="I3635" i="19"/>
  <c r="I3636" i="19" a="1"/>
  <c r="I3636" i="19"/>
  <c r="I3637" i="19" a="1"/>
  <c r="I3637" i="19"/>
  <c r="I3638" i="19" a="1"/>
  <c r="I3638" i="19"/>
  <c r="I3639" i="19" a="1"/>
  <c r="I3639" i="19"/>
  <c r="I3640" i="19" a="1"/>
  <c r="I3640" i="19"/>
  <c r="I3641" i="19" a="1"/>
  <c r="I3641" i="19"/>
  <c r="I3642" i="19" a="1"/>
  <c r="I3642" i="19"/>
  <c r="I3643" i="19" a="1"/>
  <c r="I3643" i="19"/>
  <c r="I3644" i="19" a="1"/>
  <c r="I3644" i="19"/>
  <c r="I3645" i="19" a="1"/>
  <c r="I3645" i="19"/>
  <c r="I3646" i="19" a="1"/>
  <c r="I3646" i="19"/>
  <c r="I3647" i="19" a="1"/>
  <c r="I3647" i="19"/>
  <c r="I3648" i="19" a="1"/>
  <c r="I3648" i="19"/>
  <c r="I3649" i="19" a="1"/>
  <c r="I3649" i="19"/>
  <c r="I3650" i="19" a="1"/>
  <c r="I3650" i="19"/>
  <c r="I3651" i="19" a="1"/>
  <c r="I3651" i="19"/>
  <c r="I3652" i="19" a="1"/>
  <c r="I3652" i="19"/>
  <c r="I3653" i="19" a="1"/>
  <c r="I3653" i="19"/>
  <c r="I3654" i="19" a="1"/>
  <c r="I3654" i="19"/>
  <c r="I3655" i="19" a="1"/>
  <c r="I3655" i="19"/>
  <c r="I3656" i="19" a="1"/>
  <c r="I3656" i="19"/>
  <c r="I3657" i="19" a="1"/>
  <c r="I3657" i="19"/>
  <c r="I3658" i="19" a="1"/>
  <c r="I3658" i="19" s="1"/>
  <c r="I3659" i="19" a="1"/>
  <c r="I3659" i="19"/>
  <c r="I3660" i="19" a="1"/>
  <c r="I3660" i="19"/>
  <c r="I3661" i="19" a="1"/>
  <c r="I3661" i="19"/>
  <c r="I3662" i="19" a="1"/>
  <c r="I3662" i="19"/>
  <c r="I3663" i="19" a="1"/>
  <c r="I3663" i="19"/>
  <c r="I3664" i="19" a="1"/>
  <c r="I3664" i="19" s="1"/>
  <c r="I3665" i="19" a="1"/>
  <c r="I3665" i="19"/>
  <c r="I3666" i="19" a="1"/>
  <c r="I3666" i="19"/>
  <c r="I3667" i="19" a="1"/>
  <c r="I3667" i="19"/>
  <c r="I3668" i="19" a="1"/>
  <c r="I3668" i="19"/>
  <c r="I3669" i="19" a="1"/>
  <c r="I3669" i="19"/>
  <c r="I3670" i="19" a="1"/>
  <c r="I3670" i="19" s="1"/>
  <c r="I3671" i="19" a="1"/>
  <c r="I3671" i="19"/>
  <c r="I3672" i="19" a="1"/>
  <c r="I3672" i="19"/>
  <c r="I3673" i="19" a="1"/>
  <c r="I3673" i="19"/>
  <c r="I3674" i="19" a="1"/>
  <c r="I3674" i="19"/>
  <c r="I3675" i="19" a="1"/>
  <c r="I3675" i="19" s="1"/>
  <c r="I3676" i="19" a="1"/>
  <c r="I3676" i="19" s="1"/>
  <c r="I3677" i="19" a="1"/>
  <c r="I3677" i="19"/>
  <c r="I3678" i="19" a="1"/>
  <c r="I3678" i="19"/>
  <c r="I3679" i="19" a="1"/>
  <c r="I3679" i="19"/>
  <c r="I3680" i="19" a="1"/>
  <c r="I3680" i="19"/>
  <c r="I3681" i="19" a="1"/>
  <c r="I3681" i="19" s="1"/>
  <c r="I3682" i="19" a="1"/>
  <c r="I3682" i="19" s="1"/>
  <c r="I3683" i="19" a="1"/>
  <c r="I3683" i="19"/>
  <c r="I3684" i="19" a="1"/>
  <c r="I3684" i="19"/>
  <c r="I3685" i="19" a="1"/>
  <c r="I3685" i="19"/>
  <c r="I3686" i="19" a="1"/>
  <c r="I3686" i="19"/>
  <c r="I3687" i="19" a="1"/>
  <c r="I3687" i="19" s="1"/>
  <c r="I3688" i="19" a="1"/>
  <c r="I3688" i="19" s="1"/>
  <c r="I3689" i="19" a="1"/>
  <c r="I3689" i="19"/>
  <c r="I3690" i="19" a="1"/>
  <c r="I3690" i="19"/>
  <c r="I3691" i="19" a="1"/>
  <c r="I3691" i="19"/>
  <c r="I3692" i="19" a="1"/>
  <c r="I3692" i="19"/>
  <c r="I3693" i="19" a="1"/>
  <c r="I3693" i="19" s="1"/>
  <c r="I3694" i="19" a="1"/>
  <c r="I3694" i="19" s="1"/>
  <c r="I3695" i="19" a="1"/>
  <c r="I3695" i="19"/>
  <c r="I3696" i="19" a="1"/>
  <c r="I3696" i="19"/>
  <c r="I3697" i="19" a="1"/>
  <c r="I3697" i="19"/>
  <c r="I3698" i="19" a="1"/>
  <c r="I3698" i="19"/>
  <c r="I3699" i="19" a="1"/>
  <c r="I3699" i="19" s="1"/>
  <c r="I3700" i="19" a="1"/>
  <c r="I3700" i="19" s="1"/>
  <c r="I3701" i="19" a="1"/>
  <c r="I3701" i="19"/>
  <c r="I3702" i="19" a="1"/>
  <c r="I3702" i="19"/>
  <c r="I3703" i="19" a="1"/>
  <c r="I3703" i="19"/>
  <c r="I3704" i="19" a="1"/>
  <c r="I3704" i="19"/>
  <c r="I3705" i="19" a="1"/>
  <c r="I3705" i="19" s="1"/>
  <c r="I3706" i="19" a="1"/>
  <c r="I3706" i="19" s="1"/>
  <c r="I3707" i="19" a="1"/>
  <c r="I3707" i="19"/>
  <c r="I3708" i="19" a="1"/>
  <c r="I3708" i="19" s="1"/>
  <c r="I3709" i="19" a="1"/>
  <c r="I3709" i="19"/>
  <c r="I3710" i="19" a="1"/>
  <c r="I3710" i="19"/>
  <c r="I3711" i="19" a="1"/>
  <c r="I3711" i="19" s="1"/>
  <c r="I3712" i="19" a="1"/>
  <c r="I3712" i="19" s="1"/>
  <c r="I3713" i="19" a="1"/>
  <c r="I3713" i="19"/>
  <c r="I3714" i="19" a="1"/>
  <c r="I3714" i="19" s="1"/>
  <c r="I3715" i="19" a="1"/>
  <c r="I3715" i="19"/>
  <c r="I3716" i="19" a="1"/>
  <c r="I3716" i="19"/>
  <c r="I3717" i="19" a="1"/>
  <c r="I3717" i="19" s="1"/>
  <c r="I3718" i="19" a="1"/>
  <c r="I3718" i="19" s="1"/>
  <c r="I3719" i="19" a="1"/>
  <c r="I3719" i="19"/>
  <c r="I3720" i="19" a="1"/>
  <c r="I3720" i="19"/>
  <c r="I3721" i="19" a="1"/>
  <c r="I3721" i="19" s="1"/>
  <c r="I3722" i="19" a="1"/>
  <c r="I3722" i="19" s="1"/>
  <c r="I3723" i="19" a="1"/>
  <c r="I3723" i="19" s="1"/>
  <c r="I3724" i="19" a="1"/>
  <c r="I3724" i="19" s="1"/>
  <c r="I3725" i="19" a="1"/>
  <c r="I3725" i="19"/>
  <c r="I3726" i="19" a="1"/>
  <c r="I3726" i="19"/>
  <c r="I3727" i="19" a="1"/>
  <c r="I3727" i="19"/>
  <c r="I3728" i="19" a="1"/>
  <c r="I3728" i="19" s="1"/>
  <c r="I3729" i="19" a="1"/>
  <c r="I3729" i="19" s="1"/>
  <c r="I3730" i="19" a="1"/>
  <c r="I3730" i="19" s="1"/>
  <c r="I3731" i="19" a="1"/>
  <c r="I3731" i="19"/>
  <c r="I3732" i="19" a="1"/>
  <c r="I3732" i="19"/>
  <c r="I3733" i="19" a="1"/>
  <c r="I3733" i="19"/>
  <c r="I3734" i="19" a="1"/>
  <c r="I3734" i="19"/>
  <c r="I3735" i="19" a="1"/>
  <c r="I3735" i="19" s="1"/>
  <c r="I3736" i="19" a="1"/>
  <c r="I3736" i="19" s="1"/>
  <c r="I3737" i="19" a="1"/>
  <c r="I3737" i="19" s="1"/>
  <c r="I3738" i="19" a="1"/>
  <c r="I3738" i="19"/>
  <c r="I3739" i="19" a="1"/>
  <c r="I3739" i="19"/>
  <c r="I3740" i="19" a="1"/>
  <c r="I3740" i="19"/>
  <c r="I3741" i="19" a="1"/>
  <c r="I3741" i="19" s="1"/>
  <c r="I3742" i="19" a="1"/>
  <c r="I3742" i="19" s="1"/>
  <c r="I3743" i="19" a="1"/>
  <c r="I3743" i="19" s="1"/>
  <c r="I3744" i="19" a="1"/>
  <c r="I3744" i="19" s="1"/>
  <c r="I3745" i="19" a="1"/>
  <c r="I3745" i="19"/>
  <c r="I3746" i="19" a="1"/>
  <c r="I3746" i="19"/>
  <c r="I3747" i="19" a="1"/>
  <c r="I3747" i="19" s="1"/>
  <c r="I3748" i="19" a="1"/>
  <c r="I3748" i="19" s="1"/>
  <c r="I3749" i="19" a="1"/>
  <c r="I3749" i="19"/>
  <c r="I3750" i="19" a="1"/>
  <c r="I3750" i="19" s="1"/>
  <c r="I3751" i="19" a="1"/>
  <c r="I3751" i="19" s="1"/>
  <c r="I3752" i="19" a="1"/>
  <c r="I3752" i="19"/>
  <c r="I3753" i="19" a="1"/>
  <c r="I3753" i="19" s="1"/>
  <c r="I3754" i="19" a="1"/>
  <c r="I3754" i="19" s="1"/>
  <c r="I3755" i="19" a="1"/>
  <c r="I3755" i="19"/>
  <c r="I3756" i="19" a="1"/>
  <c r="I3756" i="19"/>
  <c r="I3757" i="19" a="1"/>
  <c r="I3757" i="19" s="1"/>
  <c r="I3758" i="19" a="1"/>
  <c r="I3758" i="19" s="1"/>
  <c r="I3759" i="19" a="1"/>
  <c r="I3759" i="19" s="1"/>
  <c r="I3760" i="19" a="1"/>
  <c r="I3760" i="19" s="1"/>
  <c r="I3761" i="19" a="1"/>
  <c r="I3761" i="19"/>
  <c r="I3762" i="19" a="1"/>
  <c r="I3762" i="19"/>
  <c r="I3763" i="19" a="1"/>
  <c r="I3763" i="19"/>
  <c r="I3764" i="19" a="1"/>
  <c r="I3764" i="19" s="1"/>
  <c r="I3765" i="19" a="1"/>
  <c r="I3765" i="19" s="1"/>
  <c r="I3766" i="19" a="1"/>
  <c r="I3766" i="19" s="1"/>
  <c r="I3767" i="19" a="1"/>
  <c r="I3767" i="19"/>
  <c r="I3768" i="19" a="1"/>
  <c r="I3768" i="19"/>
  <c r="I3769" i="19" a="1"/>
  <c r="I3769" i="19"/>
  <c r="I3770" i="19" a="1"/>
  <c r="I3770" i="19"/>
  <c r="I3771" i="19" a="1"/>
  <c r="I3771" i="19" s="1"/>
  <c r="I3772" i="19" a="1"/>
  <c r="I3772" i="19" s="1"/>
  <c r="I3773" i="19" a="1"/>
  <c r="I3773" i="19" s="1"/>
  <c r="I3774" i="19" a="1"/>
  <c r="I3774" i="19"/>
  <c r="I3775" i="19" a="1"/>
  <c r="I3775" i="19"/>
  <c r="I3776" i="19" a="1"/>
  <c r="I3776" i="19"/>
  <c r="I3777" i="19" a="1"/>
  <c r="I3777" i="19" s="1"/>
  <c r="I3778" i="19" a="1"/>
  <c r="I3778" i="19" s="1"/>
  <c r="I3779" i="19" a="1"/>
  <c r="I3779" i="19" s="1"/>
  <c r="I3780" i="19" a="1"/>
  <c r="I3780" i="19" s="1"/>
  <c r="I3781" i="19" a="1"/>
  <c r="I3781" i="19"/>
  <c r="I3782" i="19" a="1"/>
  <c r="I3782" i="19"/>
  <c r="I3783" i="19" a="1"/>
  <c r="I3783" i="19" s="1"/>
  <c r="I3784" i="19" a="1"/>
  <c r="I3784" i="19" s="1"/>
  <c r="I3785" i="19" a="1"/>
  <c r="I3785" i="19"/>
  <c r="I3786" i="19" a="1"/>
  <c r="I3786" i="19" s="1"/>
  <c r="I3787" i="19" a="1"/>
  <c r="I3787" i="19" s="1"/>
  <c r="I3788" i="19" a="1"/>
  <c r="I3788" i="19"/>
  <c r="I3789" i="19" a="1"/>
  <c r="I3789" i="19" s="1"/>
  <c r="I3790" i="19" a="1"/>
  <c r="I3790" i="19" s="1"/>
  <c r="I3791" i="19" a="1"/>
  <c r="I3791" i="19"/>
  <c r="I3792" i="19" a="1"/>
  <c r="I3792" i="19"/>
  <c r="I3793" i="19" a="1"/>
  <c r="I3793" i="19" s="1"/>
  <c r="I3794" i="19" a="1"/>
  <c r="I3794" i="19" s="1"/>
  <c r="I3795" i="19" a="1"/>
  <c r="I3795" i="19" s="1"/>
  <c r="I3796" i="19" a="1"/>
  <c r="I3796" i="19" s="1"/>
  <c r="I3797" i="19" a="1"/>
  <c r="I3797" i="19"/>
  <c r="I3798" i="19" a="1"/>
  <c r="I3798" i="19"/>
  <c r="I3799" i="19" a="1"/>
  <c r="I3799" i="19"/>
  <c r="I3800" i="19" a="1"/>
  <c r="I3800" i="19" s="1"/>
  <c r="I3801" i="19" a="1"/>
  <c r="I3801" i="19" s="1"/>
  <c r="I3802" i="19" a="1"/>
  <c r="I3802" i="19" s="1"/>
  <c r="I3803" i="19" a="1"/>
  <c r="I3803" i="19"/>
  <c r="I3804" i="19" a="1"/>
  <c r="I3804" i="19"/>
  <c r="I3805" i="19" a="1"/>
  <c r="I3805" i="19"/>
  <c r="I3806" i="19" a="1"/>
  <c r="I3806" i="19"/>
  <c r="I3807" i="19" a="1"/>
  <c r="I3807" i="19" s="1"/>
  <c r="I3808" i="19" a="1"/>
  <c r="I3808" i="19" s="1"/>
  <c r="I3809" i="19" a="1"/>
  <c r="I3809" i="19" s="1"/>
  <c r="I3810" i="19" a="1"/>
  <c r="I3810" i="19"/>
  <c r="I3811" i="19" a="1"/>
  <c r="I3811" i="19"/>
  <c r="I3812" i="19" a="1"/>
  <c r="I3812" i="19"/>
  <c r="I3813" i="19" a="1"/>
  <c r="I3813" i="19" s="1"/>
  <c r="I3814" i="19" a="1"/>
  <c r="I3814" i="19" s="1"/>
  <c r="I3815" i="19" a="1"/>
  <c r="I3815" i="19" s="1"/>
  <c r="I3816" i="19" a="1"/>
  <c r="I3816" i="19" s="1"/>
  <c r="I3817" i="19" a="1"/>
  <c r="I3817" i="19"/>
  <c r="I3818" i="19" a="1"/>
  <c r="I3818" i="19"/>
  <c r="I3819" i="19" a="1"/>
  <c r="I3819" i="19" s="1"/>
  <c r="I3820" i="19" a="1"/>
  <c r="I3820" i="19" s="1"/>
  <c r="I3821" i="19" a="1"/>
  <c r="I3821" i="19"/>
  <c r="I3822" i="19" a="1"/>
  <c r="I3822" i="19" s="1"/>
  <c r="I3823" i="19" a="1"/>
  <c r="I3823" i="19" s="1"/>
  <c r="I3824" i="19" a="1"/>
  <c r="I3824" i="19"/>
  <c r="I3825" i="19" a="1"/>
  <c r="I3825" i="19" s="1"/>
  <c r="I3826" i="19" a="1"/>
  <c r="I3826" i="19" s="1"/>
  <c r="I3827" i="19" a="1"/>
  <c r="I3827" i="19"/>
  <c r="I3828" i="19" a="1"/>
  <c r="I3828" i="19"/>
  <c r="I3829" i="19" a="1"/>
  <c r="I3829" i="19" s="1"/>
  <c r="I3830" i="19" a="1"/>
  <c r="I3830" i="19" s="1"/>
  <c r="I3831" i="19" a="1"/>
  <c r="I3831" i="19" s="1"/>
  <c r="I3832" i="19" a="1"/>
  <c r="I3832" i="19" s="1"/>
  <c r="I3833" i="19" a="1"/>
  <c r="I3833" i="19"/>
  <c r="I3834" i="19" a="1"/>
  <c r="I3834" i="19"/>
  <c r="I3835" i="19" a="1"/>
  <c r="I3835" i="19"/>
  <c r="I3836" i="19" a="1"/>
  <c r="I3836" i="19" s="1"/>
  <c r="I3837" i="19" a="1"/>
  <c r="I3837" i="19" s="1"/>
  <c r="I3838" i="19" a="1"/>
  <c r="I3838" i="19" s="1"/>
  <c r="I3839" i="19" a="1"/>
  <c r="I3839" i="19"/>
  <c r="I3840" i="19" a="1"/>
  <c r="I3840" i="19"/>
  <c r="I3841" i="19" a="1"/>
  <c r="I3841" i="19"/>
  <c r="I3842" i="19" a="1"/>
  <c r="I3842" i="19"/>
  <c r="I3843" i="19" a="1"/>
  <c r="I3843" i="19" s="1"/>
  <c r="I3844" i="19" a="1"/>
  <c r="I3844" i="19" s="1"/>
  <c r="I3845" i="19" a="1"/>
  <c r="I3845" i="19" s="1"/>
  <c r="I3846" i="19" a="1"/>
  <c r="I3846" i="19"/>
  <c r="I3847" i="19" a="1"/>
  <c r="I3847" i="19"/>
  <c r="I3848" i="19" a="1"/>
  <c r="I3848" i="19"/>
  <c r="I3849" i="19" a="1"/>
  <c r="I3849" i="19" s="1"/>
  <c r="I3850" i="19" a="1"/>
  <c r="I3850" i="19" s="1"/>
  <c r="I3851" i="19" a="1"/>
  <c r="I3851" i="19" s="1"/>
  <c r="I3852" i="19" a="1"/>
  <c r="I3852" i="19" s="1"/>
  <c r="I3853" i="19" a="1"/>
  <c r="I3853" i="19"/>
  <c r="I3854" i="19" a="1"/>
  <c r="I3854" i="19"/>
  <c r="I3855" i="19" a="1"/>
  <c r="I3855" i="19" s="1"/>
  <c r="I3856" i="19" a="1"/>
  <c r="I3856" i="19" s="1"/>
  <c r="I3857" i="19" a="1"/>
  <c r="I3857" i="19"/>
  <c r="I3858" i="19" a="1"/>
  <c r="I3858" i="19" s="1"/>
  <c r="I3859" i="19" a="1"/>
  <c r="I3859" i="19" s="1"/>
  <c r="I3860" i="19" a="1"/>
  <c r="I3860" i="19"/>
  <c r="I3861" i="19" a="1"/>
  <c r="I3861" i="19" s="1"/>
  <c r="I3862" i="19" a="1"/>
  <c r="I3862" i="19" s="1"/>
  <c r="I3863" i="19" a="1"/>
  <c r="I3863" i="19"/>
  <c r="I3864" i="19" a="1"/>
  <c r="I3864" i="19"/>
  <c r="I3865" i="19" a="1"/>
  <c r="I3865" i="19" s="1"/>
  <c r="I3866" i="19" a="1"/>
  <c r="I3866" i="19" s="1"/>
  <c r="I3867" i="19" a="1"/>
  <c r="I3867" i="19" s="1"/>
  <c r="I3868" i="19" a="1"/>
  <c r="I3868" i="19" s="1"/>
  <c r="I3869" i="19" a="1"/>
  <c r="I3869" i="19"/>
  <c r="I3870" i="19" a="1"/>
  <c r="I3870" i="19"/>
  <c r="I3871" i="19" a="1"/>
  <c r="I3871" i="19"/>
  <c r="I3872" i="19" a="1"/>
  <c r="I3872" i="19" s="1"/>
  <c r="I3873" i="19" a="1"/>
  <c r="I3873" i="19" s="1"/>
  <c r="I3874" i="19" a="1"/>
  <c r="I3874" i="19" s="1"/>
  <c r="I3875" i="19" a="1"/>
  <c r="I3875" i="19"/>
  <c r="I3876" i="19" a="1"/>
  <c r="I3876" i="19"/>
  <c r="I3877" i="19" a="1"/>
  <c r="I3877" i="19"/>
  <c r="I3878" i="19" a="1"/>
  <c r="I3878" i="19"/>
  <c r="I3879" i="19" a="1"/>
  <c r="I3879" i="19" s="1"/>
  <c r="I3880" i="19" a="1"/>
  <c r="I3880" i="19" s="1"/>
  <c r="I3881" i="19" a="1"/>
  <c r="I3881" i="19" s="1"/>
  <c r="I3882" i="19" a="1"/>
  <c r="I3882" i="19"/>
  <c r="I3883" i="19" a="1"/>
  <c r="I3883" i="19"/>
  <c r="I3884" i="19" a="1"/>
  <c r="I3884" i="19" s="1"/>
  <c r="I3885" i="19" a="1"/>
  <c r="I3885" i="19" s="1"/>
  <c r="I3886" i="19" a="1"/>
  <c r="I3886" i="19" s="1"/>
  <c r="I3887" i="19" a="1"/>
  <c r="I3887" i="19" s="1"/>
  <c r="I3888" i="19" a="1"/>
  <c r="I3888" i="19" s="1"/>
  <c r="I3889" i="19" a="1"/>
  <c r="I3889" i="19"/>
  <c r="I3890" i="19" a="1"/>
  <c r="I3890" i="19"/>
  <c r="I3891" i="19" a="1"/>
  <c r="I3891" i="19" s="1"/>
  <c r="I3892" i="19" a="1"/>
  <c r="I3892" i="19" s="1"/>
  <c r="I3893" i="19" a="1"/>
  <c r="I3893" i="19"/>
  <c r="I3894" i="19" a="1"/>
  <c r="I3894" i="19" s="1"/>
  <c r="I3895" i="19" a="1"/>
  <c r="I3895" i="19" s="1"/>
  <c r="I3896" i="19" a="1"/>
  <c r="I3896" i="19"/>
  <c r="I3897" i="19" a="1"/>
  <c r="I3897" i="19" s="1"/>
  <c r="I3898" i="19" a="1"/>
  <c r="I3898" i="19" s="1"/>
  <c r="I3899" i="19" a="1"/>
  <c r="I3899" i="19" s="1"/>
  <c r="I3900" i="19" a="1"/>
  <c r="I3900" i="19"/>
  <c r="I3901" i="19" a="1"/>
  <c r="I3901" i="19" s="1"/>
  <c r="I3902" i="19" a="1"/>
  <c r="I3902" i="19" s="1"/>
  <c r="I3903" i="19" a="1"/>
  <c r="I3903" i="19" s="1"/>
  <c r="I3904" i="19" a="1"/>
  <c r="I3904" i="19" s="1"/>
  <c r="I3905" i="19" a="1"/>
  <c r="I3905" i="19"/>
  <c r="I3906" i="19" a="1"/>
  <c r="I3906" i="19" s="1"/>
  <c r="I3907" i="19" a="1"/>
  <c r="I3907" i="19"/>
  <c r="I3908" i="19" a="1"/>
  <c r="I3908" i="19" s="1"/>
  <c r="I3909" i="19" a="1"/>
  <c r="I3909" i="19" s="1"/>
  <c r="I3910" i="19" a="1"/>
  <c r="I3910" i="19" s="1"/>
  <c r="I3911" i="19" a="1"/>
  <c r="I3911" i="19"/>
  <c r="I3912" i="19" a="1"/>
  <c r="I3912" i="19"/>
  <c r="I3913" i="19" a="1"/>
  <c r="I3913" i="19" s="1"/>
  <c r="I3914" i="19" a="1"/>
  <c r="I3914" i="19"/>
  <c r="I3915" i="19" a="1"/>
  <c r="I3915" i="19" s="1"/>
  <c r="I3916" i="19" a="1"/>
  <c r="I3916" i="19" s="1"/>
  <c r="I3917" i="19" a="1"/>
  <c r="I3917" i="19" s="1"/>
  <c r="I3918" i="19" a="1"/>
  <c r="I3918" i="19"/>
  <c r="I3919" i="19" a="1"/>
  <c r="I3919" i="19"/>
  <c r="I3920" i="19" a="1"/>
  <c r="I3920" i="19" s="1"/>
  <c r="I3921" i="19" a="1"/>
  <c r="I3921" i="19" s="1"/>
  <c r="I3922" i="19" a="1"/>
  <c r="I3922" i="19" s="1"/>
  <c r="I3923" i="19" a="1"/>
  <c r="I3923" i="19" s="1"/>
  <c r="I3924" i="19" a="1"/>
  <c r="I3924" i="19" s="1"/>
  <c r="I3925" i="19" a="1"/>
  <c r="I3925" i="19"/>
  <c r="I3926" i="19" a="1"/>
  <c r="I3926" i="19"/>
  <c r="I3927" i="19" a="1"/>
  <c r="I3927" i="19" s="1"/>
  <c r="I3928" i="19" a="1"/>
  <c r="I3928" i="19" s="1"/>
  <c r="I3929" i="19" a="1"/>
  <c r="I3929" i="19"/>
  <c r="I3930" i="19" a="1"/>
  <c r="I3930" i="19" s="1"/>
  <c r="I3931" i="19" a="1"/>
  <c r="I3931" i="19" s="1"/>
  <c r="I3932" i="19" a="1"/>
  <c r="I3932" i="19"/>
  <c r="I3933" i="19" a="1"/>
  <c r="I3933" i="19" s="1"/>
  <c r="I3934" i="19" a="1"/>
  <c r="I3934" i="19" s="1"/>
  <c r="I3935" i="19" a="1"/>
  <c r="I3935" i="19" s="1"/>
  <c r="I3936" i="19" a="1"/>
  <c r="I3936" i="19"/>
  <c r="I3937" i="19" a="1"/>
  <c r="I3937" i="19" s="1"/>
  <c r="I3938" i="19" a="1"/>
  <c r="I3938" i="19" s="1"/>
  <c r="I3939" i="19" a="1"/>
  <c r="I3939" i="19" s="1"/>
  <c r="I3940" i="19" a="1"/>
  <c r="I3940" i="19" s="1"/>
  <c r="I3941" i="19" a="1"/>
  <c r="I3941" i="19"/>
  <c r="I3942" i="19" a="1"/>
  <c r="I3942" i="19" s="1"/>
  <c r="I3943" i="19" a="1"/>
  <c r="I3943" i="19" s="1"/>
  <c r="I3944" i="19" a="1"/>
  <c r="I3944" i="19" s="1"/>
  <c r="I3945" i="19" a="1"/>
  <c r="I3945" i="19" s="1"/>
  <c r="I3946" i="19" a="1"/>
  <c r="I3946" i="19" s="1"/>
  <c r="I3947" i="19" a="1"/>
  <c r="I3947" i="19"/>
  <c r="I3948" i="19" a="1"/>
  <c r="I3948" i="19"/>
  <c r="I3949" i="19" a="1"/>
  <c r="I3949" i="19" s="1"/>
  <c r="I3950" i="19" a="1"/>
  <c r="I3950" i="19" s="1"/>
  <c r="I3951" i="19" a="1"/>
  <c r="I3951" i="19" s="1"/>
  <c r="I3952" i="19" a="1"/>
  <c r="I3952" i="19" s="1"/>
  <c r="I3953" i="19" a="1"/>
  <c r="I3953" i="19" s="1"/>
  <c r="I3954" i="19" a="1"/>
  <c r="I3954" i="19"/>
  <c r="I3955" i="19" a="1"/>
  <c r="I3955" i="19"/>
  <c r="I3956" i="19" a="1"/>
  <c r="I3956" i="19" s="1"/>
  <c r="I3957" i="19" a="1"/>
  <c r="I3957" i="19" s="1"/>
  <c r="I3958" i="19" a="1"/>
  <c r="I3958" i="19" s="1"/>
  <c r="I3959" i="19" a="1"/>
  <c r="I3959" i="19" s="1"/>
  <c r="I3960" i="19" a="1"/>
  <c r="I3960" i="19" s="1"/>
  <c r="I3961" i="19" a="1"/>
  <c r="I3961" i="19"/>
  <c r="I3962" i="19" a="1"/>
  <c r="I3962" i="19"/>
  <c r="I3963" i="19" a="1"/>
  <c r="I3963" i="19" s="1"/>
  <c r="I3964" i="19" a="1"/>
  <c r="I3964" i="19" s="1"/>
  <c r="I3965" i="19" a="1"/>
  <c r="I3965" i="19" s="1"/>
  <c r="I3966" i="19" a="1"/>
  <c r="I3966" i="19" s="1"/>
  <c r="I3967" i="19" a="1"/>
  <c r="I3967" i="19" s="1"/>
  <c r="I3968" i="19" a="1"/>
  <c r="I3968" i="19"/>
  <c r="I3969" i="19" a="1"/>
  <c r="I3969" i="19" s="1"/>
  <c r="I3970" i="19" a="1"/>
  <c r="I3970" i="19" s="1"/>
  <c r="I3971" i="19" a="1"/>
  <c r="I3971" i="19" s="1"/>
  <c r="I3972" i="19" a="1"/>
  <c r="I3972" i="19" s="1"/>
  <c r="I3973" i="19" a="1"/>
  <c r="I3973" i="19" s="1"/>
  <c r="I3974" i="19" a="1"/>
  <c r="I3974" i="19" s="1"/>
  <c r="I3975" i="19" a="1"/>
  <c r="I3975" i="19" s="1"/>
  <c r="I3976" i="19" a="1"/>
  <c r="I3976" i="19" s="1"/>
  <c r="I3977" i="19" a="1"/>
  <c r="I3977" i="19"/>
  <c r="I3978" i="19" a="1"/>
  <c r="I3978" i="19" s="1"/>
  <c r="I3979" i="19" a="1"/>
  <c r="I3979" i="19" s="1"/>
  <c r="I3980" i="19" a="1"/>
  <c r="I3980" i="19" s="1"/>
  <c r="I3981" i="19" a="1"/>
  <c r="I3981" i="19" s="1"/>
  <c r="I3982" i="19" a="1"/>
  <c r="I3982" i="19" s="1"/>
  <c r="I3983" i="19" a="1"/>
  <c r="I3983" i="19"/>
  <c r="I3984" i="19" a="1"/>
  <c r="I3984" i="19"/>
  <c r="I3985" i="19" a="1"/>
  <c r="I3985" i="19" s="1"/>
  <c r="I3986" i="19" a="1"/>
  <c r="I3986" i="19" s="1"/>
  <c r="I3987" i="19" a="1"/>
  <c r="I3987" i="19" s="1"/>
  <c r="I3988" i="19" a="1"/>
  <c r="I3988" i="19" s="1"/>
  <c r="I3989" i="19" a="1"/>
  <c r="I3989" i="19" s="1"/>
  <c r="I3990" i="19" a="1"/>
  <c r="I3990" i="19"/>
  <c r="I3991" i="19" a="1"/>
  <c r="I3991" i="19"/>
  <c r="I3992" i="19" a="1"/>
  <c r="I3992" i="19" s="1"/>
  <c r="I3993" i="19" a="1"/>
  <c r="I3993" i="19" s="1"/>
  <c r="I3994" i="19" a="1"/>
  <c r="I3994" i="19" s="1"/>
  <c r="I3995" i="19" a="1"/>
  <c r="I3995" i="19" s="1"/>
  <c r="I3996" i="19" a="1"/>
  <c r="I3996" i="19" s="1"/>
  <c r="I3997" i="19" a="1"/>
  <c r="I3997" i="19"/>
  <c r="I3998" i="19" a="1"/>
  <c r="I3998" i="19"/>
  <c r="I3999" i="19" a="1"/>
  <c r="I3999" i="19" s="1"/>
  <c r="I4000" i="19" a="1"/>
  <c r="I4000" i="19" s="1"/>
  <c r="I4001" i="19" a="1"/>
  <c r="I4001" i="19" s="1"/>
  <c r="I4002" i="19" a="1"/>
  <c r="I4002" i="19" s="1"/>
  <c r="I4003" i="19" a="1"/>
  <c r="I4003" i="19" s="1"/>
  <c r="I4004" i="19" a="1"/>
  <c r="I4004" i="19"/>
  <c r="I4005" i="19" a="1"/>
  <c r="I4005" i="19" s="1"/>
  <c r="I4006" i="19" a="1"/>
  <c r="I4006" i="19" s="1"/>
  <c r="I4007" i="19" a="1"/>
  <c r="I4007" i="19" s="1"/>
  <c r="I4008" i="19" a="1"/>
  <c r="I4008" i="19" s="1"/>
  <c r="I4009" i="19" a="1"/>
  <c r="I4009" i="19" s="1"/>
  <c r="I4010" i="19" a="1"/>
  <c r="I4010" i="19" s="1"/>
  <c r="I4011" i="19" a="1"/>
  <c r="I4011" i="19" s="1"/>
  <c r="I4012" i="19" a="1"/>
  <c r="I4012" i="19" s="1"/>
  <c r="I4013" i="19" a="1"/>
  <c r="I4013" i="19"/>
  <c r="I4014" i="19" a="1"/>
  <c r="I4014" i="19" s="1"/>
  <c r="I4015" i="19" a="1"/>
  <c r="I4015" i="19" s="1"/>
  <c r="I4016" i="19" a="1"/>
  <c r="I4016" i="19" s="1"/>
  <c r="I4017" i="19" a="1"/>
  <c r="I4017" i="19" s="1"/>
  <c r="I4018" i="19" a="1"/>
  <c r="I4018" i="19" s="1"/>
  <c r="I4019" i="19" a="1"/>
  <c r="I4019" i="19"/>
  <c r="I4020" i="19" a="1"/>
  <c r="I4020" i="19"/>
  <c r="I4021" i="19" a="1"/>
  <c r="I4021" i="19" s="1"/>
  <c r="I4022" i="19" a="1"/>
  <c r="I4022" i="19" s="1"/>
  <c r="I4023" i="19" a="1"/>
  <c r="I4023" i="19" s="1"/>
  <c r="I4024" i="19" a="1"/>
  <c r="I4024" i="19" s="1"/>
  <c r="I4025" i="19" a="1"/>
  <c r="I4025" i="19" s="1"/>
  <c r="I4026" i="19" a="1"/>
  <c r="I4026" i="19"/>
  <c r="I4027" i="19" a="1"/>
  <c r="I4027" i="19"/>
  <c r="I4028" i="19" a="1"/>
  <c r="I4028" i="19" s="1"/>
  <c r="I4029" i="19" a="1"/>
  <c r="I4029" i="19" s="1"/>
  <c r="I4030" i="19" a="1"/>
  <c r="I4030" i="19" s="1"/>
  <c r="I4031" i="19" a="1"/>
  <c r="I4031" i="19" s="1"/>
  <c r="I4032" i="19" a="1"/>
  <c r="I4032" i="19" s="1"/>
  <c r="I4033" i="19" a="1"/>
  <c r="I4033" i="19"/>
  <c r="I4034" i="19" a="1"/>
  <c r="I4034" i="19"/>
  <c r="I4035" i="19" a="1"/>
  <c r="I4035" i="19" s="1"/>
  <c r="I4036" i="19" a="1"/>
  <c r="I4036" i="19" s="1"/>
  <c r="I4037" i="19" a="1"/>
  <c r="I4037" i="19" s="1"/>
  <c r="I4038" i="19" a="1"/>
  <c r="I4038" i="19" s="1"/>
  <c r="I4039" i="19" a="1"/>
  <c r="I4039" i="19" s="1"/>
  <c r="I4040" i="19" a="1"/>
  <c r="I4040" i="19"/>
  <c r="I4041" i="19" a="1"/>
  <c r="I4041" i="19" s="1"/>
  <c r="I4042" i="19" a="1"/>
  <c r="I4042" i="19" s="1"/>
  <c r="I4043" i="19" a="1"/>
  <c r="I4043" i="19" s="1"/>
  <c r="I4044" i="19" a="1"/>
  <c r="I4044" i="19" s="1"/>
  <c r="I4045" i="19" a="1"/>
  <c r="I4045" i="19" s="1"/>
  <c r="I4046" i="19" a="1"/>
  <c r="I4046" i="19" s="1"/>
  <c r="I4047" i="19" a="1"/>
  <c r="I4047" i="19" s="1"/>
  <c r="I4048" i="19" a="1"/>
  <c r="I4048" i="19" s="1"/>
  <c r="I4049" i="19" a="1"/>
  <c r="I4049" i="19"/>
  <c r="I4050" i="19" a="1"/>
  <c r="I4050" i="19" s="1"/>
  <c r="I4051" i="19" a="1"/>
  <c r="I4051" i="19" s="1"/>
  <c r="I4052" i="19" a="1"/>
  <c r="I4052" i="19" s="1"/>
  <c r="I4053" i="19" a="1"/>
  <c r="I4053" i="19" s="1"/>
  <c r="I4054" i="19" a="1"/>
  <c r="I4054" i="19" s="1"/>
  <c r="I4055" i="19" a="1"/>
  <c r="I4055" i="19"/>
  <c r="I4056" i="19" a="1"/>
  <c r="I4056" i="19"/>
  <c r="I4057" i="19" a="1"/>
  <c r="I4057" i="19" s="1"/>
  <c r="I4058" i="19" a="1"/>
  <c r="I4058" i="19" s="1"/>
  <c r="I4059" i="19" a="1"/>
  <c r="I4059" i="19" s="1"/>
  <c r="I4060" i="19" a="1"/>
  <c r="I4060" i="19" s="1"/>
  <c r="I4061" i="19" a="1"/>
  <c r="I4061" i="19" s="1"/>
  <c r="I4062" i="19" a="1"/>
  <c r="I4062" i="19"/>
  <c r="I4063" i="19" a="1"/>
  <c r="I4063" i="19"/>
  <c r="I4064" i="19" a="1"/>
  <c r="I4064" i="19" s="1"/>
  <c r="I4065" i="19" a="1"/>
  <c r="I4065" i="19" s="1"/>
  <c r="I4066" i="19" a="1"/>
  <c r="I4066" i="19" s="1"/>
  <c r="I4067" i="19" a="1"/>
  <c r="I4067" i="19" s="1"/>
  <c r="I4068" i="19" a="1"/>
  <c r="I4068" i="19" s="1"/>
  <c r="I4069" i="19" a="1"/>
  <c r="I4069" i="19"/>
  <c r="I4070" i="19" a="1"/>
  <c r="I4070" i="19"/>
  <c r="I4071" i="19" a="1"/>
  <c r="I4071" i="19" s="1"/>
  <c r="I4072" i="19" a="1"/>
  <c r="I4072" i="19" s="1"/>
  <c r="I4073" i="19" a="1"/>
  <c r="I4073" i="19" s="1"/>
  <c r="I4074" i="19" a="1"/>
  <c r="I4074" i="19" s="1"/>
  <c r="I4075" i="19" a="1"/>
  <c r="I4075" i="19" s="1"/>
  <c r="I4076" i="19" a="1"/>
  <c r="I4076" i="19"/>
  <c r="I4077" i="19" a="1"/>
  <c r="I4077" i="19" s="1"/>
  <c r="I4078" i="19" a="1"/>
  <c r="I4078" i="19" s="1"/>
  <c r="I4079" i="19" a="1"/>
  <c r="I4079" i="19" s="1"/>
  <c r="I4080" i="19" a="1"/>
  <c r="I4080" i="19" s="1"/>
  <c r="I4081" i="19" a="1"/>
  <c r="I4081" i="19" s="1"/>
  <c r="I4082" i="19" a="1"/>
  <c r="I4082" i="19" s="1"/>
  <c r="I4083" i="19" a="1"/>
  <c r="I4083" i="19" s="1"/>
  <c r="I4084" i="19" a="1"/>
  <c r="I4084" i="19" s="1"/>
  <c r="I4085" i="19" a="1"/>
  <c r="I4085" i="19"/>
  <c r="I4086" i="19" a="1"/>
  <c r="I4086" i="19" s="1"/>
  <c r="I4087" i="19" a="1"/>
  <c r="I4087" i="19" s="1"/>
  <c r="I4088" i="19" a="1"/>
  <c r="I4088" i="19" s="1"/>
  <c r="I4089" i="19" a="1"/>
  <c r="I4089" i="19" s="1"/>
  <c r="I4090" i="19" a="1"/>
  <c r="I4090" i="19" s="1"/>
  <c r="I4091" i="19" a="1"/>
  <c r="I4091" i="19"/>
  <c r="I4092" i="19" a="1"/>
  <c r="I4092" i="19"/>
  <c r="I4093" i="19" a="1"/>
  <c r="I4093" i="19" s="1"/>
  <c r="I4094" i="19" a="1"/>
  <c r="I4094" i="19" s="1"/>
  <c r="I4095" i="19" a="1"/>
  <c r="I4095" i="19" s="1"/>
  <c r="I4096" i="19" a="1"/>
  <c r="I4096" i="19" s="1"/>
  <c r="I4097" i="19" a="1"/>
  <c r="I4097" i="19" s="1"/>
  <c r="I4098" i="19" a="1"/>
  <c r="I4098" i="19"/>
  <c r="I4099" i="19" a="1"/>
  <c r="I4099" i="19"/>
  <c r="I4100" i="19" a="1"/>
  <c r="I4100" i="19" s="1"/>
  <c r="I4101" i="19" a="1"/>
  <c r="I4101" i="19" s="1"/>
  <c r="I4102" i="19" a="1"/>
  <c r="I4102" i="19" s="1"/>
  <c r="I4103" i="19" a="1"/>
  <c r="I4103" i="19" s="1"/>
  <c r="I4104" i="19" a="1"/>
  <c r="I4104" i="19" s="1"/>
  <c r="I4105" i="19" a="1"/>
  <c r="I4105" i="19"/>
  <c r="I4106" i="19" a="1"/>
  <c r="I4106" i="19"/>
  <c r="I4107" i="19" a="1"/>
  <c r="I4107" i="19" s="1"/>
  <c r="I4108" i="19" a="1"/>
  <c r="I4108" i="19" s="1"/>
  <c r="I4109" i="19" a="1"/>
  <c r="I4109" i="19" s="1"/>
  <c r="I4110" i="19" a="1"/>
  <c r="I4110" i="19" s="1"/>
  <c r="I4111" i="19" a="1"/>
  <c r="I4111" i="19" s="1"/>
  <c r="I4112" i="19" a="1"/>
  <c r="I4112" i="19"/>
  <c r="I4113" i="19" a="1"/>
  <c r="I4113" i="19" s="1"/>
  <c r="I4114" i="19" a="1"/>
  <c r="I4114" i="19" s="1"/>
  <c r="I4115" i="19" a="1"/>
  <c r="I4115" i="19" s="1"/>
  <c r="I4116" i="19" a="1"/>
  <c r="I4116" i="19" s="1"/>
  <c r="I4117" i="19" a="1"/>
  <c r="I4117" i="19" s="1"/>
  <c r="I4118" i="19" a="1"/>
  <c r="I4118" i="19" s="1"/>
  <c r="I4119" i="19" a="1"/>
  <c r="I4119" i="19" s="1"/>
  <c r="I4120" i="19" a="1"/>
  <c r="I4120" i="19" s="1"/>
  <c r="I4121" i="19" a="1"/>
  <c r="I4121" i="19"/>
  <c r="I4122" i="19" a="1"/>
  <c r="I4122" i="19" s="1"/>
  <c r="I4123" i="19" a="1"/>
  <c r="I4123" i="19" s="1"/>
  <c r="I4124" i="19" a="1"/>
  <c r="I4124" i="19" s="1"/>
  <c r="I4125" i="19" a="1"/>
  <c r="I4125" i="19" s="1"/>
  <c r="I4126" i="19" a="1"/>
  <c r="I4126" i="19" s="1"/>
  <c r="I4127" i="19" a="1"/>
  <c r="I4127" i="19"/>
  <c r="I4128" i="19" a="1"/>
  <c r="I4128" i="19"/>
  <c r="I4129" i="19" a="1"/>
  <c r="I4129" i="19" s="1"/>
  <c r="I4130" i="19" a="1"/>
  <c r="I4130" i="19" s="1"/>
  <c r="I4131" i="19" a="1"/>
  <c r="I4131" i="19" s="1"/>
  <c r="I4132" i="19" a="1"/>
  <c r="I4132" i="19" s="1"/>
  <c r="I4133" i="19" a="1"/>
  <c r="I4133" i="19" s="1"/>
  <c r="I4134" i="19" a="1"/>
  <c r="I4134" i="19"/>
  <c r="I4135" i="19" a="1"/>
  <c r="I4135" i="19"/>
  <c r="I4136" i="19" a="1"/>
  <c r="I4136" i="19" s="1"/>
  <c r="I4137" i="19" a="1"/>
  <c r="I4137" i="19" s="1"/>
  <c r="I4138" i="19" a="1"/>
  <c r="I4138" i="19" s="1"/>
  <c r="I4139" i="19" a="1"/>
  <c r="I4139" i="19" s="1"/>
  <c r="I4140" i="19" a="1"/>
  <c r="I4140" i="19" s="1"/>
  <c r="I4141" i="19" a="1"/>
  <c r="I4141" i="19"/>
  <c r="I4142" i="19" a="1"/>
  <c r="I4142" i="19"/>
  <c r="I4143" i="19" a="1"/>
  <c r="I4143" i="19" s="1"/>
  <c r="I4144" i="19" a="1"/>
  <c r="I4144" i="19" s="1"/>
  <c r="I4145" i="19" a="1"/>
  <c r="I4145" i="19" s="1"/>
  <c r="I4146" i="19" a="1"/>
  <c r="I4146" i="19" s="1"/>
  <c r="I4147" i="19" a="1"/>
  <c r="I4147" i="19" s="1"/>
  <c r="I4148" i="19" a="1"/>
  <c r="I4148" i="19"/>
  <c r="I4149" i="19" a="1"/>
  <c r="I4149" i="19" s="1"/>
  <c r="I4150" i="19" a="1"/>
  <c r="I4150" i="19" s="1"/>
  <c r="I4151" i="19" a="1"/>
  <c r="I4151" i="19" s="1"/>
  <c r="I4152" i="19" a="1"/>
  <c r="I4152" i="19" s="1"/>
  <c r="I4153" i="19" a="1"/>
  <c r="I4153" i="19" s="1"/>
  <c r="I4154" i="19" a="1"/>
  <c r="I4154" i="19" s="1"/>
  <c r="I4155" i="19" a="1"/>
  <c r="I4155" i="19" s="1"/>
  <c r="I4156" i="19" a="1"/>
  <c r="I4156" i="19" s="1"/>
  <c r="I4157" i="19" a="1"/>
  <c r="I4157" i="19"/>
  <c r="I4158" i="19" a="1"/>
  <c r="I4158" i="19" s="1"/>
  <c r="I4159" i="19" a="1"/>
  <c r="I4159" i="19" s="1"/>
  <c r="I4160" i="19" a="1"/>
  <c r="I4160" i="19" s="1"/>
  <c r="I4161" i="19" a="1"/>
  <c r="I4161" i="19" s="1"/>
  <c r="I4162" i="19" a="1"/>
  <c r="I4162" i="19" s="1"/>
  <c r="I4163" i="19" a="1"/>
  <c r="I4163" i="19"/>
  <c r="I4164" i="19" a="1"/>
  <c r="I4164" i="19"/>
  <c r="I4165" i="19" a="1"/>
  <c r="I4165" i="19" s="1"/>
  <c r="I4166" i="19" a="1"/>
  <c r="I4166" i="19" s="1"/>
  <c r="I4167" i="19" a="1"/>
  <c r="I4167" i="19" s="1"/>
  <c r="I4168" i="19" a="1"/>
  <c r="I4168" i="19"/>
  <c r="I4169" i="19" a="1"/>
  <c r="I4169" i="19"/>
  <c r="I4170" i="19" a="1"/>
  <c r="I4170" i="19" s="1"/>
  <c r="I4171" i="19" a="1"/>
  <c r="I4171" i="19" s="1"/>
  <c r="I4172" i="19" a="1"/>
  <c r="I4172" i="19"/>
  <c r="I4173" i="19" a="1"/>
  <c r="I4173" i="19"/>
  <c r="I4174" i="19" a="1"/>
  <c r="I4174" i="19"/>
  <c r="I4175" i="19" a="1"/>
  <c r="I4175" i="19"/>
  <c r="I4176" i="19" a="1"/>
  <c r="I4176" i="19" s="1"/>
  <c r="I4177" i="19" a="1"/>
  <c r="I4177" i="19" s="1"/>
  <c r="I4178" i="19" a="1"/>
  <c r="I4178" i="19"/>
  <c r="I4179" i="19" a="1"/>
  <c r="I4179" i="19"/>
  <c r="I4180" i="19" a="1"/>
  <c r="I4180" i="19"/>
  <c r="I4181" i="19" a="1"/>
  <c r="I4181" i="19"/>
  <c r="I4182" i="19" a="1"/>
  <c r="I4182" i="19" s="1"/>
  <c r="I4183" i="19" a="1"/>
  <c r="I4183" i="19" s="1"/>
  <c r="I4184" i="19" a="1"/>
  <c r="I4184" i="19"/>
  <c r="I4185" i="19" a="1"/>
  <c r="I4185" i="19"/>
  <c r="I4186" i="19" a="1"/>
  <c r="I4186" i="19"/>
  <c r="I4187" i="19" a="1"/>
  <c r="I4187" i="19"/>
  <c r="I4188" i="19" a="1"/>
  <c r="I4188" i="19" s="1"/>
  <c r="I4189" i="19" a="1"/>
  <c r="I4189" i="19" s="1"/>
  <c r="I4190" i="19" a="1"/>
  <c r="I4190" i="19"/>
  <c r="I4191" i="19" a="1"/>
  <c r="I4191" i="19"/>
  <c r="I4192" i="19" a="1"/>
  <c r="I4192" i="19"/>
  <c r="I4193" i="19" a="1"/>
  <c r="I4193" i="19"/>
  <c r="I4194" i="19" a="1"/>
  <c r="I4194" i="19" s="1"/>
  <c r="I4195" i="19" a="1"/>
  <c r="I4195" i="19" s="1"/>
  <c r="I4196" i="19" a="1"/>
  <c r="I4196" i="19"/>
  <c r="I4197" i="19" a="1"/>
  <c r="I4197" i="19"/>
  <c r="I4198" i="19" a="1"/>
  <c r="I4198" i="19"/>
  <c r="I4199" i="19" a="1"/>
  <c r="I4199" i="19"/>
  <c r="I4200" i="19" a="1"/>
  <c r="I4200" i="19" s="1"/>
  <c r="I4201" i="19" a="1"/>
  <c r="I4201" i="19" s="1"/>
  <c r="I4202" i="19" a="1"/>
  <c r="I4202" i="19"/>
  <c r="I4203" i="19" a="1"/>
  <c r="I4203" i="19"/>
  <c r="I4204" i="19" a="1"/>
  <c r="I4204" i="19"/>
  <c r="I4205" i="19" a="1"/>
  <c r="I4205" i="19"/>
  <c r="I4206" i="19" a="1"/>
  <c r="I4206" i="19" s="1"/>
  <c r="I4207" i="19" a="1"/>
  <c r="I4207" i="19" s="1"/>
  <c r="I4208" i="19" a="1"/>
  <c r="I4208" i="19"/>
  <c r="I4209" i="19" a="1"/>
  <c r="I4209" i="19"/>
  <c r="I4210" i="19" a="1"/>
  <c r="I4210" i="19"/>
  <c r="I4211" i="19" a="1"/>
  <c r="I4211" i="19"/>
  <c r="I4212" i="19" a="1"/>
  <c r="I4212" i="19" s="1"/>
  <c r="I4213" i="19" a="1"/>
  <c r="I4213" i="19" s="1"/>
  <c r="I4214" i="19" a="1"/>
  <c r="I4214" i="19"/>
  <c r="I4215" i="19" a="1"/>
  <c r="I4215" i="19"/>
  <c r="I4216" i="19" a="1"/>
  <c r="I4216" i="19"/>
  <c r="I4217" i="19" a="1"/>
  <c r="I4217" i="19"/>
  <c r="I4218" i="19" a="1"/>
  <c r="I4218" i="19" s="1"/>
  <c r="I4219" i="19" a="1"/>
  <c r="I4219" i="19" s="1"/>
  <c r="I4220" i="19" a="1"/>
  <c r="I4220" i="19"/>
  <c r="I4221" i="19" a="1"/>
  <c r="I4221" i="19"/>
  <c r="I4222" i="19" a="1"/>
  <c r="I4222" i="19"/>
  <c r="I4223" i="19" a="1"/>
  <c r="I4223" i="19"/>
  <c r="I4224" i="19" a="1"/>
  <c r="I4224" i="19" s="1"/>
  <c r="I4225" i="19" a="1"/>
  <c r="I4225" i="19" s="1"/>
  <c r="I4226" i="19" a="1"/>
  <c r="I4226" i="19"/>
  <c r="I4227" i="19" a="1"/>
  <c r="I4227" i="19"/>
  <c r="I4228" i="19" a="1"/>
  <c r="I4228" i="19"/>
  <c r="I4229" i="19" a="1"/>
  <c r="I4229" i="19"/>
  <c r="I4230" i="19" a="1"/>
  <c r="I4230" i="19" s="1"/>
  <c r="I4231" i="19" a="1"/>
  <c r="I4231" i="19" s="1"/>
  <c r="I4232" i="19" a="1"/>
  <c r="I4232" i="19"/>
  <c r="I4233" i="19" a="1"/>
  <c r="I4233" i="19"/>
  <c r="I4234" i="19" a="1"/>
  <c r="I4234" i="19"/>
  <c r="I4235" i="19" a="1"/>
  <c r="I4235" i="19"/>
  <c r="I4236" i="19" a="1"/>
  <c r="I4236" i="19" s="1"/>
  <c r="I4237" i="19" a="1"/>
  <c r="I4237" i="19" s="1"/>
  <c r="I4238" i="19" a="1"/>
  <c r="I4238" i="19"/>
  <c r="I4239" i="19" a="1"/>
  <c r="I4239" i="19"/>
  <c r="I4240" i="19" a="1"/>
  <c r="I4240" i="19"/>
  <c r="I4241" i="19" a="1"/>
  <c r="I4241" i="19"/>
  <c r="I4242" i="19" a="1"/>
  <c r="I4242" i="19" s="1"/>
  <c r="I4243" i="19" a="1"/>
  <c r="I4243" i="19" s="1"/>
  <c r="I4244" i="19" a="1"/>
  <c r="I4244" i="19"/>
  <c r="I4245" i="19" a="1"/>
  <c r="I4245" i="19"/>
  <c r="I4246" i="19" a="1"/>
  <c r="I4246" i="19"/>
  <c r="I4247" i="19" a="1"/>
  <c r="I4247" i="19"/>
  <c r="I4248" i="19" a="1"/>
  <c r="I4248" i="19" s="1"/>
  <c r="I4249" i="19" a="1"/>
  <c r="I4249" i="19" s="1"/>
  <c r="I4250" i="19" a="1"/>
  <c r="I4250" i="19"/>
  <c r="I4251" i="19" a="1"/>
  <c r="I4251" i="19"/>
  <c r="I4252" i="19" a="1"/>
  <c r="I4252" i="19"/>
  <c r="I4253" i="19" a="1"/>
  <c r="I4253" i="19"/>
  <c r="I4254" i="19" a="1"/>
  <c r="I4254" i="19" s="1"/>
  <c r="I4255" i="19" a="1"/>
  <c r="I4255" i="19" s="1"/>
  <c r="I4256" i="19" a="1"/>
  <c r="I4256" i="19"/>
  <c r="I4257" i="19" a="1"/>
  <c r="I4257" i="19"/>
  <c r="I4258" i="19" a="1"/>
  <c r="I4258" i="19"/>
  <c r="I4259" i="19" a="1"/>
  <c r="I4259" i="19"/>
  <c r="I4260" i="19" a="1"/>
  <c r="I4260" i="19" s="1"/>
  <c r="I4261" i="19" a="1"/>
  <c r="I4261" i="19" s="1"/>
  <c r="I4262" i="19" a="1"/>
  <c r="I4262" i="19"/>
  <c r="I4263" i="19" a="1"/>
  <c r="I4263" i="19"/>
  <c r="I4264" i="19" a="1"/>
  <c r="I4264" i="19"/>
  <c r="I4265" i="19" a="1"/>
  <c r="I4265" i="19"/>
  <c r="I4266" i="19" a="1"/>
  <c r="I4266" i="19" s="1"/>
  <c r="I4267" i="19" a="1"/>
  <c r="I4267" i="19" s="1"/>
  <c r="I4268" i="19" a="1"/>
  <c r="I4268" i="19" s="1"/>
  <c r="I4269" i="19" a="1"/>
  <c r="I4269" i="19"/>
  <c r="I4270" i="19" a="1"/>
  <c r="I4270" i="19"/>
  <c r="I4271" i="19" a="1"/>
  <c r="I4271" i="19"/>
  <c r="I4272" i="19" a="1"/>
  <c r="I4272" i="19" s="1"/>
  <c r="I4273" i="19" a="1"/>
  <c r="I4273" i="19" s="1"/>
  <c r="I4274" i="19" a="1"/>
  <c r="I4274" i="19" s="1"/>
  <c r="I4275" i="19" a="1"/>
  <c r="I4275" i="19"/>
  <c r="I4276" i="19" a="1"/>
  <c r="I4276" i="19"/>
  <c r="I4277" i="19" a="1"/>
  <c r="I4277" i="19"/>
  <c r="I4278" i="19" a="1"/>
  <c r="I4278" i="19" s="1"/>
  <c r="I4279" i="19" a="1"/>
  <c r="I4279" i="19" s="1"/>
  <c r="I4280" i="19" a="1"/>
  <c r="I4280" i="19" s="1"/>
  <c r="I4281" i="19" a="1"/>
  <c r="I4281" i="19"/>
  <c r="I4282" i="19" a="1"/>
  <c r="I4282" i="19"/>
  <c r="I4283" i="19" a="1"/>
  <c r="I4283" i="19"/>
  <c r="I4284" i="19" a="1"/>
  <c r="I4284" i="19" s="1"/>
  <c r="I4285" i="19" a="1"/>
  <c r="I4285" i="19" s="1"/>
  <c r="I4286" i="19" a="1"/>
  <c r="I4286" i="19" s="1"/>
  <c r="I4287" i="19" a="1"/>
  <c r="I4287" i="19"/>
  <c r="I4288" i="19" a="1"/>
  <c r="I4288" i="19"/>
  <c r="I4289" i="19" a="1"/>
  <c r="I4289" i="19"/>
  <c r="I4290" i="19" a="1"/>
  <c r="I4290" i="19" s="1"/>
  <c r="I4291" i="19" a="1"/>
  <c r="I4291" i="19" s="1"/>
  <c r="I4292" i="19" a="1"/>
  <c r="I4292" i="19" s="1"/>
  <c r="I4293" i="19" a="1"/>
  <c r="I4293" i="19"/>
  <c r="I4294" i="19" a="1"/>
  <c r="I4294" i="19"/>
  <c r="I4295" i="19" a="1"/>
  <c r="I4295" i="19"/>
  <c r="I4296" i="19" a="1"/>
  <c r="I4296" i="19" s="1"/>
  <c r="I4297" i="19" a="1"/>
  <c r="I4297" i="19" s="1"/>
  <c r="I4298" i="19" a="1"/>
  <c r="I4298" i="19" s="1"/>
  <c r="I4299" i="19" a="1"/>
  <c r="I4299" i="19"/>
  <c r="I4300" i="19" a="1"/>
  <c r="I4300" i="19"/>
  <c r="I4301" i="19" a="1"/>
  <c r="I4301" i="19"/>
  <c r="I4302" i="19" a="1"/>
  <c r="I4302" i="19" s="1"/>
  <c r="I4303" i="19" a="1"/>
  <c r="I4303" i="19" s="1"/>
  <c r="I4304" i="19" a="1"/>
  <c r="I4304" i="19" s="1"/>
  <c r="I4305" i="19" a="1"/>
  <c r="I4305" i="19"/>
  <c r="I4306" i="19" a="1"/>
  <c r="I4306" i="19"/>
  <c r="I4307" i="19" a="1"/>
  <c r="I4307" i="19"/>
  <c r="I4308" i="19" a="1"/>
  <c r="I4308" i="19" s="1"/>
  <c r="I4309" i="19" a="1"/>
  <c r="I4309" i="19" s="1"/>
  <c r="I4310" i="19" a="1"/>
  <c r="I4310" i="19" s="1"/>
  <c r="I4311" i="19" a="1"/>
  <c r="I4311" i="19"/>
  <c r="I4312" i="19" a="1"/>
  <c r="I4312" i="19"/>
  <c r="I4313" i="19" a="1"/>
  <c r="I4313" i="19"/>
  <c r="I4314" i="19" a="1"/>
  <c r="I4314" i="19" s="1"/>
  <c r="I4315" i="19" a="1"/>
  <c r="I4315" i="19" s="1"/>
  <c r="I4316" i="19" a="1"/>
  <c r="I4316" i="19" s="1"/>
  <c r="I4317" i="19" a="1"/>
  <c r="I4317" i="19"/>
  <c r="I4318" i="19" a="1"/>
  <c r="I4318" i="19"/>
  <c r="I4319" i="19" a="1"/>
  <c r="I4319" i="19"/>
  <c r="I4320" i="19" a="1"/>
  <c r="I4320" i="19" s="1"/>
  <c r="I4321" i="19" a="1"/>
  <c r="I4321" i="19" s="1"/>
  <c r="I4322" i="19" a="1"/>
  <c r="I4322" i="19" s="1"/>
  <c r="I4323" i="19" a="1"/>
  <c r="I4323" i="19"/>
  <c r="I4324" i="19" a="1"/>
  <c r="I4324" i="19"/>
  <c r="I4325" i="19" a="1"/>
  <c r="I4325" i="19"/>
  <c r="I4326" i="19" a="1"/>
  <c r="I4326" i="19" s="1"/>
  <c r="I4327" i="19" a="1"/>
  <c r="I4327" i="19" s="1"/>
  <c r="I4328" i="19" a="1"/>
  <c r="I4328" i="19" s="1"/>
  <c r="I4329" i="19" a="1"/>
  <c r="I4329" i="19"/>
  <c r="I4330" i="19" a="1"/>
  <c r="I4330" i="19"/>
  <c r="I4331" i="19" a="1"/>
  <c r="I4331" i="19"/>
  <c r="I4332" i="19" a="1"/>
  <c r="I4332" i="19" s="1"/>
  <c r="I4333" i="19" a="1"/>
  <c r="I4333" i="19" s="1"/>
  <c r="I4334" i="19" a="1"/>
  <c r="I4334" i="19" s="1"/>
  <c r="I4335" i="19" a="1"/>
  <c r="I4335" i="19"/>
  <c r="I4336" i="19" a="1"/>
  <c r="I4336" i="19"/>
  <c r="I4337" i="19" a="1"/>
  <c r="I4337" i="19"/>
  <c r="I4338" i="19" a="1"/>
  <c r="I4338" i="19" s="1"/>
  <c r="I4339" i="19" a="1"/>
  <c r="I4339" i="19" s="1"/>
  <c r="I4340" i="19" a="1"/>
  <c r="I4340" i="19" s="1"/>
  <c r="I4341" i="19" a="1"/>
  <c r="I4341" i="19"/>
  <c r="I4342" i="19" a="1"/>
  <c r="I4342" i="19"/>
  <c r="I4343" i="19" a="1"/>
  <c r="I4343" i="19"/>
  <c r="I4344" i="19" a="1"/>
  <c r="I4344" i="19" s="1"/>
  <c r="I4345" i="19" a="1"/>
  <c r="I4345" i="19" s="1"/>
  <c r="I4346" i="19" a="1"/>
  <c r="I4346" i="19" s="1"/>
  <c r="I4347" i="19" a="1"/>
  <c r="I4347" i="19"/>
  <c r="I4348" i="19" a="1"/>
  <c r="I4348" i="19"/>
  <c r="I4349" i="19" a="1"/>
  <c r="I4349" i="19"/>
  <c r="I4350" i="19" a="1"/>
  <c r="I4350" i="19" s="1"/>
  <c r="I4351" i="19" a="1"/>
  <c r="I4351" i="19" s="1"/>
  <c r="I4352" i="19" a="1"/>
  <c r="I4352" i="19" s="1"/>
  <c r="I4353" i="19" a="1"/>
  <c r="I4353" i="19"/>
  <c r="I4354" i="19" a="1"/>
  <c r="I4354" i="19"/>
  <c r="I4355" i="19" a="1"/>
  <c r="I4355" i="19"/>
  <c r="I4356" i="19" a="1"/>
  <c r="I4356" i="19" s="1"/>
  <c r="I4357" i="19" a="1"/>
  <c r="I4357" i="19" s="1"/>
  <c r="I4358" i="19" a="1"/>
  <c r="I4358" i="19" s="1"/>
  <c r="I4359" i="19" a="1"/>
  <c r="I4359" i="19"/>
  <c r="I4360" i="19" a="1"/>
  <c r="I4360" i="19"/>
  <c r="I4361" i="19" a="1"/>
  <c r="I4361" i="19"/>
  <c r="I4362" i="19" a="1"/>
  <c r="I4362" i="19" s="1"/>
  <c r="I4363" i="19" a="1"/>
  <c r="I4363" i="19" s="1"/>
  <c r="I4364" i="19" a="1"/>
  <c r="I4364" i="19" s="1"/>
  <c r="I4365" i="19" a="1"/>
  <c r="I4365" i="19"/>
  <c r="I4366" i="19" a="1"/>
  <c r="I4366" i="19"/>
  <c r="I4367" i="19" a="1"/>
  <c r="I4367" i="19"/>
  <c r="I4368" i="19" a="1"/>
  <c r="I4368" i="19" s="1"/>
  <c r="I4369" i="19" a="1"/>
  <c r="I4369" i="19" s="1"/>
  <c r="I4370" i="19" a="1"/>
  <c r="I4370" i="19" s="1"/>
  <c r="I4371" i="19" a="1"/>
  <c r="I4371" i="19"/>
  <c r="I4372" i="19" a="1"/>
  <c r="I4372" i="19"/>
  <c r="I4373" i="19" a="1"/>
  <c r="I4373" i="19"/>
  <c r="I4374" i="19" a="1"/>
  <c r="I4374" i="19" s="1"/>
  <c r="I4375" i="19" a="1"/>
  <c r="I4375" i="19" s="1"/>
  <c r="I4376" i="19" a="1"/>
  <c r="I4376" i="19" s="1"/>
  <c r="I4377" i="19" a="1"/>
  <c r="I4377" i="19"/>
  <c r="I4378" i="19" a="1"/>
  <c r="I4378" i="19"/>
  <c r="I4379" i="19" a="1"/>
  <c r="I4379" i="19"/>
  <c r="I4380" i="19" a="1"/>
  <c r="I4380" i="19" s="1"/>
  <c r="I4381" i="19" a="1"/>
  <c r="I4381" i="19" s="1"/>
  <c r="I4382" i="19" a="1"/>
  <c r="I4382" i="19" s="1"/>
  <c r="I4383" i="19" a="1"/>
  <c r="I4383" i="19"/>
  <c r="I4384" i="19" a="1"/>
  <c r="I4384" i="19"/>
  <c r="I4385" i="19" a="1"/>
  <c r="I4385" i="19"/>
  <c r="I4386" i="19" a="1"/>
  <c r="I4386" i="19" s="1"/>
  <c r="I4387" i="19" a="1"/>
  <c r="I4387" i="19" s="1"/>
  <c r="I4388" i="19" a="1"/>
  <c r="I4388" i="19" s="1"/>
  <c r="I4389" i="19" a="1"/>
  <c r="I4389" i="19"/>
  <c r="I4390" i="19" a="1"/>
  <c r="I4390" i="19" s="1"/>
  <c r="I4391" i="19" a="1"/>
  <c r="I4391" i="19"/>
  <c r="I4392" i="19" a="1"/>
  <c r="I4392" i="19" s="1"/>
  <c r="I4393" i="19" a="1"/>
  <c r="I4393" i="19" s="1"/>
  <c r="I4394" i="19" a="1"/>
  <c r="I4394" i="19" s="1"/>
  <c r="I4395" i="19" a="1"/>
  <c r="I4395" i="19"/>
  <c r="I4396" i="19" a="1"/>
  <c r="I4396" i="19" s="1"/>
  <c r="I4397" i="19" a="1"/>
  <c r="I4397" i="19"/>
  <c r="I4398" i="19" a="1"/>
  <c r="I4398" i="19" s="1"/>
  <c r="I4399" i="19" a="1"/>
  <c r="I4399" i="19" s="1"/>
  <c r="I4400" i="19" a="1"/>
  <c r="I4400" i="19" s="1"/>
  <c r="I4401" i="19" a="1"/>
  <c r="I4401" i="19"/>
  <c r="I4402" i="19" a="1"/>
  <c r="I4402" i="19" s="1"/>
  <c r="I4403" i="19" a="1"/>
  <c r="I4403" i="19"/>
  <c r="I4404" i="19" a="1"/>
  <c r="I4404" i="19" s="1"/>
  <c r="I4405" i="19" a="1"/>
  <c r="I4405" i="19" s="1"/>
  <c r="I4406" i="19" a="1"/>
  <c r="I4406" i="19" s="1"/>
  <c r="I4407" i="19" a="1"/>
  <c r="I4407" i="19"/>
  <c r="I4408" i="19" a="1"/>
  <c r="I4408" i="19" s="1"/>
  <c r="I4409" i="19" a="1"/>
  <c r="I4409" i="19"/>
  <c r="I4410" i="19" a="1"/>
  <c r="I4410" i="19" s="1"/>
  <c r="I4411" i="19" a="1"/>
  <c r="I4411" i="19" s="1"/>
  <c r="I4412" i="19" a="1"/>
  <c r="I4412" i="19" s="1"/>
  <c r="I4413" i="19" a="1"/>
  <c r="I4413" i="19"/>
  <c r="I4414" i="19" a="1"/>
  <c r="I4414" i="19" s="1"/>
  <c r="I4415" i="19" a="1"/>
  <c r="I4415" i="19"/>
  <c r="I4416" i="19" a="1"/>
  <c r="I4416" i="19" s="1"/>
  <c r="I4417" i="19" a="1"/>
  <c r="I4417" i="19" s="1"/>
  <c r="I4418" i="19" a="1"/>
  <c r="I4418" i="19" s="1"/>
  <c r="I4419" i="19" a="1"/>
  <c r="I4419" i="19"/>
  <c r="I4420" i="19" a="1"/>
  <c r="I4420" i="19" s="1"/>
  <c r="I4421" i="19" a="1"/>
  <c r="I4421" i="19"/>
  <c r="I4422" i="19" a="1"/>
  <c r="I4422" i="19" s="1"/>
  <c r="I4423" i="19" a="1"/>
  <c r="I4423" i="19" s="1"/>
  <c r="I4424" i="19" a="1"/>
  <c r="I4424" i="19" s="1"/>
  <c r="I4425" i="19" a="1"/>
  <c r="I4425" i="19"/>
  <c r="I4426" i="19" a="1"/>
  <c r="I4426" i="19" s="1"/>
  <c r="I4427" i="19" a="1"/>
  <c r="I4427" i="19"/>
  <c r="I4428" i="19" a="1"/>
  <c r="I4428" i="19" s="1"/>
  <c r="I4429" i="19" a="1"/>
  <c r="I4429" i="19" s="1"/>
  <c r="I4430" i="19" a="1"/>
  <c r="I4430" i="19" s="1"/>
  <c r="I4431" i="19" a="1"/>
  <c r="I4431" i="19"/>
  <c r="I4432" i="19" a="1"/>
  <c r="I4432" i="19" s="1"/>
  <c r="I4433" i="19" a="1"/>
  <c r="I4433" i="19"/>
  <c r="I4434" i="19" a="1"/>
  <c r="I4434" i="19" s="1"/>
  <c r="I4435" i="19" a="1"/>
  <c r="I4435" i="19" s="1"/>
  <c r="I4436" i="19" a="1"/>
  <c r="I4436" i="19" s="1"/>
  <c r="I4437" i="19" a="1"/>
  <c r="I4437" i="19"/>
  <c r="I4438" i="19" a="1"/>
  <c r="I4438" i="19" s="1"/>
  <c r="I4439" i="19" a="1"/>
  <c r="I4439" i="19"/>
  <c r="I4440" i="19" a="1"/>
  <c r="I4440" i="19" s="1"/>
  <c r="I4441" i="19" a="1"/>
  <c r="I4441" i="19" s="1"/>
  <c r="I4442" i="19" a="1"/>
  <c r="I4442" i="19" s="1"/>
  <c r="I4443" i="19" a="1"/>
  <c r="I4443" i="19"/>
  <c r="I4444" i="19" a="1"/>
  <c r="I4444" i="19" s="1"/>
  <c r="I4445" i="19" a="1"/>
  <c r="I4445" i="19"/>
  <c r="I4446" i="19" a="1"/>
  <c r="I4446" i="19" s="1"/>
  <c r="I4447" i="19" a="1"/>
  <c r="I4447" i="19" s="1"/>
  <c r="I4448" i="19" a="1"/>
  <c r="I4448" i="19" s="1"/>
  <c r="I4449" i="19" a="1"/>
  <c r="I4449" i="19"/>
  <c r="I4450" i="19" a="1"/>
  <c r="I4450" i="19" s="1"/>
  <c r="I4451" i="19" a="1"/>
  <c r="I4451" i="19"/>
  <c r="I4452" i="19" a="1"/>
  <c r="I4452" i="19" s="1"/>
  <c r="I4453" i="19" a="1"/>
  <c r="I4453" i="19" s="1"/>
  <c r="I4454" i="19" a="1"/>
  <c r="I4454" i="19" s="1"/>
  <c r="I4455" i="19" a="1"/>
  <c r="I4455" i="19"/>
  <c r="I4456" i="19" a="1"/>
  <c r="I4456" i="19" s="1"/>
  <c r="I4457" i="19" a="1"/>
  <c r="I4457" i="19"/>
  <c r="I4458" i="19" a="1"/>
  <c r="I4458" i="19" s="1"/>
  <c r="I4459" i="19" a="1"/>
  <c r="I4459" i="19" s="1"/>
  <c r="I4460" i="19" a="1"/>
  <c r="I4460" i="19" s="1"/>
  <c r="I4461" i="19" a="1"/>
  <c r="I4461" i="19"/>
  <c r="I4462" i="19" a="1"/>
  <c r="I4462" i="19" s="1"/>
  <c r="I4463" i="19" a="1"/>
  <c r="I4463" i="19"/>
  <c r="I4464" i="19" a="1"/>
  <c r="I4464" i="19" s="1"/>
  <c r="I4465" i="19" a="1"/>
  <c r="I4465" i="19" s="1"/>
  <c r="I4466" i="19" a="1"/>
  <c r="I4466" i="19" s="1"/>
  <c r="I4467" i="19" a="1"/>
  <c r="I4467" i="19"/>
  <c r="I4468" i="19" a="1"/>
  <c r="I4468" i="19" s="1"/>
  <c r="I4469" i="19" a="1"/>
  <c r="I4469" i="19"/>
  <c r="I4470" i="19" a="1"/>
  <c r="I4470" i="19" s="1"/>
  <c r="I4471" i="19" a="1"/>
  <c r="I4471" i="19" s="1"/>
  <c r="I4472" i="19" a="1"/>
  <c r="I4472" i="19" s="1"/>
  <c r="I4473" i="19" a="1"/>
  <c r="I4473" i="19"/>
  <c r="I4474" i="19" a="1"/>
  <c r="I4474" i="19" s="1"/>
  <c r="I4475" i="19" a="1"/>
  <c r="I4475" i="19"/>
  <c r="I4476" i="19" a="1"/>
  <c r="I4476" i="19" s="1"/>
  <c r="I4477" i="19" a="1"/>
  <c r="I4477" i="19" s="1"/>
  <c r="I4478" i="19" a="1"/>
  <c r="I4478" i="19" s="1"/>
  <c r="I4479" i="19" a="1"/>
  <c r="I4479" i="19"/>
  <c r="I4480" i="19" a="1"/>
  <c r="I4480" i="19" s="1"/>
  <c r="I4481" i="19" a="1"/>
  <c r="I4481" i="19"/>
  <c r="I4482" i="19" a="1"/>
  <c r="I4482" i="19" s="1"/>
  <c r="I4483" i="19" a="1"/>
  <c r="I4483" i="19" s="1"/>
  <c r="I4484" i="19" a="1"/>
  <c r="I4484" i="19" s="1"/>
  <c r="I4485" i="19" a="1"/>
  <c r="I4485" i="19"/>
  <c r="I4486" i="19" a="1"/>
  <c r="I4486" i="19" s="1"/>
  <c r="I4487" i="19" a="1"/>
  <c r="I4487" i="19"/>
  <c r="I4488" i="19" a="1"/>
  <c r="I4488" i="19" s="1"/>
  <c r="I4489" i="19" a="1"/>
  <c r="I4489" i="19" s="1"/>
  <c r="I4490" i="19" a="1"/>
  <c r="I4490" i="19" s="1"/>
  <c r="I4491" i="19" a="1"/>
  <c r="I4491" i="19"/>
  <c r="I4492" i="19" a="1"/>
  <c r="I4492" i="19" s="1"/>
  <c r="I4493" i="19" a="1"/>
  <c r="I4493" i="19"/>
  <c r="I4494" i="19" a="1"/>
  <c r="I4494" i="19" s="1"/>
  <c r="I4495" i="19" a="1"/>
  <c r="I4495" i="19" s="1"/>
  <c r="I4496" i="19" a="1"/>
  <c r="I4496" i="19" s="1"/>
  <c r="I4497" i="19" a="1"/>
  <c r="I4497" i="19"/>
  <c r="I4498" i="19" a="1"/>
  <c r="I4498" i="19" s="1"/>
  <c r="I4499" i="19" a="1"/>
  <c r="I4499" i="19"/>
  <c r="I4500" i="19" a="1"/>
  <c r="I4500" i="19" s="1"/>
  <c r="I4501" i="19" a="1"/>
  <c r="I4501" i="19" s="1"/>
  <c r="I4502" i="19" a="1"/>
  <c r="I4502" i="19" s="1"/>
  <c r="I4503" i="19" a="1"/>
  <c r="I4503" i="19"/>
  <c r="I4504" i="19" a="1"/>
  <c r="I4504" i="19" s="1"/>
  <c r="I4505" i="19" a="1"/>
  <c r="I4505" i="19"/>
  <c r="I4506" i="19" a="1"/>
  <c r="I4506" i="19" s="1"/>
  <c r="I4507" i="19" a="1"/>
  <c r="I4507" i="19" s="1"/>
  <c r="I4508" i="19" a="1"/>
  <c r="I4508" i="19" s="1"/>
  <c r="I4509" i="19" a="1"/>
  <c r="I4509" i="19"/>
  <c r="I4510" i="19" a="1"/>
  <c r="I4510" i="19" s="1"/>
  <c r="I4511" i="19" a="1"/>
  <c r="I4511" i="19"/>
  <c r="I4512" i="19" a="1"/>
  <c r="I4512" i="19" s="1"/>
  <c r="I4513" i="19" a="1"/>
  <c r="I4513" i="19" s="1"/>
  <c r="I4514" i="19" a="1"/>
  <c r="I4514" i="19" s="1"/>
  <c r="I4515" i="19" a="1"/>
  <c r="I4515" i="19"/>
  <c r="I4516" i="19" a="1"/>
  <c r="I4516" i="19" s="1"/>
  <c r="I4517" i="19" a="1"/>
  <c r="I4517" i="19"/>
  <c r="I4518" i="19" a="1"/>
  <c r="I4518" i="19" s="1"/>
  <c r="I4519" i="19" a="1"/>
  <c r="I4519" i="19" s="1"/>
  <c r="I4520" i="19" a="1"/>
  <c r="I4520" i="19" s="1"/>
  <c r="I4521" i="19" a="1"/>
  <c r="I4521" i="19"/>
  <c r="I4522" i="19" a="1"/>
  <c r="I4522" i="19" s="1"/>
  <c r="I4523" i="19" a="1"/>
  <c r="I4523" i="19"/>
  <c r="I4524" i="19" a="1"/>
  <c r="I4524" i="19" s="1"/>
  <c r="I4525" i="19" a="1"/>
  <c r="I4525" i="19" s="1"/>
  <c r="I4526" i="19" a="1"/>
  <c r="I4526" i="19" s="1"/>
  <c r="I4527" i="19" a="1"/>
  <c r="I4527" i="19"/>
  <c r="I4528" i="19" a="1"/>
  <c r="I4528" i="19" s="1"/>
  <c r="I4529" i="19" a="1"/>
  <c r="I4529" i="19"/>
  <c r="I4530" i="19" a="1"/>
  <c r="I4530" i="19" s="1"/>
  <c r="I4531" i="19" a="1"/>
  <c r="I4531" i="19" s="1"/>
  <c r="I4532" i="19" a="1"/>
  <c r="I4532" i="19" s="1"/>
  <c r="I4533" i="19" a="1"/>
  <c r="I4533" i="19"/>
  <c r="I4534" i="19" a="1"/>
  <c r="I4534" i="19" s="1"/>
  <c r="I4535" i="19" a="1"/>
  <c r="I4535" i="19"/>
  <c r="I4536" i="19" a="1"/>
  <c r="I4536" i="19" s="1"/>
  <c r="I4537" i="19" a="1"/>
  <c r="I4537" i="19" s="1"/>
  <c r="I4538" i="19" a="1"/>
  <c r="I4538" i="19" s="1"/>
  <c r="I4539" i="19" a="1"/>
  <c r="I4539" i="19"/>
  <c r="I4540" i="19" a="1"/>
  <c r="I4540" i="19" s="1"/>
  <c r="I4541" i="19" a="1"/>
  <c r="I4541" i="19"/>
  <c r="I4542" i="19" a="1"/>
  <c r="I4542" i="19" s="1"/>
  <c r="I4543" i="19" a="1"/>
  <c r="I4543" i="19" s="1"/>
  <c r="I4544" i="19" a="1"/>
  <c r="I4544" i="19" s="1"/>
  <c r="I4545" i="19" a="1"/>
  <c r="I4545" i="19"/>
  <c r="I4546" i="19" a="1"/>
  <c r="I4546" i="19" s="1"/>
  <c r="I4547" i="19" a="1"/>
  <c r="I4547" i="19"/>
  <c r="I4548" i="19" a="1"/>
  <c r="I4548" i="19" s="1"/>
  <c r="I4549" i="19" a="1"/>
  <c r="I4549" i="19" s="1"/>
  <c r="I4550" i="19" a="1"/>
  <c r="I4550" i="19" s="1"/>
  <c r="I4551" i="19" a="1"/>
  <c r="I4551" i="19"/>
  <c r="I4552" i="19" a="1"/>
  <c r="I4552" i="19" s="1"/>
  <c r="I4553" i="19" a="1"/>
  <c r="I4553" i="19"/>
  <c r="I4554" i="19" a="1"/>
  <c r="I4554" i="19" s="1"/>
  <c r="I4555" i="19" a="1"/>
  <c r="I4555" i="19" s="1"/>
  <c r="I4556" i="19" a="1"/>
  <c r="I4556" i="19" s="1"/>
  <c r="I4557" i="19" a="1"/>
  <c r="I4557" i="19"/>
  <c r="I4558" i="19" a="1"/>
  <c r="I4558" i="19" s="1"/>
  <c r="I4559" i="19" a="1"/>
  <c r="I4559" i="19"/>
  <c r="I4560" i="19" a="1"/>
  <c r="I4560" i="19" s="1"/>
  <c r="I4561" i="19" a="1"/>
  <c r="I4561" i="19" s="1"/>
  <c r="I4562" i="19" a="1"/>
  <c r="I4562" i="19" s="1"/>
  <c r="I4563" i="19" a="1"/>
  <c r="I4563" i="19"/>
  <c r="I4564" i="19" a="1"/>
  <c r="I4564" i="19" s="1"/>
  <c r="I4565" i="19" a="1"/>
  <c r="I4565" i="19"/>
  <c r="I4566" i="19" a="1"/>
  <c r="I4566" i="19" s="1"/>
  <c r="I4567" i="19" a="1"/>
  <c r="I4567" i="19" s="1"/>
  <c r="I4568" i="19" a="1"/>
  <c r="I4568" i="19" s="1"/>
  <c r="I4569" i="19" a="1"/>
  <c r="I4569" i="19"/>
  <c r="I4570" i="19" a="1"/>
  <c r="I4570" i="19" s="1"/>
  <c r="I4571" i="19" a="1"/>
  <c r="I4571" i="19"/>
  <c r="I4572" i="19" a="1"/>
  <c r="I4572" i="19" s="1"/>
  <c r="I4573" i="19" a="1"/>
  <c r="I4573" i="19" s="1"/>
  <c r="I4574" i="19" a="1"/>
  <c r="I4574" i="19" s="1"/>
  <c r="I4575" i="19" a="1"/>
  <c r="I4575" i="19"/>
  <c r="I4576" i="19" a="1"/>
  <c r="I4576" i="19" s="1"/>
  <c r="I4577" i="19" a="1"/>
  <c r="I4577" i="19"/>
  <c r="I4578" i="19" a="1"/>
  <c r="I4578" i="19" s="1"/>
  <c r="I4579" i="19" a="1"/>
  <c r="I4579" i="19" s="1"/>
  <c r="I4580" i="19" a="1"/>
  <c r="I4580" i="19" s="1"/>
  <c r="I4581" i="19" a="1"/>
  <c r="I4581" i="19"/>
  <c r="I4582" i="19" a="1"/>
  <c r="I4582" i="19" s="1"/>
  <c r="I4583" i="19" a="1"/>
  <c r="I4583" i="19"/>
  <c r="I4584" i="19" a="1"/>
  <c r="I4584" i="19" s="1"/>
  <c r="I4585" i="19" a="1"/>
  <c r="I4585" i="19" s="1"/>
  <c r="I4586" i="19" a="1"/>
  <c r="I4586" i="19" s="1"/>
  <c r="I4587" i="19" a="1"/>
  <c r="I4587" i="19"/>
  <c r="I4588" i="19" a="1"/>
  <c r="I4588" i="19" s="1"/>
  <c r="I4589" i="19" a="1"/>
  <c r="I4589" i="19"/>
  <c r="I4590" i="19" a="1"/>
  <c r="I4590" i="19" s="1"/>
  <c r="I4591" i="19" a="1"/>
  <c r="I4591" i="19" s="1"/>
  <c r="I4592" i="19" a="1"/>
  <c r="I4592" i="19" s="1"/>
  <c r="I4593" i="19" a="1"/>
  <c r="I4593" i="19"/>
  <c r="I4594" i="19" a="1"/>
  <c r="I4594" i="19" s="1"/>
  <c r="I4595" i="19" a="1"/>
  <c r="I4595" i="19"/>
  <c r="I4596" i="19" a="1"/>
  <c r="I4596" i="19" s="1"/>
  <c r="I4597" i="19" a="1"/>
  <c r="I4597" i="19" s="1"/>
  <c r="I4598" i="19" a="1"/>
  <c r="I4598" i="19" s="1"/>
  <c r="I4599" i="19" a="1"/>
  <c r="I4599" i="19" s="1"/>
  <c r="I4600" i="19" a="1"/>
  <c r="I4600" i="19" s="1"/>
  <c r="I4601" i="19" a="1"/>
  <c r="I4601" i="19"/>
  <c r="I4602" i="19" a="1"/>
  <c r="I4602" i="19" s="1"/>
  <c r="I4603" i="19" a="1"/>
  <c r="I4603" i="19" s="1"/>
  <c r="I4604" i="19" a="1"/>
  <c r="I4604" i="19" s="1"/>
  <c r="I4605" i="19" a="1"/>
  <c r="I4605" i="19" s="1"/>
  <c r="I4606" i="19" a="1"/>
  <c r="I4606" i="19" s="1"/>
  <c r="I4607" i="19" a="1"/>
  <c r="I4607" i="19"/>
  <c r="I4608" i="19" a="1"/>
  <c r="I4608" i="19" s="1"/>
  <c r="I4609" i="19" a="1"/>
  <c r="I4609" i="19" s="1"/>
  <c r="I4610" i="19" a="1"/>
  <c r="I4610" i="19" s="1"/>
  <c r="I4611" i="19" a="1"/>
  <c r="I4611" i="19" s="1"/>
  <c r="I4612" i="19" a="1"/>
  <c r="I4612" i="19" s="1"/>
  <c r="I4613" i="19" a="1"/>
  <c r="I4613" i="19"/>
  <c r="I4614" i="19" a="1"/>
  <c r="I4614" i="19" s="1"/>
  <c r="I4615" i="19" a="1"/>
  <c r="I4615" i="19" s="1"/>
  <c r="I4616" i="19" a="1"/>
  <c r="I4616" i="19" s="1"/>
  <c r="I4617" i="19" a="1"/>
  <c r="I4617" i="19" s="1"/>
  <c r="I4618" i="19" a="1"/>
  <c r="I4618" i="19" s="1"/>
  <c r="I4619" i="19" a="1"/>
  <c r="I4619" i="19"/>
  <c r="I4620" i="19" a="1"/>
  <c r="I4620" i="19" s="1"/>
  <c r="I4621" i="19" a="1"/>
  <c r="I4621" i="19" s="1"/>
  <c r="I4622" i="19" a="1"/>
  <c r="I4622" i="19" s="1"/>
  <c r="I4623" i="19" a="1"/>
  <c r="I4623" i="19" s="1"/>
  <c r="I4624" i="19" a="1"/>
  <c r="I4624" i="19" s="1"/>
  <c r="I4625" i="19" a="1"/>
  <c r="I4625" i="19"/>
  <c r="I4626" i="19" a="1"/>
  <c r="I4626" i="19" s="1"/>
  <c r="I4627" i="19" a="1"/>
  <c r="I4627" i="19" s="1"/>
  <c r="I4628" i="19" a="1"/>
  <c r="I4628" i="19" s="1"/>
  <c r="I4629" i="19" a="1"/>
  <c r="I4629" i="19" s="1"/>
  <c r="I4630" i="19" a="1"/>
  <c r="I4630" i="19" s="1"/>
  <c r="I4631" i="19" a="1"/>
  <c r="I4631" i="19"/>
  <c r="I4632" i="19" a="1"/>
  <c r="I4632" i="19" s="1"/>
  <c r="I4633" i="19" a="1"/>
  <c r="I4633" i="19" s="1"/>
  <c r="I4634" i="19" a="1"/>
  <c r="I4634" i="19" s="1"/>
  <c r="I4635" i="19" a="1"/>
  <c r="I4635" i="19" s="1"/>
  <c r="I4636" i="19" a="1"/>
  <c r="I4636" i="19" s="1"/>
  <c r="I4637" i="19" a="1"/>
  <c r="I4637" i="19"/>
  <c r="I4638" i="19" a="1"/>
  <c r="I4638" i="19" s="1"/>
  <c r="I4639" i="19" a="1"/>
  <c r="I4639" i="19" s="1"/>
  <c r="I4640" i="19" a="1"/>
  <c r="I4640" i="19" s="1"/>
  <c r="I4641" i="19" a="1"/>
  <c r="I4641" i="19" s="1"/>
  <c r="I4642" i="19" a="1"/>
  <c r="I4642" i="19" s="1"/>
  <c r="I4643" i="19" a="1"/>
  <c r="I4643" i="19"/>
  <c r="I4644" i="19" a="1"/>
  <c r="I4644" i="19" s="1"/>
  <c r="I4645" i="19" a="1"/>
  <c r="I4645" i="19" s="1"/>
  <c r="I4646" i="19" a="1"/>
  <c r="I4646" i="19" s="1"/>
  <c r="I4647" i="19" a="1"/>
  <c r="I4647" i="19" s="1"/>
  <c r="I4648" i="19" a="1"/>
  <c r="I4648" i="19" s="1"/>
  <c r="I4649" i="19" a="1"/>
  <c r="I4649" i="19"/>
  <c r="I4650" i="19" a="1"/>
  <c r="I4650" i="19" s="1"/>
  <c r="I4651" i="19" a="1"/>
  <c r="I4651" i="19" s="1"/>
  <c r="I4652" i="19" a="1"/>
  <c r="I4652" i="19" s="1"/>
  <c r="I4653" i="19" a="1"/>
  <c r="I4653" i="19" s="1"/>
  <c r="I4654" i="19" a="1"/>
  <c r="I4654" i="19" s="1"/>
  <c r="I4655" i="19" a="1"/>
  <c r="I4655" i="19"/>
  <c r="I4656" i="19" a="1"/>
  <c r="I4656" i="19" s="1"/>
  <c r="I4657" i="19" a="1"/>
  <c r="I4657" i="19" s="1"/>
  <c r="I4658" i="19" a="1"/>
  <c r="I4658" i="19" s="1"/>
  <c r="I4659" i="19" a="1"/>
  <c r="I4659" i="19" s="1"/>
  <c r="I4660" i="19" a="1"/>
  <c r="I4660" i="19" s="1"/>
  <c r="I4661" i="19" a="1"/>
  <c r="I4661" i="19"/>
  <c r="I4662" i="19" a="1"/>
  <c r="I4662" i="19" s="1"/>
  <c r="I4663" i="19" a="1"/>
  <c r="I4663" i="19" s="1"/>
  <c r="I4664" i="19" a="1"/>
  <c r="I4664" i="19" s="1"/>
  <c r="I4665" i="19" a="1"/>
  <c r="I4665" i="19" s="1"/>
  <c r="I4666" i="19" a="1"/>
  <c r="I4666" i="19" s="1"/>
  <c r="I4667" i="19" a="1"/>
  <c r="I4667" i="19"/>
  <c r="I4668" i="19" a="1"/>
  <c r="I4668" i="19" s="1"/>
  <c r="I4669" i="19" a="1"/>
  <c r="I4669" i="19" s="1"/>
  <c r="I4670" i="19" a="1"/>
  <c r="I4670" i="19" s="1"/>
  <c r="I4671" i="19" a="1"/>
  <c r="I4671" i="19" s="1"/>
  <c r="I4672" i="19" a="1"/>
  <c r="I4672" i="19" s="1"/>
  <c r="I4673" i="19" a="1"/>
  <c r="I4673" i="19"/>
  <c r="I4674" i="19" a="1"/>
  <c r="I4674" i="19" s="1"/>
  <c r="I4675" i="19" a="1"/>
  <c r="I4675" i="19" s="1"/>
  <c r="I4676" i="19" a="1"/>
  <c r="I4676" i="19" s="1"/>
  <c r="I4677" i="19" a="1"/>
  <c r="I4677" i="19" s="1"/>
  <c r="I4" i="9"/>
  <c r="I3" i="9"/>
  <c r="I2" i="9"/>
  <c r="C4" i="9"/>
  <c r="B4" i="9" s="1"/>
  <c r="C5" i="9"/>
  <c r="B5" i="9" s="1"/>
  <c r="B3" i="9"/>
  <c r="B2" i="9"/>
  <c r="C2" i="9"/>
  <c r="E2" i="9" s="1"/>
  <c r="E3" i="9"/>
  <c r="D3" i="9"/>
  <c r="C3" i="9"/>
  <c r="C4" i="8"/>
  <c r="C5" i="8" s="1"/>
  <c r="C6" i="8" s="1"/>
  <c r="C3" i="8"/>
  <c r="C2" i="8"/>
  <c r="B5" i="8"/>
  <c r="B2" i="8"/>
  <c r="B4" i="8"/>
  <c r="B6" i="8"/>
  <c r="B3" i="8"/>
  <c r="D5" i="9" l="1"/>
  <c r="E5" i="9"/>
  <c r="D4" i="9"/>
  <c r="E4" i="9"/>
  <c r="D2" i="9"/>
  <c r="B7" i="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<sst xmlns="http://schemas.openxmlformats.org/spreadsheetml/2006/main" count="46926" uniqueCount="8291">
  <si>
    <t>pl_name</t>
  </si>
  <si>
    <t>hostname</t>
  </si>
  <si>
    <t>sy_snum</t>
  </si>
  <si>
    <t>sy_pnum</t>
  </si>
  <si>
    <t>discoverymethod</t>
  </si>
  <si>
    <t>disc_year</t>
  </si>
  <si>
    <t>pl_orbper</t>
  </si>
  <si>
    <t>pl_rade</t>
  </si>
  <si>
    <t>st_rad</t>
  </si>
  <si>
    <t>st_mass</t>
  </si>
  <si>
    <t>st_met</t>
  </si>
  <si>
    <t>sy_dist</t>
  </si>
  <si>
    <t>decade_of_discovery</t>
  </si>
  <si>
    <t>pl_type</t>
  </si>
  <si>
    <t>st_compactness</t>
  </si>
  <si>
    <t>11 Com b</t>
  </si>
  <si>
    <t>11 UMi b</t>
  </si>
  <si>
    <t>14 And b</t>
  </si>
  <si>
    <t>14 Her b</t>
  </si>
  <si>
    <t>16 Cyg B b</t>
  </si>
  <si>
    <t>17 Sco b</t>
  </si>
  <si>
    <t>18 Del b</t>
  </si>
  <si>
    <t>24 Boo b</t>
  </si>
  <si>
    <t>24 Sex b</t>
  </si>
  <si>
    <t>24 Sex c</t>
  </si>
  <si>
    <t>2MASS J19383260+4603591 b</t>
  </si>
  <si>
    <t>30 Ari B b</t>
  </si>
  <si>
    <t>4 UMa b</t>
  </si>
  <si>
    <t>42 Dra b</t>
  </si>
  <si>
    <t>47 UMa b</t>
  </si>
  <si>
    <t>47 UMa c</t>
  </si>
  <si>
    <t>47 UMa d</t>
  </si>
  <si>
    <t>51 Eri b</t>
  </si>
  <si>
    <t>51 Peg b</t>
  </si>
  <si>
    <t>55 Cnc b</t>
  </si>
  <si>
    <t>55 Cnc c</t>
  </si>
  <si>
    <t>55 Cnc d</t>
  </si>
  <si>
    <t>55 Cnc e</t>
  </si>
  <si>
    <t>55 Cnc f</t>
  </si>
  <si>
    <t>6 Lyn b</t>
  </si>
  <si>
    <t>61 Vir b</t>
  </si>
  <si>
    <t>61 Vir c</t>
  </si>
  <si>
    <t>61 Vir d</t>
  </si>
  <si>
    <t>7 CMa b</t>
  </si>
  <si>
    <t>7 CMa c</t>
  </si>
  <si>
    <t>70 Vir b</t>
  </si>
  <si>
    <t>75 Cet b</t>
  </si>
  <si>
    <t>8 UMi b</t>
  </si>
  <si>
    <t>81 Cet b</t>
  </si>
  <si>
    <t>91 Aqr b</t>
  </si>
  <si>
    <t>BD+03 2562 b</t>
  </si>
  <si>
    <t>BD+14 4559 b</t>
  </si>
  <si>
    <t>BD+15 2375 b</t>
  </si>
  <si>
    <t>BD+15 2940 b</t>
  </si>
  <si>
    <t>BD+20 2457 b</t>
  </si>
  <si>
    <t>BD+20 2457 c</t>
  </si>
  <si>
    <t>BD+20 274 b</t>
  </si>
  <si>
    <t>BD+20 594 b</t>
  </si>
  <si>
    <t>BD+45 564 b</t>
  </si>
  <si>
    <t>BD+48 738 b</t>
  </si>
  <si>
    <t>BD+48 740 b</t>
  </si>
  <si>
    <t>BD+49 828 b</t>
  </si>
  <si>
    <t>BD+55 362 b</t>
  </si>
  <si>
    <t>BD+63 1405 b</t>
  </si>
  <si>
    <t>BD-00 4475 b</t>
  </si>
  <si>
    <t>BD-06 1339 b</t>
  </si>
  <si>
    <t>BD-06 1339 c</t>
  </si>
  <si>
    <t>BD-08 2823 b</t>
  </si>
  <si>
    <t>BD-08 2823 c</t>
  </si>
  <si>
    <t>BD-10 3166 b</t>
  </si>
  <si>
    <t>BD-11 4672 b</t>
  </si>
  <si>
    <t>BD-11 4672 c</t>
  </si>
  <si>
    <t>BD-13 2130 b</t>
  </si>
  <si>
    <t>BD-17 63 b</t>
  </si>
  <si>
    <t>CD Cet b</t>
  </si>
  <si>
    <t>COCONUTS-2 b</t>
  </si>
  <si>
    <t>CoRoT-1 b</t>
  </si>
  <si>
    <t>CoRoT-10 b</t>
  </si>
  <si>
    <t>CoRoT-11 b</t>
  </si>
  <si>
    <t>CoRoT-12 b</t>
  </si>
  <si>
    <t>CoRoT-13 b</t>
  </si>
  <si>
    <t>CoRoT-14 b</t>
  </si>
  <si>
    <t>CoRoT-16 b</t>
  </si>
  <si>
    <t>CoRoT-17 b</t>
  </si>
  <si>
    <t>CoRoT-18 b</t>
  </si>
  <si>
    <t>CoRoT-19 b</t>
  </si>
  <si>
    <t>CoRoT-2 b</t>
  </si>
  <si>
    <t>CoRoT-20 b</t>
  </si>
  <si>
    <t>CoRoT-20 c</t>
  </si>
  <si>
    <t>CoRoT-21 b</t>
  </si>
  <si>
    <t>CoRoT-22 b</t>
  </si>
  <si>
    <t>CoRoT-23 b</t>
  </si>
  <si>
    <t>CoRoT-24 b</t>
  </si>
  <si>
    <t>CoRoT-24 c</t>
  </si>
  <si>
    <t>CoRoT-25 b</t>
  </si>
  <si>
    <t>CoRoT-26 b</t>
  </si>
  <si>
    <t>CoRoT-27 b</t>
  </si>
  <si>
    <t>CoRoT-28 b</t>
  </si>
  <si>
    <t>CoRoT-29 b</t>
  </si>
  <si>
    <t>CoRoT-3 b</t>
  </si>
  <si>
    <t>CoRoT-30 b</t>
  </si>
  <si>
    <t>CoRoT-31 b</t>
  </si>
  <si>
    <t>CoRoT-4 b</t>
  </si>
  <si>
    <t>CoRoT-5 b</t>
  </si>
  <si>
    <t>CoRoT-6 b</t>
  </si>
  <si>
    <t>CoRoT-7 b</t>
  </si>
  <si>
    <t>CoRoT-7 c</t>
  </si>
  <si>
    <t>CoRoT-8 b</t>
  </si>
  <si>
    <t>CoRoT-9 b</t>
  </si>
  <si>
    <t>CoRoTID 223977153 b</t>
  </si>
  <si>
    <t>DMPP-3 A b</t>
  </si>
  <si>
    <t>DS Tuc A b</t>
  </si>
  <si>
    <t>EPIC 201170410.02</t>
  </si>
  <si>
    <t>EPIC 201427007 b</t>
  </si>
  <si>
    <t>EPIC 201497682 b</t>
  </si>
  <si>
    <t>EPIC 201595106 b</t>
  </si>
  <si>
    <t>EPIC 201615463 c</t>
  </si>
  <si>
    <t>EPIC 201754305 d</t>
  </si>
  <si>
    <t>EPIC 201757695.02</t>
  </si>
  <si>
    <t>EPIC 201833600 c</t>
  </si>
  <si>
    <t>EPIC 201841433 b</t>
  </si>
  <si>
    <t>EPIC 205950854 c</t>
  </si>
  <si>
    <t>EPIC 206024342 b</t>
  </si>
  <si>
    <t>EPIC 206024342 c</t>
  </si>
  <si>
    <t>EPIC 206024342 d</t>
  </si>
  <si>
    <t>EPIC 206042996 b</t>
  </si>
  <si>
    <t>EPIC 206042996 c</t>
  </si>
  <si>
    <t>EPIC 206215704 b</t>
  </si>
  <si>
    <t>EPIC 206317286 b</t>
  </si>
  <si>
    <t>EPIC 206317286 c</t>
  </si>
  <si>
    <t>EPIC 211822797 b</t>
  </si>
  <si>
    <t>EPIC 211945201 b</t>
  </si>
  <si>
    <t>EPIC 212297394 b</t>
  </si>
  <si>
    <t>EPIC 212297394 c</t>
  </si>
  <si>
    <t>EPIC 212587672 b</t>
  </si>
  <si>
    <t>EPIC 212587672 c</t>
  </si>
  <si>
    <t>EPIC 212624936 b</t>
  </si>
  <si>
    <t>EPIC 212624936 c</t>
  </si>
  <si>
    <t>EPIC 212737443 b</t>
  </si>
  <si>
    <t>EPIC 212737443 c</t>
  </si>
  <si>
    <t>EPIC 220492298 b</t>
  </si>
  <si>
    <t>EPIC 220554210 c</t>
  </si>
  <si>
    <t>EPIC 220674823 b</t>
  </si>
  <si>
    <t>EPIC 220674823 c</t>
  </si>
  <si>
    <t>EPIC 228836835 b</t>
  </si>
  <si>
    <t>EPIC 246851721 b</t>
  </si>
  <si>
    <t>EPIC 248847494 b</t>
  </si>
  <si>
    <t>EPIC 249893012 b</t>
  </si>
  <si>
    <t>EPIC 249893012 c</t>
  </si>
  <si>
    <t>EPIC 249893012 d</t>
  </si>
  <si>
    <t>G 264-012 b</t>
  </si>
  <si>
    <t>G 264-012 c</t>
  </si>
  <si>
    <t>G 9-40 b</t>
  </si>
  <si>
    <t>GJ 1061 b</t>
  </si>
  <si>
    <t>GJ 1061 c</t>
  </si>
  <si>
    <t>GJ 1061 d</t>
  </si>
  <si>
    <t>GJ 1132 b</t>
  </si>
  <si>
    <t>GJ 1132 c</t>
  </si>
  <si>
    <t>GJ 1148 b</t>
  </si>
  <si>
    <t>GJ 1148 c</t>
  </si>
  <si>
    <t>GJ 1214 b</t>
  </si>
  <si>
    <t>GJ 1252 b</t>
  </si>
  <si>
    <t>GJ 1265 b</t>
  </si>
  <si>
    <t>GJ 143 b</t>
  </si>
  <si>
    <t>GJ 15 A b</t>
  </si>
  <si>
    <t>GJ 15 A c</t>
  </si>
  <si>
    <t>GJ 163 b</t>
  </si>
  <si>
    <t>GJ 163 c</t>
  </si>
  <si>
    <t>GJ 163 d</t>
  </si>
  <si>
    <t>GJ 179 b</t>
  </si>
  <si>
    <t>GJ 251 b</t>
  </si>
  <si>
    <t>GJ 273 b</t>
  </si>
  <si>
    <t>GJ 273 c</t>
  </si>
  <si>
    <t>GJ 3021 b</t>
  </si>
  <si>
    <t>GJ 3138 b</t>
  </si>
  <si>
    <t>GJ 3138 c</t>
  </si>
  <si>
    <t>GJ 3138 d</t>
  </si>
  <si>
    <t>GJ 317 b</t>
  </si>
  <si>
    <t>GJ 317 c</t>
  </si>
  <si>
    <t>GJ 328 b</t>
  </si>
  <si>
    <t>GJ 3293 b</t>
  </si>
  <si>
    <t>GJ 3293 c</t>
  </si>
  <si>
    <t>GJ 3293 d</t>
  </si>
  <si>
    <t>GJ 3293 e</t>
  </si>
  <si>
    <t>GJ 3323 b</t>
  </si>
  <si>
    <t>GJ 3323 c</t>
  </si>
  <si>
    <t>GJ 3341 b</t>
  </si>
  <si>
    <t>GJ 338 B b</t>
  </si>
  <si>
    <t>GJ 3470 b</t>
  </si>
  <si>
    <t>GJ 3473 b</t>
  </si>
  <si>
    <t>GJ 3473 c</t>
  </si>
  <si>
    <t>GJ 3512 b</t>
  </si>
  <si>
    <t>GJ 357 b</t>
  </si>
  <si>
    <t>GJ 357 c</t>
  </si>
  <si>
    <t>GJ 357 d</t>
  </si>
  <si>
    <t>GJ 367 b</t>
  </si>
  <si>
    <t>GJ 3779 b</t>
  </si>
  <si>
    <t>GJ 3929 b</t>
  </si>
  <si>
    <t>GJ 393 b</t>
  </si>
  <si>
    <t>GJ 3942 b</t>
  </si>
  <si>
    <t>GJ 3998 b</t>
  </si>
  <si>
    <t>GJ 3998 c</t>
  </si>
  <si>
    <t>GJ 411 b</t>
  </si>
  <si>
    <t>GJ 414 A b</t>
  </si>
  <si>
    <t>GJ 414 A c</t>
  </si>
  <si>
    <t>GJ 4276 b</t>
  </si>
  <si>
    <t>GJ 433 b</t>
  </si>
  <si>
    <t>GJ 433 c</t>
  </si>
  <si>
    <t>GJ 433 d</t>
  </si>
  <si>
    <t>GJ 436 b</t>
  </si>
  <si>
    <t>GJ 486 b</t>
  </si>
  <si>
    <t>GJ 514 b</t>
  </si>
  <si>
    <t>GJ 536 b</t>
  </si>
  <si>
    <t>GJ 581 b</t>
  </si>
  <si>
    <t>GJ 581 c</t>
  </si>
  <si>
    <t>GJ 581 e</t>
  </si>
  <si>
    <t>GJ 625 b</t>
  </si>
  <si>
    <t>GJ 649 b</t>
  </si>
  <si>
    <t>GJ 674 b</t>
  </si>
  <si>
    <t>GJ 676 A b</t>
  </si>
  <si>
    <t>GJ 676 A c</t>
  </si>
  <si>
    <t>GJ 676 A d</t>
  </si>
  <si>
    <t>GJ 676 A e</t>
  </si>
  <si>
    <t>GJ 685 b</t>
  </si>
  <si>
    <t>GJ 687 b</t>
  </si>
  <si>
    <t>GJ 687 c</t>
  </si>
  <si>
    <t>GJ 720 A b</t>
  </si>
  <si>
    <t>GJ 740 b</t>
  </si>
  <si>
    <t>GJ 832 b</t>
  </si>
  <si>
    <t>GJ 832 c</t>
  </si>
  <si>
    <t>GJ 849 b</t>
  </si>
  <si>
    <t>GJ 849 c</t>
  </si>
  <si>
    <t>GJ 86 b</t>
  </si>
  <si>
    <t>GJ 876 b</t>
  </si>
  <si>
    <t>GJ 876 c</t>
  </si>
  <si>
    <t>GJ 876 d</t>
  </si>
  <si>
    <t>GJ 876 e</t>
  </si>
  <si>
    <t>GJ 887 b</t>
  </si>
  <si>
    <t>GJ 887 c</t>
  </si>
  <si>
    <t>GJ 9066 b</t>
  </si>
  <si>
    <t>GJ 9066 c</t>
  </si>
  <si>
    <t>GJ 96 b</t>
  </si>
  <si>
    <t>GJ 9689 b</t>
  </si>
  <si>
    <t>GJ 9827 b</t>
  </si>
  <si>
    <t>GJ 9827 c</t>
  </si>
  <si>
    <t>GJ 9827 d</t>
  </si>
  <si>
    <t>GPX-1 b</t>
  </si>
  <si>
    <t>Gl 378 b</t>
  </si>
  <si>
    <t>Gl 49 b</t>
  </si>
  <si>
    <t>Gl 686 b</t>
  </si>
  <si>
    <t>HAT-P-1 b</t>
  </si>
  <si>
    <t>HAT-P-11 b</t>
  </si>
  <si>
    <t>HAT-P-11 c</t>
  </si>
  <si>
    <t>HAT-P-12 b</t>
  </si>
  <si>
    <t>HAT-P-13 b</t>
  </si>
  <si>
    <t>HAT-P-13 c</t>
  </si>
  <si>
    <t>HAT-P-14 b</t>
  </si>
  <si>
    <t>HAT-P-15 b</t>
  </si>
  <si>
    <t>HAT-P-16 b</t>
  </si>
  <si>
    <t>HAT-P-17 b</t>
  </si>
  <si>
    <t>HAT-P-17 c</t>
  </si>
  <si>
    <t>HAT-P-18 b</t>
  </si>
  <si>
    <t>HAT-P-19 b</t>
  </si>
  <si>
    <t>HAT-P-2 b</t>
  </si>
  <si>
    <t>HAT-P-20 b</t>
  </si>
  <si>
    <t>HAT-P-21 b</t>
  </si>
  <si>
    <t>HAT-P-22 b</t>
  </si>
  <si>
    <t>HAT-P-23 b</t>
  </si>
  <si>
    <t>HAT-P-24 b</t>
  </si>
  <si>
    <t>HAT-P-25 b</t>
  </si>
  <si>
    <t>HAT-P-26 b</t>
  </si>
  <si>
    <t>HAT-P-27 b</t>
  </si>
  <si>
    <t>HAT-P-28 b</t>
  </si>
  <si>
    <t>HAT-P-29 b</t>
  </si>
  <si>
    <t>HAT-P-3 b</t>
  </si>
  <si>
    <t>HAT-P-30 b</t>
  </si>
  <si>
    <t>HAT-P-31 b</t>
  </si>
  <si>
    <t>HAT-P-32 b</t>
  </si>
  <si>
    <t>HAT-P-33 b</t>
  </si>
  <si>
    <t>HAT-P-34 b</t>
  </si>
  <si>
    <t>HAT-P-35 b</t>
  </si>
  <si>
    <t>HAT-P-36 b</t>
  </si>
  <si>
    <t>HAT-P-37 b</t>
  </si>
  <si>
    <t>HAT-P-38 b</t>
  </si>
  <si>
    <t>HAT-P-39 b</t>
  </si>
  <si>
    <t>HAT-P-4 b</t>
  </si>
  <si>
    <t>HAT-P-40 b</t>
  </si>
  <si>
    <t>HAT-P-41 b</t>
  </si>
  <si>
    <t>HAT-P-42 b</t>
  </si>
  <si>
    <t>HAT-P-43 b</t>
  </si>
  <si>
    <t>HAT-P-44 b</t>
  </si>
  <si>
    <t>HAT-P-44 c</t>
  </si>
  <si>
    <t>HAT-P-45 b</t>
  </si>
  <si>
    <t>HAT-P-46 b</t>
  </si>
  <si>
    <t>HAT-P-49 b</t>
  </si>
  <si>
    <t>HAT-P-5 b</t>
  </si>
  <si>
    <t>HAT-P-50 b</t>
  </si>
  <si>
    <t>HAT-P-51 b</t>
  </si>
  <si>
    <t>HAT-P-52 b</t>
  </si>
  <si>
    <t>HAT-P-53 b</t>
  </si>
  <si>
    <t>HAT-P-54 b</t>
  </si>
  <si>
    <t>HAT-P-55 b</t>
  </si>
  <si>
    <t>HAT-P-56 b</t>
  </si>
  <si>
    <t>HAT-P-57 b</t>
  </si>
  <si>
    <t>HAT-P-58 b</t>
  </si>
  <si>
    <t>HAT-P-59 b</t>
  </si>
  <si>
    <t>HAT-P-6 b</t>
  </si>
  <si>
    <t>HAT-P-60 b</t>
  </si>
  <si>
    <t>HAT-P-61 b</t>
  </si>
  <si>
    <t>HAT-P-62 b</t>
  </si>
  <si>
    <t>HAT-P-63 b</t>
  </si>
  <si>
    <t>HAT-P-64 b</t>
  </si>
  <si>
    <t>HAT-P-65 b</t>
  </si>
  <si>
    <t>HAT-P-66 b</t>
  </si>
  <si>
    <t>HAT-P-67 b</t>
  </si>
  <si>
    <t>HAT-P-68 b</t>
  </si>
  <si>
    <t>HAT-P-69 b</t>
  </si>
  <si>
    <t>HAT-P-7 b</t>
  </si>
  <si>
    <t>HAT-P-70 b</t>
  </si>
  <si>
    <t>HAT-P-8 b</t>
  </si>
  <si>
    <t>HAT-P-9 b</t>
  </si>
  <si>
    <t>HATS-1 b</t>
  </si>
  <si>
    <t>HATS-10 b</t>
  </si>
  <si>
    <t>HATS-11 b</t>
  </si>
  <si>
    <t>HATS-12 b</t>
  </si>
  <si>
    <t>HATS-13 b</t>
  </si>
  <si>
    <t>HATS-14 b</t>
  </si>
  <si>
    <t>HATS-15 b</t>
  </si>
  <si>
    <t>HATS-16 b</t>
  </si>
  <si>
    <t>HATS-17 b</t>
  </si>
  <si>
    <t>HATS-18 b</t>
  </si>
  <si>
    <t>HATS-2 b</t>
  </si>
  <si>
    <t>HATS-22 b</t>
  </si>
  <si>
    <t>HATS-23 b</t>
  </si>
  <si>
    <t>HATS-24 b</t>
  </si>
  <si>
    <t>HATS-25 b</t>
  </si>
  <si>
    <t>HATS-26 b</t>
  </si>
  <si>
    <t>HATS-27 b</t>
  </si>
  <si>
    <t>HATS-28 b</t>
  </si>
  <si>
    <t>HATS-29 b</t>
  </si>
  <si>
    <t>HATS-3 b</t>
  </si>
  <si>
    <t>HATS-30 b</t>
  </si>
  <si>
    <t>HATS-31 b</t>
  </si>
  <si>
    <t>HATS-32 b</t>
  </si>
  <si>
    <t>HATS-33 b</t>
  </si>
  <si>
    <t>HATS-34 b</t>
  </si>
  <si>
    <t>HATS-35 b</t>
  </si>
  <si>
    <t>HATS-36 b</t>
  </si>
  <si>
    <t>HATS-37 A b</t>
  </si>
  <si>
    <t>HATS-38 b</t>
  </si>
  <si>
    <t>HATS-39 b</t>
  </si>
  <si>
    <t>HATS-4 b</t>
  </si>
  <si>
    <t>HATS-40 b</t>
  </si>
  <si>
    <t>HATS-41 b</t>
  </si>
  <si>
    <t>HATS-42 b</t>
  </si>
  <si>
    <t>HATS-43 b</t>
  </si>
  <si>
    <t>HATS-44 b</t>
  </si>
  <si>
    <t>HATS-45 b</t>
  </si>
  <si>
    <t>HATS-46 b</t>
  </si>
  <si>
    <t>HATS-47 b</t>
  </si>
  <si>
    <t>HATS-48 A b</t>
  </si>
  <si>
    <t>HATS-49 b</t>
  </si>
  <si>
    <t>HATS-5 b</t>
  </si>
  <si>
    <t>HATS-52 b</t>
  </si>
  <si>
    <t>HATS-54 b</t>
  </si>
  <si>
    <t>HATS-55 b</t>
  </si>
  <si>
    <t>HATS-56 b</t>
  </si>
  <si>
    <t>HATS-57 b</t>
  </si>
  <si>
    <t>HATS-59 b</t>
  </si>
  <si>
    <t>HATS-59 c</t>
  </si>
  <si>
    <t>HATS-6 b</t>
  </si>
  <si>
    <t>HATS-60 b</t>
  </si>
  <si>
    <t>HATS-61 b</t>
  </si>
  <si>
    <t>HATS-62 b</t>
  </si>
  <si>
    <t>HATS-63 b</t>
  </si>
  <si>
    <t>HATS-64 b</t>
  </si>
  <si>
    <t>HATS-65 b</t>
  </si>
  <si>
    <t>HATS-66 b</t>
  </si>
  <si>
    <t>HATS-67 b</t>
  </si>
  <si>
    <t>HATS-68 b</t>
  </si>
  <si>
    <t>HATS-69 b</t>
  </si>
  <si>
    <t>HATS-7 b</t>
  </si>
  <si>
    <t>HATS-70 b</t>
  </si>
  <si>
    <t>HATS-71 b</t>
  </si>
  <si>
    <t>HATS-72 b</t>
  </si>
  <si>
    <t>HATS-74 A b</t>
  </si>
  <si>
    <t>HATS-75 b</t>
  </si>
  <si>
    <t>HATS-76 b</t>
  </si>
  <si>
    <t>HATS-77 b</t>
  </si>
  <si>
    <t>HATS-8 b</t>
  </si>
  <si>
    <t>HATS-9 b</t>
  </si>
  <si>
    <t>HD 100655 b</t>
  </si>
  <si>
    <t>HD 100777 b</t>
  </si>
  <si>
    <t>HD 10180 c</t>
  </si>
  <si>
    <t>HD 10180 d</t>
  </si>
  <si>
    <t>HD 10180 e</t>
  </si>
  <si>
    <t>HD 10180 f</t>
  </si>
  <si>
    <t>HD 10180 g</t>
  </si>
  <si>
    <t>HD 10180 h</t>
  </si>
  <si>
    <t>HD 101930 b</t>
  </si>
  <si>
    <t>HD 102117 b</t>
  </si>
  <si>
    <t>HD 102195 b</t>
  </si>
  <si>
    <t>HD 102272 b</t>
  </si>
  <si>
    <t>HD 102329 b</t>
  </si>
  <si>
    <t>HD 102329 c</t>
  </si>
  <si>
    <t>HD 102365 b</t>
  </si>
  <si>
    <t>HD 102843 b</t>
  </si>
  <si>
    <t>HD 102956 b</t>
  </si>
  <si>
    <t>HD 103197 b</t>
  </si>
  <si>
    <t>HD 103720 b</t>
  </si>
  <si>
    <t>HD 103774 b</t>
  </si>
  <si>
    <t>HD 103891 b</t>
  </si>
  <si>
    <t>HD 103949 b</t>
  </si>
  <si>
    <t>HD 104067 b</t>
  </si>
  <si>
    <t>HD 10442 b</t>
  </si>
  <si>
    <t>HD 104985 b</t>
  </si>
  <si>
    <t>HD 105779 b</t>
  </si>
  <si>
    <t>HD 106252 b</t>
  </si>
  <si>
    <t>HD 106270 b</t>
  </si>
  <si>
    <t>HD 106315 b</t>
  </si>
  <si>
    <t>HD 106315 c</t>
  </si>
  <si>
    <t>HD 10647 b</t>
  </si>
  <si>
    <t>HD 106515 A b</t>
  </si>
  <si>
    <t>HD 10697 b</t>
  </si>
  <si>
    <t>HD 107148 b</t>
  </si>
  <si>
    <t>HD 107148 c</t>
  </si>
  <si>
    <t>HD 108147 b</t>
  </si>
  <si>
    <t>HD 108236 b</t>
  </si>
  <si>
    <t>HD 108236 c</t>
  </si>
  <si>
    <t>HD 108236 d</t>
  </si>
  <si>
    <t>HD 108236 e</t>
  </si>
  <si>
    <t>HD 108236 f</t>
  </si>
  <si>
    <t>HD 108341 b</t>
  </si>
  <si>
    <t>HD 108863 b</t>
  </si>
  <si>
    <t>HD 108874 b</t>
  </si>
  <si>
    <t>HD 108874 c</t>
  </si>
  <si>
    <t>HD 109246 b</t>
  </si>
  <si>
    <t>HD 109271 b</t>
  </si>
  <si>
    <t>HD 109271 c</t>
  </si>
  <si>
    <t>HD 109286 b</t>
  </si>
  <si>
    <t>HD 109749 b</t>
  </si>
  <si>
    <t>HD 10975 b</t>
  </si>
  <si>
    <t>HD 110014 b</t>
  </si>
  <si>
    <t>HD 110082 b</t>
  </si>
  <si>
    <t>HD 110113 b</t>
  </si>
  <si>
    <t>HD 110113 c</t>
  </si>
  <si>
    <t>HD 111232 b</t>
  </si>
  <si>
    <t>HD 111591 b</t>
  </si>
  <si>
    <t>HD 111998 b</t>
  </si>
  <si>
    <t>HD 112640 b</t>
  </si>
  <si>
    <t>HD 113337 b</t>
  </si>
  <si>
    <t>HD 113538 b</t>
  </si>
  <si>
    <t>HD 113538 c</t>
  </si>
  <si>
    <t>HD 113996 b</t>
  </si>
  <si>
    <t>HD 114386 b</t>
  </si>
  <si>
    <t>HD 114613 b</t>
  </si>
  <si>
    <t>HD 114729 b</t>
  </si>
  <si>
    <t>HD 114762 b</t>
  </si>
  <si>
    <t>HD 114783 b</t>
  </si>
  <si>
    <t>HD 114783 c</t>
  </si>
  <si>
    <t>HD 11506 b</t>
  </si>
  <si>
    <t>HD 11506 c</t>
  </si>
  <si>
    <t>HD 115954 b</t>
  </si>
  <si>
    <t>HD 116029 b</t>
  </si>
  <si>
    <t>HD 116029 c</t>
  </si>
  <si>
    <t>HD 117207 b</t>
  </si>
  <si>
    <t>HD 11755 b</t>
  </si>
  <si>
    <t>HD 117618 b</t>
  </si>
  <si>
    <t>HD 118203 b</t>
  </si>
  <si>
    <t>HD 11964 b</t>
  </si>
  <si>
    <t>HD 11964 c</t>
  </si>
  <si>
    <t>HD 11977 b</t>
  </si>
  <si>
    <t>HD 120084 b</t>
  </si>
  <si>
    <t>HD 121504 b</t>
  </si>
  <si>
    <t>HD 124330 b</t>
  </si>
  <si>
    <t>HD 12484 b</t>
  </si>
  <si>
    <t>HD 125390 b</t>
  </si>
  <si>
    <t>HD 125595 b</t>
  </si>
  <si>
    <t>HD 125612 b</t>
  </si>
  <si>
    <t>HD 125612 c</t>
  </si>
  <si>
    <t>HD 125612 d</t>
  </si>
  <si>
    <t>HD 12648 b</t>
  </si>
  <si>
    <t>HD 126525 b</t>
  </si>
  <si>
    <t>HD 12661 b</t>
  </si>
  <si>
    <t>HD 12661 c</t>
  </si>
  <si>
    <t>HD 126614 b</t>
  </si>
  <si>
    <t>HD 128311 b</t>
  </si>
  <si>
    <t>HD 128311 c</t>
  </si>
  <si>
    <t>HD 128356 b</t>
  </si>
  <si>
    <t>HD 129445 b</t>
  </si>
  <si>
    <t>HD 130322 b</t>
  </si>
  <si>
    <t>HD 131496 b</t>
  </si>
  <si>
    <t>HD 131664 b</t>
  </si>
  <si>
    <t>HD 13167 b</t>
  </si>
  <si>
    <t>HD 13189 b</t>
  </si>
  <si>
    <t>HD 132406 b</t>
  </si>
  <si>
    <t>HD 132563 b</t>
  </si>
  <si>
    <t>HD 133131 A b</t>
  </si>
  <si>
    <t>HD 133131 A c</t>
  </si>
  <si>
    <t>HD 133131 B b</t>
  </si>
  <si>
    <t>HD 134060 b</t>
  </si>
  <si>
    <t>HD 134060 c</t>
  </si>
  <si>
    <t>HD 134987 b</t>
  </si>
  <si>
    <t>HD 134987 c</t>
  </si>
  <si>
    <t>HD 136352 b</t>
  </si>
  <si>
    <t>HD 136352 c</t>
  </si>
  <si>
    <t>HD 136352 d</t>
  </si>
  <si>
    <t>HD 136418 b</t>
  </si>
  <si>
    <t>HD 136925 b</t>
  </si>
  <si>
    <t>HD 137388 b</t>
  </si>
  <si>
    <t>HD 137496 b</t>
  </si>
  <si>
    <t>HD 137496 c</t>
  </si>
  <si>
    <t>HD 13808 b</t>
  </si>
  <si>
    <t>HD 13808 c</t>
  </si>
  <si>
    <t>HD 13908 b</t>
  </si>
  <si>
    <t>HD 13908 c</t>
  </si>
  <si>
    <t>HD 13931 b</t>
  </si>
  <si>
    <t>HD 139357 b</t>
  </si>
  <si>
    <t>HD 1397 b</t>
  </si>
  <si>
    <t>HD 14067 b</t>
  </si>
  <si>
    <t>HD 141004 b</t>
  </si>
  <si>
    <t>HD 141399 b</t>
  </si>
  <si>
    <t>HD 141399 c</t>
  </si>
  <si>
    <t>HD 141399 d</t>
  </si>
  <si>
    <t>HD 141399 e</t>
  </si>
  <si>
    <t>HD 141937 b</t>
  </si>
  <si>
    <t>HD 142 b</t>
  </si>
  <si>
    <t>HD 142 c</t>
  </si>
  <si>
    <t>HD 142022 A b</t>
  </si>
  <si>
    <t>HD 142245 b</t>
  </si>
  <si>
    <t>HD 142415 b</t>
  </si>
  <si>
    <t>HD 143105 b</t>
  </si>
  <si>
    <t>HD 143361 b</t>
  </si>
  <si>
    <t>HD 145377 b</t>
  </si>
  <si>
    <t>HD 145457 b</t>
  </si>
  <si>
    <t>HD 145675 c</t>
  </si>
  <si>
    <t>HD 145934 b</t>
  </si>
  <si>
    <t>HD 1461 b</t>
  </si>
  <si>
    <t>HD 1461 c</t>
  </si>
  <si>
    <t>HD 147018 b</t>
  </si>
  <si>
    <t>HD 147018 c</t>
  </si>
  <si>
    <t>HD 147379 b</t>
  </si>
  <si>
    <t>HD 147513 b</t>
  </si>
  <si>
    <t>HD 14787 b</t>
  </si>
  <si>
    <t>HD 147873 b</t>
  </si>
  <si>
    <t>HD 147873 c</t>
  </si>
  <si>
    <t>HD 148156 b</t>
  </si>
  <si>
    <t>HD 148164 b</t>
  </si>
  <si>
    <t>HD 148164 c</t>
  </si>
  <si>
    <t>HD 148427 b</t>
  </si>
  <si>
    <t>HD 149026 b</t>
  </si>
  <si>
    <t>HD 149143 b</t>
  </si>
  <si>
    <t>HD 1502 b</t>
  </si>
  <si>
    <t>HD 150706 b</t>
  </si>
  <si>
    <t>HD 152079 b</t>
  </si>
  <si>
    <t>HD 152581 b</t>
  </si>
  <si>
    <t>HD 152843 b</t>
  </si>
  <si>
    <t>HD 152843 c</t>
  </si>
  <si>
    <t>HD 15337 b</t>
  </si>
  <si>
    <t>HD 15337 c</t>
  </si>
  <si>
    <t>HD 153950 b</t>
  </si>
  <si>
    <t>HD 154088 b</t>
  </si>
  <si>
    <t>HD 154345 b</t>
  </si>
  <si>
    <t>HD 154672 b</t>
  </si>
  <si>
    <t>HD 154857 b</t>
  </si>
  <si>
    <t>HD 154857 c</t>
  </si>
  <si>
    <t>HD 155193 b</t>
  </si>
  <si>
    <t>HD 155233 b</t>
  </si>
  <si>
    <t>HD 155358 b</t>
  </si>
  <si>
    <t>HD 155358 c</t>
  </si>
  <si>
    <t>HD 156279 b</t>
  </si>
  <si>
    <t>HD 156279 c</t>
  </si>
  <si>
    <t>HD 156411 b</t>
  </si>
  <si>
    <t>HD 156668 b</t>
  </si>
  <si>
    <t>HD 156668 c</t>
  </si>
  <si>
    <t>HD 156846 b</t>
  </si>
  <si>
    <t>HD 158038 b</t>
  </si>
  <si>
    <t>HD 158996 b</t>
  </si>
  <si>
    <t>HD 159243 b</t>
  </si>
  <si>
    <t>HD 159243 c</t>
  </si>
  <si>
    <t>HD 159868 b</t>
  </si>
  <si>
    <t>HD 159868 c</t>
  </si>
  <si>
    <t>HD 1605 b</t>
  </si>
  <si>
    <t>HD 1605 c</t>
  </si>
  <si>
    <t>HD 160691 b</t>
  </si>
  <si>
    <t>HD 160691 c</t>
  </si>
  <si>
    <t>HD 160691 d</t>
  </si>
  <si>
    <t>HD 160691 e</t>
  </si>
  <si>
    <t>HD 161178 b</t>
  </si>
  <si>
    <t>HD 16141 b</t>
  </si>
  <si>
    <t>HD 16175 b</t>
  </si>
  <si>
    <t>HD 162020 b</t>
  </si>
  <si>
    <t>HD 163607 b</t>
  </si>
  <si>
    <t>HD 163607 c</t>
  </si>
  <si>
    <t>HD 16417 b</t>
  </si>
  <si>
    <t>HD 164509 b</t>
  </si>
  <si>
    <t>HD 164595 b</t>
  </si>
  <si>
    <t>HD 164604 b</t>
  </si>
  <si>
    <t>HD 164922 b</t>
  </si>
  <si>
    <t>HD 164922 c</t>
  </si>
  <si>
    <t>HD 164922 d</t>
  </si>
  <si>
    <t>HD 164922 e</t>
  </si>
  <si>
    <t>HD 165155 b</t>
  </si>
  <si>
    <t>HD 1666 b</t>
  </si>
  <si>
    <t>HD 166724 b</t>
  </si>
  <si>
    <t>HD 167042 b</t>
  </si>
  <si>
    <t>HD 168009 b</t>
  </si>
  <si>
    <t>HD 168443 b</t>
  </si>
  <si>
    <t>HD 168443 c</t>
  </si>
  <si>
    <t>HD 168746 b</t>
  </si>
  <si>
    <t>HD 1690 b</t>
  </si>
  <si>
    <t>HD 169830 b</t>
  </si>
  <si>
    <t>HD 169830 c</t>
  </si>
  <si>
    <t>HD 170469 b</t>
  </si>
  <si>
    <t>HD 17092 b</t>
  </si>
  <si>
    <t>HD 171028 b</t>
  </si>
  <si>
    <t>HD 171238 b</t>
  </si>
  <si>
    <t>HD 17156 b</t>
  </si>
  <si>
    <t>HD 173416 b</t>
  </si>
  <si>
    <t>HD 175167 b</t>
  </si>
  <si>
    <t>HD 175541 b</t>
  </si>
  <si>
    <t>HD 175607 b</t>
  </si>
  <si>
    <t>HD 17674 b</t>
  </si>
  <si>
    <t>HD 176986 b</t>
  </si>
  <si>
    <t>HD 176986 c</t>
  </si>
  <si>
    <t>HD 177565 b</t>
  </si>
  <si>
    <t>HD 177830 b</t>
  </si>
  <si>
    <t>HD 177830 c</t>
  </si>
  <si>
    <t>HD 178911 B b</t>
  </si>
  <si>
    <t>HD 179079 b</t>
  </si>
  <si>
    <t>HD 179949 b</t>
  </si>
  <si>
    <t>HD 180053 b</t>
  </si>
  <si>
    <t>HD 18015 b</t>
  </si>
  <si>
    <t>HD 180314 b</t>
  </si>
  <si>
    <t>HD 180617 b</t>
  </si>
  <si>
    <t>HD 180902 b</t>
  </si>
  <si>
    <t>HD 181234 b</t>
  </si>
  <si>
    <t>HD 181342 b</t>
  </si>
  <si>
    <t>HD 181433 b</t>
  </si>
  <si>
    <t>HD 181433 c</t>
  </si>
  <si>
    <t>HD 181433 d</t>
  </si>
  <si>
    <t>HD 181720 b</t>
  </si>
  <si>
    <t>HD 183263 b</t>
  </si>
  <si>
    <t>HD 183263 c</t>
  </si>
  <si>
    <t>HD 183579 b</t>
  </si>
  <si>
    <t>HD 185269 b</t>
  </si>
  <si>
    <t>HD 187085 b</t>
  </si>
  <si>
    <t>HD 187123 b</t>
  </si>
  <si>
    <t>HD 187123 c</t>
  </si>
  <si>
    <t>HD 18742 b</t>
  </si>
  <si>
    <t>HD 188015 b</t>
  </si>
  <si>
    <t>HD 189567 b</t>
  </si>
  <si>
    <t>HD 189567 c</t>
  </si>
  <si>
    <t>HD 189733 b</t>
  </si>
  <si>
    <t>HD 190007 b</t>
  </si>
  <si>
    <t>HD 190360 b</t>
  </si>
  <si>
    <t>HD 190360 c</t>
  </si>
  <si>
    <t>HD 190647 b</t>
  </si>
  <si>
    <t>HD 190984 b</t>
  </si>
  <si>
    <t>HD 191806 b</t>
  </si>
  <si>
    <t>HD 191939 b</t>
  </si>
  <si>
    <t>HD 191939 c</t>
  </si>
  <si>
    <t>HD 191939 d</t>
  </si>
  <si>
    <t>HD 191939 e</t>
  </si>
  <si>
    <t>HD 191939 f</t>
  </si>
  <si>
    <t>HD 192263 b</t>
  </si>
  <si>
    <t>HD 192310 b</t>
  </si>
  <si>
    <t>HD 192310 c</t>
  </si>
  <si>
    <t>HD 192699 b</t>
  </si>
  <si>
    <t>HD 195019 b</t>
  </si>
  <si>
    <t>HD 196050 b</t>
  </si>
  <si>
    <t>HD 196067 b</t>
  </si>
  <si>
    <t>HD 196885 A b</t>
  </si>
  <si>
    <t>HD 197037 b</t>
  </si>
  <si>
    <t>HD 19994 b</t>
  </si>
  <si>
    <t>HD 20003 b</t>
  </si>
  <si>
    <t>HD 20003 c</t>
  </si>
  <si>
    <t>HD 200964 b</t>
  </si>
  <si>
    <t>HD 200964 c</t>
  </si>
  <si>
    <t>HD 202206 c</t>
  </si>
  <si>
    <t>HD 202772 A b</t>
  </si>
  <si>
    <t>HD 203473 b</t>
  </si>
  <si>
    <t>HD 2039 b</t>
  </si>
  <si>
    <t>HD 204313 b</t>
  </si>
  <si>
    <t>HD 204313 c</t>
  </si>
  <si>
    <t>HD 204941 b</t>
  </si>
  <si>
    <t>HD 205739 b</t>
  </si>
  <si>
    <t>HD 206610 b</t>
  </si>
  <si>
    <t>HD 20781 b</t>
  </si>
  <si>
    <t>HD 20781 c</t>
  </si>
  <si>
    <t>HD 20781 d</t>
  </si>
  <si>
    <t>HD 20781 e</t>
  </si>
  <si>
    <t>HD 20782 b</t>
  </si>
  <si>
    <t>HD 207832 b</t>
  </si>
  <si>
    <t>HD 207832 c</t>
  </si>
  <si>
    <t>HD 207897 b</t>
  </si>
  <si>
    <t>HD 20794 b</t>
  </si>
  <si>
    <t>HD 20794 c</t>
  </si>
  <si>
    <t>HD 20794 d</t>
  </si>
  <si>
    <t>HD 20794 e</t>
  </si>
  <si>
    <t>HD 208487 b</t>
  </si>
  <si>
    <t>HD 208527 b</t>
  </si>
  <si>
    <t>HD 20868 b</t>
  </si>
  <si>
    <t>HD 208897 b</t>
  </si>
  <si>
    <t>HD 209458 b</t>
  </si>
  <si>
    <t>HD 210193 b</t>
  </si>
  <si>
    <t>HD 210277 b</t>
  </si>
  <si>
    <t>HD 210702 b</t>
  </si>
  <si>
    <t>HD 211403 b</t>
  </si>
  <si>
    <t>HD 211810 b</t>
  </si>
  <si>
    <t>HD 212301 b</t>
  </si>
  <si>
    <t>HD 212771 b</t>
  </si>
  <si>
    <t>HD 213240 b</t>
  </si>
  <si>
    <t>HD 213472 b</t>
  </si>
  <si>
    <t>HD 213885 b</t>
  </si>
  <si>
    <t>HD 213885 c</t>
  </si>
  <si>
    <t>HD 21411 b</t>
  </si>
  <si>
    <t>HD 214823 b</t>
  </si>
  <si>
    <t>HD 215152 b</t>
  </si>
  <si>
    <t>HD 215152 c</t>
  </si>
  <si>
    <t>HD 215152 d</t>
  </si>
  <si>
    <t>HD 215152 e</t>
  </si>
  <si>
    <t>HD 215497 b</t>
  </si>
  <si>
    <t>HD 215497 c</t>
  </si>
  <si>
    <t>HD 216435 b</t>
  </si>
  <si>
    <t>HD 216437 b</t>
  </si>
  <si>
    <t>HD 216520 b</t>
  </si>
  <si>
    <t>HD 216520 c</t>
  </si>
  <si>
    <t>HD 216536 b</t>
  </si>
  <si>
    <t>HD 216770 b</t>
  </si>
  <si>
    <t>HD 21693 b</t>
  </si>
  <si>
    <t>HD 21693 c</t>
  </si>
  <si>
    <t>HD 217107 b</t>
  </si>
  <si>
    <t>HD 217107 c</t>
  </si>
  <si>
    <t>HD 21749 c</t>
  </si>
  <si>
    <t>HD 217786 b</t>
  </si>
  <si>
    <t>HD 217850 b</t>
  </si>
  <si>
    <t>HD 218566 b</t>
  </si>
  <si>
    <t>HD 219077 b</t>
  </si>
  <si>
    <t>HD 219134 b</t>
  </si>
  <si>
    <t>HD 219134 c</t>
  </si>
  <si>
    <t>HD 219134 d</t>
  </si>
  <si>
    <t>HD 219134 f</t>
  </si>
  <si>
    <t>HD 219134 g</t>
  </si>
  <si>
    <t>HD 219134 h</t>
  </si>
  <si>
    <t>HD 219139 b</t>
  </si>
  <si>
    <t>HD 219415 b</t>
  </si>
  <si>
    <t>HD 219666 b</t>
  </si>
  <si>
    <t>HD 219828 b</t>
  </si>
  <si>
    <t>HD 219828 c</t>
  </si>
  <si>
    <t>HD 220074 b</t>
  </si>
  <si>
    <t>HD 220197 b</t>
  </si>
  <si>
    <t>HD 220689 b</t>
  </si>
  <si>
    <t>HD 220773 b</t>
  </si>
  <si>
    <t>HD 220842 b</t>
  </si>
  <si>
    <t>HD 221287 b</t>
  </si>
  <si>
    <t>HD 221416 b</t>
  </si>
  <si>
    <t>HD 221420 b</t>
  </si>
  <si>
    <t>HD 221585 b</t>
  </si>
  <si>
    <t>HD 222076 b</t>
  </si>
  <si>
    <t>HD 222155 b</t>
  </si>
  <si>
    <t>HD 222582 b</t>
  </si>
  <si>
    <t>HD 224538 b</t>
  </si>
  <si>
    <t>HD 224693 b</t>
  </si>
  <si>
    <t>HD 22496 b</t>
  </si>
  <si>
    <t>HD 22532 b</t>
  </si>
  <si>
    <t>HD 22781 b</t>
  </si>
  <si>
    <t>HD 23079 b</t>
  </si>
  <si>
    <t>HD 23127 b</t>
  </si>
  <si>
    <t>HD 231701 b</t>
  </si>
  <si>
    <t>HD 233604 b</t>
  </si>
  <si>
    <t>HD 233832 b</t>
  </si>
  <si>
    <t>HD 23472 b</t>
  </si>
  <si>
    <t>HD 23472 c</t>
  </si>
  <si>
    <t>HD 23596 b</t>
  </si>
  <si>
    <t>HD 238090 b</t>
  </si>
  <si>
    <t>HD 238914 b</t>
  </si>
  <si>
    <t>HD 240210 b</t>
  </si>
  <si>
    <t>HD 240237 b</t>
  </si>
  <si>
    <t>HD 24040 b</t>
  </si>
  <si>
    <t>HD 24040 c</t>
  </si>
  <si>
    <t>HD 24064 b</t>
  </si>
  <si>
    <t>HD 24085 b</t>
  </si>
  <si>
    <t>HD 25015 b</t>
  </si>
  <si>
    <t>HD 25171 b</t>
  </si>
  <si>
    <t>HD 25723 b</t>
  </si>
  <si>
    <t>HD 26161 b</t>
  </si>
  <si>
    <t>HD 2638 b</t>
  </si>
  <si>
    <t>HD 2685 b</t>
  </si>
  <si>
    <t>HD 26965 b</t>
  </si>
  <si>
    <t>HD 27442 b</t>
  </si>
  <si>
    <t>HD 27631 b</t>
  </si>
  <si>
    <t>HD 27894 b</t>
  </si>
  <si>
    <t>HD 27894 c</t>
  </si>
  <si>
    <t>HD 27894 d</t>
  </si>
  <si>
    <t>HD 27969 b</t>
  </si>
  <si>
    <t>HD 28185 b</t>
  </si>
  <si>
    <t>HD 28254 b</t>
  </si>
  <si>
    <t>HD 285507 b</t>
  </si>
  <si>
    <t>HD 285968 b</t>
  </si>
  <si>
    <t>HD 28678 b</t>
  </si>
  <si>
    <t>HD 29021 b</t>
  </si>
  <si>
    <t>HD 290327 b</t>
  </si>
  <si>
    <t>HD 29399 b</t>
  </si>
  <si>
    <t>HD 2952 b</t>
  </si>
  <si>
    <t>HD 30177 b</t>
  </si>
  <si>
    <t>HD 30177 c</t>
  </si>
  <si>
    <t>HD 30562 b</t>
  </si>
  <si>
    <t>HD 30669 b</t>
  </si>
  <si>
    <t>HD 30856 b</t>
  </si>
  <si>
    <t>HD 31253 b</t>
  </si>
  <si>
    <t>HD 31527 b</t>
  </si>
  <si>
    <t>HD 31527 c</t>
  </si>
  <si>
    <t>HD 31527 d</t>
  </si>
  <si>
    <t>HD 3167 b</t>
  </si>
  <si>
    <t>HD 3167 c</t>
  </si>
  <si>
    <t>HD 3167 d</t>
  </si>
  <si>
    <t>HD 32518 b</t>
  </si>
  <si>
    <t>HD 32963 b</t>
  </si>
  <si>
    <t>HD 330075 b</t>
  </si>
  <si>
    <t>HD 331093 b</t>
  </si>
  <si>
    <t>HD 33142 b</t>
  </si>
  <si>
    <t>HD 33142 c</t>
  </si>
  <si>
    <t>HD 332231 b</t>
  </si>
  <si>
    <t>HD 33283 b</t>
  </si>
  <si>
    <t>HD 33564 b</t>
  </si>
  <si>
    <t>HD 33844 b</t>
  </si>
  <si>
    <t>HD 33844 c</t>
  </si>
  <si>
    <t>HD 34445 b</t>
  </si>
  <si>
    <t>HD 34445 c</t>
  </si>
  <si>
    <t>HD 34445 d</t>
  </si>
  <si>
    <t>HD 34445 e</t>
  </si>
  <si>
    <t>HD 34445 f</t>
  </si>
  <si>
    <t>HD 34445 g</t>
  </si>
  <si>
    <t>HD 35759 b</t>
  </si>
  <si>
    <t>HD 360 b</t>
  </si>
  <si>
    <t>HD 3651 b</t>
  </si>
  <si>
    <t>HD 37124 b</t>
  </si>
  <si>
    <t>HD 37124 c</t>
  </si>
  <si>
    <t>HD 37124 d</t>
  </si>
  <si>
    <t>HD 37605 b</t>
  </si>
  <si>
    <t>HD 37605 c</t>
  </si>
  <si>
    <t>HD 3765 b</t>
  </si>
  <si>
    <t>HD 38283 b</t>
  </si>
  <si>
    <t>HD 38529 b</t>
  </si>
  <si>
    <t>HD 38529 c</t>
  </si>
  <si>
    <t>HD 38801 b</t>
  </si>
  <si>
    <t>HD 39091 b</t>
  </si>
  <si>
    <t>HD 39194 b</t>
  </si>
  <si>
    <t>HD 39194 c</t>
  </si>
  <si>
    <t>HD 39194 d</t>
  </si>
  <si>
    <t>HD 40307 b</t>
  </si>
  <si>
    <t>HD 40307 c</t>
  </si>
  <si>
    <t>HD 40307 d</t>
  </si>
  <si>
    <t>HD 40307 f</t>
  </si>
  <si>
    <t>HD 40307 g</t>
  </si>
  <si>
    <t>HD 40956 b</t>
  </si>
  <si>
    <t>HD 40979 b</t>
  </si>
  <si>
    <t>HD 41004 A b</t>
  </si>
  <si>
    <t>HD 4113 b</t>
  </si>
  <si>
    <t>HD 42012 b</t>
  </si>
  <si>
    <t>HD 4203 b</t>
  </si>
  <si>
    <t>HD 4203 c</t>
  </si>
  <si>
    <t>HD 4208 b</t>
  </si>
  <si>
    <t>HD 42618 b</t>
  </si>
  <si>
    <t>HD 4308 b</t>
  </si>
  <si>
    <t>HD 4313 b</t>
  </si>
  <si>
    <t>HD 43197 b</t>
  </si>
  <si>
    <t>HD 43691 b</t>
  </si>
  <si>
    <t>HD 44219 b</t>
  </si>
  <si>
    <t>HD 45184 b</t>
  </si>
  <si>
    <t>HD 45184 c</t>
  </si>
  <si>
    <t>HD 45350 b</t>
  </si>
  <si>
    <t>HD 45364 b</t>
  </si>
  <si>
    <t>HD 45364 c</t>
  </si>
  <si>
    <t>HD 45652 b</t>
  </si>
  <si>
    <t>HD 46375 b</t>
  </si>
  <si>
    <t>HD 47186 b</t>
  </si>
  <si>
    <t>HD 47186 c</t>
  </si>
  <si>
    <t>HD 4732 b</t>
  </si>
  <si>
    <t>HD 4732 c</t>
  </si>
  <si>
    <t>HD 47366 b</t>
  </si>
  <si>
    <t>HD 47366 c</t>
  </si>
  <si>
    <t>HD 47536 b</t>
  </si>
  <si>
    <t>HD 4760 b</t>
  </si>
  <si>
    <t>HD 48265 b</t>
  </si>
  <si>
    <t>HD 4917 b</t>
  </si>
  <si>
    <t>HD 49674 b</t>
  </si>
  <si>
    <t>HD 50499 b</t>
  </si>
  <si>
    <t>HD 50499 c</t>
  </si>
  <si>
    <t>HD 50554 b</t>
  </si>
  <si>
    <t>HD 51608 b</t>
  </si>
  <si>
    <t>HD 51608 c</t>
  </si>
  <si>
    <t>HD 52265 b</t>
  </si>
  <si>
    <t>HD 5278 b</t>
  </si>
  <si>
    <t>HD 5278 c</t>
  </si>
  <si>
    <t>HD 5319 b</t>
  </si>
  <si>
    <t>HD 5319 c</t>
  </si>
  <si>
    <t>HD 55696 b</t>
  </si>
  <si>
    <t>HD 5583 b</t>
  </si>
  <si>
    <t>HD 5608 b</t>
  </si>
  <si>
    <t>HD 564 b</t>
  </si>
  <si>
    <t>HD 5891 b</t>
  </si>
  <si>
    <t>HD 59686 A b</t>
  </si>
  <si>
    <t>HD 60292 b</t>
  </si>
  <si>
    <t>HD 60532 b</t>
  </si>
  <si>
    <t>HD 60532 c</t>
  </si>
  <si>
    <t>HD 62509 b</t>
  </si>
  <si>
    <t>HD 63433 b</t>
  </si>
  <si>
    <t>HD 63433 c</t>
  </si>
  <si>
    <t>HD 63454 b</t>
  </si>
  <si>
    <t>HD 63765 b</t>
  </si>
  <si>
    <t>HD 63935 b</t>
  </si>
  <si>
    <t>HD 63935 c</t>
  </si>
  <si>
    <t>HD 64121 b</t>
  </si>
  <si>
    <t>HD 6434 b</t>
  </si>
  <si>
    <t>HD 65216 b</t>
  </si>
  <si>
    <t>HD 65216 c</t>
  </si>
  <si>
    <t>HD 66141 b</t>
  </si>
  <si>
    <t>HD 66428 b</t>
  </si>
  <si>
    <t>HD 66428 c</t>
  </si>
  <si>
    <t>HD 67087 b</t>
  </si>
  <si>
    <t>HD 67087 c</t>
  </si>
  <si>
    <t>HD 6718 b</t>
  </si>
  <si>
    <t>HD 68402 b</t>
  </si>
  <si>
    <t>HD 68988 b</t>
  </si>
  <si>
    <t>HD 68988 c</t>
  </si>
  <si>
    <t>HD 69123 b</t>
  </si>
  <si>
    <t>HD 69830 b</t>
  </si>
  <si>
    <t>HD 69830 c</t>
  </si>
  <si>
    <t>HD 69830 d</t>
  </si>
  <si>
    <t>HD 70573 b</t>
  </si>
  <si>
    <t>HD 70642 b</t>
  </si>
  <si>
    <t>HD 7199 b</t>
  </si>
  <si>
    <t>HD 72490 b</t>
  </si>
  <si>
    <t>HD 72659 b</t>
  </si>
  <si>
    <t>HD 72892 b</t>
  </si>
  <si>
    <t>HD 73267 b</t>
  </si>
  <si>
    <t>HD 73526 b</t>
  </si>
  <si>
    <t>HD 73526 c</t>
  </si>
  <si>
    <t>HD 73534 b</t>
  </si>
  <si>
    <t>HD 73583 b</t>
  </si>
  <si>
    <t>HD 73583 c</t>
  </si>
  <si>
    <t>HD 74156 b</t>
  </si>
  <si>
    <t>HD 74156 c</t>
  </si>
  <si>
    <t>HD 7449 b</t>
  </si>
  <si>
    <t>HD 75289 b</t>
  </si>
  <si>
    <t>HD 75784 b</t>
  </si>
  <si>
    <t>HD 75784 c</t>
  </si>
  <si>
    <t>HD 75898 b</t>
  </si>
  <si>
    <t>HD 76700 b</t>
  </si>
  <si>
    <t>HD 76920 b</t>
  </si>
  <si>
    <t>HD 77338 b</t>
  </si>
  <si>
    <t>HD 79181 b</t>
  </si>
  <si>
    <t>HD 7924 b</t>
  </si>
  <si>
    <t>HD 7924 c</t>
  </si>
  <si>
    <t>HD 7924 d</t>
  </si>
  <si>
    <t>HD 79498 b</t>
  </si>
  <si>
    <t>HD 80606 b</t>
  </si>
  <si>
    <t>HD 80869 b</t>
  </si>
  <si>
    <t>HD 81040 b</t>
  </si>
  <si>
    <t>HD 81688 b</t>
  </si>
  <si>
    <t>HD 81817 b</t>
  </si>
  <si>
    <t>HD 82886 b</t>
  </si>
  <si>
    <t>HD 82943 b</t>
  </si>
  <si>
    <t>HD 82943 c</t>
  </si>
  <si>
    <t>HD 8326 b</t>
  </si>
  <si>
    <t>HD 83443 b</t>
  </si>
  <si>
    <t>HD 8535 b</t>
  </si>
  <si>
    <t>HD 85390 b</t>
  </si>
  <si>
    <t>HD 85512 b</t>
  </si>
  <si>
    <t>HD 8574 b</t>
  </si>
  <si>
    <t>HD 86081 b</t>
  </si>
  <si>
    <t>HD 86226 b</t>
  </si>
  <si>
    <t>HD 86226 c</t>
  </si>
  <si>
    <t>HD 86264 b</t>
  </si>
  <si>
    <t>HD 8673 b</t>
  </si>
  <si>
    <t>HD 86950 b</t>
  </si>
  <si>
    <t>HD 87646 b</t>
  </si>
  <si>
    <t>HD 87883 b</t>
  </si>
  <si>
    <t>HD 88133 b</t>
  </si>
  <si>
    <t>HD 89307 b</t>
  </si>
  <si>
    <t>HD 89345 b</t>
  </si>
  <si>
    <t>HD 89744 b</t>
  </si>
  <si>
    <t>HD 90156 b</t>
  </si>
  <si>
    <t>HD 9174 b</t>
  </si>
  <si>
    <t>HD 92788 b</t>
  </si>
  <si>
    <t>HD 92788 c</t>
  </si>
  <si>
    <t>HD 92987 b</t>
  </si>
  <si>
    <t>HD 93083 b</t>
  </si>
  <si>
    <t>HD 93385 b</t>
  </si>
  <si>
    <t>HD 93385 c</t>
  </si>
  <si>
    <t>HD 93385 d</t>
  </si>
  <si>
    <t>HD 9446 b</t>
  </si>
  <si>
    <t>HD 9446 c</t>
  </si>
  <si>
    <t>HD 94834 b</t>
  </si>
  <si>
    <t>HD 95089 b</t>
  </si>
  <si>
    <t>HD 95089 c</t>
  </si>
  <si>
    <t>HD 95127 b</t>
  </si>
  <si>
    <t>HD 95338 b</t>
  </si>
  <si>
    <t>HD 95544 b</t>
  </si>
  <si>
    <t>HD 95735 c</t>
  </si>
  <si>
    <t>HD 95872 b</t>
  </si>
  <si>
    <t>HD 96063 b</t>
  </si>
  <si>
    <t>HD 96127 b</t>
  </si>
  <si>
    <t>HD 96167 b</t>
  </si>
  <si>
    <t>HD 96700 b</t>
  </si>
  <si>
    <t>HD 96700 c</t>
  </si>
  <si>
    <t>HD 96700 d</t>
  </si>
  <si>
    <t>HD 96992 b</t>
  </si>
  <si>
    <t>HD 97658 b</t>
  </si>
  <si>
    <t>HD 98219 b</t>
  </si>
  <si>
    <t>HD 98649 b</t>
  </si>
  <si>
    <t>HD 98736 b</t>
  </si>
  <si>
    <t>HD 99109 b</t>
  </si>
  <si>
    <t>HD 99283 b</t>
  </si>
  <si>
    <t>HD 99492 b</t>
  </si>
  <si>
    <t>HD 99706 b</t>
  </si>
  <si>
    <t>HD 99706 c</t>
  </si>
  <si>
    <t>HIP 105854 b</t>
  </si>
  <si>
    <t>HIP 107773 b</t>
  </si>
  <si>
    <t>HIP 109384 b</t>
  </si>
  <si>
    <t>HIP 109600 b</t>
  </si>
  <si>
    <t>HIP 114933 b</t>
  </si>
  <si>
    <t>HIP 116454 b</t>
  </si>
  <si>
    <t>HIP 12961 b</t>
  </si>
  <si>
    <t>HIP 14810 b</t>
  </si>
  <si>
    <t>HIP 14810 c</t>
  </si>
  <si>
    <t>HIP 14810 d</t>
  </si>
  <si>
    <t>HIP 41378 b</t>
  </si>
  <si>
    <t>HIP 41378 c</t>
  </si>
  <si>
    <t>HIP 41378 d</t>
  </si>
  <si>
    <t>HIP 41378 e</t>
  </si>
  <si>
    <t>HIP 41378 f</t>
  </si>
  <si>
    <t>HIP 5158 b</t>
  </si>
  <si>
    <t>HIP 5158 c</t>
  </si>
  <si>
    <t>HIP 56640 b</t>
  </si>
  <si>
    <t>HIP 57274 b</t>
  </si>
  <si>
    <t>HIP 57274 c</t>
  </si>
  <si>
    <t>HIP 57274 d</t>
  </si>
  <si>
    <t>HIP 63242 b</t>
  </si>
  <si>
    <t>HIP 65 A b</t>
  </si>
  <si>
    <t>HIP 65407 b</t>
  </si>
  <si>
    <t>HIP 65407 c</t>
  </si>
  <si>
    <t>HIP 65891 b</t>
  </si>
  <si>
    <t>HIP 67522 b</t>
  </si>
  <si>
    <t>HIP 67537 b</t>
  </si>
  <si>
    <t>HIP 67851 b</t>
  </si>
  <si>
    <t>HIP 67851 c</t>
  </si>
  <si>
    <t>HIP 74890 b</t>
  </si>
  <si>
    <t>HIP 75092 b</t>
  </si>
  <si>
    <t>HIP 79431 b</t>
  </si>
  <si>
    <t>HIP 8541 b</t>
  </si>
  <si>
    <t>HIP 90988 b</t>
  </si>
  <si>
    <t>HIP 91258 b</t>
  </si>
  <si>
    <t>HIP 94235 b</t>
  </si>
  <si>
    <t>HIP 97166 b</t>
  </si>
  <si>
    <t>HIP 97166 c</t>
  </si>
  <si>
    <t>HIP 97233 b</t>
  </si>
  <si>
    <t>HR 5183 b</t>
  </si>
  <si>
    <t>HR 810 b</t>
  </si>
  <si>
    <t>HR 858 b</t>
  </si>
  <si>
    <t>HR 858 c</t>
  </si>
  <si>
    <t>HR 858 d</t>
  </si>
  <si>
    <t>HR 8799 b</t>
  </si>
  <si>
    <t>HR 8799 c</t>
  </si>
  <si>
    <t>HR 8799 d</t>
  </si>
  <si>
    <t>HR 8799 e</t>
  </si>
  <si>
    <t>IC 4651 9122 b</t>
  </si>
  <si>
    <t>K2-10 b</t>
  </si>
  <si>
    <t>K2-100 b</t>
  </si>
  <si>
    <t>K2-101 b</t>
  </si>
  <si>
    <t>K2-102 b</t>
  </si>
  <si>
    <t>K2-104 b</t>
  </si>
  <si>
    <t>K2-105 b</t>
  </si>
  <si>
    <t>K2-107 b</t>
  </si>
  <si>
    <t>K2-108 b</t>
  </si>
  <si>
    <t>K2-11 b</t>
  </si>
  <si>
    <t>K2-110 b</t>
  </si>
  <si>
    <t>K2-111 b</t>
  </si>
  <si>
    <t>K2-111 c</t>
  </si>
  <si>
    <t>K2-113 b</t>
  </si>
  <si>
    <t>K2-114 b</t>
  </si>
  <si>
    <t>K2-115 b</t>
  </si>
  <si>
    <t>K2-116 b</t>
  </si>
  <si>
    <t>K2-117 b</t>
  </si>
  <si>
    <t>K2-117 c</t>
  </si>
  <si>
    <t>K2-118 b</t>
  </si>
  <si>
    <t>K2-119 b</t>
  </si>
  <si>
    <t>K2-12 b</t>
  </si>
  <si>
    <t>K2-120 b</t>
  </si>
  <si>
    <t>K2-121 b</t>
  </si>
  <si>
    <t>K2-122 b</t>
  </si>
  <si>
    <t>K2-123 b</t>
  </si>
  <si>
    <t>K2-124 b</t>
  </si>
  <si>
    <t>K2-126 b</t>
  </si>
  <si>
    <t>K2-127 b</t>
  </si>
  <si>
    <t>K2-128 b</t>
  </si>
  <si>
    <t>K2-13 b</t>
  </si>
  <si>
    <t>K2-130 b</t>
  </si>
  <si>
    <t>K2-131 b</t>
  </si>
  <si>
    <t>K2-132 b</t>
  </si>
  <si>
    <t>K2-136 b</t>
  </si>
  <si>
    <t>K2-136 c</t>
  </si>
  <si>
    <t>K2-136 d</t>
  </si>
  <si>
    <t>K2-137 b</t>
  </si>
  <si>
    <t>K2-138 b</t>
  </si>
  <si>
    <t>K2-138 c</t>
  </si>
  <si>
    <t>K2-138 d</t>
  </si>
  <si>
    <t>K2-138 e</t>
  </si>
  <si>
    <t>K2-138 f</t>
  </si>
  <si>
    <t>K2-138 g</t>
  </si>
  <si>
    <t>K2-139 b</t>
  </si>
  <si>
    <t>K2-14 b</t>
  </si>
  <si>
    <t>K2-140 b</t>
  </si>
  <si>
    <t>K2-141 b</t>
  </si>
  <si>
    <t>K2-141 c</t>
  </si>
  <si>
    <t>K2-146 b</t>
  </si>
  <si>
    <t>K2-146 c</t>
  </si>
  <si>
    <t>K2-147 b</t>
  </si>
  <si>
    <t>K2-148 b</t>
  </si>
  <si>
    <t>K2-148 c</t>
  </si>
  <si>
    <t>K2-148 d</t>
  </si>
  <si>
    <t>K2-149 b</t>
  </si>
  <si>
    <t>K2-15 b</t>
  </si>
  <si>
    <t>K2-150 b</t>
  </si>
  <si>
    <t>K2-151 b</t>
  </si>
  <si>
    <t>K2-152 b</t>
  </si>
  <si>
    <t>K2-153 b</t>
  </si>
  <si>
    <t>K2-154 b</t>
  </si>
  <si>
    <t>K2-154 c</t>
  </si>
  <si>
    <t>K2-155 b</t>
  </si>
  <si>
    <t>K2-155 c</t>
  </si>
  <si>
    <t>K2-155 d</t>
  </si>
  <si>
    <t>K2-156 b</t>
  </si>
  <si>
    <t>K2-157 b</t>
  </si>
  <si>
    <t>K2-158 b</t>
  </si>
  <si>
    <t>K2-158 c</t>
  </si>
  <si>
    <t>K2-159 b</t>
  </si>
  <si>
    <t>K2-16 b</t>
  </si>
  <si>
    <t>K2-16 c</t>
  </si>
  <si>
    <t>K2-160 b</t>
  </si>
  <si>
    <t>K2-161 b</t>
  </si>
  <si>
    <t>K2-162 b</t>
  </si>
  <si>
    <t>K2-163 b</t>
  </si>
  <si>
    <t>K2-164 b</t>
  </si>
  <si>
    <t>K2-165 b</t>
  </si>
  <si>
    <t>K2-165 c</t>
  </si>
  <si>
    <t>K2-165 d</t>
  </si>
  <si>
    <t>K2-166 b</t>
  </si>
  <si>
    <t>K2-167 b</t>
  </si>
  <si>
    <t>K2-168 b</t>
  </si>
  <si>
    <t>K2-169 b</t>
  </si>
  <si>
    <t>K2-17 b</t>
  </si>
  <si>
    <t>K2-170 b</t>
  </si>
  <si>
    <t>K2-170 c</t>
  </si>
  <si>
    <t>K2-171 b</t>
  </si>
  <si>
    <t>K2-172 b</t>
  </si>
  <si>
    <t>K2-172 c</t>
  </si>
  <si>
    <t>K2-173 b</t>
  </si>
  <si>
    <t>K2-174 b</t>
  </si>
  <si>
    <t>K2-175 b</t>
  </si>
  <si>
    <t>K2-176 b</t>
  </si>
  <si>
    <t>K2-177 b</t>
  </si>
  <si>
    <t>K2-178 b</t>
  </si>
  <si>
    <t>K2-179 b</t>
  </si>
  <si>
    <t>K2-18 b</t>
  </si>
  <si>
    <t>K2-18 c</t>
  </si>
  <si>
    <t>K2-180 b</t>
  </si>
  <si>
    <t>K2-181 b</t>
  </si>
  <si>
    <t>K2-182 b</t>
  </si>
  <si>
    <t>K2-183 b</t>
  </si>
  <si>
    <t>K2-183 c</t>
  </si>
  <si>
    <t>K2-183 d</t>
  </si>
  <si>
    <t>K2-184 b</t>
  </si>
  <si>
    <t>K2-185 b</t>
  </si>
  <si>
    <t>K2-185 c</t>
  </si>
  <si>
    <t>K2-186 b</t>
  </si>
  <si>
    <t>K2-187 b</t>
  </si>
  <si>
    <t>K2-187 c</t>
  </si>
  <si>
    <t>K2-187 d</t>
  </si>
  <si>
    <t>K2-187 e</t>
  </si>
  <si>
    <t>K2-188 b</t>
  </si>
  <si>
    <t>K2-188 c</t>
  </si>
  <si>
    <t>K2-189 b</t>
  </si>
  <si>
    <t>K2-189 c</t>
  </si>
  <si>
    <t>K2-19 b</t>
  </si>
  <si>
    <t>K2-19 c</t>
  </si>
  <si>
    <t>K2-19 d</t>
  </si>
  <si>
    <t>K2-190 b</t>
  </si>
  <si>
    <t>K2-190 c</t>
  </si>
  <si>
    <t>K2-191 b</t>
  </si>
  <si>
    <t>K2-192 b</t>
  </si>
  <si>
    <t>K2-193 b</t>
  </si>
  <si>
    <t>K2-194 b</t>
  </si>
  <si>
    <t>K2-195 b</t>
  </si>
  <si>
    <t>K2-195 c</t>
  </si>
  <si>
    <t>K2-196 b</t>
  </si>
  <si>
    <t>K2-197 b</t>
  </si>
  <si>
    <t>K2-198 b</t>
  </si>
  <si>
    <t>K2-198 c</t>
  </si>
  <si>
    <t>K2-198 d</t>
  </si>
  <si>
    <t>K2-199 b</t>
  </si>
  <si>
    <t>K2-199 c</t>
  </si>
  <si>
    <t>K2-200 b</t>
  </si>
  <si>
    <t>K2-201 b</t>
  </si>
  <si>
    <t>K2-201 c</t>
  </si>
  <si>
    <t>K2-202 b</t>
  </si>
  <si>
    <t>K2-203 b</t>
  </si>
  <si>
    <t>K2-204 b</t>
  </si>
  <si>
    <t>K2-205 b</t>
  </si>
  <si>
    <t>K2-206 b</t>
  </si>
  <si>
    <t>K2-207 b</t>
  </si>
  <si>
    <t>K2-208 b</t>
  </si>
  <si>
    <t>K2-209 b</t>
  </si>
  <si>
    <t>K2-21 b</t>
  </si>
  <si>
    <t>K2-21 c</t>
  </si>
  <si>
    <t>K2-210 b</t>
  </si>
  <si>
    <t>K2-211 b</t>
  </si>
  <si>
    <t>K2-212 b</t>
  </si>
  <si>
    <t>K2-213 b</t>
  </si>
  <si>
    <t>K2-214 b</t>
  </si>
  <si>
    <t>K2-215 b</t>
  </si>
  <si>
    <t>K2-216 b</t>
  </si>
  <si>
    <t>K2-217 b</t>
  </si>
  <si>
    <t>K2-218 b</t>
  </si>
  <si>
    <t>K2-219 b</t>
  </si>
  <si>
    <t>K2-219 c</t>
  </si>
  <si>
    <t>K2-219 d</t>
  </si>
  <si>
    <t>K2-22 b</t>
  </si>
  <si>
    <t>K2-220 b</t>
  </si>
  <si>
    <t>K2-221 b</t>
  </si>
  <si>
    <t>K2-222 b</t>
  </si>
  <si>
    <t>K2-223 b</t>
  </si>
  <si>
    <t>K2-223 c</t>
  </si>
  <si>
    <t>K2-224 b</t>
  </si>
  <si>
    <t>K2-224 c</t>
  </si>
  <si>
    <t>K2-225 b</t>
  </si>
  <si>
    <t>K2-226 b</t>
  </si>
  <si>
    <t>K2-227 b</t>
  </si>
  <si>
    <t>K2-228 b</t>
  </si>
  <si>
    <t>K2-229 b</t>
  </si>
  <si>
    <t>K2-229 c</t>
  </si>
  <si>
    <t>K2-230 b</t>
  </si>
  <si>
    <t>K2-231 b</t>
  </si>
  <si>
    <t>K2-232 b</t>
  </si>
  <si>
    <t>K2-233 b</t>
  </si>
  <si>
    <t>K2-233 c</t>
  </si>
  <si>
    <t>K2-233 d</t>
  </si>
  <si>
    <t>K2-237 b</t>
  </si>
  <si>
    <t>K2-238 b</t>
  </si>
  <si>
    <t>K2-239 b</t>
  </si>
  <si>
    <t>K2-239 c</t>
  </si>
  <si>
    <t>K2-239 d</t>
  </si>
  <si>
    <t>K2-24 b</t>
  </si>
  <si>
    <t>K2-24 c</t>
  </si>
  <si>
    <t>K2-240 b</t>
  </si>
  <si>
    <t>K2-240 c</t>
  </si>
  <si>
    <t>K2-241 b</t>
  </si>
  <si>
    <t>K2-242 b</t>
  </si>
  <si>
    <t>K2-243 b</t>
  </si>
  <si>
    <t>K2-243 c</t>
  </si>
  <si>
    <t>K2-244 b</t>
  </si>
  <si>
    <t>K2-245 b</t>
  </si>
  <si>
    <t>K2-246 b</t>
  </si>
  <si>
    <t>K2-247 b</t>
  </si>
  <si>
    <t>K2-247 c</t>
  </si>
  <si>
    <t>K2-248 b</t>
  </si>
  <si>
    <t>K2-249 b</t>
  </si>
  <si>
    <t>K2-25 b</t>
  </si>
  <si>
    <t>K2-250 b</t>
  </si>
  <si>
    <t>K2-251 b</t>
  </si>
  <si>
    <t>K2-252 b</t>
  </si>
  <si>
    <t>K2-253 b</t>
  </si>
  <si>
    <t>K2-254 b</t>
  </si>
  <si>
    <t>K2-254 c</t>
  </si>
  <si>
    <t>K2-255 b</t>
  </si>
  <si>
    <t>K2-256 b</t>
  </si>
  <si>
    <t>K2-257 b</t>
  </si>
  <si>
    <t>K2-258 b</t>
  </si>
  <si>
    <t>K2-259 b</t>
  </si>
  <si>
    <t>K2-26 b</t>
  </si>
  <si>
    <t>K2-260 b</t>
  </si>
  <si>
    <t>K2-261 b</t>
  </si>
  <si>
    <t>K2-263 b</t>
  </si>
  <si>
    <t>K2-264 b</t>
  </si>
  <si>
    <t>K2-264 c</t>
  </si>
  <si>
    <t>K2-265 b</t>
  </si>
  <si>
    <t>K2-266 b</t>
  </si>
  <si>
    <t>K2-266 c</t>
  </si>
  <si>
    <t>K2-266 d</t>
  </si>
  <si>
    <t>K2-266 e</t>
  </si>
  <si>
    <t>K2-268 b</t>
  </si>
  <si>
    <t>K2-268 c</t>
  </si>
  <si>
    <t>K2-268 d</t>
  </si>
  <si>
    <t>K2-268 e</t>
  </si>
  <si>
    <t>K2-268 f</t>
  </si>
  <si>
    <t>K2-269 b</t>
  </si>
  <si>
    <t>K2-27 b</t>
  </si>
  <si>
    <t>K2-270 b</t>
  </si>
  <si>
    <t>K2-270 c</t>
  </si>
  <si>
    <t>K2-271 b</t>
  </si>
  <si>
    <t>K2-272 b</t>
  </si>
  <si>
    <t>K2-273 b</t>
  </si>
  <si>
    <t>K2-274 b</t>
  </si>
  <si>
    <t>K2-275 b</t>
  </si>
  <si>
    <t>K2-275 c</t>
  </si>
  <si>
    <t>K2-276 b</t>
  </si>
  <si>
    <t>K2-277 b</t>
  </si>
  <si>
    <t>K2-278 b</t>
  </si>
  <si>
    <t>K2-279 b</t>
  </si>
  <si>
    <t>K2-28 b</t>
  </si>
  <si>
    <t>K2-280 b</t>
  </si>
  <si>
    <t>K2-281 b</t>
  </si>
  <si>
    <t>K2-282 b</t>
  </si>
  <si>
    <t>K2-283 b</t>
  </si>
  <si>
    <t>K2-284 b</t>
  </si>
  <si>
    <t>K2-285 b</t>
  </si>
  <si>
    <t>K2-285 c</t>
  </si>
  <si>
    <t>K2-285 d</t>
  </si>
  <si>
    <t>K2-285 e</t>
  </si>
  <si>
    <t>K2-286 b</t>
  </si>
  <si>
    <t>K2-287 b</t>
  </si>
  <si>
    <t>K2-288 B b</t>
  </si>
  <si>
    <t>K2-289 b</t>
  </si>
  <si>
    <t>K2-29 b</t>
  </si>
  <si>
    <t>K2-290 b</t>
  </si>
  <si>
    <t>K2-290 c</t>
  </si>
  <si>
    <t>K2-291 b</t>
  </si>
  <si>
    <t>K2-292 b</t>
  </si>
  <si>
    <t>K2-293 b</t>
  </si>
  <si>
    <t>K2-294 b</t>
  </si>
  <si>
    <t>K2-295 b</t>
  </si>
  <si>
    <t>K2-3 b</t>
  </si>
  <si>
    <t>K2-3 c</t>
  </si>
  <si>
    <t>K2-3 d</t>
  </si>
  <si>
    <t>K2-30 b</t>
  </si>
  <si>
    <t>K2-308 b</t>
  </si>
  <si>
    <t>K2-31 b</t>
  </si>
  <si>
    <t>K2-315 b</t>
  </si>
  <si>
    <t>K2-32 b</t>
  </si>
  <si>
    <t>K2-32 c</t>
  </si>
  <si>
    <t>K2-32 d</t>
  </si>
  <si>
    <t>K2-32 e</t>
  </si>
  <si>
    <t>K2-329 b</t>
  </si>
  <si>
    <t>K2-330 b</t>
  </si>
  <si>
    <t>K2-331 b</t>
  </si>
  <si>
    <t>K2-331 c</t>
  </si>
  <si>
    <t>K2-332 b</t>
  </si>
  <si>
    <t>K2-333 b</t>
  </si>
  <si>
    <t>K2-334 b</t>
  </si>
  <si>
    <t>K2-335 b</t>
  </si>
  <si>
    <t>K2-336 b</t>
  </si>
  <si>
    <t>K2-337 b</t>
  </si>
  <si>
    <t>K2-338 b</t>
  </si>
  <si>
    <t>K2-339 b</t>
  </si>
  <si>
    <t>K2-34 b</t>
  </si>
  <si>
    <t>K2-340 b</t>
  </si>
  <si>
    <t>K2-341 b</t>
  </si>
  <si>
    <t>K2-342 b</t>
  </si>
  <si>
    <t>K2-343 b</t>
  </si>
  <si>
    <t>K2-343 c</t>
  </si>
  <si>
    <t>K2-344 b</t>
  </si>
  <si>
    <t>K2-345 b</t>
  </si>
  <si>
    <t>K2-346 b</t>
  </si>
  <si>
    <t>K2-347 b</t>
  </si>
  <si>
    <t>K2-348 b</t>
  </si>
  <si>
    <t>K2-348 c</t>
  </si>
  <si>
    <t>K2-349 b</t>
  </si>
  <si>
    <t>K2-35 b</t>
  </si>
  <si>
    <t>K2-35 c</t>
  </si>
  <si>
    <t>K2-350 b</t>
  </si>
  <si>
    <t>K2-350 c</t>
  </si>
  <si>
    <t>K2-351 b</t>
  </si>
  <si>
    <t>K2-352 b</t>
  </si>
  <si>
    <t>K2-352 c</t>
  </si>
  <si>
    <t>K2-352 d</t>
  </si>
  <si>
    <t>K2-353 b</t>
  </si>
  <si>
    <t>K2-354 b</t>
  </si>
  <si>
    <t>K2-355 b</t>
  </si>
  <si>
    <t>K2-356 b</t>
  </si>
  <si>
    <t>K2-357 b</t>
  </si>
  <si>
    <t>K2-358 b</t>
  </si>
  <si>
    <t>K2-36 b</t>
  </si>
  <si>
    <t>K2-36 c</t>
  </si>
  <si>
    <t>K2-365 b</t>
  </si>
  <si>
    <t>K2-366 b</t>
  </si>
  <si>
    <t>K2-367 b</t>
  </si>
  <si>
    <t>K2-368 b</t>
  </si>
  <si>
    <t>K2-368 c</t>
  </si>
  <si>
    <t>K2-368 d</t>
  </si>
  <si>
    <t>K2-369 b</t>
  </si>
  <si>
    <t>K2-37 b</t>
  </si>
  <si>
    <t>K2-37 c</t>
  </si>
  <si>
    <t>K2-37 d</t>
  </si>
  <si>
    <t>K2-370 b</t>
  </si>
  <si>
    <t>K2-371 b</t>
  </si>
  <si>
    <t>K2-372 b</t>
  </si>
  <si>
    <t>K2-373 b</t>
  </si>
  <si>
    <t>K2-374 b</t>
  </si>
  <si>
    <t>K2-374 c</t>
  </si>
  <si>
    <t>K2-375 b</t>
  </si>
  <si>
    <t>K2-376 b</t>
  </si>
  <si>
    <t>K2-377 b</t>
  </si>
  <si>
    <t>K2-378 b</t>
  </si>
  <si>
    <t>K2-379 b</t>
  </si>
  <si>
    <t>K2-38 b</t>
  </si>
  <si>
    <t>K2-38 c</t>
  </si>
  <si>
    <t>K2-380 b</t>
  </si>
  <si>
    <t>K2-381 b</t>
  </si>
  <si>
    <t>K2-381 c</t>
  </si>
  <si>
    <t>K2-381 d</t>
  </si>
  <si>
    <t>K2-382 b</t>
  </si>
  <si>
    <t>K2-383 b</t>
  </si>
  <si>
    <t>K2-384 b</t>
  </si>
  <si>
    <t>K2-384 c</t>
  </si>
  <si>
    <t>K2-384 d</t>
  </si>
  <si>
    <t>K2-384 e</t>
  </si>
  <si>
    <t>K2-384 f</t>
  </si>
  <si>
    <t>K2-385 b</t>
  </si>
  <si>
    <t>K2-386 b</t>
  </si>
  <si>
    <t>K2-387 b</t>
  </si>
  <si>
    <t>K2-388 b</t>
  </si>
  <si>
    <t>K2-389 b</t>
  </si>
  <si>
    <t>K2-389 c</t>
  </si>
  <si>
    <t>K2-39 b</t>
  </si>
  <si>
    <t>K2-390 b</t>
  </si>
  <si>
    <t>K2-391 b</t>
  </si>
  <si>
    <t>K2-392 b</t>
  </si>
  <si>
    <t>K2-393 b</t>
  </si>
  <si>
    <t>K2-394 b</t>
  </si>
  <si>
    <t>K2-395 b</t>
  </si>
  <si>
    <t>K2-395 c</t>
  </si>
  <si>
    <t>K2-396 b</t>
  </si>
  <si>
    <t>K2-396 c</t>
  </si>
  <si>
    <t>K2-397 b</t>
  </si>
  <si>
    <t>K2-398 b</t>
  </si>
  <si>
    <t>K2-398 c</t>
  </si>
  <si>
    <t>K2-399 b</t>
  </si>
  <si>
    <t>K2-4 b</t>
  </si>
  <si>
    <t>K2-400 b</t>
  </si>
  <si>
    <t>K2-401 b</t>
  </si>
  <si>
    <t>K2-402 b</t>
  </si>
  <si>
    <t>K2-403 b</t>
  </si>
  <si>
    <t>K2-404 b</t>
  </si>
  <si>
    <t>K2-405 b</t>
  </si>
  <si>
    <t>K2-406 b</t>
  </si>
  <si>
    <t>K2-407 b</t>
  </si>
  <si>
    <t>K2-407 c</t>
  </si>
  <si>
    <t>K2-408 b</t>
  </si>
  <si>
    <t>K2-409 b</t>
  </si>
  <si>
    <t>K2-44 b</t>
  </si>
  <si>
    <t>K2-46 b</t>
  </si>
  <si>
    <t>K2-47 b</t>
  </si>
  <si>
    <t>K2-48 b</t>
  </si>
  <si>
    <t>K2-5 b</t>
  </si>
  <si>
    <t>K2-5 c</t>
  </si>
  <si>
    <t>K2-50 b</t>
  </si>
  <si>
    <t>K2-52 b</t>
  </si>
  <si>
    <t>K2-53 b</t>
  </si>
  <si>
    <t>K2-58 b</t>
  </si>
  <si>
    <t>K2-58 c</t>
  </si>
  <si>
    <t>K2-58 d</t>
  </si>
  <si>
    <t>K2-6 b</t>
  </si>
  <si>
    <t>K2-60 b</t>
  </si>
  <si>
    <t>K2-61 b</t>
  </si>
  <si>
    <t>K2-62 b</t>
  </si>
  <si>
    <t>K2-62 c</t>
  </si>
  <si>
    <t>K2-65 b</t>
  </si>
  <si>
    <t>K2-66 b</t>
  </si>
  <si>
    <t>K2-68 b</t>
  </si>
  <si>
    <t>K2-7 b</t>
  </si>
  <si>
    <t>K2-70 b</t>
  </si>
  <si>
    <t>K2-73 b</t>
  </si>
  <si>
    <t>K2-74 b</t>
  </si>
  <si>
    <t>K2-75 b</t>
  </si>
  <si>
    <t>K2-75 c</t>
  </si>
  <si>
    <t>K2-77 b</t>
  </si>
  <si>
    <t>K2-79 b</t>
  </si>
  <si>
    <t>K2-8 b</t>
  </si>
  <si>
    <t>K2-8 c</t>
  </si>
  <si>
    <t>K2-80 b</t>
  </si>
  <si>
    <t>K2-80 c</t>
  </si>
  <si>
    <t>K2-80 d</t>
  </si>
  <si>
    <t>K2-84 b</t>
  </si>
  <si>
    <t>K2-84 c</t>
  </si>
  <si>
    <t>K2-85 b</t>
  </si>
  <si>
    <t>K2-86 b</t>
  </si>
  <si>
    <t>K2-87 b</t>
  </si>
  <si>
    <t>K2-9 b</t>
  </si>
  <si>
    <t>K2-90 b</t>
  </si>
  <si>
    <t>K2-90 c</t>
  </si>
  <si>
    <t>K2-95 b</t>
  </si>
  <si>
    <t>K2-97 b</t>
  </si>
  <si>
    <t>K2-98 b</t>
  </si>
  <si>
    <t>K2-99 b</t>
  </si>
  <si>
    <t>KELT-1 b</t>
  </si>
  <si>
    <t>KELT-10 b</t>
  </si>
  <si>
    <t>KELT-11 b</t>
  </si>
  <si>
    <t>KELT-12 b</t>
  </si>
  <si>
    <t>KELT-14 b</t>
  </si>
  <si>
    <t>KELT-15 b</t>
  </si>
  <si>
    <t>KELT-16 b</t>
  </si>
  <si>
    <t>KELT-17 b</t>
  </si>
  <si>
    <t>KELT-18 b</t>
  </si>
  <si>
    <t>KELT-19 A b</t>
  </si>
  <si>
    <t>KELT-2 A b</t>
  </si>
  <si>
    <t>KELT-20 b</t>
  </si>
  <si>
    <t>KELT-21 b</t>
  </si>
  <si>
    <t>KELT-23 A b</t>
  </si>
  <si>
    <t>KELT-24 b</t>
  </si>
  <si>
    <t>KELT-3 b</t>
  </si>
  <si>
    <t>KELT-4 A b</t>
  </si>
  <si>
    <t>KELT-6 b</t>
  </si>
  <si>
    <t>KELT-6 c</t>
  </si>
  <si>
    <t>KELT-7 b</t>
  </si>
  <si>
    <t>KELT-8 b</t>
  </si>
  <si>
    <t>KELT-9 b</t>
  </si>
  <si>
    <t>KIC 10068024 b</t>
  </si>
  <si>
    <t>KIC 10525077 b</t>
  </si>
  <si>
    <t>KIC 3558849 b</t>
  </si>
  <si>
    <t>KIC 5095269 b</t>
  </si>
  <si>
    <t>KIC 5437945 b</t>
  </si>
  <si>
    <t>KIC 5479689 b</t>
  </si>
  <si>
    <t>KIC 5951458 b</t>
  </si>
  <si>
    <t>KIC 7917485 b</t>
  </si>
  <si>
    <t>KIC 8121913 b</t>
  </si>
  <si>
    <t>KIC 8540376 b</t>
  </si>
  <si>
    <t>KIC 8540376 c</t>
  </si>
  <si>
    <t>KIC 9663113 b</t>
  </si>
  <si>
    <t>KOI-12 b</t>
  </si>
  <si>
    <t>KOI-1257 b</t>
  </si>
  <si>
    <t>KOI-13 b</t>
  </si>
  <si>
    <t>KOI-142 b</t>
  </si>
  <si>
    <t>KOI-142 c</t>
  </si>
  <si>
    <t>KOI-1599.01</t>
  </si>
  <si>
    <t>KOI-1599.02</t>
  </si>
  <si>
    <t>KOI-1783.01</t>
  </si>
  <si>
    <t>KOI-1783.02</t>
  </si>
  <si>
    <t>KOI-1831 d</t>
  </si>
  <si>
    <t>KOI-1833 d</t>
  </si>
  <si>
    <t>KOI-217 b</t>
  </si>
  <si>
    <t>KOI-3503 b</t>
  </si>
  <si>
    <t>KOI-3503 c</t>
  </si>
  <si>
    <t>KOI-351 b</t>
  </si>
  <si>
    <t>KOI-351 c</t>
  </si>
  <si>
    <t>KOI-351 d</t>
  </si>
  <si>
    <t>KOI-351 e</t>
  </si>
  <si>
    <t>KOI-351 f</t>
  </si>
  <si>
    <t>KOI-351 g</t>
  </si>
  <si>
    <t>KOI-351 h</t>
  </si>
  <si>
    <t>KOI-3680 b</t>
  </si>
  <si>
    <t>KOI-4777.01</t>
  </si>
  <si>
    <t>KOI-55 b</t>
  </si>
  <si>
    <t>KOI-55 c</t>
  </si>
  <si>
    <t>KOI-94 b</t>
  </si>
  <si>
    <t>KOI-94 c</t>
  </si>
  <si>
    <t>KOI-94 d</t>
  </si>
  <si>
    <t>KOI-94 e</t>
  </si>
  <si>
    <t>KPS-1 b</t>
  </si>
  <si>
    <t>Kapteyn c</t>
  </si>
  <si>
    <t>Kepler-10 b</t>
  </si>
  <si>
    <t>Kepler-10 c</t>
  </si>
  <si>
    <t>Kepler-100 b</t>
  </si>
  <si>
    <t>Kepler-100 c</t>
  </si>
  <si>
    <t>Kepler-100 d</t>
  </si>
  <si>
    <t>Kepler-1000 b</t>
  </si>
  <si>
    <t>Kepler-1001 b</t>
  </si>
  <si>
    <t>Kepler-1001 c</t>
  </si>
  <si>
    <t>Kepler-1002 b</t>
  </si>
  <si>
    <t>Kepler-1003 b</t>
  </si>
  <si>
    <t>Kepler-1004 b</t>
  </si>
  <si>
    <t>Kepler-1005 b</t>
  </si>
  <si>
    <t>Kepler-1006 b</t>
  </si>
  <si>
    <t>Kepler-1007 b</t>
  </si>
  <si>
    <t>Kepler-1008 b</t>
  </si>
  <si>
    <t>Kepler-1009 b</t>
  </si>
  <si>
    <t>Kepler-101 b</t>
  </si>
  <si>
    <t>Kepler-101 c</t>
  </si>
  <si>
    <t>Kepler-1010 b</t>
  </si>
  <si>
    <t>Kepler-1011 b</t>
  </si>
  <si>
    <t>Kepler-1012 b</t>
  </si>
  <si>
    <t>Kepler-1013 b</t>
  </si>
  <si>
    <t>Kepler-1014 b</t>
  </si>
  <si>
    <t>Kepler-1015 b</t>
  </si>
  <si>
    <t>Kepler-1016 b</t>
  </si>
  <si>
    <t>Kepler-1016 c</t>
  </si>
  <si>
    <t>Kepler-1017 b</t>
  </si>
  <si>
    <t>Kepler-1018 b</t>
  </si>
  <si>
    <t>Kepler-1019 b</t>
  </si>
  <si>
    <t>Kepler-102 b</t>
  </si>
  <si>
    <t>Kepler-102 c</t>
  </si>
  <si>
    <t>Kepler-102 d</t>
  </si>
  <si>
    <t>Kepler-102 e</t>
  </si>
  <si>
    <t>Kepler-102 f</t>
  </si>
  <si>
    <t>Kepler-1020 b</t>
  </si>
  <si>
    <t>Kepler-1021 b</t>
  </si>
  <si>
    <t>Kepler-1022 b</t>
  </si>
  <si>
    <t>Kepler-1023 b</t>
  </si>
  <si>
    <t>Kepler-1024 b</t>
  </si>
  <si>
    <t>Kepler-1025 b</t>
  </si>
  <si>
    <t>Kepler-1026 b</t>
  </si>
  <si>
    <t>Kepler-1027 b</t>
  </si>
  <si>
    <t>Kepler-1028 b</t>
  </si>
  <si>
    <t>Kepler-1029 b</t>
  </si>
  <si>
    <t>Kepler-103 b</t>
  </si>
  <si>
    <t>Kepler-103 c</t>
  </si>
  <si>
    <t>Kepler-1030 b</t>
  </si>
  <si>
    <t>Kepler-1031 b</t>
  </si>
  <si>
    <t>Kepler-1032 b</t>
  </si>
  <si>
    <t>Kepler-1033 b</t>
  </si>
  <si>
    <t>Kepler-1034 b</t>
  </si>
  <si>
    <t>Kepler-1035 b</t>
  </si>
  <si>
    <t>Kepler-1036 b</t>
  </si>
  <si>
    <t>Kepler-1037 b</t>
  </si>
  <si>
    <t>Kepler-1038 b</t>
  </si>
  <si>
    <t>Kepler-1038 c</t>
  </si>
  <si>
    <t>Kepler-1039 b</t>
  </si>
  <si>
    <t>Kepler-104 b</t>
  </si>
  <si>
    <t>Kepler-104 c</t>
  </si>
  <si>
    <t>Kepler-104 d</t>
  </si>
  <si>
    <t>Kepler-1040 b</t>
  </si>
  <si>
    <t>Kepler-1041 b</t>
  </si>
  <si>
    <t>Kepler-1042 b</t>
  </si>
  <si>
    <t>Kepler-1043 b</t>
  </si>
  <si>
    <t>Kepler-1044 b</t>
  </si>
  <si>
    <t>Kepler-1045 b</t>
  </si>
  <si>
    <t>Kepler-1046 b</t>
  </si>
  <si>
    <t>Kepler-1047 b</t>
  </si>
  <si>
    <t>Kepler-1047 c</t>
  </si>
  <si>
    <t>Kepler-1048 b</t>
  </si>
  <si>
    <t>Kepler-1049 b</t>
  </si>
  <si>
    <t>Kepler-105 b</t>
  </si>
  <si>
    <t>Kepler-105 c</t>
  </si>
  <si>
    <t>Kepler-1050 b</t>
  </si>
  <si>
    <t>Kepler-1050 c</t>
  </si>
  <si>
    <t>Kepler-1051 b</t>
  </si>
  <si>
    <t>Kepler-1052 b</t>
  </si>
  <si>
    <t>Kepler-1053 b</t>
  </si>
  <si>
    <t>Kepler-1054 b</t>
  </si>
  <si>
    <t>Kepler-1055 b</t>
  </si>
  <si>
    <t>Kepler-1056 b</t>
  </si>
  <si>
    <t>Kepler-1057 b</t>
  </si>
  <si>
    <t>Kepler-1058 b</t>
  </si>
  <si>
    <t>Kepler-1059 b</t>
  </si>
  <si>
    <t>Kepler-106 b</t>
  </si>
  <si>
    <t>Kepler-106 c</t>
  </si>
  <si>
    <t>Kepler-106 d</t>
  </si>
  <si>
    <t>Kepler-106 e</t>
  </si>
  <si>
    <t>Kepler-1060 b</t>
  </si>
  <si>
    <t>Kepler-1061 b</t>
  </si>
  <si>
    <t>Kepler-1062 b</t>
  </si>
  <si>
    <t>Kepler-1063 b</t>
  </si>
  <si>
    <t>Kepler-1064 b</t>
  </si>
  <si>
    <t>Kepler-1065 b</t>
  </si>
  <si>
    <t>Kepler-1065 c</t>
  </si>
  <si>
    <t>Kepler-1066 b</t>
  </si>
  <si>
    <t>Kepler-1067 b</t>
  </si>
  <si>
    <t>Kepler-1067 c</t>
  </si>
  <si>
    <t>Kepler-1068 b</t>
  </si>
  <si>
    <t>Kepler-1069 b</t>
  </si>
  <si>
    <t>Kepler-107 b</t>
  </si>
  <si>
    <t>Kepler-107 c</t>
  </si>
  <si>
    <t>Kepler-107 d</t>
  </si>
  <si>
    <t>Kepler-107 e</t>
  </si>
  <si>
    <t>Kepler-1070 b</t>
  </si>
  <si>
    <t>Kepler-1071 b</t>
  </si>
  <si>
    <t>Kepler-1072 b</t>
  </si>
  <si>
    <t>Kepler-1073 b</t>
  </si>
  <si>
    <t>Kepler-1073 c</t>
  </si>
  <si>
    <t>Kepler-1073 d</t>
  </si>
  <si>
    <t>Kepler-1074 b</t>
  </si>
  <si>
    <t>Kepler-1075 b</t>
  </si>
  <si>
    <t>Kepler-1076 b</t>
  </si>
  <si>
    <t>Kepler-1077 b</t>
  </si>
  <si>
    <t>Kepler-1078 b</t>
  </si>
  <si>
    <t>Kepler-1079 b</t>
  </si>
  <si>
    <t>Kepler-108 b</t>
  </si>
  <si>
    <t>Kepler-108 c</t>
  </si>
  <si>
    <t>Kepler-1080 b</t>
  </si>
  <si>
    <t>Kepler-1081 b</t>
  </si>
  <si>
    <t>Kepler-1082 b</t>
  </si>
  <si>
    <t>Kepler-1083 b</t>
  </si>
  <si>
    <t>Kepler-1084 b</t>
  </si>
  <si>
    <t>Kepler-1085 b</t>
  </si>
  <si>
    <t>Kepler-1085 c</t>
  </si>
  <si>
    <t>Kepler-1086 b</t>
  </si>
  <si>
    <t>Kepler-1086 c</t>
  </si>
  <si>
    <t>Kepler-1087 b</t>
  </si>
  <si>
    <t>Kepler-1088 b</t>
  </si>
  <si>
    <t>Kepler-1089 b</t>
  </si>
  <si>
    <t>Kepler-109 b</t>
  </si>
  <si>
    <t>Kepler-109 c</t>
  </si>
  <si>
    <t>Kepler-1090 b</t>
  </si>
  <si>
    <t>Kepler-1090 c</t>
  </si>
  <si>
    <t>Kepler-1091 b</t>
  </si>
  <si>
    <t>Kepler-1092 b</t>
  </si>
  <si>
    <t>Kepler-1093 b</t>
  </si>
  <si>
    <t>Kepler-1093 c</t>
  </si>
  <si>
    <t>Kepler-1094 b</t>
  </si>
  <si>
    <t>Kepler-1095 b</t>
  </si>
  <si>
    <t>Kepler-1096 b</t>
  </si>
  <si>
    <t>Kepler-1097 b</t>
  </si>
  <si>
    <t>Kepler-1098 b</t>
  </si>
  <si>
    <t>Kepler-1099 b</t>
  </si>
  <si>
    <t>Kepler-11 b</t>
  </si>
  <si>
    <t>Kepler-11 c</t>
  </si>
  <si>
    <t>Kepler-11 d</t>
  </si>
  <si>
    <t>Kepler-11 e</t>
  </si>
  <si>
    <t>Kepler-11 f</t>
  </si>
  <si>
    <t>Kepler-11 g</t>
  </si>
  <si>
    <t>Kepler-110 b</t>
  </si>
  <si>
    <t>Kepler-110 c</t>
  </si>
  <si>
    <t>Kepler-1100 b</t>
  </si>
  <si>
    <t>Kepler-1101 b</t>
  </si>
  <si>
    <t>Kepler-1102 b</t>
  </si>
  <si>
    <t>Kepler-1103 b</t>
  </si>
  <si>
    <t>Kepler-1104 b</t>
  </si>
  <si>
    <t>Kepler-1105 b</t>
  </si>
  <si>
    <t>Kepler-1106 b</t>
  </si>
  <si>
    <t>Kepler-1107 b</t>
  </si>
  <si>
    <t>Kepler-1108 b</t>
  </si>
  <si>
    <t>Kepler-1109 b</t>
  </si>
  <si>
    <t>Kepler-111 b</t>
  </si>
  <si>
    <t>Kepler-111 c</t>
  </si>
  <si>
    <t>Kepler-1110 b</t>
  </si>
  <si>
    <t>Kepler-1111 b</t>
  </si>
  <si>
    <t>Kepler-1112 b</t>
  </si>
  <si>
    <t>Kepler-1113 b</t>
  </si>
  <si>
    <t>Kepler-1114 b</t>
  </si>
  <si>
    <t>Kepler-1115 b</t>
  </si>
  <si>
    <t>Kepler-1116 b</t>
  </si>
  <si>
    <t>Kepler-1117 b</t>
  </si>
  <si>
    <t>Kepler-1118 b</t>
  </si>
  <si>
    <t>Kepler-1119 b</t>
  </si>
  <si>
    <t>Kepler-112 b</t>
  </si>
  <si>
    <t>Kepler-112 c</t>
  </si>
  <si>
    <t>Kepler-1120 b</t>
  </si>
  <si>
    <t>Kepler-1121 b</t>
  </si>
  <si>
    <t>Kepler-1122 b</t>
  </si>
  <si>
    <t>Kepler-1123 b</t>
  </si>
  <si>
    <t>Kepler-1124 b</t>
  </si>
  <si>
    <t>Kepler-1125 b</t>
  </si>
  <si>
    <t>Kepler-1126 b</t>
  </si>
  <si>
    <t>Kepler-1127 b</t>
  </si>
  <si>
    <t>Kepler-1128 b</t>
  </si>
  <si>
    <t>Kepler-1129 b</t>
  </si>
  <si>
    <t>Kepler-1129 c</t>
  </si>
  <si>
    <t>Kepler-113 b</t>
  </si>
  <si>
    <t>Kepler-113 c</t>
  </si>
  <si>
    <t>Kepler-1130 b</t>
  </si>
  <si>
    <t>Kepler-1130 c</t>
  </si>
  <si>
    <t>Kepler-1130 d</t>
  </si>
  <si>
    <t>Kepler-1131 b</t>
  </si>
  <si>
    <t>Kepler-1132 b</t>
  </si>
  <si>
    <t>Kepler-1133 b</t>
  </si>
  <si>
    <t>Kepler-1134 b</t>
  </si>
  <si>
    <t>Kepler-1135 b</t>
  </si>
  <si>
    <t>Kepler-1136 b</t>
  </si>
  <si>
    <t>Kepler-1137 b</t>
  </si>
  <si>
    <t>Kepler-1138 b</t>
  </si>
  <si>
    <t>Kepler-1139 b</t>
  </si>
  <si>
    <t>Kepler-114 b</t>
  </si>
  <si>
    <t>Kepler-114 c</t>
  </si>
  <si>
    <t>Kepler-114 d</t>
  </si>
  <si>
    <t>Kepler-1140 b</t>
  </si>
  <si>
    <t>Kepler-1141 b</t>
  </si>
  <si>
    <t>Kepler-1142 b</t>
  </si>
  <si>
    <t>Kepler-1143 b</t>
  </si>
  <si>
    <t>Kepler-1143 c</t>
  </si>
  <si>
    <t>Kepler-1144 b</t>
  </si>
  <si>
    <t>Kepler-1145 b</t>
  </si>
  <si>
    <t>Kepler-1146 b</t>
  </si>
  <si>
    <t>Kepler-1147 b</t>
  </si>
  <si>
    <t>Kepler-1148 b</t>
  </si>
  <si>
    <t>Kepler-1149 b</t>
  </si>
  <si>
    <t>Kepler-115 b</t>
  </si>
  <si>
    <t>Kepler-115 c</t>
  </si>
  <si>
    <t>Kepler-1150 b</t>
  </si>
  <si>
    <t>Kepler-1151 b</t>
  </si>
  <si>
    <t>Kepler-1152 b</t>
  </si>
  <si>
    <t>Kepler-1153 b</t>
  </si>
  <si>
    <t>Kepler-1154 b</t>
  </si>
  <si>
    <t>Kepler-1154 c</t>
  </si>
  <si>
    <t>Kepler-1155 b</t>
  </si>
  <si>
    <t>Kepler-1156 b</t>
  </si>
  <si>
    <t>Kepler-1157 b</t>
  </si>
  <si>
    <t>Kepler-1158 b</t>
  </si>
  <si>
    <t>Kepler-1159 b</t>
  </si>
  <si>
    <t>Kepler-116 b</t>
  </si>
  <si>
    <t>Kepler-116 c</t>
  </si>
  <si>
    <t>Kepler-1160 b</t>
  </si>
  <si>
    <t>Kepler-1161 b</t>
  </si>
  <si>
    <t>Kepler-1162 b</t>
  </si>
  <si>
    <t>Kepler-1163 b</t>
  </si>
  <si>
    <t>Kepler-1164 b</t>
  </si>
  <si>
    <t>Kepler-1165 b</t>
  </si>
  <si>
    <t>Kepler-1165 c</t>
  </si>
  <si>
    <t>Kepler-1166 b</t>
  </si>
  <si>
    <t>Kepler-1167 b</t>
  </si>
  <si>
    <t>Kepler-1168 b</t>
  </si>
  <si>
    <t>Kepler-1169 b</t>
  </si>
  <si>
    <t>Kepler-117 b</t>
  </si>
  <si>
    <t>Kepler-117 c</t>
  </si>
  <si>
    <t>Kepler-1170 b</t>
  </si>
  <si>
    <t>Kepler-1171 b</t>
  </si>
  <si>
    <t>Kepler-1172 b</t>
  </si>
  <si>
    <t>Kepler-1173 b</t>
  </si>
  <si>
    <t>Kepler-1174 b</t>
  </si>
  <si>
    <t>Kepler-1175 b</t>
  </si>
  <si>
    <t>Kepler-1176 b</t>
  </si>
  <si>
    <t>Kepler-1177 b</t>
  </si>
  <si>
    <t>Kepler-1178 b</t>
  </si>
  <si>
    <t>Kepler-1179 b</t>
  </si>
  <si>
    <t>Kepler-118 b</t>
  </si>
  <si>
    <t>Kepler-118 c</t>
  </si>
  <si>
    <t>Kepler-1180 b</t>
  </si>
  <si>
    <t>Kepler-1181 b</t>
  </si>
  <si>
    <t>Kepler-1182 b</t>
  </si>
  <si>
    <t>Kepler-1183 b</t>
  </si>
  <si>
    <t>Kepler-1184 b</t>
  </si>
  <si>
    <t>Kepler-1185 b</t>
  </si>
  <si>
    <t>Kepler-1186 b</t>
  </si>
  <si>
    <t>Kepler-1187 b</t>
  </si>
  <si>
    <t>Kepler-1188 b</t>
  </si>
  <si>
    <t>Kepler-1189 b</t>
  </si>
  <si>
    <t>Kepler-119 b</t>
  </si>
  <si>
    <t>Kepler-119 c</t>
  </si>
  <si>
    <t>Kepler-1190 b</t>
  </si>
  <si>
    <t>Kepler-1191 b</t>
  </si>
  <si>
    <t>Kepler-1192 b</t>
  </si>
  <si>
    <t>Kepler-1193 b</t>
  </si>
  <si>
    <t>Kepler-1194 b</t>
  </si>
  <si>
    <t>Kepler-1195 b</t>
  </si>
  <si>
    <t>Kepler-1196 b</t>
  </si>
  <si>
    <t>Kepler-1197 b</t>
  </si>
  <si>
    <t>Kepler-1198 b</t>
  </si>
  <si>
    <t>Kepler-1199 b</t>
  </si>
  <si>
    <t>Kepler-12 b</t>
  </si>
  <si>
    <t>Kepler-120 b</t>
  </si>
  <si>
    <t>Kepler-120 c</t>
  </si>
  <si>
    <t>Kepler-1200 b</t>
  </si>
  <si>
    <t>Kepler-1201 b</t>
  </si>
  <si>
    <t>Kepler-1202 b</t>
  </si>
  <si>
    <t>Kepler-1203 b</t>
  </si>
  <si>
    <t>Kepler-1204 b</t>
  </si>
  <si>
    <t>Kepler-1205 b</t>
  </si>
  <si>
    <t>Kepler-1206 b</t>
  </si>
  <si>
    <t>Kepler-1207 b</t>
  </si>
  <si>
    <t>Kepler-1208 b</t>
  </si>
  <si>
    <t>Kepler-1209 b</t>
  </si>
  <si>
    <t>Kepler-121 b</t>
  </si>
  <si>
    <t>Kepler-121 c</t>
  </si>
  <si>
    <t>Kepler-1210 b</t>
  </si>
  <si>
    <t>Kepler-1211 b</t>
  </si>
  <si>
    <t>Kepler-1212 b</t>
  </si>
  <si>
    <t>Kepler-1213 b</t>
  </si>
  <si>
    <t>Kepler-1214 b</t>
  </si>
  <si>
    <t>Kepler-1215 b</t>
  </si>
  <si>
    <t>Kepler-1216 b</t>
  </si>
  <si>
    <t>Kepler-1217 b</t>
  </si>
  <si>
    <t>Kepler-1218 b</t>
  </si>
  <si>
    <t>Kepler-1219 b</t>
  </si>
  <si>
    <t>Kepler-122 b</t>
  </si>
  <si>
    <t>Kepler-122 c</t>
  </si>
  <si>
    <t>Kepler-122 d</t>
  </si>
  <si>
    <t>Kepler-122 e</t>
  </si>
  <si>
    <t>Kepler-122 f</t>
  </si>
  <si>
    <t>Kepler-1220 b</t>
  </si>
  <si>
    <t>Kepler-1221 b</t>
  </si>
  <si>
    <t>Kepler-1222 b</t>
  </si>
  <si>
    <t>Kepler-1223 b</t>
  </si>
  <si>
    <t>Kepler-1224 b</t>
  </si>
  <si>
    <t>Kepler-1225 b</t>
  </si>
  <si>
    <t>Kepler-1226 b</t>
  </si>
  <si>
    <t>Kepler-1227 b</t>
  </si>
  <si>
    <t>Kepler-1228 b</t>
  </si>
  <si>
    <t>Kepler-1229 b</t>
  </si>
  <si>
    <t>Kepler-123 b</t>
  </si>
  <si>
    <t>Kepler-123 c</t>
  </si>
  <si>
    <t>Kepler-1230 b</t>
  </si>
  <si>
    <t>Kepler-1231 b</t>
  </si>
  <si>
    <t>Kepler-1232 b</t>
  </si>
  <si>
    <t>Kepler-1233 b</t>
  </si>
  <si>
    <t>Kepler-1234 b</t>
  </si>
  <si>
    <t>Kepler-1235 b</t>
  </si>
  <si>
    <t>Kepler-1236 b</t>
  </si>
  <si>
    <t>Kepler-1237 b</t>
  </si>
  <si>
    <t>Kepler-1238 b</t>
  </si>
  <si>
    <t>Kepler-1239 b</t>
  </si>
  <si>
    <t>Kepler-124 b</t>
  </si>
  <si>
    <t>Kepler-124 c</t>
  </si>
  <si>
    <t>Kepler-124 d</t>
  </si>
  <si>
    <t>Kepler-1240 b</t>
  </si>
  <si>
    <t>Kepler-1241 b</t>
  </si>
  <si>
    <t>Kepler-1242 b</t>
  </si>
  <si>
    <t>Kepler-1243 b</t>
  </si>
  <si>
    <t>Kepler-1244 b</t>
  </si>
  <si>
    <t>Kepler-1245 b</t>
  </si>
  <si>
    <t>Kepler-1245 c</t>
  </si>
  <si>
    <t>Kepler-1246 b</t>
  </si>
  <si>
    <t>Kepler-1247 b</t>
  </si>
  <si>
    <t>Kepler-1248 b</t>
  </si>
  <si>
    <t>Kepler-1249 b</t>
  </si>
  <si>
    <t>Kepler-125 b</t>
  </si>
  <si>
    <t>Kepler-125 c</t>
  </si>
  <si>
    <t>Kepler-1250 b</t>
  </si>
  <si>
    <t>Kepler-1251 b</t>
  </si>
  <si>
    <t>Kepler-1252 b</t>
  </si>
  <si>
    <t>Kepler-1253 b</t>
  </si>
  <si>
    <t>Kepler-1254 b</t>
  </si>
  <si>
    <t>Kepler-1254 c</t>
  </si>
  <si>
    <t>Kepler-1254 d</t>
  </si>
  <si>
    <t>Kepler-1255 b</t>
  </si>
  <si>
    <t>Kepler-1256 b</t>
  </si>
  <si>
    <t>Kepler-1257 b</t>
  </si>
  <si>
    <t>Kepler-1258 b</t>
  </si>
  <si>
    <t>Kepler-1259 b</t>
  </si>
  <si>
    <t>Kepler-126 b</t>
  </si>
  <si>
    <t>Kepler-126 c</t>
  </si>
  <si>
    <t>Kepler-126 d</t>
  </si>
  <si>
    <t>Kepler-1260 b</t>
  </si>
  <si>
    <t>Kepler-1261 b</t>
  </si>
  <si>
    <t>Kepler-1262 b</t>
  </si>
  <si>
    <t>Kepler-1263 b</t>
  </si>
  <si>
    <t>Kepler-1264 b</t>
  </si>
  <si>
    <t>Kepler-1265 b</t>
  </si>
  <si>
    <t>Kepler-1266 b</t>
  </si>
  <si>
    <t>Kepler-1266 c</t>
  </si>
  <si>
    <t>Kepler-1267 b</t>
  </si>
  <si>
    <t>Kepler-1268 b</t>
  </si>
  <si>
    <t>Kepler-1269 b</t>
  </si>
  <si>
    <t>Kepler-127 b</t>
  </si>
  <si>
    <t>Kepler-127 c</t>
  </si>
  <si>
    <t>Kepler-127 d</t>
  </si>
  <si>
    <t>Kepler-1270 b</t>
  </si>
  <si>
    <t>Kepler-1271 b</t>
  </si>
  <si>
    <t>Kepler-1272 b</t>
  </si>
  <si>
    <t>Kepler-1273 b</t>
  </si>
  <si>
    <t>Kepler-1274 b</t>
  </si>
  <si>
    <t>Kepler-1275 b</t>
  </si>
  <si>
    <t>Kepler-1276 b</t>
  </si>
  <si>
    <t>Kepler-1277 b</t>
  </si>
  <si>
    <t>Kepler-1278 b</t>
  </si>
  <si>
    <t>Kepler-1279 b</t>
  </si>
  <si>
    <t>Kepler-128 b</t>
  </si>
  <si>
    <t>Kepler-128 c</t>
  </si>
  <si>
    <t>Kepler-1280 b</t>
  </si>
  <si>
    <t>Kepler-1281 b</t>
  </si>
  <si>
    <t>Kepler-1282 b</t>
  </si>
  <si>
    <t>Kepler-1283 b</t>
  </si>
  <si>
    <t>Kepler-1284 b</t>
  </si>
  <si>
    <t>Kepler-1285 b</t>
  </si>
  <si>
    <t>Kepler-1286 b</t>
  </si>
  <si>
    <t>Kepler-1287 b</t>
  </si>
  <si>
    <t>Kepler-1288 b</t>
  </si>
  <si>
    <t>Kepler-1289 b</t>
  </si>
  <si>
    <t>Kepler-129 b</t>
  </si>
  <si>
    <t>Kepler-129 c</t>
  </si>
  <si>
    <t>Kepler-129 d</t>
  </si>
  <si>
    <t>Kepler-1290 b</t>
  </si>
  <si>
    <t>Kepler-1291 b</t>
  </si>
  <si>
    <t>Kepler-1292 b</t>
  </si>
  <si>
    <t>Kepler-1293 b</t>
  </si>
  <si>
    <t>Kepler-1294 b</t>
  </si>
  <si>
    <t>Kepler-1295 b</t>
  </si>
  <si>
    <t>Kepler-1296 b</t>
  </si>
  <si>
    <t>Kepler-1297 b</t>
  </si>
  <si>
    <t>Kepler-1298 b</t>
  </si>
  <si>
    <t>Kepler-1299 b</t>
  </si>
  <si>
    <t>Kepler-130 b</t>
  </si>
  <si>
    <t>Kepler-130 c</t>
  </si>
  <si>
    <t>Kepler-130 d</t>
  </si>
  <si>
    <t>Kepler-1300 b</t>
  </si>
  <si>
    <t>Kepler-1301 b</t>
  </si>
  <si>
    <t>Kepler-1302 b</t>
  </si>
  <si>
    <t>Kepler-1303 b</t>
  </si>
  <si>
    <t>Kepler-1304 b</t>
  </si>
  <si>
    <t>Kepler-1305 b</t>
  </si>
  <si>
    <t>Kepler-1306 b</t>
  </si>
  <si>
    <t>Kepler-1307 b</t>
  </si>
  <si>
    <t>Kepler-1308 b</t>
  </si>
  <si>
    <t>Kepler-1309 b</t>
  </si>
  <si>
    <t>Kepler-131 b</t>
  </si>
  <si>
    <t>Kepler-131 c</t>
  </si>
  <si>
    <t>Kepler-1310 b</t>
  </si>
  <si>
    <t>Kepler-1311 b</t>
  </si>
  <si>
    <t>Kepler-1311 c</t>
  </si>
  <si>
    <t>Kepler-1311 d</t>
  </si>
  <si>
    <t>Kepler-1312 b</t>
  </si>
  <si>
    <t>Kepler-1312 c</t>
  </si>
  <si>
    <t>Kepler-1313 b</t>
  </si>
  <si>
    <t>Kepler-1314 b</t>
  </si>
  <si>
    <t>Kepler-1315 b</t>
  </si>
  <si>
    <t>Kepler-1315 c</t>
  </si>
  <si>
    <t>Kepler-1316 b</t>
  </si>
  <si>
    <t>Kepler-1317 b</t>
  </si>
  <si>
    <t>Kepler-1318 b</t>
  </si>
  <si>
    <t>Kepler-1319 b</t>
  </si>
  <si>
    <t>Kepler-132 b</t>
  </si>
  <si>
    <t>Kepler-132 c</t>
  </si>
  <si>
    <t>Kepler-132 d</t>
  </si>
  <si>
    <t>Kepler-132 e</t>
  </si>
  <si>
    <t>Kepler-1320 b</t>
  </si>
  <si>
    <t>Kepler-1321 b</t>
  </si>
  <si>
    <t>Kepler-1321 c</t>
  </si>
  <si>
    <t>Kepler-1321 d</t>
  </si>
  <si>
    <t>Kepler-1322 b</t>
  </si>
  <si>
    <t>Kepler-1322 c</t>
  </si>
  <si>
    <t>Kepler-1323 b</t>
  </si>
  <si>
    <t>Kepler-1324 b</t>
  </si>
  <si>
    <t>Kepler-1325 b</t>
  </si>
  <si>
    <t>Kepler-1326 b</t>
  </si>
  <si>
    <t>Kepler-1327 b</t>
  </si>
  <si>
    <t>Kepler-1328 b</t>
  </si>
  <si>
    <t>Kepler-1329 b</t>
  </si>
  <si>
    <t>Kepler-133 b</t>
  </si>
  <si>
    <t>Kepler-133 c</t>
  </si>
  <si>
    <t>Kepler-1330 b</t>
  </si>
  <si>
    <t>Kepler-1331 b</t>
  </si>
  <si>
    <t>Kepler-1332 b</t>
  </si>
  <si>
    <t>Kepler-1333 b</t>
  </si>
  <si>
    <t>Kepler-1334 b</t>
  </si>
  <si>
    <t>Kepler-1335 b</t>
  </si>
  <si>
    <t>Kepler-1336 b</t>
  </si>
  <si>
    <t>Kepler-1336 c</t>
  </si>
  <si>
    <t>Kepler-1337 b</t>
  </si>
  <si>
    <t>Kepler-1338 b</t>
  </si>
  <si>
    <t>Kepler-1339 b</t>
  </si>
  <si>
    <t>Kepler-134 b</t>
  </si>
  <si>
    <t>Kepler-134 c</t>
  </si>
  <si>
    <t>Kepler-1340 b</t>
  </si>
  <si>
    <t>Kepler-1341 b</t>
  </si>
  <si>
    <t>Kepler-1342 b</t>
  </si>
  <si>
    <t>Kepler-1343 b</t>
  </si>
  <si>
    <t>Kepler-1344 b</t>
  </si>
  <si>
    <t>Kepler-1345 b</t>
  </si>
  <si>
    <t>Kepler-1346 b</t>
  </si>
  <si>
    <t>Kepler-1347 b</t>
  </si>
  <si>
    <t>Kepler-1348 b</t>
  </si>
  <si>
    <t>Kepler-1349 b</t>
  </si>
  <si>
    <t>Kepler-135 b</t>
  </si>
  <si>
    <t>Kepler-135 c</t>
  </si>
  <si>
    <t>Kepler-1350 b</t>
  </si>
  <si>
    <t>Kepler-1350 c</t>
  </si>
  <si>
    <t>Kepler-1351 b</t>
  </si>
  <si>
    <t>Kepler-1352 b</t>
  </si>
  <si>
    <t>Kepler-1353 b</t>
  </si>
  <si>
    <t>Kepler-1354 b</t>
  </si>
  <si>
    <t>Kepler-1355 b</t>
  </si>
  <si>
    <t>Kepler-1356 b</t>
  </si>
  <si>
    <t>Kepler-1357 b</t>
  </si>
  <si>
    <t>Kepler-1358 b</t>
  </si>
  <si>
    <t>Kepler-1359 b</t>
  </si>
  <si>
    <t>Kepler-136 b</t>
  </si>
  <si>
    <t>Kepler-136 c</t>
  </si>
  <si>
    <t>Kepler-1360 b</t>
  </si>
  <si>
    <t>Kepler-1361 b</t>
  </si>
  <si>
    <t>Kepler-1362 b</t>
  </si>
  <si>
    <t>Kepler-1363 b</t>
  </si>
  <si>
    <t>Kepler-1364 b</t>
  </si>
  <si>
    <t>Kepler-1365 b</t>
  </si>
  <si>
    <t>Kepler-1365 c</t>
  </si>
  <si>
    <t>Kepler-1366 b</t>
  </si>
  <si>
    <t>Kepler-1367 b</t>
  </si>
  <si>
    <t>Kepler-1368 b</t>
  </si>
  <si>
    <t>Kepler-1369 b</t>
  </si>
  <si>
    <t>Kepler-137 b</t>
  </si>
  <si>
    <t>Kepler-137 c</t>
  </si>
  <si>
    <t>Kepler-1370 b</t>
  </si>
  <si>
    <t>Kepler-1370 c</t>
  </si>
  <si>
    <t>Kepler-1371 b</t>
  </si>
  <si>
    <t>Kepler-1371 c</t>
  </si>
  <si>
    <t>Kepler-1372 b</t>
  </si>
  <si>
    <t>Kepler-1373 b</t>
  </si>
  <si>
    <t>Kepler-1374 b</t>
  </si>
  <si>
    <t>Kepler-1375 b</t>
  </si>
  <si>
    <t>Kepler-1376 b</t>
  </si>
  <si>
    <t>Kepler-1377 b</t>
  </si>
  <si>
    <t>Kepler-1378 b</t>
  </si>
  <si>
    <t>Kepler-1379 b</t>
  </si>
  <si>
    <t>Kepler-138 b</t>
  </si>
  <si>
    <t>Kepler-138 c</t>
  </si>
  <si>
    <t>Kepler-138 d</t>
  </si>
  <si>
    <t>Kepler-1380 b</t>
  </si>
  <si>
    <t>Kepler-1381 b</t>
  </si>
  <si>
    <t>Kepler-1382 b</t>
  </si>
  <si>
    <t>Kepler-1383 b</t>
  </si>
  <si>
    <t>Kepler-1384 b</t>
  </si>
  <si>
    <t>Kepler-1385 b</t>
  </si>
  <si>
    <t>Kepler-1386 b</t>
  </si>
  <si>
    <t>Kepler-1387 b</t>
  </si>
  <si>
    <t>Kepler-1388 b</t>
  </si>
  <si>
    <t>Kepler-1388 c</t>
  </si>
  <si>
    <t>Kepler-1388 d</t>
  </si>
  <si>
    <t>Kepler-1388 e</t>
  </si>
  <si>
    <t>Kepler-1389 b</t>
  </si>
  <si>
    <t>Kepler-139 b</t>
  </si>
  <si>
    <t>Kepler-139 c</t>
  </si>
  <si>
    <t>Kepler-1390 b</t>
  </si>
  <si>
    <t>Kepler-1391 b</t>
  </si>
  <si>
    <t>Kepler-1392 b</t>
  </si>
  <si>
    <t>Kepler-1393 b</t>
  </si>
  <si>
    <t>Kepler-1394 b</t>
  </si>
  <si>
    <t>Kepler-1395 b</t>
  </si>
  <si>
    <t>Kepler-1396 b</t>
  </si>
  <si>
    <t>Kepler-1397 b</t>
  </si>
  <si>
    <t>Kepler-1398 b</t>
  </si>
  <si>
    <t>Kepler-1398 c</t>
  </si>
  <si>
    <t>Kepler-1399 b</t>
  </si>
  <si>
    <t>Kepler-14 b</t>
  </si>
  <si>
    <t>Kepler-140 b</t>
  </si>
  <si>
    <t>Kepler-140 c</t>
  </si>
  <si>
    <t>Kepler-1400 b</t>
  </si>
  <si>
    <t>Kepler-1401 b</t>
  </si>
  <si>
    <t>Kepler-1402 b</t>
  </si>
  <si>
    <t>Kepler-1403 b</t>
  </si>
  <si>
    <t>Kepler-1404 b</t>
  </si>
  <si>
    <t>Kepler-1405 b</t>
  </si>
  <si>
    <t>Kepler-1406 b</t>
  </si>
  <si>
    <t>Kepler-1407 b</t>
  </si>
  <si>
    <t>Kepler-1408 b</t>
  </si>
  <si>
    <t>Kepler-1409 b</t>
  </si>
  <si>
    <t>Kepler-141 b</t>
  </si>
  <si>
    <t>Kepler-141 c</t>
  </si>
  <si>
    <t>Kepler-1410 b</t>
  </si>
  <si>
    <t>Kepler-1411 b</t>
  </si>
  <si>
    <t>Kepler-1412 b</t>
  </si>
  <si>
    <t>Kepler-1413 b</t>
  </si>
  <si>
    <t>Kepler-1414 b</t>
  </si>
  <si>
    <t>Kepler-1415 b</t>
  </si>
  <si>
    <t>Kepler-1416 b</t>
  </si>
  <si>
    <t>Kepler-1417 b</t>
  </si>
  <si>
    <t>Kepler-1418 b</t>
  </si>
  <si>
    <t>Kepler-1419 b</t>
  </si>
  <si>
    <t>Kepler-142 b</t>
  </si>
  <si>
    <t>Kepler-142 c</t>
  </si>
  <si>
    <t>Kepler-142 d</t>
  </si>
  <si>
    <t>Kepler-1420 b</t>
  </si>
  <si>
    <t>Kepler-1421 b</t>
  </si>
  <si>
    <t>Kepler-1422 b</t>
  </si>
  <si>
    <t>Kepler-1423 b</t>
  </si>
  <si>
    <t>Kepler-1424 b</t>
  </si>
  <si>
    <t>Kepler-1425 b</t>
  </si>
  <si>
    <t>Kepler-1426 b</t>
  </si>
  <si>
    <t>Kepler-1427 b</t>
  </si>
  <si>
    <t>Kepler-1428 b</t>
  </si>
  <si>
    <t>Kepler-1429 b</t>
  </si>
  <si>
    <t>Kepler-143 b</t>
  </si>
  <si>
    <t>Kepler-143 c</t>
  </si>
  <si>
    <t>Kepler-1430 b</t>
  </si>
  <si>
    <t>Kepler-1431 b</t>
  </si>
  <si>
    <t>Kepler-1432 b</t>
  </si>
  <si>
    <t>Kepler-1433 b</t>
  </si>
  <si>
    <t>Kepler-1434 b</t>
  </si>
  <si>
    <t>Kepler-1435 b</t>
  </si>
  <si>
    <t>Kepler-1436 b</t>
  </si>
  <si>
    <t>Kepler-1437 b</t>
  </si>
  <si>
    <t>Kepler-1438 b</t>
  </si>
  <si>
    <t>Kepler-1439 b</t>
  </si>
  <si>
    <t>Kepler-144 b</t>
  </si>
  <si>
    <t>Kepler-144 c</t>
  </si>
  <si>
    <t>Kepler-1440 b</t>
  </si>
  <si>
    <t>Kepler-1441 b</t>
  </si>
  <si>
    <t>Kepler-1442 b</t>
  </si>
  <si>
    <t>Kepler-1443 b</t>
  </si>
  <si>
    <t>Kepler-1444 b</t>
  </si>
  <si>
    <t>Kepler-1445 b</t>
  </si>
  <si>
    <t>Kepler-1446 b</t>
  </si>
  <si>
    <t>Kepler-1447 b</t>
  </si>
  <si>
    <t>Kepler-1448 b</t>
  </si>
  <si>
    <t>Kepler-1449 b</t>
  </si>
  <si>
    <t>Kepler-145 b</t>
  </si>
  <si>
    <t>Kepler-145 c</t>
  </si>
  <si>
    <t>Kepler-1450 b</t>
  </si>
  <si>
    <t>Kepler-1451 b</t>
  </si>
  <si>
    <t>Kepler-1452 b</t>
  </si>
  <si>
    <t>Kepler-1453 b</t>
  </si>
  <si>
    <t>Kepler-1454 b</t>
  </si>
  <si>
    <t>Kepler-1455 b</t>
  </si>
  <si>
    <t>Kepler-1456 b</t>
  </si>
  <si>
    <t>Kepler-1457 b</t>
  </si>
  <si>
    <t>Kepler-1458 b</t>
  </si>
  <si>
    <t>Kepler-1459 b</t>
  </si>
  <si>
    <t>Kepler-146 b</t>
  </si>
  <si>
    <t>Kepler-146 c</t>
  </si>
  <si>
    <t>Kepler-1460 b</t>
  </si>
  <si>
    <t>Kepler-1461 b</t>
  </si>
  <si>
    <t>Kepler-1462 b</t>
  </si>
  <si>
    <t>Kepler-1463 b</t>
  </si>
  <si>
    <t>Kepler-1464 b</t>
  </si>
  <si>
    <t>Kepler-1464 c</t>
  </si>
  <si>
    <t>Kepler-1465 b</t>
  </si>
  <si>
    <t>Kepler-1466 b</t>
  </si>
  <si>
    <t>Kepler-1467 b</t>
  </si>
  <si>
    <t>Kepler-1468 b</t>
  </si>
  <si>
    <t>Kepler-1468 c</t>
  </si>
  <si>
    <t>Kepler-1468 d</t>
  </si>
  <si>
    <t>Kepler-1469 b</t>
  </si>
  <si>
    <t>Kepler-147 b</t>
  </si>
  <si>
    <t>Kepler-147 c</t>
  </si>
  <si>
    <t>Kepler-1470 b</t>
  </si>
  <si>
    <t>Kepler-1471 b</t>
  </si>
  <si>
    <t>Kepler-1472 b</t>
  </si>
  <si>
    <t>Kepler-1473 b</t>
  </si>
  <si>
    <t>Kepler-1474 b</t>
  </si>
  <si>
    <t>Kepler-1475 b</t>
  </si>
  <si>
    <t>Kepler-1476 b</t>
  </si>
  <si>
    <t>Kepler-1477 b</t>
  </si>
  <si>
    <t>Kepler-1478 b</t>
  </si>
  <si>
    <t>Kepler-1479 b</t>
  </si>
  <si>
    <t>Kepler-148 b</t>
  </si>
  <si>
    <t>Kepler-148 c</t>
  </si>
  <si>
    <t>Kepler-148 d</t>
  </si>
  <si>
    <t>Kepler-1480 b</t>
  </si>
  <si>
    <t>Kepler-1481 b</t>
  </si>
  <si>
    <t>Kepler-1482 b</t>
  </si>
  <si>
    <t>Kepler-1483 b</t>
  </si>
  <si>
    <t>Kepler-1484 b</t>
  </si>
  <si>
    <t>Kepler-1485 b</t>
  </si>
  <si>
    <t>Kepler-1486 b</t>
  </si>
  <si>
    <t>Kepler-1487 b</t>
  </si>
  <si>
    <t>Kepler-1488 b</t>
  </si>
  <si>
    <t>Kepler-1488 c</t>
  </si>
  <si>
    <t>Kepler-1489 b</t>
  </si>
  <si>
    <t>Kepler-149 b</t>
  </si>
  <si>
    <t>Kepler-149 c</t>
  </si>
  <si>
    <t>Kepler-149 d</t>
  </si>
  <si>
    <t>Kepler-1490 b</t>
  </si>
  <si>
    <t>Kepler-1491 b</t>
  </si>
  <si>
    <t>Kepler-1492 b</t>
  </si>
  <si>
    <t>Kepler-1493 b</t>
  </si>
  <si>
    <t>Kepler-1494 b</t>
  </si>
  <si>
    <t>Kepler-1495 b</t>
  </si>
  <si>
    <t>Kepler-1496 b</t>
  </si>
  <si>
    <t>Kepler-1497 b</t>
  </si>
  <si>
    <t>Kepler-1498 b</t>
  </si>
  <si>
    <t>Kepler-1499 b</t>
  </si>
  <si>
    <t>Kepler-15 b</t>
  </si>
  <si>
    <t>Kepler-150 b</t>
  </si>
  <si>
    <t>Kepler-150 c</t>
  </si>
  <si>
    <t>Kepler-150 d</t>
  </si>
  <si>
    <t>Kepler-150 e</t>
  </si>
  <si>
    <t>Kepler-150 f</t>
  </si>
  <si>
    <t>Kepler-1500 b</t>
  </si>
  <si>
    <t>Kepler-1501 b</t>
  </si>
  <si>
    <t>Kepler-1502 b</t>
  </si>
  <si>
    <t>Kepler-1503 b</t>
  </si>
  <si>
    <t>Kepler-1504 b</t>
  </si>
  <si>
    <t>Kepler-1505 b</t>
  </si>
  <si>
    <t>Kepler-1506 b</t>
  </si>
  <si>
    <t>Kepler-1507 b</t>
  </si>
  <si>
    <t>Kepler-1508 b</t>
  </si>
  <si>
    <t>Kepler-1509 b</t>
  </si>
  <si>
    <t>Kepler-151 b</t>
  </si>
  <si>
    <t>Kepler-151 c</t>
  </si>
  <si>
    <t>Kepler-1510 b</t>
  </si>
  <si>
    <t>Kepler-1511 b</t>
  </si>
  <si>
    <t>Kepler-1512 b</t>
  </si>
  <si>
    <t>Kepler-1513 b</t>
  </si>
  <si>
    <t>Kepler-1514 b</t>
  </si>
  <si>
    <t>Kepler-1514 c</t>
  </si>
  <si>
    <t>Kepler-1515 b</t>
  </si>
  <si>
    <t>Kepler-1516 b</t>
  </si>
  <si>
    <t>Kepler-1517 b</t>
  </si>
  <si>
    <t>Kepler-1518 b</t>
  </si>
  <si>
    <t>Kepler-1519 b</t>
  </si>
  <si>
    <t>Kepler-152 b</t>
  </si>
  <si>
    <t>Kepler-152 c</t>
  </si>
  <si>
    <t>Kepler-1520 b</t>
  </si>
  <si>
    <t>Kepler-1521 b</t>
  </si>
  <si>
    <t>Kepler-1522 b</t>
  </si>
  <si>
    <t>Kepler-1523 b</t>
  </si>
  <si>
    <t>Kepler-1524 b</t>
  </si>
  <si>
    <t>Kepler-1525 b</t>
  </si>
  <si>
    <t>Kepler-1526 b</t>
  </si>
  <si>
    <t>Kepler-1527 b</t>
  </si>
  <si>
    <t>Kepler-1528 b</t>
  </si>
  <si>
    <t>Kepler-1529 b</t>
  </si>
  <si>
    <t>Kepler-153 b</t>
  </si>
  <si>
    <t>Kepler-153 c</t>
  </si>
  <si>
    <t>Kepler-1530 b</t>
  </si>
  <si>
    <t>Kepler-1530 c</t>
  </si>
  <si>
    <t>Kepler-1530 d</t>
  </si>
  <si>
    <t>Kepler-1531 b</t>
  </si>
  <si>
    <t>Kepler-1532 b</t>
  </si>
  <si>
    <t>Kepler-1533 b</t>
  </si>
  <si>
    <t>Kepler-1534 b</t>
  </si>
  <si>
    <t>Kepler-1535 b</t>
  </si>
  <si>
    <t>Kepler-1536 b</t>
  </si>
  <si>
    <t>Kepler-1537 b</t>
  </si>
  <si>
    <t>Kepler-1538 b</t>
  </si>
  <si>
    <t>Kepler-1539 b</t>
  </si>
  <si>
    <t>Kepler-154 b</t>
  </si>
  <si>
    <t>Kepler-154 c</t>
  </si>
  <si>
    <t>Kepler-154 d</t>
  </si>
  <si>
    <t>Kepler-154 e</t>
  </si>
  <si>
    <t>Kepler-154 f</t>
  </si>
  <si>
    <t>Kepler-1540 b</t>
  </si>
  <si>
    <t>Kepler-1541 b</t>
  </si>
  <si>
    <t>Kepler-1542 b</t>
  </si>
  <si>
    <t>Kepler-1542 c</t>
  </si>
  <si>
    <t>Kepler-1542 d</t>
  </si>
  <si>
    <t>Kepler-1542 e</t>
  </si>
  <si>
    <t>Kepler-1543 b</t>
  </si>
  <si>
    <t>Kepler-1544 b</t>
  </si>
  <si>
    <t>Kepler-1545 b</t>
  </si>
  <si>
    <t>Kepler-1546 b</t>
  </si>
  <si>
    <t>Kepler-1547 b</t>
  </si>
  <si>
    <t>Kepler-1548 b</t>
  </si>
  <si>
    <t>Kepler-1549 b</t>
  </si>
  <si>
    <t>Kepler-155 b</t>
  </si>
  <si>
    <t>Kepler-155 c</t>
  </si>
  <si>
    <t>Kepler-1550 b</t>
  </si>
  <si>
    <t>Kepler-1551 b</t>
  </si>
  <si>
    <t>Kepler-1552 b</t>
  </si>
  <si>
    <t>Kepler-1553 b</t>
  </si>
  <si>
    <t>Kepler-1554 b</t>
  </si>
  <si>
    <t>Kepler-1555 b</t>
  </si>
  <si>
    <t>Kepler-1556 b</t>
  </si>
  <si>
    <t>Kepler-1557 b</t>
  </si>
  <si>
    <t>Kepler-1558 b</t>
  </si>
  <si>
    <t>Kepler-1559 b</t>
  </si>
  <si>
    <t>Kepler-156 b</t>
  </si>
  <si>
    <t>Kepler-156 c</t>
  </si>
  <si>
    <t>Kepler-1560 b</t>
  </si>
  <si>
    <t>Kepler-1561 b</t>
  </si>
  <si>
    <t>Kepler-1562 b</t>
  </si>
  <si>
    <t>Kepler-1563 b</t>
  </si>
  <si>
    <t>Kepler-1564 b</t>
  </si>
  <si>
    <t>Kepler-1565 b</t>
  </si>
  <si>
    <t>Kepler-1566 b</t>
  </si>
  <si>
    <t>Kepler-1567 b</t>
  </si>
  <si>
    <t>Kepler-1568 b</t>
  </si>
  <si>
    <t>Kepler-1569 b</t>
  </si>
  <si>
    <t>Kepler-157 b</t>
  </si>
  <si>
    <t>Kepler-157 c</t>
  </si>
  <si>
    <t>Kepler-157 d</t>
  </si>
  <si>
    <t>Kepler-1570 b</t>
  </si>
  <si>
    <t>Kepler-1571 b</t>
  </si>
  <si>
    <t>Kepler-1572 b</t>
  </si>
  <si>
    <t>Kepler-1573 b</t>
  </si>
  <si>
    <t>Kepler-1574 b</t>
  </si>
  <si>
    <t>Kepler-1575 b</t>
  </si>
  <si>
    <t>Kepler-1576 b</t>
  </si>
  <si>
    <t>Kepler-1577 b</t>
  </si>
  <si>
    <t>Kepler-1578 b</t>
  </si>
  <si>
    <t>Kepler-1579 b</t>
  </si>
  <si>
    <t>Kepler-158 b</t>
  </si>
  <si>
    <t>Kepler-158 c</t>
  </si>
  <si>
    <t>Kepler-1580 b</t>
  </si>
  <si>
    <t>Kepler-1581 b</t>
  </si>
  <si>
    <t>Kepler-1582 b</t>
  </si>
  <si>
    <t>Kepler-1583 b</t>
  </si>
  <si>
    <t>Kepler-1584 b</t>
  </si>
  <si>
    <t>Kepler-1585 b</t>
  </si>
  <si>
    <t>Kepler-1586 b</t>
  </si>
  <si>
    <t>Kepler-1587 b</t>
  </si>
  <si>
    <t>Kepler-1588 b</t>
  </si>
  <si>
    <t>Kepler-1589 b</t>
  </si>
  <si>
    <t>Kepler-159 b</t>
  </si>
  <si>
    <t>Kepler-159 c</t>
  </si>
  <si>
    <t>Kepler-1590 b</t>
  </si>
  <si>
    <t>Kepler-1591 b</t>
  </si>
  <si>
    <t>Kepler-1592 b</t>
  </si>
  <si>
    <t>Kepler-1593 b</t>
  </si>
  <si>
    <t>Kepler-1594 b</t>
  </si>
  <si>
    <t>Kepler-1595 b</t>
  </si>
  <si>
    <t>Kepler-1596 b</t>
  </si>
  <si>
    <t>Kepler-1597 b</t>
  </si>
  <si>
    <t>Kepler-1598 b</t>
  </si>
  <si>
    <t>Kepler-1599 b</t>
  </si>
  <si>
    <t>Kepler-16 b</t>
  </si>
  <si>
    <t>Kepler-160 b</t>
  </si>
  <si>
    <t>Kepler-160 c</t>
  </si>
  <si>
    <t>Kepler-1600 b</t>
  </si>
  <si>
    <t>Kepler-1600 c</t>
  </si>
  <si>
    <t>Kepler-1601 b</t>
  </si>
  <si>
    <t>Kepler-1602 b</t>
  </si>
  <si>
    <t>Kepler-1603 b</t>
  </si>
  <si>
    <t>Kepler-1604 b</t>
  </si>
  <si>
    <t>Kepler-1605 b</t>
  </si>
  <si>
    <t>Kepler-1606 b</t>
  </si>
  <si>
    <t>Kepler-1607 b</t>
  </si>
  <si>
    <t>Kepler-1608 b</t>
  </si>
  <si>
    <t>Kepler-1609 b</t>
  </si>
  <si>
    <t>Kepler-161 b</t>
  </si>
  <si>
    <t>Kepler-161 c</t>
  </si>
  <si>
    <t>Kepler-1610 b</t>
  </si>
  <si>
    <t>Kepler-1611 b</t>
  </si>
  <si>
    <t>Kepler-1612 b</t>
  </si>
  <si>
    <t>Kepler-1613 b</t>
  </si>
  <si>
    <t>Kepler-1614 b</t>
  </si>
  <si>
    <t>Kepler-1615 b</t>
  </si>
  <si>
    <t>Kepler-1616 b</t>
  </si>
  <si>
    <t>Kepler-1617 b</t>
  </si>
  <si>
    <t>Kepler-1618 b</t>
  </si>
  <si>
    <t>Kepler-1619 b</t>
  </si>
  <si>
    <t>Kepler-162 b</t>
  </si>
  <si>
    <t>Kepler-162 c</t>
  </si>
  <si>
    <t>Kepler-1620 b</t>
  </si>
  <si>
    <t>Kepler-1621 b</t>
  </si>
  <si>
    <t>Kepler-1622 b</t>
  </si>
  <si>
    <t>Kepler-1623 b</t>
  </si>
  <si>
    <t>Kepler-1624 b</t>
  </si>
  <si>
    <t>Kepler-1625 b</t>
  </si>
  <si>
    <t>Kepler-1626 b</t>
  </si>
  <si>
    <t>Kepler-1627 b</t>
  </si>
  <si>
    <t>Kepler-1628 b</t>
  </si>
  <si>
    <t>Kepler-1629 b</t>
  </si>
  <si>
    <t>Kepler-163 b</t>
  </si>
  <si>
    <t>Kepler-163 c</t>
  </si>
  <si>
    <t>Kepler-1630 b</t>
  </si>
  <si>
    <t>Kepler-1631 b</t>
  </si>
  <si>
    <t>Kepler-1632 b</t>
  </si>
  <si>
    <t>Kepler-1633 b</t>
  </si>
  <si>
    <t>Kepler-1634 b</t>
  </si>
  <si>
    <t>Kepler-1635 b</t>
  </si>
  <si>
    <t>Kepler-1636 b</t>
  </si>
  <si>
    <t>Kepler-1637 b</t>
  </si>
  <si>
    <t>Kepler-1638 b</t>
  </si>
  <si>
    <t>Kepler-1639 b</t>
  </si>
  <si>
    <t>Kepler-164 b</t>
  </si>
  <si>
    <t>Kepler-164 c</t>
  </si>
  <si>
    <t>Kepler-164 d</t>
  </si>
  <si>
    <t>Kepler-1640 b</t>
  </si>
  <si>
    <t>Kepler-1641 b</t>
  </si>
  <si>
    <t>Kepler-1641 c</t>
  </si>
  <si>
    <t>Kepler-1642 b</t>
  </si>
  <si>
    <t>Kepler-1642 c</t>
  </si>
  <si>
    <t>Kepler-1643 b</t>
  </si>
  <si>
    <t>Kepler-1644 b</t>
  </si>
  <si>
    <t>Kepler-1645 b</t>
  </si>
  <si>
    <t>Kepler-1646 b</t>
  </si>
  <si>
    <t>Kepler-1647 b</t>
  </si>
  <si>
    <t>Kepler-1649 b</t>
  </si>
  <si>
    <t>Kepler-1649 c</t>
  </si>
  <si>
    <t>Kepler-165 b</t>
  </si>
  <si>
    <t>Kepler-165 c</t>
  </si>
  <si>
    <t>Kepler-1650 b</t>
  </si>
  <si>
    <t>Kepler-1651 b</t>
  </si>
  <si>
    <t>Kepler-1652 b</t>
  </si>
  <si>
    <t>Kepler-1653 b</t>
  </si>
  <si>
    <t>Kepler-1654 b</t>
  </si>
  <si>
    <t>Kepler-1655 b</t>
  </si>
  <si>
    <t>Kepler-1656 b</t>
  </si>
  <si>
    <t>Kepler-1656 c</t>
  </si>
  <si>
    <t>Kepler-1658 b</t>
  </si>
  <si>
    <t>Kepler-166 b</t>
  </si>
  <si>
    <t>Kepler-166 c</t>
  </si>
  <si>
    <t>Kepler-166 d</t>
  </si>
  <si>
    <t>Kepler-1661 b</t>
  </si>
  <si>
    <t>Kepler-1663 b</t>
  </si>
  <si>
    <t>Kepler-1664 b</t>
  </si>
  <si>
    <t>Kepler-1665 b</t>
  </si>
  <si>
    <t>Kepler-1666 b</t>
  </si>
  <si>
    <t>Kepler-1666 c</t>
  </si>
  <si>
    <t>Kepler-1667 b</t>
  </si>
  <si>
    <t>Kepler-1668 b</t>
  </si>
  <si>
    <t>Kepler-1669 b</t>
  </si>
  <si>
    <t>Kepler-1669 c</t>
  </si>
  <si>
    <t>Kepler-167 b</t>
  </si>
  <si>
    <t>Kepler-167 c</t>
  </si>
  <si>
    <t>Kepler-167 d</t>
  </si>
  <si>
    <t>Kepler-167 e</t>
  </si>
  <si>
    <t>Kepler-1670 b</t>
  </si>
  <si>
    <t>Kepler-1671 b</t>
  </si>
  <si>
    <t>Kepler-1672 b</t>
  </si>
  <si>
    <t>Kepler-1673 b</t>
  </si>
  <si>
    <t>Kepler-1674 b</t>
  </si>
  <si>
    <t>Kepler-1675 b</t>
  </si>
  <si>
    <t>Kepler-1677 b</t>
  </si>
  <si>
    <t>Kepler-1678 b</t>
  </si>
  <si>
    <t>Kepler-1679 b</t>
  </si>
  <si>
    <t>Kepler-168 b</t>
  </si>
  <si>
    <t>Kepler-168 c</t>
  </si>
  <si>
    <t>Kepler-1680 b</t>
  </si>
  <si>
    <t>Kepler-1681 b</t>
  </si>
  <si>
    <t>Kepler-1682 b</t>
  </si>
  <si>
    <t>Kepler-1683 b</t>
  </si>
  <si>
    <t>Kepler-1684 b</t>
  </si>
  <si>
    <t>Kepler-1685 b</t>
  </si>
  <si>
    <t>Kepler-1686 b</t>
  </si>
  <si>
    <t>Kepler-1687 b</t>
  </si>
  <si>
    <t>Kepler-1688 b</t>
  </si>
  <si>
    <t>Kepler-1689 b</t>
  </si>
  <si>
    <t>Kepler-169 b</t>
  </si>
  <si>
    <t>Kepler-169 c</t>
  </si>
  <si>
    <t>Kepler-169 d</t>
  </si>
  <si>
    <t>Kepler-169 e</t>
  </si>
  <si>
    <t>Kepler-169 f</t>
  </si>
  <si>
    <t>Kepler-1690 b</t>
  </si>
  <si>
    <t>Kepler-1691 b</t>
  </si>
  <si>
    <t>Kepler-1692 b</t>
  </si>
  <si>
    <t>Kepler-1693 b</t>
  </si>
  <si>
    <t>Kepler-1693 c</t>
  </si>
  <si>
    <t>Kepler-1694 b</t>
  </si>
  <si>
    <t>Kepler-1695 b</t>
  </si>
  <si>
    <t>Kepler-1696 b</t>
  </si>
  <si>
    <t>Kepler-1697 b</t>
  </si>
  <si>
    <t>Kepler-1698 b</t>
  </si>
  <si>
    <t>Kepler-1699 b</t>
  </si>
  <si>
    <t>Kepler-17 b</t>
  </si>
  <si>
    <t>Kepler-170 b</t>
  </si>
  <si>
    <t>Kepler-170 c</t>
  </si>
  <si>
    <t>Kepler-1700 b</t>
  </si>
  <si>
    <t>Kepler-1701 b</t>
  </si>
  <si>
    <t>Kepler-1702 b</t>
  </si>
  <si>
    <t>Kepler-1704 b</t>
  </si>
  <si>
    <t>Kepler-1705 b</t>
  </si>
  <si>
    <t>Kepler-1705 c</t>
  </si>
  <si>
    <t>Kepler-1708 b</t>
  </si>
  <si>
    <t>Kepler-1709 b</t>
  </si>
  <si>
    <t>Kepler-171 b</t>
  </si>
  <si>
    <t>Kepler-171 c</t>
  </si>
  <si>
    <t>Kepler-171 d</t>
  </si>
  <si>
    <t>Kepler-1710 b</t>
  </si>
  <si>
    <t>Kepler-1711 b</t>
  </si>
  <si>
    <t>Kepler-1712 b</t>
  </si>
  <si>
    <t>Kepler-1713 b</t>
  </si>
  <si>
    <t>Kepler-1714 b</t>
  </si>
  <si>
    <t>Kepler-1715 b</t>
  </si>
  <si>
    <t>Kepler-1716 b</t>
  </si>
  <si>
    <t>Kepler-1717 b</t>
  </si>
  <si>
    <t>Kepler-1718 b</t>
  </si>
  <si>
    <t>Kepler-1719 b</t>
  </si>
  <si>
    <t>Kepler-172 b</t>
  </si>
  <si>
    <t>Kepler-172 c</t>
  </si>
  <si>
    <t>Kepler-172 d</t>
  </si>
  <si>
    <t>Kepler-172 e</t>
  </si>
  <si>
    <t>Kepler-1720 b</t>
  </si>
  <si>
    <t>Kepler-1721 b</t>
  </si>
  <si>
    <t>Kepler-1722 b</t>
  </si>
  <si>
    <t>Kepler-1723 b</t>
  </si>
  <si>
    <t>Kepler-1724 b</t>
  </si>
  <si>
    <t>Kepler-1725 b</t>
  </si>
  <si>
    <t>Kepler-1726 b</t>
  </si>
  <si>
    <t>Kepler-1727 b</t>
  </si>
  <si>
    <t>Kepler-1728 b</t>
  </si>
  <si>
    <t>Kepler-1729 b</t>
  </si>
  <si>
    <t>Kepler-173 b</t>
  </si>
  <si>
    <t>Kepler-173 c</t>
  </si>
  <si>
    <t>Kepler-1730 b</t>
  </si>
  <si>
    <t>Kepler-1731 b</t>
  </si>
  <si>
    <t>Kepler-1732 b</t>
  </si>
  <si>
    <t>Kepler-1733 b</t>
  </si>
  <si>
    <t>Kepler-1734 b</t>
  </si>
  <si>
    <t>Kepler-1735 b</t>
  </si>
  <si>
    <t>Kepler-1736 b</t>
  </si>
  <si>
    <t>Kepler-1738 b</t>
  </si>
  <si>
    <t>Kepler-1739 b</t>
  </si>
  <si>
    <t>Kepler-174 b</t>
  </si>
  <si>
    <t>Kepler-174 c</t>
  </si>
  <si>
    <t>Kepler-174 d</t>
  </si>
  <si>
    <t>Kepler-1740 b</t>
  </si>
  <si>
    <t>Kepler-1741 b</t>
  </si>
  <si>
    <t>Kepler-1742 b</t>
  </si>
  <si>
    <t>Kepler-1743 b</t>
  </si>
  <si>
    <t>Kepler-1744 b</t>
  </si>
  <si>
    <t>Kepler-1745 b</t>
  </si>
  <si>
    <t>Kepler-1746 b</t>
  </si>
  <si>
    <t>Kepler-1747 b</t>
  </si>
  <si>
    <t>Kepler-1748 b</t>
  </si>
  <si>
    <t>Kepler-1749 b</t>
  </si>
  <si>
    <t>Kepler-175 b</t>
  </si>
  <si>
    <t>Kepler-175 c</t>
  </si>
  <si>
    <t>Kepler-1750 b</t>
  </si>
  <si>
    <t>Kepler-1751 b</t>
  </si>
  <si>
    <t>Kepler-1752 b</t>
  </si>
  <si>
    <t>Kepler-1753 b</t>
  </si>
  <si>
    <t>Kepler-1754 b</t>
  </si>
  <si>
    <t>Kepler-1755 b</t>
  </si>
  <si>
    <t>Kepler-1757 b</t>
  </si>
  <si>
    <t>Kepler-1758 b</t>
  </si>
  <si>
    <t>Kepler-1759 b</t>
  </si>
  <si>
    <t>Kepler-176 b</t>
  </si>
  <si>
    <t>Kepler-176 c</t>
  </si>
  <si>
    <t>Kepler-176 d</t>
  </si>
  <si>
    <t>Kepler-176 e</t>
  </si>
  <si>
    <t>Kepler-1761 b</t>
  </si>
  <si>
    <t>Kepler-1762 b</t>
  </si>
  <si>
    <t>Kepler-1763 b</t>
  </si>
  <si>
    <t>Kepler-1764 b</t>
  </si>
  <si>
    <t>Kepler-1765 b</t>
  </si>
  <si>
    <t>Kepler-1766 b</t>
  </si>
  <si>
    <t>Kepler-1767 b</t>
  </si>
  <si>
    <t>Kepler-1768 b</t>
  </si>
  <si>
    <t>Kepler-1769 b</t>
  </si>
  <si>
    <t>Kepler-177 b</t>
  </si>
  <si>
    <t>Kepler-177 c</t>
  </si>
  <si>
    <t>Kepler-1770 b</t>
  </si>
  <si>
    <t>Kepler-1771 b</t>
  </si>
  <si>
    <t>Kepler-1772 b</t>
  </si>
  <si>
    <t>Kepler-1773 b</t>
  </si>
  <si>
    <t>Kepler-1774 b</t>
  </si>
  <si>
    <t>Kepler-1775 b</t>
  </si>
  <si>
    <t>Kepler-1776 b</t>
  </si>
  <si>
    <t>Kepler-1777 b</t>
  </si>
  <si>
    <t>Kepler-1778 b</t>
  </si>
  <si>
    <t>Kepler-1779 b</t>
  </si>
  <si>
    <t>Kepler-178 b</t>
  </si>
  <si>
    <t>Kepler-178 c</t>
  </si>
  <si>
    <t>Kepler-178 d</t>
  </si>
  <si>
    <t>Kepler-1780 b</t>
  </si>
  <si>
    <t>Kepler-1781 b</t>
  </si>
  <si>
    <t>Kepler-1782 b</t>
  </si>
  <si>
    <t>Kepler-1783 b</t>
  </si>
  <si>
    <t>Kepler-1784 b</t>
  </si>
  <si>
    <t>Kepler-1785 b</t>
  </si>
  <si>
    <t>Kepler-1786 b</t>
  </si>
  <si>
    <t>Kepler-1787 b</t>
  </si>
  <si>
    <t>Kepler-1788 b</t>
  </si>
  <si>
    <t>Kepler-1789 b</t>
  </si>
  <si>
    <t>Kepler-179 b</t>
  </si>
  <si>
    <t>Kepler-179 c</t>
  </si>
  <si>
    <t>Kepler-1790 b</t>
  </si>
  <si>
    <t>Kepler-1791 b</t>
  </si>
  <si>
    <t>Kepler-1792 b</t>
  </si>
  <si>
    <t>Kepler-1793 b</t>
  </si>
  <si>
    <t>Kepler-1794 b</t>
  </si>
  <si>
    <t>Kepler-1796 b</t>
  </si>
  <si>
    <t>Kepler-1797 b</t>
  </si>
  <si>
    <t>Kepler-1798 b</t>
  </si>
  <si>
    <t>Kepler-1799 b</t>
  </si>
  <si>
    <t>Kepler-18 b</t>
  </si>
  <si>
    <t>Kepler-18 c</t>
  </si>
  <si>
    <t>Kepler-18 d</t>
  </si>
  <si>
    <t>Kepler-180 b</t>
  </si>
  <si>
    <t>Kepler-180 c</t>
  </si>
  <si>
    <t>Kepler-1800 b</t>
  </si>
  <si>
    <t>Kepler-1801 b</t>
  </si>
  <si>
    <t>Kepler-1802 b</t>
  </si>
  <si>
    <t>Kepler-1802 c</t>
  </si>
  <si>
    <t>Kepler-1804 b</t>
  </si>
  <si>
    <t>Kepler-1805 b</t>
  </si>
  <si>
    <t>Kepler-1806 b</t>
  </si>
  <si>
    <t>Kepler-1807 b</t>
  </si>
  <si>
    <t>Kepler-1808 b</t>
  </si>
  <si>
    <t>Kepler-1809 b</t>
  </si>
  <si>
    <t>Kepler-181 b</t>
  </si>
  <si>
    <t>Kepler-181 c</t>
  </si>
  <si>
    <t>Kepler-1810 b</t>
  </si>
  <si>
    <t>Kepler-1811 b</t>
  </si>
  <si>
    <t>Kepler-1812 b</t>
  </si>
  <si>
    <t>Kepler-1814 b</t>
  </si>
  <si>
    <t>Kepler-1815 b</t>
  </si>
  <si>
    <t>Kepler-1816 b</t>
  </si>
  <si>
    <t>Kepler-1817 b</t>
  </si>
  <si>
    <t>Kepler-1818 b</t>
  </si>
  <si>
    <t>Kepler-1819 b</t>
  </si>
  <si>
    <t>Kepler-182 b</t>
  </si>
  <si>
    <t>Kepler-182 c</t>
  </si>
  <si>
    <t>Kepler-1820 b</t>
  </si>
  <si>
    <t>Kepler-1821 b</t>
  </si>
  <si>
    <t>Kepler-1822 b</t>
  </si>
  <si>
    <t>Kepler-1823 b</t>
  </si>
  <si>
    <t>Kepler-1824 b</t>
  </si>
  <si>
    <t>Kepler-1825 b</t>
  </si>
  <si>
    <t>Kepler-1826 b</t>
  </si>
  <si>
    <t>Kepler-1827 b</t>
  </si>
  <si>
    <t>Kepler-1828 b</t>
  </si>
  <si>
    <t>Kepler-1829 b</t>
  </si>
  <si>
    <t>Kepler-183 b</t>
  </si>
  <si>
    <t>Kepler-183 c</t>
  </si>
  <si>
    <t>Kepler-1830 b</t>
  </si>
  <si>
    <t>Kepler-1831 b</t>
  </si>
  <si>
    <t>Kepler-1832 b</t>
  </si>
  <si>
    <t>Kepler-1833 b</t>
  </si>
  <si>
    <t>Kepler-1834 b</t>
  </si>
  <si>
    <t>Kepler-1835 b</t>
  </si>
  <si>
    <t>Kepler-1836 b</t>
  </si>
  <si>
    <t>Kepler-1837 b</t>
  </si>
  <si>
    <t>Kepler-1838 b</t>
  </si>
  <si>
    <t>Kepler-1839 b</t>
  </si>
  <si>
    <t>Kepler-184 b</t>
  </si>
  <si>
    <t>Kepler-184 c</t>
  </si>
  <si>
    <t>Kepler-184 d</t>
  </si>
  <si>
    <t>Kepler-1840 b</t>
  </si>
  <si>
    <t>Kepler-1841 b</t>
  </si>
  <si>
    <t>Kepler-1842 b</t>
  </si>
  <si>
    <t>Kepler-1843 b</t>
  </si>
  <si>
    <t>Kepler-1844 b</t>
  </si>
  <si>
    <t>Kepler-1845 b</t>
  </si>
  <si>
    <t>Kepler-1846 b</t>
  </si>
  <si>
    <t>Kepler-1847 b</t>
  </si>
  <si>
    <t>Kepler-1848 b</t>
  </si>
  <si>
    <t>Kepler-1849 b</t>
  </si>
  <si>
    <t>Kepler-185 b</t>
  </si>
  <si>
    <t>Kepler-185 c</t>
  </si>
  <si>
    <t>Kepler-1850 b</t>
  </si>
  <si>
    <t>Kepler-1851 b</t>
  </si>
  <si>
    <t>Kepler-1852 b</t>
  </si>
  <si>
    <t>Kepler-1853 b</t>
  </si>
  <si>
    <t>Kepler-1854 b</t>
  </si>
  <si>
    <t>Kepler-1856 b</t>
  </si>
  <si>
    <t>Kepler-1857 b</t>
  </si>
  <si>
    <t>Kepler-1858 b</t>
  </si>
  <si>
    <t>Kepler-1859 b</t>
  </si>
  <si>
    <t>Kepler-186 b</t>
  </si>
  <si>
    <t>Kepler-186 c</t>
  </si>
  <si>
    <t>Kepler-186 d</t>
  </si>
  <si>
    <t>Kepler-186 e</t>
  </si>
  <si>
    <t>Kepler-186 f</t>
  </si>
  <si>
    <t>Kepler-1860 b</t>
  </si>
  <si>
    <t>Kepler-1861 b</t>
  </si>
  <si>
    <t>Kepler-1862 b</t>
  </si>
  <si>
    <t>Kepler-1863 b</t>
  </si>
  <si>
    <t>Kepler-1864 b</t>
  </si>
  <si>
    <t>Kepler-1865 b</t>
  </si>
  <si>
    <t>Kepler-1866 b</t>
  </si>
  <si>
    <t>Kepler-1867 b</t>
  </si>
  <si>
    <t>Kepler-1868 b</t>
  </si>
  <si>
    <t>Kepler-1869 b</t>
  </si>
  <si>
    <t>Kepler-187 b</t>
  </si>
  <si>
    <t>Kepler-187 c</t>
  </si>
  <si>
    <t>Kepler-1870 b</t>
  </si>
  <si>
    <t>Kepler-1871 b</t>
  </si>
  <si>
    <t>Kepler-1872 b</t>
  </si>
  <si>
    <t>Kepler-1873 b</t>
  </si>
  <si>
    <t>Kepler-1874 b</t>
  </si>
  <si>
    <t>Kepler-1875 b</t>
  </si>
  <si>
    <t>Kepler-1876 b</t>
  </si>
  <si>
    <t>Kepler-1877 b</t>
  </si>
  <si>
    <t>Kepler-1878 b</t>
  </si>
  <si>
    <t>Kepler-1879 b</t>
  </si>
  <si>
    <t>Kepler-188 b</t>
  </si>
  <si>
    <t>Kepler-188 c</t>
  </si>
  <si>
    <t>Kepler-1880 b</t>
  </si>
  <si>
    <t>Kepler-1881 b</t>
  </si>
  <si>
    <t>Kepler-1882 b</t>
  </si>
  <si>
    <t>Kepler-1883 b</t>
  </si>
  <si>
    <t>Kepler-1884 b</t>
  </si>
  <si>
    <t>Kepler-1885 b</t>
  </si>
  <si>
    <t>Kepler-1886 b</t>
  </si>
  <si>
    <t>Kepler-1887 b</t>
  </si>
  <si>
    <t>Kepler-1888 b</t>
  </si>
  <si>
    <t>Kepler-1889 b</t>
  </si>
  <si>
    <t>Kepler-189 b</t>
  </si>
  <si>
    <t>Kepler-189 c</t>
  </si>
  <si>
    <t>Kepler-1890 b</t>
  </si>
  <si>
    <t>Kepler-1891 b</t>
  </si>
  <si>
    <t>Kepler-1892 b</t>
  </si>
  <si>
    <t>Kepler-1893 b</t>
  </si>
  <si>
    <t>Kepler-1894 b</t>
  </si>
  <si>
    <t>Kepler-1895 b</t>
  </si>
  <si>
    <t>Kepler-1896 b</t>
  </si>
  <si>
    <t>Kepler-1897 b</t>
  </si>
  <si>
    <t>Kepler-1898 b</t>
  </si>
  <si>
    <t>Kepler-1899 b</t>
  </si>
  <si>
    <t>Kepler-19 b</t>
  </si>
  <si>
    <t>Kepler-19 c</t>
  </si>
  <si>
    <t>Kepler-19 d</t>
  </si>
  <si>
    <t>Kepler-190 b</t>
  </si>
  <si>
    <t>Kepler-190 c</t>
  </si>
  <si>
    <t>Kepler-1900 b</t>
  </si>
  <si>
    <t>Kepler-1901 b</t>
  </si>
  <si>
    <t>Kepler-1902 b</t>
  </si>
  <si>
    <t>Kepler-1903 b</t>
  </si>
  <si>
    <t>Kepler-1904 b</t>
  </si>
  <si>
    <t>Kepler-1905 b</t>
  </si>
  <si>
    <t>Kepler-1906 b</t>
  </si>
  <si>
    <t>Kepler-1907 b</t>
  </si>
  <si>
    <t>Kepler-1907 c</t>
  </si>
  <si>
    <t>Kepler-1909 b</t>
  </si>
  <si>
    <t>Kepler-191 b</t>
  </si>
  <si>
    <t>Kepler-191 c</t>
  </si>
  <si>
    <t>Kepler-191 d</t>
  </si>
  <si>
    <t>Kepler-1911 b</t>
  </si>
  <si>
    <t>Kepler-1912 b</t>
  </si>
  <si>
    <t>Kepler-1913 b</t>
  </si>
  <si>
    <t>Kepler-1914 b</t>
  </si>
  <si>
    <t>Kepler-1915 b</t>
  </si>
  <si>
    <t>Kepler-1916 b</t>
  </si>
  <si>
    <t>Kepler-1917 b</t>
  </si>
  <si>
    <t>Kepler-1918 b</t>
  </si>
  <si>
    <t>Kepler-1919 b</t>
  </si>
  <si>
    <t>Kepler-192 b</t>
  </si>
  <si>
    <t>Kepler-192 c</t>
  </si>
  <si>
    <t>Kepler-192 d</t>
  </si>
  <si>
    <t>Kepler-1920 b</t>
  </si>
  <si>
    <t>Kepler-1921 b</t>
  </si>
  <si>
    <t>Kepler-1922 b</t>
  </si>
  <si>
    <t>Kepler-1923 b</t>
  </si>
  <si>
    <t>Kepler-1924 b</t>
  </si>
  <si>
    <t>Kepler-1925 b</t>
  </si>
  <si>
    <t>Kepler-1926 b</t>
  </si>
  <si>
    <t>Kepler-1927 b</t>
  </si>
  <si>
    <t>Kepler-1928 b</t>
  </si>
  <si>
    <t>Kepler-1929 b</t>
  </si>
  <si>
    <t>Kepler-193 b</t>
  </si>
  <si>
    <t>Kepler-193 c</t>
  </si>
  <si>
    <t>Kepler-1930 b</t>
  </si>
  <si>
    <t>Kepler-1931 b</t>
  </si>
  <si>
    <t>Kepler-1932 b</t>
  </si>
  <si>
    <t>Kepler-1933 b</t>
  </si>
  <si>
    <t>Kepler-1934 b</t>
  </si>
  <si>
    <t>Kepler-1935 b</t>
  </si>
  <si>
    <t>Kepler-1936 b</t>
  </si>
  <si>
    <t>Kepler-1937 b</t>
  </si>
  <si>
    <t>Kepler-1938 b</t>
  </si>
  <si>
    <t>Kepler-1939 b</t>
  </si>
  <si>
    <t>Kepler-194 b</t>
  </si>
  <si>
    <t>Kepler-194 c</t>
  </si>
  <si>
    <t>Kepler-194 d</t>
  </si>
  <si>
    <t>Kepler-1940 b</t>
  </si>
  <si>
    <t>Kepler-1941 b</t>
  </si>
  <si>
    <t>Kepler-1942 b</t>
  </si>
  <si>
    <t>Kepler-1943 b</t>
  </si>
  <si>
    <t>Kepler-1944 b</t>
  </si>
  <si>
    <t>Kepler-1946 b</t>
  </si>
  <si>
    <t>Kepler-1947 b</t>
  </si>
  <si>
    <t>Kepler-1948 b</t>
  </si>
  <si>
    <t>Kepler-1949 b</t>
  </si>
  <si>
    <t>Kepler-195 b</t>
  </si>
  <si>
    <t>Kepler-195 c</t>
  </si>
  <si>
    <t>Kepler-1950 b</t>
  </si>
  <si>
    <t>Kepler-1951 b</t>
  </si>
  <si>
    <t>Kepler-1952 b</t>
  </si>
  <si>
    <t>Kepler-1953 b</t>
  </si>
  <si>
    <t>Kepler-1954 b</t>
  </si>
  <si>
    <t>Kepler-1955 b</t>
  </si>
  <si>
    <t>Kepler-1956 b</t>
  </si>
  <si>
    <t>Kepler-1957 b</t>
  </si>
  <si>
    <t>Kepler-1958 b</t>
  </si>
  <si>
    <t>Kepler-1959 b</t>
  </si>
  <si>
    <t>Kepler-196 b</t>
  </si>
  <si>
    <t>Kepler-196 c</t>
  </si>
  <si>
    <t>Kepler-196 d</t>
  </si>
  <si>
    <t>Kepler-1960 b</t>
  </si>
  <si>
    <t>Kepler-1961 b</t>
  </si>
  <si>
    <t>Kepler-1962 b</t>
  </si>
  <si>
    <t>Kepler-1963 b</t>
  </si>
  <si>
    <t>Kepler-1965 b</t>
  </si>
  <si>
    <t>Kepler-1966 b</t>
  </si>
  <si>
    <t>Kepler-1967 b</t>
  </si>
  <si>
    <t>Kepler-1968 b</t>
  </si>
  <si>
    <t>Kepler-1969 b</t>
  </si>
  <si>
    <t>Kepler-197 b</t>
  </si>
  <si>
    <t>Kepler-197 c</t>
  </si>
  <si>
    <t>Kepler-197 d</t>
  </si>
  <si>
    <t>Kepler-197 e</t>
  </si>
  <si>
    <t>Kepler-1972 b</t>
  </si>
  <si>
    <t>Kepler-1972 c</t>
  </si>
  <si>
    <t>Kepler-198 b</t>
  </si>
  <si>
    <t>Kepler-198 c</t>
  </si>
  <si>
    <t>Kepler-198 d</t>
  </si>
  <si>
    <t>Kepler-199 b</t>
  </si>
  <si>
    <t>Kepler-199 c</t>
  </si>
  <si>
    <t>Kepler-20 b</t>
  </si>
  <si>
    <t>Kepler-20 c</t>
  </si>
  <si>
    <t>Kepler-20 d</t>
  </si>
  <si>
    <t>Kepler-20 e</t>
  </si>
  <si>
    <t>Kepler-20 f</t>
  </si>
  <si>
    <t>Kepler-20 g</t>
  </si>
  <si>
    <t>Kepler-200 b</t>
  </si>
  <si>
    <t>Kepler-200 c</t>
  </si>
  <si>
    <t>Kepler-201 b</t>
  </si>
  <si>
    <t>Kepler-201 c</t>
  </si>
  <si>
    <t>Kepler-202 b</t>
  </si>
  <si>
    <t>Kepler-202 c</t>
  </si>
  <si>
    <t>Kepler-203 b</t>
  </si>
  <si>
    <t>Kepler-203 c</t>
  </si>
  <si>
    <t>Kepler-203 d</t>
  </si>
  <si>
    <t>Kepler-204 b</t>
  </si>
  <si>
    <t>Kepler-204 c</t>
  </si>
  <si>
    <t>Kepler-205 b</t>
  </si>
  <si>
    <t>Kepler-205 c</t>
  </si>
  <si>
    <t>Kepler-206 b</t>
  </si>
  <si>
    <t>Kepler-206 c</t>
  </si>
  <si>
    <t>Kepler-206 d</t>
  </si>
  <si>
    <t>Kepler-207 b</t>
  </si>
  <si>
    <t>Kepler-207 c</t>
  </si>
  <si>
    <t>Kepler-207 d</t>
  </si>
  <si>
    <t>Kepler-208 b</t>
  </si>
  <si>
    <t>Kepler-208 c</t>
  </si>
  <si>
    <t>Kepler-208 d</t>
  </si>
  <si>
    <t>Kepler-208 e</t>
  </si>
  <si>
    <t>Kepler-209 b</t>
  </si>
  <si>
    <t>Kepler-209 c</t>
  </si>
  <si>
    <t>Kepler-21 b</t>
  </si>
  <si>
    <t>Kepler-210 b</t>
  </si>
  <si>
    <t>Kepler-210 c</t>
  </si>
  <si>
    <t>Kepler-211 b</t>
  </si>
  <si>
    <t>Kepler-211 c</t>
  </si>
  <si>
    <t>Kepler-212 b</t>
  </si>
  <si>
    <t>Kepler-212 c</t>
  </si>
  <si>
    <t>Kepler-213 b</t>
  </si>
  <si>
    <t>Kepler-213 c</t>
  </si>
  <si>
    <t>Kepler-214 b</t>
  </si>
  <si>
    <t>Kepler-214 c</t>
  </si>
  <si>
    <t>Kepler-215 b</t>
  </si>
  <si>
    <t>Kepler-215 c</t>
  </si>
  <si>
    <t>Kepler-215 d</t>
  </si>
  <si>
    <t>Kepler-215 e</t>
  </si>
  <si>
    <t>Kepler-216 b</t>
  </si>
  <si>
    <t>Kepler-216 c</t>
  </si>
  <si>
    <t>Kepler-217 b</t>
  </si>
  <si>
    <t>Kepler-217 c</t>
  </si>
  <si>
    <t>Kepler-217 d</t>
  </si>
  <si>
    <t>Kepler-218 b</t>
  </si>
  <si>
    <t>Kepler-218 c</t>
  </si>
  <si>
    <t>Kepler-218 d</t>
  </si>
  <si>
    <t>Kepler-219 b</t>
  </si>
  <si>
    <t>Kepler-219 c</t>
  </si>
  <si>
    <t>Kepler-219 d</t>
  </si>
  <si>
    <t>Kepler-22 b</t>
  </si>
  <si>
    <t>Kepler-220 b</t>
  </si>
  <si>
    <t>Kepler-220 c</t>
  </si>
  <si>
    <t>Kepler-220 d</t>
  </si>
  <si>
    <t>Kepler-220 e</t>
  </si>
  <si>
    <t>Kepler-221 b</t>
  </si>
  <si>
    <t>Kepler-221 c</t>
  </si>
  <si>
    <t>Kepler-221 d</t>
  </si>
  <si>
    <t>Kepler-221 e</t>
  </si>
  <si>
    <t>Kepler-222 b</t>
  </si>
  <si>
    <t>Kepler-222 c</t>
  </si>
  <si>
    <t>Kepler-222 d</t>
  </si>
  <si>
    <t>Kepler-223 b</t>
  </si>
  <si>
    <t>Kepler-223 c</t>
  </si>
  <si>
    <t>Kepler-223 d</t>
  </si>
  <si>
    <t>Kepler-223 e</t>
  </si>
  <si>
    <t>Kepler-224 b</t>
  </si>
  <si>
    <t>Kepler-224 c</t>
  </si>
  <si>
    <t>Kepler-224 d</t>
  </si>
  <si>
    <t>Kepler-224 e</t>
  </si>
  <si>
    <t>Kepler-225 b</t>
  </si>
  <si>
    <t>Kepler-225 c</t>
  </si>
  <si>
    <t>Kepler-226 b</t>
  </si>
  <si>
    <t>Kepler-226 c</t>
  </si>
  <si>
    <t>Kepler-226 d</t>
  </si>
  <si>
    <t>Kepler-227 b</t>
  </si>
  <si>
    <t>Kepler-227 c</t>
  </si>
  <si>
    <t>Kepler-228 b</t>
  </si>
  <si>
    <t>Kepler-228 c</t>
  </si>
  <si>
    <t>Kepler-228 d</t>
  </si>
  <si>
    <t>Kepler-229 b</t>
  </si>
  <si>
    <t>Kepler-229 c</t>
  </si>
  <si>
    <t>Kepler-229 d</t>
  </si>
  <si>
    <t>Kepler-23 b</t>
  </si>
  <si>
    <t>Kepler-23 c</t>
  </si>
  <si>
    <t>Kepler-23 d</t>
  </si>
  <si>
    <t>Kepler-230 b</t>
  </si>
  <si>
    <t>Kepler-230 c</t>
  </si>
  <si>
    <t>Kepler-231 b</t>
  </si>
  <si>
    <t>Kepler-231 c</t>
  </si>
  <si>
    <t>Kepler-232 b</t>
  </si>
  <si>
    <t>Kepler-232 c</t>
  </si>
  <si>
    <t>Kepler-233 b</t>
  </si>
  <si>
    <t>Kepler-233 c</t>
  </si>
  <si>
    <t>Kepler-234 b</t>
  </si>
  <si>
    <t>Kepler-234 c</t>
  </si>
  <si>
    <t>Kepler-235 b</t>
  </si>
  <si>
    <t>Kepler-235 c</t>
  </si>
  <si>
    <t>Kepler-235 d</t>
  </si>
  <si>
    <t>Kepler-235 e</t>
  </si>
  <si>
    <t>Kepler-236 b</t>
  </si>
  <si>
    <t>Kepler-236 c</t>
  </si>
  <si>
    <t>Kepler-237 b</t>
  </si>
  <si>
    <t>Kepler-237 c</t>
  </si>
  <si>
    <t>Kepler-238 b</t>
  </si>
  <si>
    <t>Kepler-238 c</t>
  </si>
  <si>
    <t>Kepler-238 d</t>
  </si>
  <si>
    <t>Kepler-238 e</t>
  </si>
  <si>
    <t>Kepler-238 f</t>
  </si>
  <si>
    <t>Kepler-239 b</t>
  </si>
  <si>
    <t>Kepler-239 c</t>
  </si>
  <si>
    <t>Kepler-24 b</t>
  </si>
  <si>
    <t>Kepler-24 c</t>
  </si>
  <si>
    <t>Kepler-24 d</t>
  </si>
  <si>
    <t>Kepler-24 e</t>
  </si>
  <si>
    <t>Kepler-240 b</t>
  </si>
  <si>
    <t>Kepler-240 c</t>
  </si>
  <si>
    <t>Kepler-241 b</t>
  </si>
  <si>
    <t>Kepler-241 c</t>
  </si>
  <si>
    <t>Kepler-242 b</t>
  </si>
  <si>
    <t>Kepler-242 c</t>
  </si>
  <si>
    <t>Kepler-243 b</t>
  </si>
  <si>
    <t>Kepler-243 c</t>
  </si>
  <si>
    <t>Kepler-244 b</t>
  </si>
  <si>
    <t>Kepler-244 c</t>
  </si>
  <si>
    <t>Kepler-244 d</t>
  </si>
  <si>
    <t>Kepler-245 b</t>
  </si>
  <si>
    <t>Kepler-245 c</t>
  </si>
  <si>
    <t>Kepler-245 d</t>
  </si>
  <si>
    <t>Kepler-245 e</t>
  </si>
  <si>
    <t>Kepler-246 b</t>
  </si>
  <si>
    <t>Kepler-246 c</t>
  </si>
  <si>
    <t>Kepler-247 b</t>
  </si>
  <si>
    <t>Kepler-247 c</t>
  </si>
  <si>
    <t>Kepler-247 d</t>
  </si>
  <si>
    <t>Kepler-248 b</t>
  </si>
  <si>
    <t>Kepler-248 c</t>
  </si>
  <si>
    <t>Kepler-249 b</t>
  </si>
  <si>
    <t>Kepler-249 c</t>
  </si>
  <si>
    <t>Kepler-249 d</t>
  </si>
  <si>
    <t>Kepler-25 b</t>
  </si>
  <si>
    <t>Kepler-25 c</t>
  </si>
  <si>
    <t>Kepler-25 d</t>
  </si>
  <si>
    <t>Kepler-250 b</t>
  </si>
  <si>
    <t>Kepler-250 c</t>
  </si>
  <si>
    <t>Kepler-250 d</t>
  </si>
  <si>
    <t>Kepler-251 b</t>
  </si>
  <si>
    <t>Kepler-251 c</t>
  </si>
  <si>
    <t>Kepler-251 d</t>
  </si>
  <si>
    <t>Kepler-251 e</t>
  </si>
  <si>
    <t>Kepler-252 b</t>
  </si>
  <si>
    <t>Kepler-252 c</t>
  </si>
  <si>
    <t>Kepler-253 b</t>
  </si>
  <si>
    <t>Kepler-253 c</t>
  </si>
  <si>
    <t>Kepler-253 d</t>
  </si>
  <si>
    <t>Kepler-254 b</t>
  </si>
  <si>
    <t>Kepler-254 c</t>
  </si>
  <si>
    <t>Kepler-254 d</t>
  </si>
  <si>
    <t>Kepler-255 b</t>
  </si>
  <si>
    <t>Kepler-255 c</t>
  </si>
  <si>
    <t>Kepler-255 d</t>
  </si>
  <si>
    <t>Kepler-256 b</t>
  </si>
  <si>
    <t>Kepler-256 c</t>
  </si>
  <si>
    <t>Kepler-256 d</t>
  </si>
  <si>
    <t>Kepler-256 e</t>
  </si>
  <si>
    <t>Kepler-257 b</t>
  </si>
  <si>
    <t>Kepler-257 c</t>
  </si>
  <si>
    <t>Kepler-257 d</t>
  </si>
  <si>
    <t>Kepler-258 b</t>
  </si>
  <si>
    <t>Kepler-258 c</t>
  </si>
  <si>
    <t>Kepler-259 b</t>
  </si>
  <si>
    <t>Kepler-259 c</t>
  </si>
  <si>
    <t>Kepler-26 b</t>
  </si>
  <si>
    <t>Kepler-26 c</t>
  </si>
  <si>
    <t>Kepler-26 d</t>
  </si>
  <si>
    <t>Kepler-26 e</t>
  </si>
  <si>
    <t>Kepler-260 b</t>
  </si>
  <si>
    <t>Kepler-260 c</t>
  </si>
  <si>
    <t>Kepler-261 b</t>
  </si>
  <si>
    <t>Kepler-261 c</t>
  </si>
  <si>
    <t>Kepler-262 b</t>
  </si>
  <si>
    <t>Kepler-262 c</t>
  </si>
  <si>
    <t>Kepler-263 b</t>
  </si>
  <si>
    <t>Kepler-263 c</t>
  </si>
  <si>
    <t>Kepler-264 b</t>
  </si>
  <si>
    <t>Kepler-264 c</t>
  </si>
  <si>
    <t>Kepler-265 b</t>
  </si>
  <si>
    <t>Kepler-265 c</t>
  </si>
  <si>
    <t>Kepler-265 d</t>
  </si>
  <si>
    <t>Kepler-265 e</t>
  </si>
  <si>
    <t>Kepler-266 b</t>
  </si>
  <si>
    <t>Kepler-266 c</t>
  </si>
  <si>
    <t>Kepler-267 b</t>
  </si>
  <si>
    <t>Kepler-267 c</t>
  </si>
  <si>
    <t>Kepler-267 d</t>
  </si>
  <si>
    <t>Kepler-268 b</t>
  </si>
  <si>
    <t>Kepler-268 c</t>
  </si>
  <si>
    <t>Kepler-269 b</t>
  </si>
  <si>
    <t>Kepler-269 c</t>
  </si>
  <si>
    <t>Kepler-27 b</t>
  </si>
  <si>
    <t>Kepler-27 c</t>
  </si>
  <si>
    <t>Kepler-27 d</t>
  </si>
  <si>
    <t>Kepler-270 b</t>
  </si>
  <si>
    <t>Kepler-270 c</t>
  </si>
  <si>
    <t>Kepler-271 b</t>
  </si>
  <si>
    <t>Kepler-271 c</t>
  </si>
  <si>
    <t>Kepler-271 d</t>
  </si>
  <si>
    <t>Kepler-272 b</t>
  </si>
  <si>
    <t>Kepler-272 c</t>
  </si>
  <si>
    <t>Kepler-272 d</t>
  </si>
  <si>
    <t>Kepler-273 b</t>
  </si>
  <si>
    <t>Kepler-273 c</t>
  </si>
  <si>
    <t>Kepler-274 b</t>
  </si>
  <si>
    <t>Kepler-274 c</t>
  </si>
  <si>
    <t>Kepler-275 b</t>
  </si>
  <si>
    <t>Kepler-275 c</t>
  </si>
  <si>
    <t>Kepler-275 d</t>
  </si>
  <si>
    <t>Kepler-276 b</t>
  </si>
  <si>
    <t>Kepler-276 c</t>
  </si>
  <si>
    <t>Kepler-276 d</t>
  </si>
  <si>
    <t>Kepler-277 b</t>
  </si>
  <si>
    <t>Kepler-277 c</t>
  </si>
  <si>
    <t>Kepler-278 b</t>
  </si>
  <si>
    <t>Kepler-278 c</t>
  </si>
  <si>
    <t>Kepler-279 b</t>
  </si>
  <si>
    <t>Kepler-279 c</t>
  </si>
  <si>
    <t>Kepler-279 d</t>
  </si>
  <si>
    <t>Kepler-28 b</t>
  </si>
  <si>
    <t>Kepler-28 c</t>
  </si>
  <si>
    <t>Kepler-280 b</t>
  </si>
  <si>
    <t>Kepler-280 c</t>
  </si>
  <si>
    <t>Kepler-281 b</t>
  </si>
  <si>
    <t>Kepler-281 c</t>
  </si>
  <si>
    <t>Kepler-281 d</t>
  </si>
  <si>
    <t>Kepler-282 b</t>
  </si>
  <si>
    <t>Kepler-282 c</t>
  </si>
  <si>
    <t>Kepler-282 d</t>
  </si>
  <si>
    <t>Kepler-282 e</t>
  </si>
  <si>
    <t>Kepler-283 b</t>
  </si>
  <si>
    <t>Kepler-283 c</t>
  </si>
  <si>
    <t>Kepler-284 b</t>
  </si>
  <si>
    <t>Kepler-284 c</t>
  </si>
  <si>
    <t>Kepler-285 b</t>
  </si>
  <si>
    <t>Kepler-285 c</t>
  </si>
  <si>
    <t>Kepler-286 b</t>
  </si>
  <si>
    <t>Kepler-286 c</t>
  </si>
  <si>
    <t>Kepler-286 d</t>
  </si>
  <si>
    <t>Kepler-286 e</t>
  </si>
  <si>
    <t>Kepler-287 b</t>
  </si>
  <si>
    <t>Kepler-287 c</t>
  </si>
  <si>
    <t>Kepler-288 b</t>
  </si>
  <si>
    <t>Kepler-288 c</t>
  </si>
  <si>
    <t>Kepler-288 d</t>
  </si>
  <si>
    <t>Kepler-289 b</t>
  </si>
  <si>
    <t>Kepler-289 c</t>
  </si>
  <si>
    <t>Kepler-289 d</t>
  </si>
  <si>
    <t>Kepler-29 b</t>
  </si>
  <si>
    <t>Kepler-29 c</t>
  </si>
  <si>
    <t>Kepler-290 b</t>
  </si>
  <si>
    <t>Kepler-290 c</t>
  </si>
  <si>
    <t>Kepler-291 b</t>
  </si>
  <si>
    <t>Kepler-291 c</t>
  </si>
  <si>
    <t>Kepler-292 b</t>
  </si>
  <si>
    <t>Kepler-292 c</t>
  </si>
  <si>
    <t>Kepler-292 d</t>
  </si>
  <si>
    <t>Kepler-292 e</t>
  </si>
  <si>
    <t>Kepler-292 f</t>
  </si>
  <si>
    <t>Kepler-293 b</t>
  </si>
  <si>
    <t>Kepler-293 c</t>
  </si>
  <si>
    <t>Kepler-294 b</t>
  </si>
  <si>
    <t>Kepler-294 c</t>
  </si>
  <si>
    <t>Kepler-295 b</t>
  </si>
  <si>
    <t>Kepler-295 c</t>
  </si>
  <si>
    <t>Kepler-295 d</t>
  </si>
  <si>
    <t>Kepler-296 b</t>
  </si>
  <si>
    <t>Kepler-296 c</t>
  </si>
  <si>
    <t>Kepler-296 d</t>
  </si>
  <si>
    <t>Kepler-296 e</t>
  </si>
  <si>
    <t>Kepler-296 f</t>
  </si>
  <si>
    <t>Kepler-297 b</t>
  </si>
  <si>
    <t>Kepler-297 c</t>
  </si>
  <si>
    <t>Kepler-298 b</t>
  </si>
  <si>
    <t>Kepler-298 c</t>
  </si>
  <si>
    <t>Kepler-298 d</t>
  </si>
  <si>
    <t>Kepler-299 b</t>
  </si>
  <si>
    <t>Kepler-299 c</t>
  </si>
  <si>
    <t>Kepler-299 d</t>
  </si>
  <si>
    <t>Kepler-299 e</t>
  </si>
  <si>
    <t>Kepler-30 b</t>
  </si>
  <si>
    <t>Kepler-30 c</t>
  </si>
  <si>
    <t>Kepler-30 d</t>
  </si>
  <si>
    <t>Kepler-300 b</t>
  </si>
  <si>
    <t>Kepler-300 c</t>
  </si>
  <si>
    <t>Kepler-301 b</t>
  </si>
  <si>
    <t>Kepler-301 c</t>
  </si>
  <si>
    <t>Kepler-301 d</t>
  </si>
  <si>
    <t>Kepler-302 b</t>
  </si>
  <si>
    <t>Kepler-302 c</t>
  </si>
  <si>
    <t>Kepler-303 b</t>
  </si>
  <si>
    <t>Kepler-303 c</t>
  </si>
  <si>
    <t>Kepler-304 b</t>
  </si>
  <si>
    <t>Kepler-304 c</t>
  </si>
  <si>
    <t>Kepler-304 d</t>
  </si>
  <si>
    <t>Kepler-304 e</t>
  </si>
  <si>
    <t>Kepler-305 b</t>
  </si>
  <si>
    <t>Kepler-305 c</t>
  </si>
  <si>
    <t>Kepler-305 d</t>
  </si>
  <si>
    <t>Kepler-305 e</t>
  </si>
  <si>
    <t>Kepler-306 b</t>
  </si>
  <si>
    <t>Kepler-306 c</t>
  </si>
  <si>
    <t>Kepler-306 d</t>
  </si>
  <si>
    <t>Kepler-306 e</t>
  </si>
  <si>
    <t>Kepler-307 b</t>
  </si>
  <si>
    <t>Kepler-307 c</t>
  </si>
  <si>
    <t>Kepler-308 b</t>
  </si>
  <si>
    <t>Kepler-308 c</t>
  </si>
  <si>
    <t>Kepler-309 b</t>
  </si>
  <si>
    <t>Kepler-309 c</t>
  </si>
  <si>
    <t>Kepler-31 b</t>
  </si>
  <si>
    <t>Kepler-31 c</t>
  </si>
  <si>
    <t>Kepler-31 d</t>
  </si>
  <si>
    <t>Kepler-310 b</t>
  </si>
  <si>
    <t>Kepler-310 c</t>
  </si>
  <si>
    <t>Kepler-310 d</t>
  </si>
  <si>
    <t>Kepler-311 b</t>
  </si>
  <si>
    <t>Kepler-311 c</t>
  </si>
  <si>
    <t>Kepler-312 b</t>
  </si>
  <si>
    <t>Kepler-312 c</t>
  </si>
  <si>
    <t>Kepler-313 b</t>
  </si>
  <si>
    <t>Kepler-313 c</t>
  </si>
  <si>
    <t>Kepler-314 b</t>
  </si>
  <si>
    <t>Kepler-314 c</t>
  </si>
  <si>
    <t>Kepler-315 b</t>
  </si>
  <si>
    <t>Kepler-315 c</t>
  </si>
  <si>
    <t>Kepler-316 b</t>
  </si>
  <si>
    <t>Kepler-316 c</t>
  </si>
  <si>
    <t>Kepler-317 b</t>
  </si>
  <si>
    <t>Kepler-317 c</t>
  </si>
  <si>
    <t>Kepler-318 b</t>
  </si>
  <si>
    <t>Kepler-318 c</t>
  </si>
  <si>
    <t>Kepler-319 b</t>
  </si>
  <si>
    <t>Kepler-319 c</t>
  </si>
  <si>
    <t>Kepler-319 d</t>
  </si>
  <si>
    <t>Kepler-32 b</t>
  </si>
  <si>
    <t>Kepler-32 c</t>
  </si>
  <si>
    <t>Kepler-32 d</t>
  </si>
  <si>
    <t>Kepler-32 e</t>
  </si>
  <si>
    <t>Kepler-32 f</t>
  </si>
  <si>
    <t>Kepler-320 b</t>
  </si>
  <si>
    <t>Kepler-320 c</t>
  </si>
  <si>
    <t>Kepler-321 b</t>
  </si>
  <si>
    <t>Kepler-321 c</t>
  </si>
  <si>
    <t>Kepler-322 b</t>
  </si>
  <si>
    <t>Kepler-322 c</t>
  </si>
  <si>
    <t>Kepler-323 b</t>
  </si>
  <si>
    <t>Kepler-323 c</t>
  </si>
  <si>
    <t>Kepler-324 b</t>
  </si>
  <si>
    <t>Kepler-324 c</t>
  </si>
  <si>
    <t>Kepler-324 e</t>
  </si>
  <si>
    <t>Kepler-325 b</t>
  </si>
  <si>
    <t>Kepler-325 c</t>
  </si>
  <si>
    <t>Kepler-325 d</t>
  </si>
  <si>
    <t>Kepler-326 b</t>
  </si>
  <si>
    <t>Kepler-326 c</t>
  </si>
  <si>
    <t>Kepler-326 d</t>
  </si>
  <si>
    <t>Kepler-327 b</t>
  </si>
  <si>
    <t>Kepler-327 c</t>
  </si>
  <si>
    <t>Kepler-327 d</t>
  </si>
  <si>
    <t>Kepler-328 b</t>
  </si>
  <si>
    <t>Kepler-328 c</t>
  </si>
  <si>
    <t>Kepler-329 b</t>
  </si>
  <si>
    <t>Kepler-329 c</t>
  </si>
  <si>
    <t>Kepler-33 b</t>
  </si>
  <si>
    <t>Kepler-33 c</t>
  </si>
  <si>
    <t>Kepler-33 d</t>
  </si>
  <si>
    <t>Kepler-33 e</t>
  </si>
  <si>
    <t>Kepler-33 f</t>
  </si>
  <si>
    <t>Kepler-330 b</t>
  </si>
  <si>
    <t>Kepler-330 c</t>
  </si>
  <si>
    <t>Kepler-331 b</t>
  </si>
  <si>
    <t>Kepler-331 c</t>
  </si>
  <si>
    <t>Kepler-331 d</t>
  </si>
  <si>
    <t>Kepler-332 b</t>
  </si>
  <si>
    <t>Kepler-332 c</t>
  </si>
  <si>
    <t>Kepler-332 d</t>
  </si>
  <si>
    <t>Kepler-333 b</t>
  </si>
  <si>
    <t>Kepler-333 c</t>
  </si>
  <si>
    <t>Kepler-334 b</t>
  </si>
  <si>
    <t>Kepler-334 c</t>
  </si>
  <si>
    <t>Kepler-334 d</t>
  </si>
  <si>
    <t>Kepler-335 b</t>
  </si>
  <si>
    <t>Kepler-335 c</t>
  </si>
  <si>
    <t>Kepler-336 b</t>
  </si>
  <si>
    <t>Kepler-336 c</t>
  </si>
  <si>
    <t>Kepler-336 d</t>
  </si>
  <si>
    <t>Kepler-337 b</t>
  </si>
  <si>
    <t>Kepler-337 c</t>
  </si>
  <si>
    <t>Kepler-338 b</t>
  </si>
  <si>
    <t>Kepler-338 c</t>
  </si>
  <si>
    <t>Kepler-338 d</t>
  </si>
  <si>
    <t>Kepler-338 e</t>
  </si>
  <si>
    <t>Kepler-339 b</t>
  </si>
  <si>
    <t>Kepler-339 c</t>
  </si>
  <si>
    <t>Kepler-339 d</t>
  </si>
  <si>
    <t>Kepler-34 b</t>
  </si>
  <si>
    <t>Kepler-340 b</t>
  </si>
  <si>
    <t>Kepler-340 c</t>
  </si>
  <si>
    <t>Kepler-341 b</t>
  </si>
  <si>
    <t>Kepler-341 c</t>
  </si>
  <si>
    <t>Kepler-341 d</t>
  </si>
  <si>
    <t>Kepler-341 e</t>
  </si>
  <si>
    <t>Kepler-342 b</t>
  </si>
  <si>
    <t>Kepler-342 c</t>
  </si>
  <si>
    <t>Kepler-342 d</t>
  </si>
  <si>
    <t>Kepler-342 e</t>
  </si>
  <si>
    <t>Kepler-343 b</t>
  </si>
  <si>
    <t>Kepler-343 c</t>
  </si>
  <si>
    <t>Kepler-344 b</t>
  </si>
  <si>
    <t>Kepler-344 c</t>
  </si>
  <si>
    <t>Kepler-345 b</t>
  </si>
  <si>
    <t>Kepler-345 c</t>
  </si>
  <si>
    <t>Kepler-346 b</t>
  </si>
  <si>
    <t>Kepler-346 c</t>
  </si>
  <si>
    <t>Kepler-347 b</t>
  </si>
  <si>
    <t>Kepler-347 c</t>
  </si>
  <si>
    <t>Kepler-348 b</t>
  </si>
  <si>
    <t>Kepler-348 c</t>
  </si>
  <si>
    <t>Kepler-349 b</t>
  </si>
  <si>
    <t>Kepler-349 c</t>
  </si>
  <si>
    <t>Kepler-35 b</t>
  </si>
  <si>
    <t>Kepler-350 b</t>
  </si>
  <si>
    <t>Kepler-350 c</t>
  </si>
  <si>
    <t>Kepler-350 d</t>
  </si>
  <si>
    <t>Kepler-351 b</t>
  </si>
  <si>
    <t>Kepler-351 c</t>
  </si>
  <si>
    <t>Kepler-351 d</t>
  </si>
  <si>
    <t>Kepler-352 b</t>
  </si>
  <si>
    <t>Kepler-352 c</t>
  </si>
  <si>
    <t>Kepler-352 d</t>
  </si>
  <si>
    <t>Kepler-353 b</t>
  </si>
  <si>
    <t>Kepler-353 c</t>
  </si>
  <si>
    <t>Kepler-354 b</t>
  </si>
  <si>
    <t>Kepler-354 c</t>
  </si>
  <si>
    <t>Kepler-354 d</t>
  </si>
  <si>
    <t>Kepler-355 b</t>
  </si>
  <si>
    <t>Kepler-355 c</t>
  </si>
  <si>
    <t>Kepler-356 b</t>
  </si>
  <si>
    <t>Kepler-356 c</t>
  </si>
  <si>
    <t>Kepler-357 b</t>
  </si>
  <si>
    <t>Kepler-357 c</t>
  </si>
  <si>
    <t>Kepler-357 d</t>
  </si>
  <si>
    <t>Kepler-358 b</t>
  </si>
  <si>
    <t>Kepler-358 c</t>
  </si>
  <si>
    <t>Kepler-359 b</t>
  </si>
  <si>
    <t>Kepler-359 c</t>
  </si>
  <si>
    <t>Kepler-359 d</t>
  </si>
  <si>
    <t>Kepler-36 b</t>
  </si>
  <si>
    <t>Kepler-36 c</t>
  </si>
  <si>
    <t>Kepler-360 b</t>
  </si>
  <si>
    <t>Kepler-360 c</t>
  </si>
  <si>
    <t>Kepler-361 b</t>
  </si>
  <si>
    <t>Kepler-361 c</t>
  </si>
  <si>
    <t>Kepler-362 b</t>
  </si>
  <si>
    <t>Kepler-362 c</t>
  </si>
  <si>
    <t>Kepler-363 b</t>
  </si>
  <si>
    <t>Kepler-363 c</t>
  </si>
  <si>
    <t>Kepler-363 d</t>
  </si>
  <si>
    <t>Kepler-364 b</t>
  </si>
  <si>
    <t>Kepler-364 c</t>
  </si>
  <si>
    <t>Kepler-365 b</t>
  </si>
  <si>
    <t>Kepler-365 c</t>
  </si>
  <si>
    <t>Kepler-366 b</t>
  </si>
  <si>
    <t>Kepler-366 c</t>
  </si>
  <si>
    <t>Kepler-367 b</t>
  </si>
  <si>
    <t>Kepler-367 c</t>
  </si>
  <si>
    <t>Kepler-368 b</t>
  </si>
  <si>
    <t>Kepler-368 c</t>
  </si>
  <si>
    <t>Kepler-369 b</t>
  </si>
  <si>
    <t>Kepler-369 c</t>
  </si>
  <si>
    <t>Kepler-37 b</t>
  </si>
  <si>
    <t>Kepler-37 c</t>
  </si>
  <si>
    <t>Kepler-37 d</t>
  </si>
  <si>
    <t>Kepler-37 e</t>
  </si>
  <si>
    <t>Kepler-370 b</t>
  </si>
  <si>
    <t>Kepler-370 c</t>
  </si>
  <si>
    <t>Kepler-371 b</t>
  </si>
  <si>
    <t>Kepler-371 c</t>
  </si>
  <si>
    <t>Kepler-372 b</t>
  </si>
  <si>
    <t>Kepler-372 c</t>
  </si>
  <si>
    <t>Kepler-372 d</t>
  </si>
  <si>
    <t>Kepler-373 b</t>
  </si>
  <si>
    <t>Kepler-373 c</t>
  </si>
  <si>
    <t>Kepler-374 b</t>
  </si>
  <si>
    <t>Kepler-374 c</t>
  </si>
  <si>
    <t>Kepler-374 d</t>
  </si>
  <si>
    <t>Kepler-375 b</t>
  </si>
  <si>
    <t>Kepler-375 c</t>
  </si>
  <si>
    <t>Kepler-376 b</t>
  </si>
  <si>
    <t>Kepler-376 c</t>
  </si>
  <si>
    <t>Kepler-377 b</t>
  </si>
  <si>
    <t>Kepler-377 c</t>
  </si>
  <si>
    <t>Kepler-378 b</t>
  </si>
  <si>
    <t>Kepler-378 c</t>
  </si>
  <si>
    <t>Kepler-379 b</t>
  </si>
  <si>
    <t>Kepler-379 c</t>
  </si>
  <si>
    <t>Kepler-38 b</t>
  </si>
  <si>
    <t>Kepler-380 b</t>
  </si>
  <si>
    <t>Kepler-380 c</t>
  </si>
  <si>
    <t>Kepler-381 b</t>
  </si>
  <si>
    <t>Kepler-381 c</t>
  </si>
  <si>
    <t>Kepler-381 d</t>
  </si>
  <si>
    <t>Kepler-382 b</t>
  </si>
  <si>
    <t>Kepler-382 c</t>
  </si>
  <si>
    <t>Kepler-383 b</t>
  </si>
  <si>
    <t>Kepler-383 c</t>
  </si>
  <si>
    <t>Kepler-384 b</t>
  </si>
  <si>
    <t>Kepler-384 c</t>
  </si>
  <si>
    <t>Kepler-385 b</t>
  </si>
  <si>
    <t>Kepler-385 c</t>
  </si>
  <si>
    <t>Kepler-385 d</t>
  </si>
  <si>
    <t>Kepler-386 b</t>
  </si>
  <si>
    <t>Kepler-386 c</t>
  </si>
  <si>
    <t>Kepler-387 b</t>
  </si>
  <si>
    <t>Kepler-387 c</t>
  </si>
  <si>
    <t>Kepler-388 b</t>
  </si>
  <si>
    <t>Kepler-388 c</t>
  </si>
  <si>
    <t>Kepler-389 b</t>
  </si>
  <si>
    <t>Kepler-389 c</t>
  </si>
  <si>
    <t>Kepler-39 b</t>
  </si>
  <si>
    <t>Kepler-390 b</t>
  </si>
  <si>
    <t>Kepler-390 c</t>
  </si>
  <si>
    <t>Kepler-391 b</t>
  </si>
  <si>
    <t>Kepler-391 c</t>
  </si>
  <si>
    <t>Kepler-392 b</t>
  </si>
  <si>
    <t>Kepler-392 c</t>
  </si>
  <si>
    <t>Kepler-393 b</t>
  </si>
  <si>
    <t>Kepler-393 c</t>
  </si>
  <si>
    <t>Kepler-394 b</t>
  </si>
  <si>
    <t>Kepler-394 c</t>
  </si>
  <si>
    <t>Kepler-394 d</t>
  </si>
  <si>
    <t>Kepler-395 b</t>
  </si>
  <si>
    <t>Kepler-395 c</t>
  </si>
  <si>
    <t>Kepler-396 b</t>
  </si>
  <si>
    <t>Kepler-396 c</t>
  </si>
  <si>
    <t>Kepler-397 b</t>
  </si>
  <si>
    <t>Kepler-397 c</t>
  </si>
  <si>
    <t>Kepler-398 b</t>
  </si>
  <si>
    <t>Kepler-398 c</t>
  </si>
  <si>
    <t>Kepler-398 d</t>
  </si>
  <si>
    <t>Kepler-399 b</t>
  </si>
  <si>
    <t>Kepler-399 c</t>
  </si>
  <si>
    <t>Kepler-399 d</t>
  </si>
  <si>
    <t>Kepler-4 b</t>
  </si>
  <si>
    <t>Kepler-40 b</t>
  </si>
  <si>
    <t>Kepler-400 b</t>
  </si>
  <si>
    <t>Kepler-400 c</t>
  </si>
  <si>
    <t>Kepler-401 b</t>
  </si>
  <si>
    <t>Kepler-401 c</t>
  </si>
  <si>
    <t>Kepler-401 d</t>
  </si>
  <si>
    <t>Kepler-402 b</t>
  </si>
  <si>
    <t>Kepler-402 c</t>
  </si>
  <si>
    <t>Kepler-402 d</t>
  </si>
  <si>
    <t>Kepler-402 e</t>
  </si>
  <si>
    <t>Kepler-403 b</t>
  </si>
  <si>
    <t>Kepler-403 c</t>
  </si>
  <si>
    <t>Kepler-403 d</t>
  </si>
  <si>
    <t>Kepler-404 b</t>
  </si>
  <si>
    <t>Kepler-404 c</t>
  </si>
  <si>
    <t>Kepler-405 b</t>
  </si>
  <si>
    <t>Kepler-405 c</t>
  </si>
  <si>
    <t>Kepler-406 b</t>
  </si>
  <si>
    <t>Kepler-406 c</t>
  </si>
  <si>
    <t>Kepler-407 b</t>
  </si>
  <si>
    <t>Kepler-407 c</t>
  </si>
  <si>
    <t>Kepler-408 b</t>
  </si>
  <si>
    <t>Kepler-409 b</t>
  </si>
  <si>
    <t>Kepler-41 b</t>
  </si>
  <si>
    <t>Kepler-410 A b</t>
  </si>
  <si>
    <t>Kepler-411 b</t>
  </si>
  <si>
    <t>Kepler-411 c</t>
  </si>
  <si>
    <t>Kepler-411 d</t>
  </si>
  <si>
    <t>Kepler-411 e</t>
  </si>
  <si>
    <t>Kepler-412 b</t>
  </si>
  <si>
    <t>Kepler-413 b</t>
  </si>
  <si>
    <t>Kepler-414 b</t>
  </si>
  <si>
    <t>Kepler-414 c</t>
  </si>
  <si>
    <t>Kepler-415 b</t>
  </si>
  <si>
    <t>Kepler-415 c</t>
  </si>
  <si>
    <t>Kepler-416 b</t>
  </si>
  <si>
    <t>Kepler-416 c</t>
  </si>
  <si>
    <t>Kepler-417 b</t>
  </si>
  <si>
    <t>Kepler-417 c</t>
  </si>
  <si>
    <t>Kepler-418 b</t>
  </si>
  <si>
    <t>Kepler-418 c</t>
  </si>
  <si>
    <t>Kepler-419 b</t>
  </si>
  <si>
    <t>Kepler-419 c</t>
  </si>
  <si>
    <t>Kepler-42 b</t>
  </si>
  <si>
    <t>Kepler-42 c</t>
  </si>
  <si>
    <t>Kepler-42 d</t>
  </si>
  <si>
    <t>Kepler-421 b</t>
  </si>
  <si>
    <t>Kepler-422 b</t>
  </si>
  <si>
    <t>Kepler-423 b</t>
  </si>
  <si>
    <t>Kepler-424 b</t>
  </si>
  <si>
    <t>Kepler-424 c</t>
  </si>
  <si>
    <t>Kepler-425 b</t>
  </si>
  <si>
    <t>Kepler-426 b</t>
  </si>
  <si>
    <t>Kepler-427 b</t>
  </si>
  <si>
    <t>Kepler-428 b</t>
  </si>
  <si>
    <t>Kepler-43 b</t>
  </si>
  <si>
    <t>Kepler-430 b</t>
  </si>
  <si>
    <t>Kepler-430 c</t>
  </si>
  <si>
    <t>Kepler-431 b</t>
  </si>
  <si>
    <t>Kepler-431 c</t>
  </si>
  <si>
    <t>Kepler-431 d</t>
  </si>
  <si>
    <t>Kepler-432 b</t>
  </si>
  <si>
    <t>Kepler-432 c</t>
  </si>
  <si>
    <t>Kepler-433 b</t>
  </si>
  <si>
    <t>Kepler-434 b</t>
  </si>
  <si>
    <t>Kepler-435 b</t>
  </si>
  <si>
    <t>Kepler-436 b</t>
  </si>
  <si>
    <t>Kepler-436 c</t>
  </si>
  <si>
    <t>Kepler-437 b</t>
  </si>
  <si>
    <t>Kepler-438 b</t>
  </si>
  <si>
    <t>Kepler-439 b</t>
  </si>
  <si>
    <t>Kepler-44 b</t>
  </si>
  <si>
    <t>Kepler-440 b</t>
  </si>
  <si>
    <t>Kepler-441 b</t>
  </si>
  <si>
    <t>Kepler-442 b</t>
  </si>
  <si>
    <t>Kepler-443 b</t>
  </si>
  <si>
    <t>Kepler-444 b</t>
  </si>
  <si>
    <t>Kepler-444 c</t>
  </si>
  <si>
    <t>Kepler-444 d</t>
  </si>
  <si>
    <t>Kepler-444 e</t>
  </si>
  <si>
    <t>Kepler-444 f</t>
  </si>
  <si>
    <t>Kepler-445 b</t>
  </si>
  <si>
    <t>Kepler-445 c</t>
  </si>
  <si>
    <t>Kepler-445 d</t>
  </si>
  <si>
    <t>Kepler-446 b</t>
  </si>
  <si>
    <t>Kepler-446 c</t>
  </si>
  <si>
    <t>Kepler-446 d</t>
  </si>
  <si>
    <t>Kepler-447 b</t>
  </si>
  <si>
    <t>Kepler-448 c</t>
  </si>
  <si>
    <t>Kepler-449 b</t>
  </si>
  <si>
    <t>Kepler-449 c</t>
  </si>
  <si>
    <t>Kepler-45 b</t>
  </si>
  <si>
    <t>Kepler-450 b</t>
  </si>
  <si>
    <t>Kepler-450 c</t>
  </si>
  <si>
    <t>Kepler-450 d</t>
  </si>
  <si>
    <t>Kepler-451 c</t>
  </si>
  <si>
    <t>Kepler-451 d</t>
  </si>
  <si>
    <t>Kepler-452 b</t>
  </si>
  <si>
    <t>Kepler-453 b</t>
  </si>
  <si>
    <t>Kepler-454 b</t>
  </si>
  <si>
    <t>Kepler-454 c</t>
  </si>
  <si>
    <t>Kepler-457 d</t>
  </si>
  <si>
    <t>Kepler-458 c</t>
  </si>
  <si>
    <t>Kepler-46 b</t>
  </si>
  <si>
    <t>Kepler-46 c</t>
  </si>
  <si>
    <t>Kepler-46 d</t>
  </si>
  <si>
    <t>Kepler-460 c</t>
  </si>
  <si>
    <t>Kepler-461 b</t>
  </si>
  <si>
    <t>Kepler-462 b</t>
  </si>
  <si>
    <t>Kepler-462 c</t>
  </si>
  <si>
    <t>Kepler-463 b</t>
  </si>
  <si>
    <t>Kepler-464 b</t>
  </si>
  <si>
    <t>Kepler-465 b</t>
  </si>
  <si>
    <t>Kepler-466 b</t>
  </si>
  <si>
    <t>Kepler-466 c</t>
  </si>
  <si>
    <t>Kepler-467 b</t>
  </si>
  <si>
    <t>Kepler-468 b</t>
  </si>
  <si>
    <t>Kepler-47 b</t>
  </si>
  <si>
    <t>Kepler-47 c</t>
  </si>
  <si>
    <t>Kepler-47 d</t>
  </si>
  <si>
    <t>Kepler-470 b</t>
  </si>
  <si>
    <t>Kepler-471 b</t>
  </si>
  <si>
    <t>Kepler-472 b</t>
  </si>
  <si>
    <t>Kepler-473 b</t>
  </si>
  <si>
    <t>Kepler-474 b</t>
  </si>
  <si>
    <t>Kepler-475 b</t>
  </si>
  <si>
    <t>Kepler-476 b</t>
  </si>
  <si>
    <t>Kepler-477 b</t>
  </si>
  <si>
    <t>Kepler-478 b</t>
  </si>
  <si>
    <t>Kepler-479 b</t>
  </si>
  <si>
    <t>Kepler-48 b</t>
  </si>
  <si>
    <t>Kepler-48 c</t>
  </si>
  <si>
    <t>Kepler-48 d</t>
  </si>
  <si>
    <t>Kepler-48 e</t>
  </si>
  <si>
    <t>Kepler-480 b</t>
  </si>
  <si>
    <t>Kepler-481 b</t>
  </si>
  <si>
    <t>Kepler-482 b</t>
  </si>
  <si>
    <t>Kepler-483 b</t>
  </si>
  <si>
    <t>Kepler-484 b</t>
  </si>
  <si>
    <t>Kepler-485 b</t>
  </si>
  <si>
    <t>Kepler-486 b</t>
  </si>
  <si>
    <t>Kepler-487 b</t>
  </si>
  <si>
    <t>Kepler-487 c</t>
  </si>
  <si>
    <t>Kepler-487 d</t>
  </si>
  <si>
    <t>Kepler-488 b</t>
  </si>
  <si>
    <t>Kepler-489 b</t>
  </si>
  <si>
    <t>Kepler-49 b</t>
  </si>
  <si>
    <t>Kepler-49 c</t>
  </si>
  <si>
    <t>Kepler-49 d</t>
  </si>
  <si>
    <t>Kepler-49 e</t>
  </si>
  <si>
    <t>Kepler-490 b</t>
  </si>
  <si>
    <t>Kepler-491 b</t>
  </si>
  <si>
    <t>Kepler-492 b</t>
  </si>
  <si>
    <t>Kepler-493 b</t>
  </si>
  <si>
    <t>Kepler-494 b</t>
  </si>
  <si>
    <t>Kepler-495 b</t>
  </si>
  <si>
    <t>Kepler-495 c</t>
  </si>
  <si>
    <t>Kepler-496 b</t>
  </si>
  <si>
    <t>Kepler-497 b</t>
  </si>
  <si>
    <t>Kepler-498 b</t>
  </si>
  <si>
    <t>Kepler-499 b</t>
  </si>
  <si>
    <t>Kepler-5 b</t>
  </si>
  <si>
    <t>Kepler-50 b</t>
  </si>
  <si>
    <t>Kepler-50 c</t>
  </si>
  <si>
    <t>Kepler-500 b</t>
  </si>
  <si>
    <t>Kepler-501 b</t>
  </si>
  <si>
    <t>Kepler-501 c</t>
  </si>
  <si>
    <t>Kepler-502 b</t>
  </si>
  <si>
    <t>Kepler-504 b</t>
  </si>
  <si>
    <t>Kepler-505 b</t>
  </si>
  <si>
    <t>Kepler-506 b</t>
  </si>
  <si>
    <t>Kepler-507 b</t>
  </si>
  <si>
    <t>Kepler-508 b</t>
  </si>
  <si>
    <t>Kepler-509 b</t>
  </si>
  <si>
    <t>Kepler-51 b</t>
  </si>
  <si>
    <t>Kepler-51 c</t>
  </si>
  <si>
    <t>Kepler-51 d</t>
  </si>
  <si>
    <t>Kepler-510 b</t>
  </si>
  <si>
    <t>Kepler-511 b</t>
  </si>
  <si>
    <t>Kepler-511 c</t>
  </si>
  <si>
    <t>Kepler-512 b</t>
  </si>
  <si>
    <t>Kepler-513 b</t>
  </si>
  <si>
    <t>Kepler-514 b</t>
  </si>
  <si>
    <t>Kepler-515 b</t>
  </si>
  <si>
    <t>Kepler-516 b</t>
  </si>
  <si>
    <t>Kepler-517 b</t>
  </si>
  <si>
    <t>Kepler-518 b</t>
  </si>
  <si>
    <t>Kepler-519 b</t>
  </si>
  <si>
    <t>Kepler-52 b</t>
  </si>
  <si>
    <t>Kepler-52 c</t>
  </si>
  <si>
    <t>Kepler-52 d</t>
  </si>
  <si>
    <t>Kepler-520 b</t>
  </si>
  <si>
    <t>Kepler-520 c</t>
  </si>
  <si>
    <t>Kepler-521 b</t>
  </si>
  <si>
    <t>Kepler-522 b</t>
  </si>
  <si>
    <t>Kepler-523 b</t>
  </si>
  <si>
    <t>Kepler-524 b</t>
  </si>
  <si>
    <t>Kepler-524 c</t>
  </si>
  <si>
    <t>Kepler-525 b</t>
  </si>
  <si>
    <t>Kepler-526 b</t>
  </si>
  <si>
    <t>Kepler-527 b</t>
  </si>
  <si>
    <t>Kepler-528 b</t>
  </si>
  <si>
    <t>Kepler-529 b</t>
  </si>
  <si>
    <t>Kepler-529 c</t>
  </si>
  <si>
    <t>Kepler-529 d</t>
  </si>
  <si>
    <t>Kepler-53 b</t>
  </si>
  <si>
    <t>Kepler-53 c</t>
  </si>
  <si>
    <t>Kepler-53 d</t>
  </si>
  <si>
    <t>Kepler-530 b</t>
  </si>
  <si>
    <t>Kepler-531 b</t>
  </si>
  <si>
    <t>Kepler-532 b</t>
  </si>
  <si>
    <t>Kepler-533 b</t>
  </si>
  <si>
    <t>Kepler-534 b</t>
  </si>
  <si>
    <t>Kepler-534 c</t>
  </si>
  <si>
    <t>Kepler-535 b</t>
  </si>
  <si>
    <t>Kepler-536 b</t>
  </si>
  <si>
    <t>Kepler-537 b</t>
  </si>
  <si>
    <t>Kepler-538 b</t>
  </si>
  <si>
    <t>Kepler-539 b</t>
  </si>
  <si>
    <t>Kepler-539 c</t>
  </si>
  <si>
    <t>Kepler-54 b</t>
  </si>
  <si>
    <t>Kepler-54 c</t>
  </si>
  <si>
    <t>Kepler-54 d</t>
  </si>
  <si>
    <t>Kepler-540 b</t>
  </si>
  <si>
    <t>Kepler-541 b</t>
  </si>
  <si>
    <t>Kepler-542 b</t>
  </si>
  <si>
    <t>Kepler-543 b</t>
  </si>
  <si>
    <t>Kepler-544 b</t>
  </si>
  <si>
    <t>Kepler-545 b</t>
  </si>
  <si>
    <t>Kepler-546 b</t>
  </si>
  <si>
    <t>Kepler-547 b</t>
  </si>
  <si>
    <t>Kepler-548 b</t>
  </si>
  <si>
    <t>Kepler-549 b</t>
  </si>
  <si>
    <t>Kepler-549 c</t>
  </si>
  <si>
    <t>Kepler-55 b</t>
  </si>
  <si>
    <t>Kepler-55 c</t>
  </si>
  <si>
    <t>Kepler-55 d</t>
  </si>
  <si>
    <t>Kepler-55 e</t>
  </si>
  <si>
    <t>Kepler-55 f</t>
  </si>
  <si>
    <t>Kepler-550 b</t>
  </si>
  <si>
    <t>Kepler-551 b</t>
  </si>
  <si>
    <t>Kepler-552 b</t>
  </si>
  <si>
    <t>Kepler-553 b</t>
  </si>
  <si>
    <t>Kepler-553 c</t>
  </si>
  <si>
    <t>Kepler-554 b</t>
  </si>
  <si>
    <t>Kepler-555 b</t>
  </si>
  <si>
    <t>Kepler-556 b</t>
  </si>
  <si>
    <t>Kepler-557 b</t>
  </si>
  <si>
    <t>Kepler-558 b</t>
  </si>
  <si>
    <t>Kepler-559 b</t>
  </si>
  <si>
    <t>Kepler-56 b</t>
  </si>
  <si>
    <t>Kepler-56 c</t>
  </si>
  <si>
    <t>Kepler-56 d</t>
  </si>
  <si>
    <t>Kepler-560 b</t>
  </si>
  <si>
    <t>Kepler-561 b</t>
  </si>
  <si>
    <t>Kepler-561 c</t>
  </si>
  <si>
    <t>Kepler-562 b</t>
  </si>
  <si>
    <t>Kepler-563 b</t>
  </si>
  <si>
    <t>Kepler-564 b</t>
  </si>
  <si>
    <t>Kepler-565 b</t>
  </si>
  <si>
    <t>Kepler-566 b</t>
  </si>
  <si>
    <t>Kepler-567 b</t>
  </si>
  <si>
    <t>Kepler-568 b</t>
  </si>
  <si>
    <t>Kepler-569 b</t>
  </si>
  <si>
    <t>Kepler-57 b</t>
  </si>
  <si>
    <t>Kepler-57 c</t>
  </si>
  <si>
    <t>Kepler-570 b</t>
  </si>
  <si>
    <t>Kepler-571 b</t>
  </si>
  <si>
    <t>Kepler-572 b</t>
  </si>
  <si>
    <t>Kepler-573 b</t>
  </si>
  <si>
    <t>Kepler-574 b</t>
  </si>
  <si>
    <t>Kepler-575 b</t>
  </si>
  <si>
    <t>Kepler-576 b</t>
  </si>
  <si>
    <t>Kepler-577 b</t>
  </si>
  <si>
    <t>Kepler-578 b</t>
  </si>
  <si>
    <t>Kepler-579 b</t>
  </si>
  <si>
    <t>Kepler-58 b</t>
  </si>
  <si>
    <t>Kepler-58 c</t>
  </si>
  <si>
    <t>Kepler-58 d</t>
  </si>
  <si>
    <t>Kepler-580 b</t>
  </si>
  <si>
    <t>Kepler-581 b</t>
  </si>
  <si>
    <t>Kepler-582 b</t>
  </si>
  <si>
    <t>Kepler-583 b</t>
  </si>
  <si>
    <t>Kepler-584 b</t>
  </si>
  <si>
    <t>Kepler-585 b</t>
  </si>
  <si>
    <t>Kepler-586 b</t>
  </si>
  <si>
    <t>Kepler-587 b</t>
  </si>
  <si>
    <t>Kepler-588 b</t>
  </si>
  <si>
    <t>Kepler-589 b</t>
  </si>
  <si>
    <t>Kepler-589 c</t>
  </si>
  <si>
    <t>Kepler-59 b</t>
  </si>
  <si>
    <t>Kepler-59 c</t>
  </si>
  <si>
    <t>Kepler-590 b</t>
  </si>
  <si>
    <t>Kepler-591 b</t>
  </si>
  <si>
    <t>Kepler-592 b</t>
  </si>
  <si>
    <t>Kepler-593 b</t>
  </si>
  <si>
    <t>Kepler-594 b</t>
  </si>
  <si>
    <t>Kepler-595 b</t>
  </si>
  <si>
    <t>Kepler-595 c</t>
  </si>
  <si>
    <t>Kepler-596 b</t>
  </si>
  <si>
    <t>Kepler-597 b</t>
  </si>
  <si>
    <t>Kepler-598 b</t>
  </si>
  <si>
    <t>Kepler-598 c</t>
  </si>
  <si>
    <t>Kepler-599 b</t>
  </si>
  <si>
    <t>Kepler-6 b</t>
  </si>
  <si>
    <t>Kepler-60 b</t>
  </si>
  <si>
    <t>Kepler-60 c</t>
  </si>
  <si>
    <t>Kepler-60 d</t>
  </si>
  <si>
    <t>Kepler-600 b</t>
  </si>
  <si>
    <t>Kepler-601 b</t>
  </si>
  <si>
    <t>Kepler-602 b</t>
  </si>
  <si>
    <t>Kepler-603 b</t>
  </si>
  <si>
    <t>Kepler-603 c</t>
  </si>
  <si>
    <t>Kepler-603 d</t>
  </si>
  <si>
    <t>Kepler-604 b</t>
  </si>
  <si>
    <t>Kepler-605 b</t>
  </si>
  <si>
    <t>Kepler-605 c</t>
  </si>
  <si>
    <t>Kepler-606 b</t>
  </si>
  <si>
    <t>Kepler-607 b</t>
  </si>
  <si>
    <t>Kepler-607 c</t>
  </si>
  <si>
    <t>Kepler-608 b</t>
  </si>
  <si>
    <t>Kepler-609 b</t>
  </si>
  <si>
    <t>Kepler-61 b</t>
  </si>
  <si>
    <t>Kepler-610 b</t>
  </si>
  <si>
    <t>Kepler-610 c</t>
  </si>
  <si>
    <t>Kepler-611 b</t>
  </si>
  <si>
    <t>Kepler-612 b</t>
  </si>
  <si>
    <t>Kepler-613 b</t>
  </si>
  <si>
    <t>Kepler-614 b</t>
  </si>
  <si>
    <t>Kepler-615 b</t>
  </si>
  <si>
    <t>Kepler-616 b</t>
  </si>
  <si>
    <t>Kepler-616 c</t>
  </si>
  <si>
    <t>Kepler-616 d</t>
  </si>
  <si>
    <t>Kepler-617 b</t>
  </si>
  <si>
    <t>Kepler-618 b</t>
  </si>
  <si>
    <t>Kepler-619 b</t>
  </si>
  <si>
    <t>Kepler-619 c</t>
  </si>
  <si>
    <t>Kepler-62 b</t>
  </si>
  <si>
    <t>Kepler-62 c</t>
  </si>
  <si>
    <t>Kepler-62 d</t>
  </si>
  <si>
    <t>Kepler-62 e</t>
  </si>
  <si>
    <t>Kepler-62 f</t>
  </si>
  <si>
    <t>Kepler-620 b</t>
  </si>
  <si>
    <t>Kepler-621 b</t>
  </si>
  <si>
    <t>Kepler-622 b</t>
  </si>
  <si>
    <t>Kepler-623 b</t>
  </si>
  <si>
    <t>Kepler-624 b</t>
  </si>
  <si>
    <t>Kepler-625 b</t>
  </si>
  <si>
    <t>Kepler-625 c</t>
  </si>
  <si>
    <t>Kepler-626 b</t>
  </si>
  <si>
    <t>Kepler-627 b</t>
  </si>
  <si>
    <t>Kepler-628 b</t>
  </si>
  <si>
    <t>Kepler-629 b</t>
  </si>
  <si>
    <t>Kepler-63 b</t>
  </si>
  <si>
    <t>Kepler-630 b</t>
  </si>
  <si>
    <t>Kepler-631 b</t>
  </si>
  <si>
    <t>Kepler-632 b</t>
  </si>
  <si>
    <t>Kepler-633 b</t>
  </si>
  <si>
    <t>Kepler-633 c</t>
  </si>
  <si>
    <t>Kepler-634 b</t>
  </si>
  <si>
    <t>Kepler-635 b</t>
  </si>
  <si>
    <t>Kepler-636 b</t>
  </si>
  <si>
    <t>Kepler-637 b</t>
  </si>
  <si>
    <t>Kepler-638 b</t>
  </si>
  <si>
    <t>Kepler-639 b</t>
  </si>
  <si>
    <t>Kepler-640 b</t>
  </si>
  <si>
    <t>Kepler-641 b</t>
  </si>
  <si>
    <t>Kepler-642 b</t>
  </si>
  <si>
    <t>Kepler-643 b</t>
  </si>
  <si>
    <t>Kepler-644 b</t>
  </si>
  <si>
    <t>Kepler-645 b</t>
  </si>
  <si>
    <t>Kepler-646 b</t>
  </si>
  <si>
    <t>Kepler-647 b</t>
  </si>
  <si>
    <t>Kepler-647 c</t>
  </si>
  <si>
    <t>Kepler-648 b</t>
  </si>
  <si>
    <t>Kepler-649 b</t>
  </si>
  <si>
    <t>Kepler-65 b</t>
  </si>
  <si>
    <t>Kepler-65 c</t>
  </si>
  <si>
    <t>Kepler-65 d</t>
  </si>
  <si>
    <t>Kepler-65 e</t>
  </si>
  <si>
    <t>Kepler-650 b</t>
  </si>
  <si>
    <t>Kepler-651 b</t>
  </si>
  <si>
    <t>Kepler-652 b</t>
  </si>
  <si>
    <t>Kepler-653 b</t>
  </si>
  <si>
    <t>Kepler-653 c</t>
  </si>
  <si>
    <t>Kepler-654 b</t>
  </si>
  <si>
    <t>Kepler-655 b</t>
  </si>
  <si>
    <t>Kepler-656 b</t>
  </si>
  <si>
    <t>Kepler-657 b</t>
  </si>
  <si>
    <t>Kepler-658 b</t>
  </si>
  <si>
    <t>Kepler-659 b</t>
  </si>
  <si>
    <t>Kepler-66 b</t>
  </si>
  <si>
    <t>Kepler-660 b</t>
  </si>
  <si>
    <t>Kepler-661 b</t>
  </si>
  <si>
    <t>Kepler-662 b</t>
  </si>
  <si>
    <t>Kepler-663 b</t>
  </si>
  <si>
    <t>Kepler-664 b</t>
  </si>
  <si>
    <t>Kepler-665 b</t>
  </si>
  <si>
    <t>Kepler-666 b</t>
  </si>
  <si>
    <t>Kepler-667 b</t>
  </si>
  <si>
    <t>Kepler-668 b</t>
  </si>
  <si>
    <t>Kepler-669 b</t>
  </si>
  <si>
    <t>Kepler-67 b</t>
  </si>
  <si>
    <t>Kepler-670 b</t>
  </si>
  <si>
    <t>Kepler-671 b</t>
  </si>
  <si>
    <t>Kepler-672 b</t>
  </si>
  <si>
    <t>Kepler-673 b</t>
  </si>
  <si>
    <t>Kepler-674 b</t>
  </si>
  <si>
    <t>Kepler-675 b</t>
  </si>
  <si>
    <t>Kepler-676 b</t>
  </si>
  <si>
    <t>Kepler-677 b</t>
  </si>
  <si>
    <t>Kepler-678 b</t>
  </si>
  <si>
    <t>Kepler-679 b</t>
  </si>
  <si>
    <t>Kepler-68 b</t>
  </si>
  <si>
    <t>Kepler-68 c</t>
  </si>
  <si>
    <t>Kepler-68 d</t>
  </si>
  <si>
    <t>Kepler-680 b</t>
  </si>
  <si>
    <t>Kepler-681 b</t>
  </si>
  <si>
    <t>Kepler-682 b</t>
  </si>
  <si>
    <t>Kepler-683 b</t>
  </si>
  <si>
    <t>Kepler-684 b</t>
  </si>
  <si>
    <t>Kepler-685 b</t>
  </si>
  <si>
    <t>Kepler-686 b</t>
  </si>
  <si>
    <t>Kepler-687 b</t>
  </si>
  <si>
    <t>Kepler-688 b</t>
  </si>
  <si>
    <t>Kepler-689 b</t>
  </si>
  <si>
    <t>Kepler-69 b</t>
  </si>
  <si>
    <t>Kepler-69 c</t>
  </si>
  <si>
    <t>Kepler-690 b</t>
  </si>
  <si>
    <t>Kepler-691 b</t>
  </si>
  <si>
    <t>Kepler-692 b</t>
  </si>
  <si>
    <t>Kepler-693 b</t>
  </si>
  <si>
    <t>Kepler-694 b</t>
  </si>
  <si>
    <t>Kepler-695 b</t>
  </si>
  <si>
    <t>Kepler-696 b</t>
  </si>
  <si>
    <t>Kepler-697 b</t>
  </si>
  <si>
    <t>Kepler-698 b</t>
  </si>
  <si>
    <t>Kepler-699 b</t>
  </si>
  <si>
    <t>Kepler-7 b</t>
  </si>
  <si>
    <t>Kepler-700 b</t>
  </si>
  <si>
    <t>Kepler-701 b</t>
  </si>
  <si>
    <t>Kepler-702 b</t>
  </si>
  <si>
    <t>Kepler-703 b</t>
  </si>
  <si>
    <t>Kepler-704 b</t>
  </si>
  <si>
    <t>Kepler-705 b</t>
  </si>
  <si>
    <t>Kepler-706 b</t>
  </si>
  <si>
    <t>Kepler-707 b</t>
  </si>
  <si>
    <t>Kepler-708 b</t>
  </si>
  <si>
    <t>Kepler-709 b</t>
  </si>
  <si>
    <t>Kepler-710 b</t>
  </si>
  <si>
    <t>Kepler-711 b</t>
  </si>
  <si>
    <t>Kepler-712 b</t>
  </si>
  <si>
    <t>Kepler-712 c</t>
  </si>
  <si>
    <t>Kepler-713 b</t>
  </si>
  <si>
    <t>Kepler-714 b</t>
  </si>
  <si>
    <t>Kepler-715 b</t>
  </si>
  <si>
    <t>Kepler-716 b</t>
  </si>
  <si>
    <t>Kepler-716 c</t>
  </si>
  <si>
    <t>Kepler-717 b</t>
  </si>
  <si>
    <t>Kepler-718 b</t>
  </si>
  <si>
    <t>Kepler-719 b</t>
  </si>
  <si>
    <t>Kepler-720 b</t>
  </si>
  <si>
    <t>Kepler-721 b</t>
  </si>
  <si>
    <t>Kepler-722 b</t>
  </si>
  <si>
    <t>Kepler-722 c</t>
  </si>
  <si>
    <t>Kepler-723 b</t>
  </si>
  <si>
    <t>Kepler-724 b</t>
  </si>
  <si>
    <t>Kepler-725 b</t>
  </si>
  <si>
    <t>Kepler-726 b</t>
  </si>
  <si>
    <t>Kepler-727 b</t>
  </si>
  <si>
    <t>Kepler-728 b</t>
  </si>
  <si>
    <t>Kepler-729 b</t>
  </si>
  <si>
    <t>Kepler-730 b</t>
  </si>
  <si>
    <t>Kepler-730 c</t>
  </si>
  <si>
    <t>Kepler-731 b</t>
  </si>
  <si>
    <t>Kepler-732 b</t>
  </si>
  <si>
    <t>Kepler-732 c</t>
  </si>
  <si>
    <t>Kepler-733 b</t>
  </si>
  <si>
    <t>Kepler-734 b</t>
  </si>
  <si>
    <t>Kepler-735 b</t>
  </si>
  <si>
    <t>Kepler-736 b</t>
  </si>
  <si>
    <t>Kepler-737 b</t>
  </si>
  <si>
    <t>Kepler-738 b</t>
  </si>
  <si>
    <t>Kepler-739 b</t>
  </si>
  <si>
    <t>Kepler-74 b</t>
  </si>
  <si>
    <t>Kepler-740 b</t>
  </si>
  <si>
    <t>Kepler-741 b</t>
  </si>
  <si>
    <t>Kepler-742 b</t>
  </si>
  <si>
    <t>Kepler-743 b</t>
  </si>
  <si>
    <t>Kepler-744 b</t>
  </si>
  <si>
    <t>Kepler-745 b</t>
  </si>
  <si>
    <t>Kepler-746 b</t>
  </si>
  <si>
    <t>Kepler-747 b</t>
  </si>
  <si>
    <t>Kepler-748 b</t>
  </si>
  <si>
    <t>Kepler-749 b</t>
  </si>
  <si>
    <t>Kepler-75 b</t>
  </si>
  <si>
    <t>Kepler-750 b</t>
  </si>
  <si>
    <t>Kepler-750 c</t>
  </si>
  <si>
    <t>Kepler-751 b</t>
  </si>
  <si>
    <t>Kepler-752 b</t>
  </si>
  <si>
    <t>Kepler-753 b</t>
  </si>
  <si>
    <t>Kepler-754 b</t>
  </si>
  <si>
    <t>Kepler-755 b</t>
  </si>
  <si>
    <t>Kepler-755 c</t>
  </si>
  <si>
    <t>Kepler-756 b</t>
  </si>
  <si>
    <t>Kepler-757 b</t>
  </si>
  <si>
    <t>Kepler-758 b</t>
  </si>
  <si>
    <t>Kepler-758 c</t>
  </si>
  <si>
    <t>Kepler-758 d</t>
  </si>
  <si>
    <t>Kepler-758 e</t>
  </si>
  <si>
    <t>Kepler-759 b</t>
  </si>
  <si>
    <t>Kepler-76 b</t>
  </si>
  <si>
    <t>Kepler-760 b</t>
  </si>
  <si>
    <t>Kepler-760 c</t>
  </si>
  <si>
    <t>Kepler-761 b</t>
  </si>
  <si>
    <t>Kepler-762 b</t>
  </si>
  <si>
    <t>Kepler-763 b</t>
  </si>
  <si>
    <t>Kepler-764 b</t>
  </si>
  <si>
    <t>Kepler-765 b</t>
  </si>
  <si>
    <t>Kepler-766 b</t>
  </si>
  <si>
    <t>Kepler-767 b</t>
  </si>
  <si>
    <t>Kepler-768 b</t>
  </si>
  <si>
    <t>Kepler-769 b</t>
  </si>
  <si>
    <t>Kepler-769 c</t>
  </si>
  <si>
    <t>Kepler-77 b</t>
  </si>
  <si>
    <t>Kepler-770 b</t>
  </si>
  <si>
    <t>Kepler-770 c</t>
  </si>
  <si>
    <t>Kepler-770 d</t>
  </si>
  <si>
    <t>Kepler-771 b</t>
  </si>
  <si>
    <t>Kepler-772 b</t>
  </si>
  <si>
    <t>Kepler-773 b</t>
  </si>
  <si>
    <t>Kepler-774 b</t>
  </si>
  <si>
    <t>Kepler-775 b</t>
  </si>
  <si>
    <t>Kepler-776 b</t>
  </si>
  <si>
    <t>Kepler-777 b</t>
  </si>
  <si>
    <t>Kepler-778 b</t>
  </si>
  <si>
    <t>Kepler-779 b</t>
  </si>
  <si>
    <t>Kepler-78 b</t>
  </si>
  <si>
    <t>Kepler-780 b</t>
  </si>
  <si>
    <t>Kepler-781 b</t>
  </si>
  <si>
    <t>Kepler-782 b</t>
  </si>
  <si>
    <t>Kepler-783 b</t>
  </si>
  <si>
    <t>Kepler-783 c</t>
  </si>
  <si>
    <t>Kepler-784 b</t>
  </si>
  <si>
    <t>Kepler-785 b</t>
  </si>
  <si>
    <t>Kepler-786 b</t>
  </si>
  <si>
    <t>Kepler-787 b</t>
  </si>
  <si>
    <t>Kepler-788 b</t>
  </si>
  <si>
    <t>Kepler-789 b</t>
  </si>
  <si>
    <t>Kepler-79 b</t>
  </si>
  <si>
    <t>Kepler-79 c</t>
  </si>
  <si>
    <t>Kepler-79 d</t>
  </si>
  <si>
    <t>Kepler-79 e</t>
  </si>
  <si>
    <t>Kepler-790 b</t>
  </si>
  <si>
    <t>Kepler-791 b</t>
  </si>
  <si>
    <t>Kepler-792 b</t>
  </si>
  <si>
    <t>Kepler-793 b</t>
  </si>
  <si>
    <t>Kepler-794 b</t>
  </si>
  <si>
    <t>Kepler-795 b</t>
  </si>
  <si>
    <t>Kepler-796 b</t>
  </si>
  <si>
    <t>Kepler-797 b</t>
  </si>
  <si>
    <t>Kepler-798 b</t>
  </si>
  <si>
    <t>Kepler-799 b</t>
  </si>
  <si>
    <t>Kepler-799 c</t>
  </si>
  <si>
    <t>Kepler-8 b</t>
  </si>
  <si>
    <t>Kepler-80 b</t>
  </si>
  <si>
    <t>Kepler-80 c</t>
  </si>
  <si>
    <t>Kepler-80 d</t>
  </si>
  <si>
    <t>Kepler-80 e</t>
  </si>
  <si>
    <t>Kepler-80 f</t>
  </si>
  <si>
    <t>Kepler-80 g</t>
  </si>
  <si>
    <t>Kepler-800 b</t>
  </si>
  <si>
    <t>Kepler-801 b</t>
  </si>
  <si>
    <t>Kepler-802 b</t>
  </si>
  <si>
    <t>Kepler-803 b</t>
  </si>
  <si>
    <t>Kepler-804 b</t>
  </si>
  <si>
    <t>Kepler-804 c</t>
  </si>
  <si>
    <t>Kepler-805 b</t>
  </si>
  <si>
    <t>Kepler-806 b</t>
  </si>
  <si>
    <t>Kepler-807 b</t>
  </si>
  <si>
    <t>Kepler-808 b</t>
  </si>
  <si>
    <t>Kepler-809 b</t>
  </si>
  <si>
    <t>Kepler-81 b</t>
  </si>
  <si>
    <t>Kepler-81 c</t>
  </si>
  <si>
    <t>Kepler-81 d</t>
  </si>
  <si>
    <t>Kepler-810 b</t>
  </si>
  <si>
    <t>Kepler-811 b</t>
  </si>
  <si>
    <t>Kepler-812 b</t>
  </si>
  <si>
    <t>Kepler-813 b</t>
  </si>
  <si>
    <t>Kepler-814 b</t>
  </si>
  <si>
    <t>Kepler-815 b</t>
  </si>
  <si>
    <t>Kepler-816 b</t>
  </si>
  <si>
    <t>Kepler-817 b</t>
  </si>
  <si>
    <t>Kepler-818 b</t>
  </si>
  <si>
    <t>Kepler-819 b</t>
  </si>
  <si>
    <t>Kepler-82 b</t>
  </si>
  <si>
    <t>Kepler-82 c</t>
  </si>
  <si>
    <t>Kepler-82 d</t>
  </si>
  <si>
    <t>Kepler-82 e</t>
  </si>
  <si>
    <t>Kepler-82 f</t>
  </si>
  <si>
    <t>Kepler-820 b</t>
  </si>
  <si>
    <t>Kepler-821 b</t>
  </si>
  <si>
    <t>Kepler-822 b</t>
  </si>
  <si>
    <t>Kepler-823 b</t>
  </si>
  <si>
    <t>Kepler-824 b</t>
  </si>
  <si>
    <t>Kepler-825 b</t>
  </si>
  <si>
    <t>Kepler-825 c</t>
  </si>
  <si>
    <t>Kepler-826 b</t>
  </si>
  <si>
    <t>Kepler-827 b</t>
  </si>
  <si>
    <t>Kepler-828 b</t>
  </si>
  <si>
    <t>Kepler-829 b</t>
  </si>
  <si>
    <t>Kepler-83 b</t>
  </si>
  <si>
    <t>Kepler-83 c</t>
  </si>
  <si>
    <t>Kepler-83 d</t>
  </si>
  <si>
    <t>Kepler-830 b</t>
  </si>
  <si>
    <t>Kepler-831 b</t>
  </si>
  <si>
    <t>Kepler-832 b</t>
  </si>
  <si>
    <t>Kepler-833 b</t>
  </si>
  <si>
    <t>Kepler-834 b</t>
  </si>
  <si>
    <t>Kepler-835 b</t>
  </si>
  <si>
    <t>Kepler-836 b</t>
  </si>
  <si>
    <t>Kepler-837 b</t>
  </si>
  <si>
    <t>Kepler-838 b</t>
  </si>
  <si>
    <t>Kepler-839 b</t>
  </si>
  <si>
    <t>Kepler-84 b</t>
  </si>
  <si>
    <t>Kepler-84 c</t>
  </si>
  <si>
    <t>Kepler-84 d</t>
  </si>
  <si>
    <t>Kepler-84 e</t>
  </si>
  <si>
    <t>Kepler-84 f</t>
  </si>
  <si>
    <t>Kepler-840 b</t>
  </si>
  <si>
    <t>Kepler-841 b</t>
  </si>
  <si>
    <t>Kepler-842 b</t>
  </si>
  <si>
    <t>Kepler-843 b</t>
  </si>
  <si>
    <t>Kepler-844 b</t>
  </si>
  <si>
    <t>Kepler-845 b</t>
  </si>
  <si>
    <t>Kepler-846 b</t>
  </si>
  <si>
    <t>Kepler-847 b</t>
  </si>
  <si>
    <t>Kepler-848 b</t>
  </si>
  <si>
    <t>Kepler-849 b</t>
  </si>
  <si>
    <t>Kepler-85 b</t>
  </si>
  <si>
    <t>Kepler-85 c</t>
  </si>
  <si>
    <t>Kepler-85 d</t>
  </si>
  <si>
    <t>Kepler-85 e</t>
  </si>
  <si>
    <t>Kepler-850 b</t>
  </si>
  <si>
    <t>Kepler-851 b</t>
  </si>
  <si>
    <t>Kepler-852 b</t>
  </si>
  <si>
    <t>Kepler-853 b</t>
  </si>
  <si>
    <t>Kepler-854 b</t>
  </si>
  <si>
    <t>Kepler-855 b</t>
  </si>
  <si>
    <t>Kepler-856 b</t>
  </si>
  <si>
    <t>Kepler-857 b</t>
  </si>
  <si>
    <t>Kepler-858 b</t>
  </si>
  <si>
    <t>Kepler-859 b</t>
  </si>
  <si>
    <t>Kepler-860 b</t>
  </si>
  <si>
    <t>Kepler-861 b</t>
  </si>
  <si>
    <t>Kepler-862 b</t>
  </si>
  <si>
    <t>Kepler-863 b</t>
  </si>
  <si>
    <t>Kepler-864 b</t>
  </si>
  <si>
    <t>Kepler-865 b</t>
  </si>
  <si>
    <t>Kepler-866 b</t>
  </si>
  <si>
    <t>Kepler-867 b</t>
  </si>
  <si>
    <t>Kepler-868 b</t>
  </si>
  <si>
    <t>Kepler-869 b</t>
  </si>
  <si>
    <t>Kepler-87 b</t>
  </si>
  <si>
    <t>Kepler-87 c</t>
  </si>
  <si>
    <t>Kepler-870 b</t>
  </si>
  <si>
    <t>Kepler-871 b</t>
  </si>
  <si>
    <t>Kepler-872 b</t>
  </si>
  <si>
    <t>Kepler-873 b</t>
  </si>
  <si>
    <t>Kepler-874 b</t>
  </si>
  <si>
    <t>Kepler-875 b</t>
  </si>
  <si>
    <t>Kepler-876 b</t>
  </si>
  <si>
    <t>Kepler-877 b</t>
  </si>
  <si>
    <t>Kepler-878 b</t>
  </si>
  <si>
    <t>Kepler-879 b</t>
  </si>
  <si>
    <t>Kepler-88 d</t>
  </si>
  <si>
    <t>Kepler-880 b</t>
  </si>
  <si>
    <t>Kepler-881 b</t>
  </si>
  <si>
    <t>Kepler-882 b</t>
  </si>
  <si>
    <t>Kepler-883 b</t>
  </si>
  <si>
    <t>Kepler-884 b</t>
  </si>
  <si>
    <t>Kepler-885 b</t>
  </si>
  <si>
    <t>Kepler-886 b</t>
  </si>
  <si>
    <t>Kepler-887 b</t>
  </si>
  <si>
    <t>Kepler-887 c</t>
  </si>
  <si>
    <t>Kepler-888 b</t>
  </si>
  <si>
    <t>Kepler-889 b</t>
  </si>
  <si>
    <t>Kepler-890 b</t>
  </si>
  <si>
    <t>Kepler-891 b</t>
  </si>
  <si>
    <t>Kepler-892 b</t>
  </si>
  <si>
    <t>Kepler-893 b</t>
  </si>
  <si>
    <t>Kepler-894 b</t>
  </si>
  <si>
    <t>Kepler-895 b</t>
  </si>
  <si>
    <t>Kepler-896 b</t>
  </si>
  <si>
    <t>Kepler-897 b</t>
  </si>
  <si>
    <t>Kepler-898 b</t>
  </si>
  <si>
    <t>Kepler-899 b</t>
  </si>
  <si>
    <t>Kepler-9 b</t>
  </si>
  <si>
    <t>Kepler-9 c</t>
  </si>
  <si>
    <t>Kepler-9 d</t>
  </si>
  <si>
    <t>Kepler-90 i</t>
  </si>
  <si>
    <t>Kepler-900 b</t>
  </si>
  <si>
    <t>Kepler-901 b</t>
  </si>
  <si>
    <t>Kepler-902 b</t>
  </si>
  <si>
    <t>Kepler-903 b</t>
  </si>
  <si>
    <t>Kepler-903 c</t>
  </si>
  <si>
    <t>Kepler-904 b</t>
  </si>
  <si>
    <t>Kepler-905 b</t>
  </si>
  <si>
    <t>Kepler-906 b</t>
  </si>
  <si>
    <t>Kepler-907 b</t>
  </si>
  <si>
    <t>Kepler-908 b</t>
  </si>
  <si>
    <t>Kepler-909 b</t>
  </si>
  <si>
    <t>Kepler-91 b</t>
  </si>
  <si>
    <t>Kepler-910 b</t>
  </si>
  <si>
    <t>Kepler-911 b</t>
  </si>
  <si>
    <t>Kepler-912 b</t>
  </si>
  <si>
    <t>Kepler-913 b</t>
  </si>
  <si>
    <t>Kepler-913 c</t>
  </si>
  <si>
    <t>Kepler-914 b</t>
  </si>
  <si>
    <t>Kepler-915 b</t>
  </si>
  <si>
    <t>Kepler-916 b</t>
  </si>
  <si>
    <t>Kepler-917 b</t>
  </si>
  <si>
    <t>Kepler-918 b</t>
  </si>
  <si>
    <t>Kepler-919 b</t>
  </si>
  <si>
    <t>Kepler-92 b</t>
  </si>
  <si>
    <t>Kepler-92 c</t>
  </si>
  <si>
    <t>Kepler-92 d</t>
  </si>
  <si>
    <t>Kepler-920 b</t>
  </si>
  <si>
    <t>Kepler-920 c</t>
  </si>
  <si>
    <t>Kepler-921 b</t>
  </si>
  <si>
    <t>Kepler-922 b</t>
  </si>
  <si>
    <t>Kepler-923 b</t>
  </si>
  <si>
    <t>Kepler-924 b</t>
  </si>
  <si>
    <t>Kepler-925 b</t>
  </si>
  <si>
    <t>Kepler-926 b</t>
  </si>
  <si>
    <t>Kepler-927 b</t>
  </si>
  <si>
    <t>Kepler-928 b</t>
  </si>
  <si>
    <t>Kepler-929 b</t>
  </si>
  <si>
    <t>Kepler-93 b</t>
  </si>
  <si>
    <t>Kepler-930 b</t>
  </si>
  <si>
    <t>Kepler-931 b</t>
  </si>
  <si>
    <t>Kepler-932 b</t>
  </si>
  <si>
    <t>Kepler-933 b</t>
  </si>
  <si>
    <t>Kepler-934 b</t>
  </si>
  <si>
    <t>Kepler-935 b</t>
  </si>
  <si>
    <t>Kepler-936 b</t>
  </si>
  <si>
    <t>Kepler-937 b</t>
  </si>
  <si>
    <t>Kepler-937 c</t>
  </si>
  <si>
    <t>Kepler-938 b</t>
  </si>
  <si>
    <t>Kepler-939 b</t>
  </si>
  <si>
    <t>Kepler-94 b</t>
  </si>
  <si>
    <t>Kepler-94 c</t>
  </si>
  <si>
    <t>Kepler-940 b</t>
  </si>
  <si>
    <t>Kepler-941 b</t>
  </si>
  <si>
    <t>Kepler-942 b</t>
  </si>
  <si>
    <t>Kepler-943 b</t>
  </si>
  <si>
    <t>Kepler-944 b</t>
  </si>
  <si>
    <t>Kepler-945 b</t>
  </si>
  <si>
    <t>Kepler-946 b</t>
  </si>
  <si>
    <t>Kepler-947 b</t>
  </si>
  <si>
    <t>Kepler-948 b</t>
  </si>
  <si>
    <t>Kepler-949 b</t>
  </si>
  <si>
    <t>Kepler-95 b</t>
  </si>
  <si>
    <t>Kepler-950 b</t>
  </si>
  <si>
    <t>Kepler-951 b</t>
  </si>
  <si>
    <t>Kepler-952 b</t>
  </si>
  <si>
    <t>Kepler-953 b</t>
  </si>
  <si>
    <t>Kepler-953 c</t>
  </si>
  <si>
    <t>Kepler-954 b</t>
  </si>
  <si>
    <t>Kepler-955 b</t>
  </si>
  <si>
    <t>Kepler-956 b</t>
  </si>
  <si>
    <t>Kepler-957 b</t>
  </si>
  <si>
    <t>Kepler-958 b</t>
  </si>
  <si>
    <t>Kepler-959 b</t>
  </si>
  <si>
    <t>Kepler-96 b</t>
  </si>
  <si>
    <t>Kepler-960 b</t>
  </si>
  <si>
    <t>Kepler-961 b</t>
  </si>
  <si>
    <t>Kepler-962 b</t>
  </si>
  <si>
    <t>Kepler-963 b</t>
  </si>
  <si>
    <t>Kepler-964 b</t>
  </si>
  <si>
    <t>Kepler-965 b</t>
  </si>
  <si>
    <t>Kepler-966 b</t>
  </si>
  <si>
    <t>Kepler-967 b</t>
  </si>
  <si>
    <t>Kepler-967 c</t>
  </si>
  <si>
    <t>Kepler-968 b</t>
  </si>
  <si>
    <t>Kepler-968 c</t>
  </si>
  <si>
    <t>Kepler-969 b</t>
  </si>
  <si>
    <t>Kepler-969 c</t>
  </si>
  <si>
    <t>Kepler-97 b</t>
  </si>
  <si>
    <t>Kepler-970 b</t>
  </si>
  <si>
    <t>Kepler-971 b</t>
  </si>
  <si>
    <t>Kepler-972 b</t>
  </si>
  <si>
    <t>Kepler-973 b</t>
  </si>
  <si>
    <t>Kepler-974 b</t>
  </si>
  <si>
    <t>Kepler-975 b</t>
  </si>
  <si>
    <t>Kepler-976 b</t>
  </si>
  <si>
    <t>Kepler-977 b</t>
  </si>
  <si>
    <t>Kepler-978 b</t>
  </si>
  <si>
    <t>Kepler-979 b</t>
  </si>
  <si>
    <t>Kepler-98 b</t>
  </si>
  <si>
    <t>Kepler-980 b</t>
  </si>
  <si>
    <t>Kepler-981 b</t>
  </si>
  <si>
    <t>Kepler-982 b</t>
  </si>
  <si>
    <t>Kepler-983 b</t>
  </si>
  <si>
    <t>Kepler-984 b</t>
  </si>
  <si>
    <t>Kepler-985 b</t>
  </si>
  <si>
    <t>Kepler-986 b</t>
  </si>
  <si>
    <t>Kepler-987 b</t>
  </si>
  <si>
    <t>Kepler-988 b</t>
  </si>
  <si>
    <t>Kepler-989 b</t>
  </si>
  <si>
    <t>Kepler-99 b</t>
  </si>
  <si>
    <t>Kepler-990 b</t>
  </si>
  <si>
    <t>Kepler-990 c</t>
  </si>
  <si>
    <t>Kepler-991 b</t>
  </si>
  <si>
    <t>Kepler-992 b</t>
  </si>
  <si>
    <t>Kepler-993 b</t>
  </si>
  <si>
    <t>Kepler-994 b</t>
  </si>
  <si>
    <t>Kepler-995 b</t>
  </si>
  <si>
    <t>Kepler-996 b</t>
  </si>
  <si>
    <t>Kepler-997 b</t>
  </si>
  <si>
    <t>Kepler-998 b</t>
  </si>
  <si>
    <t>Kepler-999 b</t>
  </si>
  <si>
    <t>L 168-9 b</t>
  </si>
  <si>
    <t>L 98-59 b</t>
  </si>
  <si>
    <t>L 98-59 c</t>
  </si>
  <si>
    <t>L 98-59 d</t>
  </si>
  <si>
    <t>L 98-59 e</t>
  </si>
  <si>
    <t>LHS 1140 b</t>
  </si>
  <si>
    <t>LHS 1140 c</t>
  </si>
  <si>
    <t>LHS 1478 b</t>
  </si>
  <si>
    <t>LHS 1815 b</t>
  </si>
  <si>
    <t>LP 714-47 b</t>
  </si>
  <si>
    <t>LP 791-18 b</t>
  </si>
  <si>
    <t>LP 791-18 c</t>
  </si>
  <si>
    <t>LSPM J2116+0234 b</t>
  </si>
  <si>
    <t>LTT 1445 A b</t>
  </si>
  <si>
    <t>LTT 1445 A c</t>
  </si>
  <si>
    <t>LTT 3780 b</t>
  </si>
  <si>
    <t>LTT 3780 c</t>
  </si>
  <si>
    <t>LTT 9779 b</t>
  </si>
  <si>
    <t>MASCARA-1 b</t>
  </si>
  <si>
    <t>MASCARA-4 b</t>
  </si>
  <si>
    <t>NGC 2682 Sand 364 b</t>
  </si>
  <si>
    <t>NGC 2682 Sand 978 b</t>
  </si>
  <si>
    <t>NGC 2682 YBP 1194 b</t>
  </si>
  <si>
    <t>NGC 2682 YBP 1514 b</t>
  </si>
  <si>
    <t>NGC 2682 YBP 401 b</t>
  </si>
  <si>
    <t>NGTS-1 b</t>
  </si>
  <si>
    <t>NGTS-10 b</t>
  </si>
  <si>
    <t>NGTS-11 b</t>
  </si>
  <si>
    <t>NGTS-12 b</t>
  </si>
  <si>
    <t>NGTS-13 b</t>
  </si>
  <si>
    <t>NGTS-14 A b</t>
  </si>
  <si>
    <t>NGTS-15 b</t>
  </si>
  <si>
    <t>NGTS-16 b</t>
  </si>
  <si>
    <t>NGTS-17 b</t>
  </si>
  <si>
    <t>NGTS-18 b</t>
  </si>
  <si>
    <t>NGTS-2 b</t>
  </si>
  <si>
    <t>NGTS-3 A b</t>
  </si>
  <si>
    <t>NGTS-4 b</t>
  </si>
  <si>
    <t>NGTS-5 b</t>
  </si>
  <si>
    <t>NGTS-6 b</t>
  </si>
  <si>
    <t>NGTS-8 b</t>
  </si>
  <si>
    <t>NGTS-9 b</t>
  </si>
  <si>
    <t>OGLE-TR-10 b</t>
  </si>
  <si>
    <t>OGLE-TR-111 b</t>
  </si>
  <si>
    <t>OGLE-TR-113 b</t>
  </si>
  <si>
    <t>OGLE-TR-132 b</t>
  </si>
  <si>
    <t>OGLE-TR-182 b</t>
  </si>
  <si>
    <t>OGLE-TR-211 b</t>
  </si>
  <si>
    <t>OGLE-TR-56 b</t>
  </si>
  <si>
    <t>OGLE2-TR-L9 b</t>
  </si>
  <si>
    <t>PDS 70 b</t>
  </si>
  <si>
    <t>PH1 b</t>
  </si>
  <si>
    <t>PH2 b</t>
  </si>
  <si>
    <t>POTS-1 b</t>
  </si>
  <si>
    <t>Pr0201 b</t>
  </si>
  <si>
    <t>Pr0211 b</t>
  </si>
  <si>
    <t>Pr0211 c</t>
  </si>
  <si>
    <t>Qatar-1 b</t>
  </si>
  <si>
    <t>Qatar-10 b</t>
  </si>
  <si>
    <t>Qatar-2 b</t>
  </si>
  <si>
    <t>Qatar-3 b</t>
  </si>
  <si>
    <t>Qatar-4 b</t>
  </si>
  <si>
    <t>Qatar-5 b</t>
  </si>
  <si>
    <t>Qatar-6 b</t>
  </si>
  <si>
    <t>Qatar-7 b</t>
  </si>
  <si>
    <t>Qatar-8 b</t>
  </si>
  <si>
    <t>Qatar-9 b</t>
  </si>
  <si>
    <t>Ross 128 b</t>
  </si>
  <si>
    <t>TAP 26 b</t>
  </si>
  <si>
    <t>TIC 172900988 b</t>
  </si>
  <si>
    <t>TIC 237913194 b</t>
  </si>
  <si>
    <t>TOI-1062 b</t>
  </si>
  <si>
    <t>TOI-1062 c</t>
  </si>
  <si>
    <t>TOI-1064 b</t>
  </si>
  <si>
    <t>TOI-1064 c</t>
  </si>
  <si>
    <t>TOI-1130 b</t>
  </si>
  <si>
    <t>TOI-1130 c</t>
  </si>
  <si>
    <t>TOI-1181 b</t>
  </si>
  <si>
    <t>TOI-1201 b</t>
  </si>
  <si>
    <t>TOI-1231 b</t>
  </si>
  <si>
    <t>TOI-1235 b</t>
  </si>
  <si>
    <t>TOI-1246 b</t>
  </si>
  <si>
    <t>TOI-1246 c</t>
  </si>
  <si>
    <t>TOI-1246 d</t>
  </si>
  <si>
    <t>TOI-1246 e</t>
  </si>
  <si>
    <t>TOI-125 b</t>
  </si>
  <si>
    <t>TOI-125 c</t>
  </si>
  <si>
    <t>TOI-125 d</t>
  </si>
  <si>
    <t>TOI-1259 A b</t>
  </si>
  <si>
    <t>TOI-1260 b</t>
  </si>
  <si>
    <t>TOI-1260 c</t>
  </si>
  <si>
    <t>TOI-1266 b</t>
  </si>
  <si>
    <t>TOI-1266 c</t>
  </si>
  <si>
    <t>TOI-1268 b</t>
  </si>
  <si>
    <t>TOI-1278 b</t>
  </si>
  <si>
    <t>TOI-1296 b</t>
  </si>
  <si>
    <t>TOI-1298 b</t>
  </si>
  <si>
    <t>TOI-132 b</t>
  </si>
  <si>
    <t>TOI-1333 b</t>
  </si>
  <si>
    <t>TOI-1338 b</t>
  </si>
  <si>
    <t>TOI-1431 b</t>
  </si>
  <si>
    <t>TOI-1444 b</t>
  </si>
  <si>
    <t>TOI-1444 c</t>
  </si>
  <si>
    <t>TOI-1478 b</t>
  </si>
  <si>
    <t>TOI-150.01</t>
  </si>
  <si>
    <t>TOI-1516 b</t>
  </si>
  <si>
    <t>TOI-1518 b</t>
  </si>
  <si>
    <t>TOI-157 b</t>
  </si>
  <si>
    <t>TOI-1601 b</t>
  </si>
  <si>
    <t>TOI-163 b</t>
  </si>
  <si>
    <t>TOI-1634 b</t>
  </si>
  <si>
    <t>TOI-1670 b</t>
  </si>
  <si>
    <t>TOI-1670 c</t>
  </si>
  <si>
    <t>TOI-1685 b</t>
  </si>
  <si>
    <t>TOI-169 b</t>
  </si>
  <si>
    <t>TOI-1696 b</t>
  </si>
  <si>
    <t>TOI-1710 b</t>
  </si>
  <si>
    <t>TOI-172 b</t>
  </si>
  <si>
    <t>TOI-1728 b</t>
  </si>
  <si>
    <t>TOI-1749 b</t>
  </si>
  <si>
    <t>TOI-1749 c</t>
  </si>
  <si>
    <t>TOI-1749 d</t>
  </si>
  <si>
    <t>TOI-1759 b</t>
  </si>
  <si>
    <t>TOI-178 b</t>
  </si>
  <si>
    <t>TOI-178 c</t>
  </si>
  <si>
    <t>TOI-178 d</t>
  </si>
  <si>
    <t>TOI-178 e</t>
  </si>
  <si>
    <t>TOI-178 f</t>
  </si>
  <si>
    <t>TOI-178 g</t>
  </si>
  <si>
    <t>TOI-1789 b</t>
  </si>
  <si>
    <t>TOI-1807 b</t>
  </si>
  <si>
    <t>TOI-1842 b</t>
  </si>
  <si>
    <t>TOI-1860 b</t>
  </si>
  <si>
    <t>TOI-1899 b</t>
  </si>
  <si>
    <t>TOI-201 b</t>
  </si>
  <si>
    <t>TOI-2046 b</t>
  </si>
  <si>
    <t>TOI-2076 b</t>
  </si>
  <si>
    <t>TOI-2076 c</t>
  </si>
  <si>
    <t>TOI-2076 d</t>
  </si>
  <si>
    <t>TOI-2109 b</t>
  </si>
  <si>
    <t>TOI-2136 b</t>
  </si>
  <si>
    <t>TOI-216.01</t>
  </si>
  <si>
    <t>TOI-216.02</t>
  </si>
  <si>
    <t>TOI-2180 b</t>
  </si>
  <si>
    <t>TOI-2184 b</t>
  </si>
  <si>
    <t>TOI-220 b</t>
  </si>
  <si>
    <t>TOI-2202 b</t>
  </si>
  <si>
    <t>TOI-2202 c</t>
  </si>
  <si>
    <t>TOI-2257 b</t>
  </si>
  <si>
    <t>TOI-2260 b</t>
  </si>
  <si>
    <t>TOI-2285 b</t>
  </si>
  <si>
    <t>TOI-2337 b</t>
  </si>
  <si>
    <t>TOI-2406 b</t>
  </si>
  <si>
    <t>TOI-251 b</t>
  </si>
  <si>
    <t>TOI-257 b</t>
  </si>
  <si>
    <t>TOI-2669 b</t>
  </si>
  <si>
    <t>TOI-269 b</t>
  </si>
  <si>
    <t>TOI-270 b</t>
  </si>
  <si>
    <t>TOI-270 c</t>
  </si>
  <si>
    <t>TOI-270 d</t>
  </si>
  <si>
    <t>TOI-3362 b</t>
  </si>
  <si>
    <t>TOI-421 b</t>
  </si>
  <si>
    <t>TOI-421 c</t>
  </si>
  <si>
    <t>TOI-431 b</t>
  </si>
  <si>
    <t>TOI-431 c</t>
  </si>
  <si>
    <t>TOI-431 d</t>
  </si>
  <si>
    <t>TOI-4329 b</t>
  </si>
  <si>
    <t>TOI-481 b</t>
  </si>
  <si>
    <t>TOI-500 b</t>
  </si>
  <si>
    <t>TOI-500 c</t>
  </si>
  <si>
    <t>TOI-500 d</t>
  </si>
  <si>
    <t>TOI-500 e</t>
  </si>
  <si>
    <t>TOI-530 b</t>
  </si>
  <si>
    <t>TOI-532 b</t>
  </si>
  <si>
    <t>TOI-558 b</t>
  </si>
  <si>
    <t>TOI-559 b</t>
  </si>
  <si>
    <t>TOI-561 b</t>
  </si>
  <si>
    <t>TOI-561 c</t>
  </si>
  <si>
    <t>TOI-561 d</t>
  </si>
  <si>
    <t>TOI-561 e</t>
  </si>
  <si>
    <t>TOI-561 f</t>
  </si>
  <si>
    <t>TOI-564 b</t>
  </si>
  <si>
    <t>TOI-620 b</t>
  </si>
  <si>
    <t>TOI-628 b</t>
  </si>
  <si>
    <t>TOI-640 b</t>
  </si>
  <si>
    <t>TOI-674 b</t>
  </si>
  <si>
    <t>TOI-677 b</t>
  </si>
  <si>
    <t>TOI-700 b</t>
  </si>
  <si>
    <t>TOI-700 c</t>
  </si>
  <si>
    <t>TOI-700 d</t>
  </si>
  <si>
    <t>TOI-763 b</t>
  </si>
  <si>
    <t>TOI-763 c</t>
  </si>
  <si>
    <t>TOI-776 b</t>
  </si>
  <si>
    <t>TOI-776 c</t>
  </si>
  <si>
    <t>TOI-813 b</t>
  </si>
  <si>
    <t>TOI-824 b</t>
  </si>
  <si>
    <t>TOI-837 b</t>
  </si>
  <si>
    <t>TOI-849 b</t>
  </si>
  <si>
    <t>TOI-892 b</t>
  </si>
  <si>
    <t>TOI-905 b</t>
  </si>
  <si>
    <t>TOI-942 b</t>
  </si>
  <si>
    <t>TOI-942 c</t>
  </si>
  <si>
    <t>TOI-954 b</t>
  </si>
  <si>
    <t>TRAPPIST-1 b</t>
  </si>
  <si>
    <t>TRAPPIST-1 c</t>
  </si>
  <si>
    <t>TRAPPIST-1 d</t>
  </si>
  <si>
    <t>TRAPPIST-1 e</t>
  </si>
  <si>
    <t>TRAPPIST-1 f</t>
  </si>
  <si>
    <t>TRAPPIST-1 g</t>
  </si>
  <si>
    <t>TRAPPIST-1 h</t>
  </si>
  <si>
    <t>TYC 0434-04538-1 b</t>
  </si>
  <si>
    <t>TYC 1422-614-1 b</t>
  </si>
  <si>
    <t>TYC 1422-614-1 c</t>
  </si>
  <si>
    <t>TYC 2187-512-1 b</t>
  </si>
  <si>
    <t>TYC 3318-01333-1 b</t>
  </si>
  <si>
    <t>TYC 3667-1280-1 b</t>
  </si>
  <si>
    <t>TYC 4282-00605-1 b</t>
  </si>
  <si>
    <t>Teegarden's Star b</t>
  </si>
  <si>
    <t>Teegarden's Star c</t>
  </si>
  <si>
    <t>TrES-1 b</t>
  </si>
  <si>
    <t>TrES-2 b</t>
  </si>
  <si>
    <t>TrES-3 b</t>
  </si>
  <si>
    <t>TrES-4 b</t>
  </si>
  <si>
    <t>TrES-5 b</t>
  </si>
  <si>
    <t>V1298 Tau b</t>
  </si>
  <si>
    <t>V1298 Tau c</t>
  </si>
  <si>
    <t>V1298 Tau d</t>
  </si>
  <si>
    <t>V1298 Tau e</t>
  </si>
  <si>
    <t>V830 Tau b</t>
  </si>
  <si>
    <t>WASP-1 b</t>
  </si>
  <si>
    <t>WASP-10 b</t>
  </si>
  <si>
    <t>WASP-100 b</t>
  </si>
  <si>
    <t>WASP-101 b</t>
  </si>
  <si>
    <t>WASP-103 b</t>
  </si>
  <si>
    <t>WASP-104 b</t>
  </si>
  <si>
    <t>WASP-105 b</t>
  </si>
  <si>
    <t>WASP-106 b</t>
  </si>
  <si>
    <t>WASP-107 b</t>
  </si>
  <si>
    <t>WASP-107 c</t>
  </si>
  <si>
    <t>WASP-11 b</t>
  </si>
  <si>
    <t>WASP-110 b</t>
  </si>
  <si>
    <t>WASP-113 b</t>
  </si>
  <si>
    <t>WASP-114 b</t>
  </si>
  <si>
    <t>WASP-117 b</t>
  </si>
  <si>
    <t>WASP-118 b</t>
  </si>
  <si>
    <t>WASP-119 b</t>
  </si>
  <si>
    <t>WASP-12 b</t>
  </si>
  <si>
    <t>WASP-120 b</t>
  </si>
  <si>
    <t>WASP-121 b</t>
  </si>
  <si>
    <t>WASP-123 b</t>
  </si>
  <si>
    <t>WASP-124 b</t>
  </si>
  <si>
    <t>WASP-126 b</t>
  </si>
  <si>
    <t>WASP-126 c</t>
  </si>
  <si>
    <t>WASP-127 b</t>
  </si>
  <si>
    <t>WASP-129 b</t>
  </si>
  <si>
    <t>WASP-13 b</t>
  </si>
  <si>
    <t>WASP-130 b</t>
  </si>
  <si>
    <t>WASP-131 b</t>
  </si>
  <si>
    <t>WASP-132 b</t>
  </si>
  <si>
    <t>WASP-132 c</t>
  </si>
  <si>
    <t>WASP-133 b</t>
  </si>
  <si>
    <t>WASP-135 b</t>
  </si>
  <si>
    <t>WASP-136 b</t>
  </si>
  <si>
    <t>WASP-138 b</t>
  </si>
  <si>
    <t>WASP-139 b</t>
  </si>
  <si>
    <t>WASP-14 b</t>
  </si>
  <si>
    <t>WASP-140 b</t>
  </si>
  <si>
    <t>WASP-141 b</t>
  </si>
  <si>
    <t>WASP-142 b</t>
  </si>
  <si>
    <t>WASP-144 b</t>
  </si>
  <si>
    <t>WASP-145 A b</t>
  </si>
  <si>
    <t>WASP-147 b</t>
  </si>
  <si>
    <t>WASP-148 b</t>
  </si>
  <si>
    <t>WASP-148 c</t>
  </si>
  <si>
    <t>WASP-15 b</t>
  </si>
  <si>
    <t>WASP-150 b</t>
  </si>
  <si>
    <t>WASP-151 b</t>
  </si>
  <si>
    <t>WASP-153 b</t>
  </si>
  <si>
    <t>WASP-156 b</t>
  </si>
  <si>
    <t>WASP-157 b</t>
  </si>
  <si>
    <t>WASP-158 b</t>
  </si>
  <si>
    <t>WASP-159 b</t>
  </si>
  <si>
    <t>WASP-16 b</t>
  </si>
  <si>
    <t>WASP-160 B b</t>
  </si>
  <si>
    <t>WASP-161 b</t>
  </si>
  <si>
    <t>WASP-162 b</t>
  </si>
  <si>
    <t>WASP-163 b</t>
  </si>
  <si>
    <t>WASP-164 b</t>
  </si>
  <si>
    <t>WASP-165 b</t>
  </si>
  <si>
    <t>WASP-166 b</t>
  </si>
  <si>
    <t>WASP-167 b</t>
  </si>
  <si>
    <t>WASP-168 b</t>
  </si>
  <si>
    <t>WASP-169 b</t>
  </si>
  <si>
    <t>WASP-17 b</t>
  </si>
  <si>
    <t>WASP-170 b</t>
  </si>
  <si>
    <t>WASP-171 b</t>
  </si>
  <si>
    <t>WASP-172 b</t>
  </si>
  <si>
    <t>WASP-173 A b</t>
  </si>
  <si>
    <t>WASP-174 b</t>
  </si>
  <si>
    <t>WASP-175 b</t>
  </si>
  <si>
    <t>WASP-176 b</t>
  </si>
  <si>
    <t>WASP-177 b</t>
  </si>
  <si>
    <t>WASP-178 b</t>
  </si>
  <si>
    <t>WASP-18 b</t>
  </si>
  <si>
    <t>WASP-18 c</t>
  </si>
  <si>
    <t>WASP-180 A b</t>
  </si>
  <si>
    <t>WASP-181 b</t>
  </si>
  <si>
    <t>WASP-182 b</t>
  </si>
  <si>
    <t>WASP-183 b</t>
  </si>
  <si>
    <t>WASP-184 b</t>
  </si>
  <si>
    <t>WASP-185 b</t>
  </si>
  <si>
    <t>WASP-186 b</t>
  </si>
  <si>
    <t>WASP-187 b</t>
  </si>
  <si>
    <t>WASP-189 b</t>
  </si>
  <si>
    <t>WASP-19 b</t>
  </si>
  <si>
    <t>WASP-190 b</t>
  </si>
  <si>
    <t>WASP-192 b</t>
  </si>
  <si>
    <t>WASP-2 b</t>
  </si>
  <si>
    <t>WASP-20 b</t>
  </si>
  <si>
    <t>WASP-21 b</t>
  </si>
  <si>
    <t>WASP-22 b</t>
  </si>
  <si>
    <t>WASP-23 b</t>
  </si>
  <si>
    <t>WASP-24 b</t>
  </si>
  <si>
    <t>WASP-25 b</t>
  </si>
  <si>
    <t>WASP-26 b</t>
  </si>
  <si>
    <t>WASP-28 b</t>
  </si>
  <si>
    <t>WASP-29 b</t>
  </si>
  <si>
    <t>WASP-3 b</t>
  </si>
  <si>
    <t>WASP-31 b</t>
  </si>
  <si>
    <t>WASP-32 b</t>
  </si>
  <si>
    <t>WASP-33 b</t>
  </si>
  <si>
    <t>WASP-34 b</t>
  </si>
  <si>
    <t>WASP-35 b</t>
  </si>
  <si>
    <t>WASP-36 b</t>
  </si>
  <si>
    <t>WASP-37 b</t>
  </si>
  <si>
    <t>WASP-38 b</t>
  </si>
  <si>
    <t>WASP-39 b</t>
  </si>
  <si>
    <t>WASP-4 b</t>
  </si>
  <si>
    <t>WASP-41 b</t>
  </si>
  <si>
    <t>WASP-41 c</t>
  </si>
  <si>
    <t>WASP-42 b</t>
  </si>
  <si>
    <t>WASP-43 b</t>
  </si>
  <si>
    <t>WASP-44 b</t>
  </si>
  <si>
    <t>WASP-45 b</t>
  </si>
  <si>
    <t>WASP-46 b</t>
  </si>
  <si>
    <t>WASP-47 b</t>
  </si>
  <si>
    <t>WASP-47 c</t>
  </si>
  <si>
    <t>WASP-47 d</t>
  </si>
  <si>
    <t>WASP-47 e</t>
  </si>
  <si>
    <t>WASP-48 b</t>
  </si>
  <si>
    <t>WASP-49 b</t>
  </si>
  <si>
    <t>WASP-5 b</t>
  </si>
  <si>
    <t>WASP-50 b</t>
  </si>
  <si>
    <t>WASP-52 b</t>
  </si>
  <si>
    <t>WASP-53 b</t>
  </si>
  <si>
    <t>WASP-54 b</t>
  </si>
  <si>
    <t>WASP-55 b</t>
  </si>
  <si>
    <t>WASP-56 b</t>
  </si>
  <si>
    <t>WASP-57 b</t>
  </si>
  <si>
    <t>WASP-58 b</t>
  </si>
  <si>
    <t>WASP-59 b</t>
  </si>
  <si>
    <t>WASP-6 b</t>
  </si>
  <si>
    <t>WASP-60 b</t>
  </si>
  <si>
    <t>WASP-61 b</t>
  </si>
  <si>
    <t>WASP-62 b</t>
  </si>
  <si>
    <t>WASP-63 b</t>
  </si>
  <si>
    <t>WASP-64 b</t>
  </si>
  <si>
    <t>WASP-65 b</t>
  </si>
  <si>
    <t>WASP-66 b</t>
  </si>
  <si>
    <t>WASP-67 b</t>
  </si>
  <si>
    <t>WASP-68 b</t>
  </si>
  <si>
    <t>WASP-69 b</t>
  </si>
  <si>
    <t>WASP-7 b</t>
  </si>
  <si>
    <t>WASP-70 A b</t>
  </si>
  <si>
    <t>WASP-71 b</t>
  </si>
  <si>
    <t>WASP-72 b</t>
  </si>
  <si>
    <t>WASP-73 b</t>
  </si>
  <si>
    <t>WASP-74 b</t>
  </si>
  <si>
    <t>WASP-75 b</t>
  </si>
  <si>
    <t>WASP-76 b</t>
  </si>
  <si>
    <t>WASP-77 A b</t>
  </si>
  <si>
    <t>WASP-78 b</t>
  </si>
  <si>
    <t>WASP-79 b</t>
  </si>
  <si>
    <t>WASP-8 b</t>
  </si>
  <si>
    <t>WASP-8 c</t>
  </si>
  <si>
    <t>WASP-80 b</t>
  </si>
  <si>
    <t>WASP-81 b</t>
  </si>
  <si>
    <t>WASP-82 b</t>
  </si>
  <si>
    <t>WASP-83 b</t>
  </si>
  <si>
    <t>WASP-84 b</t>
  </si>
  <si>
    <t>WASP-85 A b</t>
  </si>
  <si>
    <t>WASP-88 b</t>
  </si>
  <si>
    <t>WASP-89 b</t>
  </si>
  <si>
    <t>WASP-90 b</t>
  </si>
  <si>
    <t>WASP-91 b</t>
  </si>
  <si>
    <t>WASP-92 b</t>
  </si>
  <si>
    <t>WASP-93 b</t>
  </si>
  <si>
    <t>WASP-94 A b</t>
  </si>
  <si>
    <t>WASP-94 B b</t>
  </si>
  <si>
    <t>WASP-95 b</t>
  </si>
  <si>
    <t>WASP-96 b</t>
  </si>
  <si>
    <t>WASP-97 b</t>
  </si>
  <si>
    <t>WASP-98 b</t>
  </si>
  <si>
    <t>WASP-99 b</t>
  </si>
  <si>
    <t>WTS-1 b</t>
  </si>
  <si>
    <t>WTS-2 b</t>
  </si>
  <si>
    <t>Wolf 1061 b</t>
  </si>
  <si>
    <t>Wolf 1061 c</t>
  </si>
  <si>
    <t>Wolf 1061 d</t>
  </si>
  <si>
    <t>Wolf 503 b</t>
  </si>
  <si>
    <t>XO-1 b</t>
  </si>
  <si>
    <t>XO-2 N b</t>
  </si>
  <si>
    <t>XO-2 S b</t>
  </si>
  <si>
    <t>XO-2 S c</t>
  </si>
  <si>
    <t>XO-3 b</t>
  </si>
  <si>
    <t>XO-4 b</t>
  </si>
  <si>
    <t>XO-5 b</t>
  </si>
  <si>
    <t>XO-6 b</t>
  </si>
  <si>
    <t>XO-7 b</t>
  </si>
  <si>
    <t>YZ Cet b</t>
  </si>
  <si>
    <t>YZ Cet c</t>
  </si>
  <si>
    <t>YZ Cet d</t>
  </si>
  <si>
    <t>alf Ari b</t>
  </si>
  <si>
    <t>alf Tau b</t>
  </si>
  <si>
    <t>bet Cnc b</t>
  </si>
  <si>
    <t>bet Pic b</t>
  </si>
  <si>
    <t>bet Pic c</t>
  </si>
  <si>
    <t>bet UMi b</t>
  </si>
  <si>
    <t>eps CrB b</t>
  </si>
  <si>
    <t>eps Eri b</t>
  </si>
  <si>
    <t>eps Ind A b</t>
  </si>
  <si>
    <t>eps Tau b</t>
  </si>
  <si>
    <t>gam 1 Leo b</t>
  </si>
  <si>
    <t>gam Cep b</t>
  </si>
  <si>
    <t>gam Lib b</t>
  </si>
  <si>
    <t>gam Lib c</t>
  </si>
  <si>
    <t>gam Psc b</t>
  </si>
  <si>
    <t>iot Dra b</t>
  </si>
  <si>
    <t>iot Dra c</t>
  </si>
  <si>
    <t>kap CrB b</t>
  </si>
  <si>
    <t>mu Leo b</t>
  </si>
  <si>
    <t>nu Oph b</t>
  </si>
  <si>
    <t>nu Oph c</t>
  </si>
  <si>
    <t>ome Ser b</t>
  </si>
  <si>
    <t>omi CrB b</t>
  </si>
  <si>
    <t>pi Men c</t>
  </si>
  <si>
    <t>pi Men d</t>
  </si>
  <si>
    <t>psi 1 Dra B b</t>
  </si>
  <si>
    <t>rho CrB b</t>
  </si>
  <si>
    <t>rho CrB c</t>
  </si>
  <si>
    <t>tau Boo b</t>
  </si>
  <si>
    <t>tau Cet e</t>
  </si>
  <si>
    <t>tau Cet f</t>
  </si>
  <si>
    <t>tau Cet g</t>
  </si>
  <si>
    <t>tau Cet h</t>
  </si>
  <si>
    <t>tau Gem b</t>
  </si>
  <si>
    <t>ups And b</t>
  </si>
  <si>
    <t>ups And c</t>
  </si>
  <si>
    <t>ups And d</t>
  </si>
  <si>
    <t>ups Leo b</t>
  </si>
  <si>
    <t>xi Aql b</t>
  </si>
  <si>
    <t>11 Com</t>
  </si>
  <si>
    <t>11 UMi</t>
  </si>
  <si>
    <t>14 And</t>
  </si>
  <si>
    <t>14 Her</t>
  </si>
  <si>
    <t>16 Cyg B</t>
  </si>
  <si>
    <t>17 Sco</t>
  </si>
  <si>
    <t>18 Del</t>
  </si>
  <si>
    <t>24 Boo</t>
  </si>
  <si>
    <t>24 Sex</t>
  </si>
  <si>
    <t>2MASS J19383260+4603591</t>
  </si>
  <si>
    <t>30 Ari B</t>
  </si>
  <si>
    <t>4 UMa</t>
  </si>
  <si>
    <t>42 Dra</t>
  </si>
  <si>
    <t>47 UMa</t>
  </si>
  <si>
    <t>51 Eri</t>
  </si>
  <si>
    <t>51 Peg</t>
  </si>
  <si>
    <t>55 Cnc</t>
  </si>
  <si>
    <t>6 Lyn</t>
  </si>
  <si>
    <t>61 Vir</t>
  </si>
  <si>
    <t>7 CMa</t>
  </si>
  <si>
    <t>70 Vir</t>
  </si>
  <si>
    <t>75 Cet</t>
  </si>
  <si>
    <t>8 UMi</t>
  </si>
  <si>
    <t>81 Cet</t>
  </si>
  <si>
    <t>91 Aqr</t>
  </si>
  <si>
    <t>BD+03 2562</t>
  </si>
  <si>
    <t>BD+14 4559</t>
  </si>
  <si>
    <t>BD+15 2375</t>
  </si>
  <si>
    <t>BD+15 2940</t>
  </si>
  <si>
    <t>BD+20 2457</t>
  </si>
  <si>
    <t>BD+20 274</t>
  </si>
  <si>
    <t>BD+20 594</t>
  </si>
  <si>
    <t>BD+45 564</t>
  </si>
  <si>
    <t>BD+48 738</t>
  </si>
  <si>
    <t>BD+48 740</t>
  </si>
  <si>
    <t>BD+49 828</t>
  </si>
  <si>
    <t>BD+55 362</t>
  </si>
  <si>
    <t>BD+63 1405</t>
  </si>
  <si>
    <t>BD-00 4475</t>
  </si>
  <si>
    <t>BD-06 1339</t>
  </si>
  <si>
    <t>BD-08 2823</t>
  </si>
  <si>
    <t>BD-10 3166</t>
  </si>
  <si>
    <t>BD-11 4672</t>
  </si>
  <si>
    <t>BD-13 2130</t>
  </si>
  <si>
    <t>BD-17 63</t>
  </si>
  <si>
    <t>CD Cet</t>
  </si>
  <si>
    <t>COCONUTS-2 A</t>
  </si>
  <si>
    <t>CoRoT-1</t>
  </si>
  <si>
    <t>CoRoT-10</t>
  </si>
  <si>
    <t>CoRoT-11</t>
  </si>
  <si>
    <t>CoRoT-12</t>
  </si>
  <si>
    <t>CoRoT-13</t>
  </si>
  <si>
    <t>CoRoT-14</t>
  </si>
  <si>
    <t>CoRoT-16</t>
  </si>
  <si>
    <t>CoRoT-17</t>
  </si>
  <si>
    <t>CoRoT-18</t>
  </si>
  <si>
    <t>CoRoT-19</t>
  </si>
  <si>
    <t>CoRoT-2</t>
  </si>
  <si>
    <t>CoRoT-20</t>
  </si>
  <si>
    <t>CoRoT-21</t>
  </si>
  <si>
    <t>CoRoT-22</t>
  </si>
  <si>
    <t>CoRoT-23</t>
  </si>
  <si>
    <t>CoRoT-24</t>
  </si>
  <si>
    <t>CoRoT-25</t>
  </si>
  <si>
    <t>CoRoT-26</t>
  </si>
  <si>
    <t>CoRoT-27</t>
  </si>
  <si>
    <t>CoRoT-28</t>
  </si>
  <si>
    <t>CoRoT-29</t>
  </si>
  <si>
    <t>CoRoT-3</t>
  </si>
  <si>
    <t>CoRoT-30</t>
  </si>
  <si>
    <t>CoRoT-31</t>
  </si>
  <si>
    <t>CoRoT-4</t>
  </si>
  <si>
    <t>CoRoT-5</t>
  </si>
  <si>
    <t>CoRoT-6</t>
  </si>
  <si>
    <t>CoRoT-7</t>
  </si>
  <si>
    <t>CoRoT-8</t>
  </si>
  <si>
    <t>CoRoT-9</t>
  </si>
  <si>
    <t>CoRoTID 223977153</t>
  </si>
  <si>
    <t>DMPP-3 A</t>
  </si>
  <si>
    <t>DS Tuc A</t>
  </si>
  <si>
    <t>EPIC 201170410</t>
  </si>
  <si>
    <t>EPIC 201427007</t>
  </si>
  <si>
    <t>EPIC 201497682</t>
  </si>
  <si>
    <t>EPIC 201595106</t>
  </si>
  <si>
    <t>K2-166</t>
  </si>
  <si>
    <t>K2-16</t>
  </si>
  <si>
    <t>EPIC 201757695</t>
  </si>
  <si>
    <t>K2-50</t>
  </si>
  <si>
    <t>EPIC 201841433</t>
  </si>
  <si>
    <t>K2-168</t>
  </si>
  <si>
    <t>EPIC 206024342</t>
  </si>
  <si>
    <t>EPIC 206042996</t>
  </si>
  <si>
    <t>EPIC 206215704</t>
  </si>
  <si>
    <t>EPIC 206317286</t>
  </si>
  <si>
    <t>EPIC 211822797</t>
  </si>
  <si>
    <t>EPIC 211945201</t>
  </si>
  <si>
    <t>EPIC 212297394</t>
  </si>
  <si>
    <t>EPIC 212587672</t>
  </si>
  <si>
    <t>EPIC 212624936</t>
  </si>
  <si>
    <t>EPIC 212737443</t>
  </si>
  <si>
    <t>EPIC 220492298</t>
  </si>
  <si>
    <t>K2-282</t>
  </si>
  <si>
    <t>EPIC 220674823</t>
  </si>
  <si>
    <t>EPIC 228836835</t>
  </si>
  <si>
    <t>EPIC 246851721</t>
  </si>
  <si>
    <t>EPIC 248847494</t>
  </si>
  <si>
    <t>EPIC 249893012</t>
  </si>
  <si>
    <t>G 264-012</t>
  </si>
  <si>
    <t>G 9-40</t>
  </si>
  <si>
    <t>GJ 1061</t>
  </si>
  <si>
    <t>GJ 1132</t>
  </si>
  <si>
    <t>GJ 1148</t>
  </si>
  <si>
    <t>GJ 1214</t>
  </si>
  <si>
    <t>GJ 1252</t>
  </si>
  <si>
    <t>GJ 1265</t>
  </si>
  <si>
    <t>GJ 143</t>
  </si>
  <si>
    <t>GJ 15 A</t>
  </si>
  <si>
    <t>GJ 163</t>
  </si>
  <si>
    <t>GJ 179</t>
  </si>
  <si>
    <t>GJ 251</t>
  </si>
  <si>
    <t>GJ 273</t>
  </si>
  <si>
    <t>GJ 3021</t>
  </si>
  <si>
    <t>GJ 3138</t>
  </si>
  <si>
    <t>GJ 317</t>
  </si>
  <si>
    <t>GJ 328</t>
  </si>
  <si>
    <t>GJ 3293</t>
  </si>
  <si>
    <t>GJ 3323</t>
  </si>
  <si>
    <t>GJ 3341</t>
  </si>
  <si>
    <t>GJ 338 B</t>
  </si>
  <si>
    <t>GJ 3470</t>
  </si>
  <si>
    <t>GJ 3473</t>
  </si>
  <si>
    <t>GJ 3512</t>
  </si>
  <si>
    <t>GJ 357</t>
  </si>
  <si>
    <t>GJ 367</t>
  </si>
  <si>
    <t>GJ 3779</t>
  </si>
  <si>
    <t>GJ 3929</t>
  </si>
  <si>
    <t>GJ 393</t>
  </si>
  <si>
    <t>GJ 3942</t>
  </si>
  <si>
    <t>GJ 3998</t>
  </si>
  <si>
    <t>GJ 411</t>
  </si>
  <si>
    <t>GJ 414 A</t>
  </si>
  <si>
    <t>GJ 4276</t>
  </si>
  <si>
    <t>GJ 433</t>
  </si>
  <si>
    <t>GJ 436</t>
  </si>
  <si>
    <t>GJ 486</t>
  </si>
  <si>
    <t>GJ 514</t>
  </si>
  <si>
    <t>GJ 536</t>
  </si>
  <si>
    <t>GJ 581</t>
  </si>
  <si>
    <t>GJ 625</t>
  </si>
  <si>
    <t>GJ 649</t>
  </si>
  <si>
    <t>GJ 674</t>
  </si>
  <si>
    <t>GJ 676 A</t>
  </si>
  <si>
    <t>GJ 685</t>
  </si>
  <si>
    <t>GJ 687</t>
  </si>
  <si>
    <t>GJ 720 A</t>
  </si>
  <si>
    <t>GJ 740</t>
  </si>
  <si>
    <t>GJ 832</t>
  </si>
  <si>
    <t>GJ 849</t>
  </si>
  <si>
    <t>GJ 86</t>
  </si>
  <si>
    <t>GJ 876</t>
  </si>
  <si>
    <t>GJ 887</t>
  </si>
  <si>
    <t>GJ 9066</t>
  </si>
  <si>
    <t>GJ 96</t>
  </si>
  <si>
    <t>GJ 9689</t>
  </si>
  <si>
    <t>GJ 9827</t>
  </si>
  <si>
    <t>GPX-1</t>
  </si>
  <si>
    <t>Gl 378</t>
  </si>
  <si>
    <t>Gl 49</t>
  </si>
  <si>
    <t>Gl 686</t>
  </si>
  <si>
    <t>HAT-P-1</t>
  </si>
  <si>
    <t>HAT-P-11</t>
  </si>
  <si>
    <t>HAT-P-12</t>
  </si>
  <si>
    <t>HAT-P-13</t>
  </si>
  <si>
    <t>HAT-P-14</t>
  </si>
  <si>
    <t>HAT-P-15</t>
  </si>
  <si>
    <t>HAT-P-16</t>
  </si>
  <si>
    <t>HAT-P-17</t>
  </si>
  <si>
    <t>HAT-P-18</t>
  </si>
  <si>
    <t>HAT-P-19</t>
  </si>
  <si>
    <t>HAT-P-2</t>
  </si>
  <si>
    <t>HAT-P-20</t>
  </si>
  <si>
    <t>HAT-P-21</t>
  </si>
  <si>
    <t>HAT-P-22</t>
  </si>
  <si>
    <t>HAT-P-23</t>
  </si>
  <si>
    <t>HAT-P-24</t>
  </si>
  <si>
    <t>HAT-P-25</t>
  </si>
  <si>
    <t>HAT-P-26</t>
  </si>
  <si>
    <t>HAT-P-27</t>
  </si>
  <si>
    <t>HAT-P-28</t>
  </si>
  <si>
    <t>HAT-P-29</t>
  </si>
  <si>
    <t>HAT-P-3</t>
  </si>
  <si>
    <t>HAT-P-30</t>
  </si>
  <si>
    <t>HAT-P-31</t>
  </si>
  <si>
    <t>HAT-P-32</t>
  </si>
  <si>
    <t>HAT-P-33</t>
  </si>
  <si>
    <t>HAT-P-34</t>
  </si>
  <si>
    <t>HAT-P-35</t>
  </si>
  <si>
    <t>HAT-P-36</t>
  </si>
  <si>
    <t>HAT-P-37</t>
  </si>
  <si>
    <t>HAT-P-38</t>
  </si>
  <si>
    <t>HAT-P-39</t>
  </si>
  <si>
    <t>HAT-P-4</t>
  </si>
  <si>
    <t>HAT-P-40</t>
  </si>
  <si>
    <t>HAT-P-41</t>
  </si>
  <si>
    <t>HAT-P-42</t>
  </si>
  <si>
    <t>HAT-P-43</t>
  </si>
  <si>
    <t>HAT-P-44</t>
  </si>
  <si>
    <t>HAT-P-45</t>
  </si>
  <si>
    <t>HAT-P-46</t>
  </si>
  <si>
    <t>HAT-P-49</t>
  </si>
  <si>
    <t>HAT-P-5</t>
  </si>
  <si>
    <t>HAT-P-50</t>
  </si>
  <si>
    <t>HAT-P-51</t>
  </si>
  <si>
    <t>HAT-P-52</t>
  </si>
  <si>
    <t>HAT-P-53</t>
  </si>
  <si>
    <t>HAT-P-54</t>
  </si>
  <si>
    <t>HAT-P-55</t>
  </si>
  <si>
    <t>HAT-P-56</t>
  </si>
  <si>
    <t>HAT-P-57</t>
  </si>
  <si>
    <t>HAT-P-58</t>
  </si>
  <si>
    <t>HAT-P-59</t>
  </si>
  <si>
    <t>HAT-P-6</t>
  </si>
  <si>
    <t>HAT-P-60</t>
  </si>
  <si>
    <t>HAT-P-61</t>
  </si>
  <si>
    <t>HAT-P-62</t>
  </si>
  <si>
    <t>HAT-P-63</t>
  </si>
  <si>
    <t>HAT-P-64</t>
  </si>
  <si>
    <t>HAT-P-65</t>
  </si>
  <si>
    <t>HAT-P-66</t>
  </si>
  <si>
    <t>HAT-P-67</t>
  </si>
  <si>
    <t>HAT-P-68</t>
  </si>
  <si>
    <t>HAT-P-69</t>
  </si>
  <si>
    <t>HAT-P-7</t>
  </si>
  <si>
    <t>HAT-P-70</t>
  </si>
  <si>
    <t>HAT-P-8</t>
  </si>
  <si>
    <t>HAT-P-9</t>
  </si>
  <si>
    <t>HATS-1</t>
  </si>
  <si>
    <t>HATS-10</t>
  </si>
  <si>
    <t>HATS-11</t>
  </si>
  <si>
    <t>HATS-12</t>
  </si>
  <si>
    <t>HATS-13</t>
  </si>
  <si>
    <t>HATS-14</t>
  </si>
  <si>
    <t>HATS-15</t>
  </si>
  <si>
    <t>HATS-16</t>
  </si>
  <si>
    <t>HATS-17</t>
  </si>
  <si>
    <t>HATS-18</t>
  </si>
  <si>
    <t>HATS-2</t>
  </si>
  <si>
    <t>HATS-22</t>
  </si>
  <si>
    <t>HATS-23</t>
  </si>
  <si>
    <t>HATS-24</t>
  </si>
  <si>
    <t>HATS-25</t>
  </si>
  <si>
    <t>HATS-26</t>
  </si>
  <si>
    <t>HATS-27</t>
  </si>
  <si>
    <t>HATS-28</t>
  </si>
  <si>
    <t>HATS-29</t>
  </si>
  <si>
    <t>HATS-3</t>
  </si>
  <si>
    <t>HATS-30</t>
  </si>
  <si>
    <t>HATS-31</t>
  </si>
  <si>
    <t>HATS-32</t>
  </si>
  <si>
    <t>HATS-33</t>
  </si>
  <si>
    <t>HATS-34</t>
  </si>
  <si>
    <t>HATS-35</t>
  </si>
  <si>
    <t>HATS-36</t>
  </si>
  <si>
    <t>HATS-37 A</t>
  </si>
  <si>
    <t>HATS-38</t>
  </si>
  <si>
    <t>HATS-39</t>
  </si>
  <si>
    <t>HATS-4</t>
  </si>
  <si>
    <t>HATS-40</t>
  </si>
  <si>
    <t>HATS-41</t>
  </si>
  <si>
    <t>HATS-42</t>
  </si>
  <si>
    <t>HATS-43</t>
  </si>
  <si>
    <t>HATS-44</t>
  </si>
  <si>
    <t>HATS-45</t>
  </si>
  <si>
    <t>HATS-46</t>
  </si>
  <si>
    <t>HATS-47</t>
  </si>
  <si>
    <t>HATS-48 A</t>
  </si>
  <si>
    <t>HATS-49</t>
  </si>
  <si>
    <t>HATS-5</t>
  </si>
  <si>
    <t>HATS-52</t>
  </si>
  <si>
    <t>HATS-54</t>
  </si>
  <si>
    <t>HATS-55</t>
  </si>
  <si>
    <t>HATS-56</t>
  </si>
  <si>
    <t>HATS-57</t>
  </si>
  <si>
    <t>HATS-59</t>
  </si>
  <si>
    <t>HATS-6</t>
  </si>
  <si>
    <t>HATS-60</t>
  </si>
  <si>
    <t>HATS-61</t>
  </si>
  <si>
    <t>HATS-62</t>
  </si>
  <si>
    <t>HATS-63</t>
  </si>
  <si>
    <t>HATS-64</t>
  </si>
  <si>
    <t>HATS-65</t>
  </si>
  <si>
    <t>HATS-66</t>
  </si>
  <si>
    <t>HATS-67</t>
  </si>
  <si>
    <t>HATS-68</t>
  </si>
  <si>
    <t>HATS-69</t>
  </si>
  <si>
    <t>HATS-7</t>
  </si>
  <si>
    <t>HATS-70</t>
  </si>
  <si>
    <t>HATS-71</t>
  </si>
  <si>
    <t>HATS-72</t>
  </si>
  <si>
    <t>HATS-74 A</t>
  </si>
  <si>
    <t>HATS-75</t>
  </si>
  <si>
    <t>HATS-76</t>
  </si>
  <si>
    <t>HATS-77</t>
  </si>
  <si>
    <t>HATS-8</t>
  </si>
  <si>
    <t>HATS-9</t>
  </si>
  <si>
    <t>HD 100655</t>
  </si>
  <si>
    <t>HD 100777</t>
  </si>
  <si>
    <t>HD 10180</t>
  </si>
  <si>
    <t>HD 101930</t>
  </si>
  <si>
    <t>HD 102117</t>
  </si>
  <si>
    <t>HD 102195</t>
  </si>
  <si>
    <t>HD 102272</t>
  </si>
  <si>
    <t>HD 102329</t>
  </si>
  <si>
    <t>HD 102365</t>
  </si>
  <si>
    <t>HD 102843</t>
  </si>
  <si>
    <t>HD 102956</t>
  </si>
  <si>
    <t>HD 103197</t>
  </si>
  <si>
    <t>HD 103720</t>
  </si>
  <si>
    <t>HD 103774</t>
  </si>
  <si>
    <t>HD 103891</t>
  </si>
  <si>
    <t>HD 103949</t>
  </si>
  <si>
    <t>HD 104067</t>
  </si>
  <si>
    <t>HD 10442</t>
  </si>
  <si>
    <t>HD 104985</t>
  </si>
  <si>
    <t>HD 105779</t>
  </si>
  <si>
    <t>HD 106252</t>
  </si>
  <si>
    <t>HD 106270</t>
  </si>
  <si>
    <t>HD 106315</t>
  </si>
  <si>
    <t>HD 10647</t>
  </si>
  <si>
    <t>HD 106515 A</t>
  </si>
  <si>
    <t>HD 10697</t>
  </si>
  <si>
    <t>HD 107148</t>
  </si>
  <si>
    <t>HD 108147</t>
  </si>
  <si>
    <t>HD 108236</t>
  </si>
  <si>
    <t>HD 108341</t>
  </si>
  <si>
    <t>HD 108863</t>
  </si>
  <si>
    <t>HD 108874</t>
  </si>
  <si>
    <t>HD 109246</t>
  </si>
  <si>
    <t>HD 109271</t>
  </si>
  <si>
    <t>HD 109286</t>
  </si>
  <si>
    <t>HD 109749</t>
  </si>
  <si>
    <t>HD 10975</t>
  </si>
  <si>
    <t>HD 110014</t>
  </si>
  <si>
    <t>HD 110082</t>
  </si>
  <si>
    <t>HD 110113</t>
  </si>
  <si>
    <t>HD 111232</t>
  </si>
  <si>
    <t>HD 111591</t>
  </si>
  <si>
    <t>HD 111998</t>
  </si>
  <si>
    <t>HD 112640</t>
  </si>
  <si>
    <t>HD 113337</t>
  </si>
  <si>
    <t>HD 113538</t>
  </si>
  <si>
    <t>HD 113996</t>
  </si>
  <si>
    <t>HD 114386</t>
  </si>
  <si>
    <t>HD 114613</t>
  </si>
  <si>
    <t>HD 114729</t>
  </si>
  <si>
    <t>HD 114762</t>
  </si>
  <si>
    <t>HD 114783</t>
  </si>
  <si>
    <t>HD 11506</t>
  </si>
  <si>
    <t>HD 115954</t>
  </si>
  <si>
    <t>HD 116029</t>
  </si>
  <si>
    <t>HD 117207</t>
  </si>
  <si>
    <t>HD 11755</t>
  </si>
  <si>
    <t>HD 117618</t>
  </si>
  <si>
    <t>HD 118203</t>
  </si>
  <si>
    <t>HD 11964</t>
  </si>
  <si>
    <t>HD 11977</t>
  </si>
  <si>
    <t>HD 120084</t>
  </si>
  <si>
    <t>HD 121504</t>
  </si>
  <si>
    <t>HD 124330</t>
  </si>
  <si>
    <t>HD 12484</t>
  </si>
  <si>
    <t>HD 125390</t>
  </si>
  <si>
    <t>HD 125595</t>
  </si>
  <si>
    <t>HD 125612</t>
  </si>
  <si>
    <t>HD 12648</t>
  </si>
  <si>
    <t>HD 126525</t>
  </si>
  <si>
    <t>HD 12661</t>
  </si>
  <si>
    <t>HD 126614</t>
  </si>
  <si>
    <t>HD 128311</t>
  </si>
  <si>
    <t>HD 128356</t>
  </si>
  <si>
    <t>HD 129445</t>
  </si>
  <si>
    <t>HD 130322</t>
  </si>
  <si>
    <t>HD 131496</t>
  </si>
  <si>
    <t>HD 131664</t>
  </si>
  <si>
    <t>HD 13167</t>
  </si>
  <si>
    <t>HD 13189</t>
  </si>
  <si>
    <t>HD 132406</t>
  </si>
  <si>
    <t>HD 132563</t>
  </si>
  <si>
    <t>HD 133131 A</t>
  </si>
  <si>
    <t>HD 133131 B</t>
  </si>
  <si>
    <t>HD 134060</t>
  </si>
  <si>
    <t>HD 134987</t>
  </si>
  <si>
    <t>HD 136352</t>
  </si>
  <si>
    <t>HD 136418</t>
  </si>
  <si>
    <t>HD 136925</t>
  </si>
  <si>
    <t>HD 137388</t>
  </si>
  <si>
    <t>HD 137496</t>
  </si>
  <si>
    <t>HD 13808</t>
  </si>
  <si>
    <t>HD 13908</t>
  </si>
  <si>
    <t>HD 13931</t>
  </si>
  <si>
    <t>HD 139357</t>
  </si>
  <si>
    <t>HD 1397</t>
  </si>
  <si>
    <t>HD 14067</t>
  </si>
  <si>
    <t>HD 141004</t>
  </si>
  <si>
    <t>HD 141399</t>
  </si>
  <si>
    <t>HD 141937</t>
  </si>
  <si>
    <t>HD 142</t>
  </si>
  <si>
    <t>HD 142022 A</t>
  </si>
  <si>
    <t>HD 142245</t>
  </si>
  <si>
    <t>HD 142415</t>
  </si>
  <si>
    <t>HD 143105</t>
  </si>
  <si>
    <t>HD 143361</t>
  </si>
  <si>
    <t>HD 145377</t>
  </si>
  <si>
    <t>HD 145457</t>
  </si>
  <si>
    <t>HD 145934</t>
  </si>
  <si>
    <t>HD 1461</t>
  </si>
  <si>
    <t>HD 147018</t>
  </si>
  <si>
    <t>HD 147379</t>
  </si>
  <si>
    <t>HD 147513</t>
  </si>
  <si>
    <t>HD 14787</t>
  </si>
  <si>
    <t>HD 147873</t>
  </si>
  <si>
    <t>HD 148156</t>
  </si>
  <si>
    <t>HD 148164</t>
  </si>
  <si>
    <t>HD 148427</t>
  </si>
  <si>
    <t>HD 149026</t>
  </si>
  <si>
    <t>HD 149143</t>
  </si>
  <si>
    <t>HD 1502</t>
  </si>
  <si>
    <t>HD 150706</t>
  </si>
  <si>
    <t>HD 152079</t>
  </si>
  <si>
    <t>HD 152581</t>
  </si>
  <si>
    <t>HD 152843</t>
  </si>
  <si>
    <t>HD 15337</t>
  </si>
  <si>
    <t>HD 153950</t>
  </si>
  <si>
    <t>HD 154088</t>
  </si>
  <si>
    <t>HD 154345</t>
  </si>
  <si>
    <t>HD 154672</t>
  </si>
  <si>
    <t>HD 154857</t>
  </si>
  <si>
    <t>HD 155193</t>
  </si>
  <si>
    <t>HD 155233</t>
  </si>
  <si>
    <t>HD 155358</t>
  </si>
  <si>
    <t>HD 156279</t>
  </si>
  <si>
    <t>HD 156411</t>
  </si>
  <si>
    <t>HD 156668</t>
  </si>
  <si>
    <t>HD 156846</t>
  </si>
  <si>
    <t>HD 158038</t>
  </si>
  <si>
    <t>HD 158996</t>
  </si>
  <si>
    <t>HD 159243</t>
  </si>
  <si>
    <t>HD 159868</t>
  </si>
  <si>
    <t>HD 1605</t>
  </si>
  <si>
    <t>HD 160691</t>
  </si>
  <si>
    <t>HD 161178</t>
  </si>
  <si>
    <t>HD 16141</t>
  </si>
  <si>
    <t>HD 16175</t>
  </si>
  <si>
    <t>HD 162020</t>
  </si>
  <si>
    <t>HD 163607</t>
  </si>
  <si>
    <t>HD 16417</t>
  </si>
  <si>
    <t>HD 164509</t>
  </si>
  <si>
    <t>HD 164595</t>
  </si>
  <si>
    <t>HD 164604</t>
  </si>
  <si>
    <t>HD 164922</t>
  </si>
  <si>
    <t>HD 165155</t>
  </si>
  <si>
    <t>HD 1666</t>
  </si>
  <si>
    <t>HD 166724</t>
  </si>
  <si>
    <t>HD 167042</t>
  </si>
  <si>
    <t>HD 168009</t>
  </si>
  <si>
    <t>HD 168443</t>
  </si>
  <si>
    <t>HD 168746</t>
  </si>
  <si>
    <t>HD 1690</t>
  </si>
  <si>
    <t>HD 169830</t>
  </si>
  <si>
    <t>HD 170469</t>
  </si>
  <si>
    <t>HD 17092</t>
  </si>
  <si>
    <t>HD 171028</t>
  </si>
  <si>
    <t>HD 171238</t>
  </si>
  <si>
    <t>HD 17156</t>
  </si>
  <si>
    <t>HD 173416</t>
  </si>
  <si>
    <t>HD 175167</t>
  </si>
  <si>
    <t>HD 175541</t>
  </si>
  <si>
    <t>HD 175607</t>
  </si>
  <si>
    <t>HD 17674</t>
  </si>
  <si>
    <t>HD 176986</t>
  </si>
  <si>
    <t>HD 177565</t>
  </si>
  <si>
    <t>HD 177830</t>
  </si>
  <si>
    <t>HD 178911 B</t>
  </si>
  <si>
    <t>HD 179079</t>
  </si>
  <si>
    <t>HD 179949</t>
  </si>
  <si>
    <t>HD 180053</t>
  </si>
  <si>
    <t>HD 18015</t>
  </si>
  <si>
    <t>HD 180314</t>
  </si>
  <si>
    <t>HD 180617</t>
  </si>
  <si>
    <t>HD 180902</t>
  </si>
  <si>
    <t>HD 181234</t>
  </si>
  <si>
    <t>HD 181342</t>
  </si>
  <si>
    <t>HD 181433</t>
  </si>
  <si>
    <t>HD 181720</t>
  </si>
  <si>
    <t>HD 183263</t>
  </si>
  <si>
    <t>HD 183579</t>
  </si>
  <si>
    <t>HD 185269</t>
  </si>
  <si>
    <t>HD 187085</t>
  </si>
  <si>
    <t>HD 187123</t>
  </si>
  <si>
    <t>HD 18742</t>
  </si>
  <si>
    <t>HD 188015</t>
  </si>
  <si>
    <t>HD 189567</t>
  </si>
  <si>
    <t>HD 189733</t>
  </si>
  <si>
    <t>HD 190007</t>
  </si>
  <si>
    <t>HD 190360</t>
  </si>
  <si>
    <t>HD 190647</t>
  </si>
  <si>
    <t>HD 190984</t>
  </si>
  <si>
    <t>HD 191806</t>
  </si>
  <si>
    <t>HD 191939</t>
  </si>
  <si>
    <t>HD 192263</t>
  </si>
  <si>
    <t>HD 192310</t>
  </si>
  <si>
    <t>HD 192699</t>
  </si>
  <si>
    <t>HD 195019</t>
  </si>
  <si>
    <t>HD 196050</t>
  </si>
  <si>
    <t>HD 196067</t>
  </si>
  <si>
    <t>HD 196885 A</t>
  </si>
  <si>
    <t>HD 197037</t>
  </si>
  <si>
    <t>HD 19994</t>
  </si>
  <si>
    <t>HD 20003</t>
  </si>
  <si>
    <t>HD 200964</t>
  </si>
  <si>
    <t>HD 202206</t>
  </si>
  <si>
    <t>HD 202772 A</t>
  </si>
  <si>
    <t>HD 203473</t>
  </si>
  <si>
    <t>HD 2039</t>
  </si>
  <si>
    <t>HD 204313</t>
  </si>
  <si>
    <t>HD 204941</t>
  </si>
  <si>
    <t>HD 205739</t>
  </si>
  <si>
    <t>HD 206610</t>
  </si>
  <si>
    <t>HD 20781</t>
  </si>
  <si>
    <t>HD 20782</t>
  </si>
  <si>
    <t>HD 207832</t>
  </si>
  <si>
    <t>HD 207897</t>
  </si>
  <si>
    <t>HD 20794</t>
  </si>
  <si>
    <t>HD 208487</t>
  </si>
  <si>
    <t>HD 208527</t>
  </si>
  <si>
    <t>HD 20868</t>
  </si>
  <si>
    <t>HD 208897</t>
  </si>
  <si>
    <t>HD 209458</t>
  </si>
  <si>
    <t>HD 210193</t>
  </si>
  <si>
    <t>HD 210277</t>
  </si>
  <si>
    <t>HD 210702</t>
  </si>
  <si>
    <t>HD 211403</t>
  </si>
  <si>
    <t>HD 211810</t>
  </si>
  <si>
    <t>HD 212301</t>
  </si>
  <si>
    <t>HD 212771</t>
  </si>
  <si>
    <t>HD 213240</t>
  </si>
  <si>
    <t>HD 213472</t>
  </si>
  <si>
    <t>HD 213885</t>
  </si>
  <si>
    <t>HD 21411</t>
  </si>
  <si>
    <t>HD 214823</t>
  </si>
  <si>
    <t>HD 215152</t>
  </si>
  <si>
    <t>HD 215497</t>
  </si>
  <si>
    <t>HD 216435</t>
  </si>
  <si>
    <t>HD 216437</t>
  </si>
  <si>
    <t>HD 216520</t>
  </si>
  <si>
    <t>HD 216536</t>
  </si>
  <si>
    <t>HD 216770</t>
  </si>
  <si>
    <t>HD 21693</t>
  </si>
  <si>
    <t>HD 217107</t>
  </si>
  <si>
    <t>HD 217786</t>
  </si>
  <si>
    <t>HD 217850</t>
  </si>
  <si>
    <t>HD 218566</t>
  </si>
  <si>
    <t>HD 219077</t>
  </si>
  <si>
    <t>HD 219134</t>
  </si>
  <si>
    <t>HD 219139</t>
  </si>
  <si>
    <t>HD 219415</t>
  </si>
  <si>
    <t>HD 219666</t>
  </si>
  <si>
    <t>HD 219828</t>
  </si>
  <si>
    <t>HD 220074</t>
  </si>
  <si>
    <t>HD 220197</t>
  </si>
  <si>
    <t>HD 220689</t>
  </si>
  <si>
    <t>HD 220773</t>
  </si>
  <si>
    <t>HD 220842</t>
  </si>
  <si>
    <t>HD 221287</t>
  </si>
  <si>
    <t>HD 221416</t>
  </si>
  <si>
    <t>HD 221420</t>
  </si>
  <si>
    <t>HD 221585</t>
  </si>
  <si>
    <t>HD 222076</t>
  </si>
  <si>
    <t>HD 222155</t>
  </si>
  <si>
    <t>HD 222582</t>
  </si>
  <si>
    <t>HD 224538</t>
  </si>
  <si>
    <t>HD 224693</t>
  </si>
  <si>
    <t>HD 22496</t>
  </si>
  <si>
    <t>HD 22532</t>
  </si>
  <si>
    <t>HD 22781</t>
  </si>
  <si>
    <t>HD 23079</t>
  </si>
  <si>
    <t>HD 23127</t>
  </si>
  <si>
    <t>HD 231701</t>
  </si>
  <si>
    <t>HD 233604</t>
  </si>
  <si>
    <t>HD 233832</t>
  </si>
  <si>
    <t>HD 23472</t>
  </si>
  <si>
    <t>HD 23596</t>
  </si>
  <si>
    <t>HD 238090</t>
  </si>
  <si>
    <t>HD 238914</t>
  </si>
  <si>
    <t>HD 240210</t>
  </si>
  <si>
    <t>HD 240237</t>
  </si>
  <si>
    <t>HD 24040</t>
  </si>
  <si>
    <t>HD 24064</t>
  </si>
  <si>
    <t>HD 24085</t>
  </si>
  <si>
    <t>HD 25015</t>
  </si>
  <si>
    <t>HD 25171</t>
  </si>
  <si>
    <t>HD 25723</t>
  </si>
  <si>
    <t>HD 26161</t>
  </si>
  <si>
    <t>HD 2638</t>
  </si>
  <si>
    <t>HD 2685</t>
  </si>
  <si>
    <t>HD 26965</t>
  </si>
  <si>
    <t>HD 27442</t>
  </si>
  <si>
    <t>HD 27631</t>
  </si>
  <si>
    <t>HD 27894</t>
  </si>
  <si>
    <t>HD 27969</t>
  </si>
  <si>
    <t>HD 28185</t>
  </si>
  <si>
    <t>HD 28254</t>
  </si>
  <si>
    <t>HD 285507</t>
  </si>
  <si>
    <t>HD 285968</t>
  </si>
  <si>
    <t>HD 28678</t>
  </si>
  <si>
    <t>HD 29021</t>
  </si>
  <si>
    <t>HD 290327</t>
  </si>
  <si>
    <t>HD 29399</t>
  </si>
  <si>
    <t>HD 2952</t>
  </si>
  <si>
    <t>HD 30177</t>
  </si>
  <si>
    <t>HD 30562</t>
  </si>
  <si>
    <t>HD 30669</t>
  </si>
  <si>
    <t>HD 30856</t>
  </si>
  <si>
    <t>HD 31253</t>
  </si>
  <si>
    <t>HD 31527</t>
  </si>
  <si>
    <t>HD 3167</t>
  </si>
  <si>
    <t>HD 32518</t>
  </si>
  <si>
    <t>HD 32963</t>
  </si>
  <si>
    <t>HD 330075</t>
  </si>
  <si>
    <t>HD 331093</t>
  </si>
  <si>
    <t>HD 33142</t>
  </si>
  <si>
    <t>HD 332231</t>
  </si>
  <si>
    <t>HD 33283</t>
  </si>
  <si>
    <t>HD 33564</t>
  </si>
  <si>
    <t>HD 33844</t>
  </si>
  <si>
    <t>HD 34445</t>
  </si>
  <si>
    <t>HD 35759</t>
  </si>
  <si>
    <t>HD 360</t>
  </si>
  <si>
    <t>HD 3651</t>
  </si>
  <si>
    <t>HD 37124</t>
  </si>
  <si>
    <t>HD 37605</t>
  </si>
  <si>
    <t>HD 3765</t>
  </si>
  <si>
    <t>HD 38283</t>
  </si>
  <si>
    <t>HD 38529</t>
  </si>
  <si>
    <t>HD 38801</t>
  </si>
  <si>
    <t>HD 39091</t>
  </si>
  <si>
    <t>HD 39194</t>
  </si>
  <si>
    <t>HD 40307</t>
  </si>
  <si>
    <t>HD 40956</t>
  </si>
  <si>
    <t>HD 40979</t>
  </si>
  <si>
    <t>HD 41004 A</t>
  </si>
  <si>
    <t>HD 4113</t>
  </si>
  <si>
    <t>HD 42012</t>
  </si>
  <si>
    <t>HD 4203</t>
  </si>
  <si>
    <t>HD 4208</t>
  </si>
  <si>
    <t>HD 42618</t>
  </si>
  <si>
    <t>HD 4308</t>
  </si>
  <si>
    <t>HD 4313</t>
  </si>
  <si>
    <t>HD 43197</t>
  </si>
  <si>
    <t>HD 43691</t>
  </si>
  <si>
    <t>HD 44219</t>
  </si>
  <si>
    <t>HD 45184</t>
  </si>
  <si>
    <t>HD 45350</t>
  </si>
  <si>
    <t>HD 45364</t>
  </si>
  <si>
    <t>HD 45652</t>
  </si>
  <si>
    <t>HD 46375</t>
  </si>
  <si>
    <t>HD 47186</t>
  </si>
  <si>
    <t>HD 4732</t>
  </si>
  <si>
    <t>HD 47366</t>
  </si>
  <si>
    <t>HD 47536</t>
  </si>
  <si>
    <t>HD 4760</t>
  </si>
  <si>
    <t>HD 48265</t>
  </si>
  <si>
    <t>HD 4917</t>
  </si>
  <si>
    <t>HD 49674</t>
  </si>
  <si>
    <t>HD 50499</t>
  </si>
  <si>
    <t>HD 50554</t>
  </si>
  <si>
    <t>HD 51608</t>
  </si>
  <si>
    <t>HD 52265</t>
  </si>
  <si>
    <t>HD 5278</t>
  </si>
  <si>
    <t>HD 5319</t>
  </si>
  <si>
    <t>HD 55696</t>
  </si>
  <si>
    <t>HD 5583</t>
  </si>
  <si>
    <t>HD 5608</t>
  </si>
  <si>
    <t>HD 564</t>
  </si>
  <si>
    <t>HD 5891</t>
  </si>
  <si>
    <t>HD 59686 A</t>
  </si>
  <si>
    <t>HD 60292</t>
  </si>
  <si>
    <t>HD 60532</t>
  </si>
  <si>
    <t>HD 62509</t>
  </si>
  <si>
    <t>HD 63433</t>
  </si>
  <si>
    <t>HD 63454</t>
  </si>
  <si>
    <t>HD 63765</t>
  </si>
  <si>
    <t>HD 63935</t>
  </si>
  <si>
    <t>HD 64121</t>
  </si>
  <si>
    <t>HD 6434</t>
  </si>
  <si>
    <t>HD 65216</t>
  </si>
  <si>
    <t>HD 66141</t>
  </si>
  <si>
    <t>HD 66428</t>
  </si>
  <si>
    <t>HD 67087</t>
  </si>
  <si>
    <t>HD 6718</t>
  </si>
  <si>
    <t>HD 68402</t>
  </si>
  <si>
    <t>HD 68988</t>
  </si>
  <si>
    <t>HD 69123</t>
  </si>
  <si>
    <t>HD 69830</t>
  </si>
  <si>
    <t>HD 70573</t>
  </si>
  <si>
    <t>HD 70642</t>
  </si>
  <si>
    <t>HD 7199</t>
  </si>
  <si>
    <t>HD 72490</t>
  </si>
  <si>
    <t>HD 72659</t>
  </si>
  <si>
    <t>HD 72892</t>
  </si>
  <si>
    <t>HD 73267</t>
  </si>
  <si>
    <t>HD 73526</t>
  </si>
  <si>
    <t>HD 73534</t>
  </si>
  <si>
    <t>HD 73583</t>
  </si>
  <si>
    <t>HD 74156</t>
  </si>
  <si>
    <t>HD 7449</t>
  </si>
  <si>
    <t>HD 75289</t>
  </si>
  <si>
    <t>HD 75784</t>
  </si>
  <si>
    <t>HD 75898</t>
  </si>
  <si>
    <t>HD 76700</t>
  </si>
  <si>
    <t>HD 76920</t>
  </si>
  <si>
    <t>HD 77338</t>
  </si>
  <si>
    <t>HD 79181</t>
  </si>
  <si>
    <t>HD 7924</t>
  </si>
  <si>
    <t>HD 79498</t>
  </si>
  <si>
    <t>HD 80606</t>
  </si>
  <si>
    <t>HD 80869</t>
  </si>
  <si>
    <t>HD 81040</t>
  </si>
  <si>
    <t>HD 81688</t>
  </si>
  <si>
    <t>HD 81817</t>
  </si>
  <si>
    <t>HD 82886</t>
  </si>
  <si>
    <t>HD 82943</t>
  </si>
  <si>
    <t>HD 8326</t>
  </si>
  <si>
    <t>HD 83443</t>
  </si>
  <si>
    <t>HD 8535</t>
  </si>
  <si>
    <t>HD 85390</t>
  </si>
  <si>
    <t>HD 85512</t>
  </si>
  <si>
    <t>HD 8574</t>
  </si>
  <si>
    <t>HD 86081</t>
  </si>
  <si>
    <t>HD 86226</t>
  </si>
  <si>
    <t>HD 86264</t>
  </si>
  <si>
    <t>HD 8673</t>
  </si>
  <si>
    <t>HD 86950</t>
  </si>
  <si>
    <t>HD 87646</t>
  </si>
  <si>
    <t>HD 87883</t>
  </si>
  <si>
    <t>HD 88133</t>
  </si>
  <si>
    <t>HD 89307</t>
  </si>
  <si>
    <t>HD 89345</t>
  </si>
  <si>
    <t>HD 89744</t>
  </si>
  <si>
    <t>HD 90156</t>
  </si>
  <si>
    <t>HD 9174</t>
  </si>
  <si>
    <t>HD 92788</t>
  </si>
  <si>
    <t>HD 92987</t>
  </si>
  <si>
    <t>HD 93083</t>
  </si>
  <si>
    <t>HD 93385</t>
  </si>
  <si>
    <t>HD 9446</t>
  </si>
  <si>
    <t>HD 94834</t>
  </si>
  <si>
    <t>HD 95089</t>
  </si>
  <si>
    <t>HD 95127</t>
  </si>
  <si>
    <t>HD 95338</t>
  </si>
  <si>
    <t>HD 95544</t>
  </si>
  <si>
    <t>HD 95872</t>
  </si>
  <si>
    <t>HD 96063</t>
  </si>
  <si>
    <t>HD 96127</t>
  </si>
  <si>
    <t>HD 96167</t>
  </si>
  <si>
    <t>HD 96700</t>
  </si>
  <si>
    <t>HD 96992</t>
  </si>
  <si>
    <t>HD 97658</t>
  </si>
  <si>
    <t>HD 98219</t>
  </si>
  <si>
    <t>HD 98649</t>
  </si>
  <si>
    <t>HD 98736</t>
  </si>
  <si>
    <t>HD 99109</t>
  </si>
  <si>
    <t>HD 99283</t>
  </si>
  <si>
    <t>HD 99492</t>
  </si>
  <si>
    <t>HD 99706</t>
  </si>
  <si>
    <t>HIP 105854</t>
  </si>
  <si>
    <t>HIP 107773</t>
  </si>
  <si>
    <t>HIP 109384</t>
  </si>
  <si>
    <t>HIP 109600</t>
  </si>
  <si>
    <t>HIP 114933</t>
  </si>
  <si>
    <t>HIP 116454</t>
  </si>
  <si>
    <t>HIP 12961</t>
  </si>
  <si>
    <t>HIP 14810</t>
  </si>
  <si>
    <t>HIP 41378</t>
  </si>
  <si>
    <t>HIP 5158</t>
  </si>
  <si>
    <t>HIP 56640</t>
  </si>
  <si>
    <t>HIP 57274</t>
  </si>
  <si>
    <t>HIP 63242</t>
  </si>
  <si>
    <t>HIP 65 A</t>
  </si>
  <si>
    <t>HIP 65407</t>
  </si>
  <si>
    <t>HIP 65891</t>
  </si>
  <si>
    <t>HIP 67522</t>
  </si>
  <si>
    <t>HIP 67537</t>
  </si>
  <si>
    <t>HIP 67851</t>
  </si>
  <si>
    <t>HIP 74890</t>
  </si>
  <si>
    <t>HIP 75092</t>
  </si>
  <si>
    <t>HIP 79431</t>
  </si>
  <si>
    <t>HIP 8541</t>
  </si>
  <si>
    <t>HIP 90988</t>
  </si>
  <si>
    <t>HIP 91258</t>
  </si>
  <si>
    <t>HIP 94235</t>
  </si>
  <si>
    <t>HIP 97166</t>
  </si>
  <si>
    <t>HIP 97233</t>
  </si>
  <si>
    <t>HR 5183</t>
  </si>
  <si>
    <t>HR 810</t>
  </si>
  <si>
    <t>HR 858</t>
  </si>
  <si>
    <t>HR 8799</t>
  </si>
  <si>
    <t>IC 4651 9122</t>
  </si>
  <si>
    <t>K2-10</t>
  </si>
  <si>
    <t>K2-100</t>
  </si>
  <si>
    <t>K2-101</t>
  </si>
  <si>
    <t>K2-102</t>
  </si>
  <si>
    <t>K2-104</t>
  </si>
  <si>
    <t>K2-105</t>
  </si>
  <si>
    <t>K2-107</t>
  </si>
  <si>
    <t>K2-108</t>
  </si>
  <si>
    <t>K2-11</t>
  </si>
  <si>
    <t>K2-110</t>
  </si>
  <si>
    <t>K2-111</t>
  </si>
  <si>
    <t>K2-113</t>
  </si>
  <si>
    <t>K2-114</t>
  </si>
  <si>
    <t>K2-115</t>
  </si>
  <si>
    <t>K2-116</t>
  </si>
  <si>
    <t>K2-117</t>
  </si>
  <si>
    <t>K2-118</t>
  </si>
  <si>
    <t>K2-119</t>
  </si>
  <si>
    <t>K2-12</t>
  </si>
  <si>
    <t>K2-120</t>
  </si>
  <si>
    <t>K2-121</t>
  </si>
  <si>
    <t>K2-122</t>
  </si>
  <si>
    <t>K2-123</t>
  </si>
  <si>
    <t>K2-124</t>
  </si>
  <si>
    <t>K2-126</t>
  </si>
  <si>
    <t>K2-127</t>
  </si>
  <si>
    <t>K2-128</t>
  </si>
  <si>
    <t>K2-13</t>
  </si>
  <si>
    <t>K2-130</t>
  </si>
  <si>
    <t>K2-131</t>
  </si>
  <si>
    <t>K2-132</t>
  </si>
  <si>
    <t>K2-136</t>
  </si>
  <si>
    <t>K2-137</t>
  </si>
  <si>
    <t>K2-138</t>
  </si>
  <si>
    <t>K2-139</t>
  </si>
  <si>
    <t>K2-14</t>
  </si>
  <si>
    <t>K2-140</t>
  </si>
  <si>
    <t>K2-141</t>
  </si>
  <si>
    <t>K2-146</t>
  </si>
  <si>
    <t>K2-147</t>
  </si>
  <si>
    <t>K2-148</t>
  </si>
  <si>
    <t>K2-149</t>
  </si>
  <si>
    <t>K2-15</t>
  </si>
  <si>
    <t>K2-150</t>
  </si>
  <si>
    <t>K2-151</t>
  </si>
  <si>
    <t>K2-152</t>
  </si>
  <si>
    <t>K2-153</t>
  </si>
  <si>
    <t>K2-154</t>
  </si>
  <si>
    <t>K2-155</t>
  </si>
  <si>
    <t>K2-156</t>
  </si>
  <si>
    <t>K2-157</t>
  </si>
  <si>
    <t>K2-158</t>
  </si>
  <si>
    <t>K2-159</t>
  </si>
  <si>
    <t>K2-160</t>
  </si>
  <si>
    <t>K2-161</t>
  </si>
  <si>
    <t>K2-162</t>
  </si>
  <si>
    <t>K2-163</t>
  </si>
  <si>
    <t>K2-164</t>
  </si>
  <si>
    <t>K2-165</t>
  </si>
  <si>
    <t>K2-167</t>
  </si>
  <si>
    <t>K2-169</t>
  </si>
  <si>
    <t>K2-17</t>
  </si>
  <si>
    <t>K2-170</t>
  </si>
  <si>
    <t>K2-171</t>
  </si>
  <si>
    <t>K2-172</t>
  </si>
  <si>
    <t>K2-173</t>
  </si>
  <si>
    <t>K2-174</t>
  </si>
  <si>
    <t>K2-175</t>
  </si>
  <si>
    <t>K2-176</t>
  </si>
  <si>
    <t>K2-177</t>
  </si>
  <si>
    <t>K2-178</t>
  </si>
  <si>
    <t>K2-179</t>
  </si>
  <si>
    <t>K2-18</t>
  </si>
  <si>
    <t>K2-180</t>
  </si>
  <si>
    <t>K2-181</t>
  </si>
  <si>
    <t>K2-182</t>
  </si>
  <si>
    <t>K2-183</t>
  </si>
  <si>
    <t>K2-184</t>
  </si>
  <si>
    <t>K2-185</t>
  </si>
  <si>
    <t>K2-186</t>
  </si>
  <si>
    <t>K2-187</t>
  </si>
  <si>
    <t>K2-188</t>
  </si>
  <si>
    <t>K2-189</t>
  </si>
  <si>
    <t>K2-19</t>
  </si>
  <si>
    <t>K2-190</t>
  </si>
  <si>
    <t>K2-191</t>
  </si>
  <si>
    <t>K2-192</t>
  </si>
  <si>
    <t>K2-193</t>
  </si>
  <si>
    <t>K2-194</t>
  </si>
  <si>
    <t>K2-195</t>
  </si>
  <si>
    <t>K2-196</t>
  </si>
  <si>
    <t>K2-197</t>
  </si>
  <si>
    <t>K2-198</t>
  </si>
  <si>
    <t>K2-199</t>
  </si>
  <si>
    <t>K2-200</t>
  </si>
  <si>
    <t>K2-201</t>
  </si>
  <si>
    <t>K2-202</t>
  </si>
  <si>
    <t>K2-203</t>
  </si>
  <si>
    <t>K2-204</t>
  </si>
  <si>
    <t>K2-205</t>
  </si>
  <si>
    <t>K2-206</t>
  </si>
  <si>
    <t>K2-207</t>
  </si>
  <si>
    <t>K2-208</t>
  </si>
  <si>
    <t>K2-209</t>
  </si>
  <si>
    <t>K2-21</t>
  </si>
  <si>
    <t>K2-210</t>
  </si>
  <si>
    <t>K2-211</t>
  </si>
  <si>
    <t>K2-212</t>
  </si>
  <si>
    <t>K2-213</t>
  </si>
  <si>
    <t>K2-214</t>
  </si>
  <si>
    <t>K2-215</t>
  </si>
  <si>
    <t>K2-216</t>
  </si>
  <si>
    <t>K2-217</t>
  </si>
  <si>
    <t>K2-218</t>
  </si>
  <si>
    <t>K2-219</t>
  </si>
  <si>
    <t>K2-22</t>
  </si>
  <si>
    <t>K2-220</t>
  </si>
  <si>
    <t>K2-221</t>
  </si>
  <si>
    <t>K2-222</t>
  </si>
  <si>
    <t>K2-223</t>
  </si>
  <si>
    <t>K2-224</t>
  </si>
  <si>
    <t>K2-225</t>
  </si>
  <si>
    <t>K2-226</t>
  </si>
  <si>
    <t>K2-227</t>
  </si>
  <si>
    <t>K2-228</t>
  </si>
  <si>
    <t>K2-229</t>
  </si>
  <si>
    <t>K2-230</t>
  </si>
  <si>
    <t>K2-231</t>
  </si>
  <si>
    <t>K2-232</t>
  </si>
  <si>
    <t>K2-233</t>
  </si>
  <si>
    <t>K2-237</t>
  </si>
  <si>
    <t>K2-238</t>
  </si>
  <si>
    <t>K2-239</t>
  </si>
  <si>
    <t>K2-24</t>
  </si>
  <si>
    <t>K2-240</t>
  </si>
  <si>
    <t>K2-241</t>
  </si>
  <si>
    <t>K2-242</t>
  </si>
  <si>
    <t>K2-243</t>
  </si>
  <si>
    <t>K2-244</t>
  </si>
  <si>
    <t>K2-245</t>
  </si>
  <si>
    <t>K2-246</t>
  </si>
  <si>
    <t>K2-247</t>
  </si>
  <si>
    <t>K2-248</t>
  </si>
  <si>
    <t>K2-249</t>
  </si>
  <si>
    <t>K2-25</t>
  </si>
  <si>
    <t>K2-250</t>
  </si>
  <si>
    <t>K2-251</t>
  </si>
  <si>
    <t>K2-252</t>
  </si>
  <si>
    <t>K2-253</t>
  </si>
  <si>
    <t>K2-254</t>
  </si>
  <si>
    <t>K2-255</t>
  </si>
  <si>
    <t>K2-256</t>
  </si>
  <si>
    <t>K2-257</t>
  </si>
  <si>
    <t>K2-258</t>
  </si>
  <si>
    <t>K2-259</t>
  </si>
  <si>
    <t>K2-26</t>
  </si>
  <si>
    <t>K2-260</t>
  </si>
  <si>
    <t>K2-261</t>
  </si>
  <si>
    <t>K2-263</t>
  </si>
  <si>
    <t>K2-264</t>
  </si>
  <si>
    <t>K2-265</t>
  </si>
  <si>
    <t>K2-266</t>
  </si>
  <si>
    <t>K2-268</t>
  </si>
  <si>
    <t>K2-269</t>
  </si>
  <si>
    <t>K2-27</t>
  </si>
  <si>
    <t>K2-270</t>
  </si>
  <si>
    <t>K2-271</t>
  </si>
  <si>
    <t>K2-272</t>
  </si>
  <si>
    <t>K2-273</t>
  </si>
  <si>
    <t>K2-274</t>
  </si>
  <si>
    <t>K2-275</t>
  </si>
  <si>
    <t>K2-276</t>
  </si>
  <si>
    <t>K2-277</t>
  </si>
  <si>
    <t>K2-278</t>
  </si>
  <si>
    <t>K2-279</t>
  </si>
  <si>
    <t>K2-28</t>
  </si>
  <si>
    <t>K2-280</t>
  </si>
  <si>
    <t>K2-281</t>
  </si>
  <si>
    <t>K2-283</t>
  </si>
  <si>
    <t>K2-284</t>
  </si>
  <si>
    <t>K2-285</t>
  </si>
  <si>
    <t>K2-286</t>
  </si>
  <si>
    <t>K2-287</t>
  </si>
  <si>
    <t>K2-288 B</t>
  </si>
  <si>
    <t>K2-289</t>
  </si>
  <si>
    <t>K2-29</t>
  </si>
  <si>
    <t>K2-290</t>
  </si>
  <si>
    <t>K2-291</t>
  </si>
  <si>
    <t>K2-292</t>
  </si>
  <si>
    <t>K2-293</t>
  </si>
  <si>
    <t>K2-294</t>
  </si>
  <si>
    <t>K2-295</t>
  </si>
  <si>
    <t>K2-3</t>
  </si>
  <si>
    <t>K2-30</t>
  </si>
  <si>
    <t>K2-308</t>
  </si>
  <si>
    <t>K2-31</t>
  </si>
  <si>
    <t>K2-315</t>
  </si>
  <si>
    <t>K2-32</t>
  </si>
  <si>
    <t>K2-329</t>
  </si>
  <si>
    <t>K2-330</t>
  </si>
  <si>
    <t>K2-331</t>
  </si>
  <si>
    <t>K2-332</t>
  </si>
  <si>
    <t>K2-333</t>
  </si>
  <si>
    <t>K2-334</t>
  </si>
  <si>
    <t>K2-335</t>
  </si>
  <si>
    <t>K2-336</t>
  </si>
  <si>
    <t>K2-337</t>
  </si>
  <si>
    <t>K2-338</t>
  </si>
  <si>
    <t>K2-339</t>
  </si>
  <si>
    <t>K2-34</t>
  </si>
  <si>
    <t>K2-340</t>
  </si>
  <si>
    <t>K2-341</t>
  </si>
  <si>
    <t>K2-342</t>
  </si>
  <si>
    <t>K2-343</t>
  </si>
  <si>
    <t>K2-344</t>
  </si>
  <si>
    <t>K2-345</t>
  </si>
  <si>
    <t>K2-346</t>
  </si>
  <si>
    <t>K2-347</t>
  </si>
  <si>
    <t>K2-348</t>
  </si>
  <si>
    <t>K2-349</t>
  </si>
  <si>
    <t>K2-35</t>
  </si>
  <si>
    <t>K2-350</t>
  </si>
  <si>
    <t>K2-351</t>
  </si>
  <si>
    <t>K2-352</t>
  </si>
  <si>
    <t>K2-353</t>
  </si>
  <si>
    <t>K2-354</t>
  </si>
  <si>
    <t>K2-355</t>
  </si>
  <si>
    <t>K2-356</t>
  </si>
  <si>
    <t>K2-357</t>
  </si>
  <si>
    <t>K2-358</t>
  </si>
  <si>
    <t>K2-36</t>
  </si>
  <si>
    <t>K2-365</t>
  </si>
  <si>
    <t>K2-366</t>
  </si>
  <si>
    <t>K2-367</t>
  </si>
  <si>
    <t>K2-368</t>
  </si>
  <si>
    <t>K2-369</t>
  </si>
  <si>
    <t>K2-37</t>
  </si>
  <si>
    <t>K2-370</t>
  </si>
  <si>
    <t>K2-371</t>
  </si>
  <si>
    <t>K2-372</t>
  </si>
  <si>
    <t>K2-373</t>
  </si>
  <si>
    <t>K2-374</t>
  </si>
  <si>
    <t>K2-375</t>
  </si>
  <si>
    <t>K2-376</t>
  </si>
  <si>
    <t>K2-377</t>
  </si>
  <si>
    <t>K2-378</t>
  </si>
  <si>
    <t>K2-379</t>
  </si>
  <si>
    <t>K2-38</t>
  </si>
  <si>
    <t>K2-380</t>
  </si>
  <si>
    <t>K2-381</t>
  </si>
  <si>
    <t>K2-382</t>
  </si>
  <si>
    <t>K2-383</t>
  </si>
  <si>
    <t>K2-384</t>
  </si>
  <si>
    <t>K2-385</t>
  </si>
  <si>
    <t>K2-386</t>
  </si>
  <si>
    <t>K2-387</t>
  </si>
  <si>
    <t>K2-388</t>
  </si>
  <si>
    <t>K2-389</t>
  </si>
  <si>
    <t>K2-39</t>
  </si>
  <si>
    <t>K2-390</t>
  </si>
  <si>
    <t>K2-391</t>
  </si>
  <si>
    <t>K2-392</t>
  </si>
  <si>
    <t>K2-393</t>
  </si>
  <si>
    <t>K2-394</t>
  </si>
  <si>
    <t>K2-395</t>
  </si>
  <si>
    <t>K2-396</t>
  </si>
  <si>
    <t>K2-397</t>
  </si>
  <si>
    <t>K2-398</t>
  </si>
  <si>
    <t>K2-399</t>
  </si>
  <si>
    <t>K2-4</t>
  </si>
  <si>
    <t>K2-400</t>
  </si>
  <si>
    <t>K2-401</t>
  </si>
  <si>
    <t>K2-402</t>
  </si>
  <si>
    <t>K2-403</t>
  </si>
  <si>
    <t>K2-404</t>
  </si>
  <si>
    <t>K2-405</t>
  </si>
  <si>
    <t>K2-406</t>
  </si>
  <si>
    <t>K2-407</t>
  </si>
  <si>
    <t>K2-408</t>
  </si>
  <si>
    <t>K2-409</t>
  </si>
  <si>
    <t>K2-44</t>
  </si>
  <si>
    <t>K2-46</t>
  </si>
  <si>
    <t>K2-47</t>
  </si>
  <si>
    <t>K2-48</t>
  </si>
  <si>
    <t>K2-5</t>
  </si>
  <si>
    <t>K2-52</t>
  </si>
  <si>
    <t>K2-53</t>
  </si>
  <si>
    <t>K2-58</t>
  </si>
  <si>
    <t>K2-6</t>
  </si>
  <si>
    <t>K2-60</t>
  </si>
  <si>
    <t>K2-61</t>
  </si>
  <si>
    <t>K2-62</t>
  </si>
  <si>
    <t>K2-65</t>
  </si>
  <si>
    <t>K2-66</t>
  </si>
  <si>
    <t>K2-68</t>
  </si>
  <si>
    <t>K2-7</t>
  </si>
  <si>
    <t>K2-70</t>
  </si>
  <si>
    <t>K2-73</t>
  </si>
  <si>
    <t>K2-74</t>
  </si>
  <si>
    <t>K2-75</t>
  </si>
  <si>
    <t>K2-77</t>
  </si>
  <si>
    <t>K2-79</t>
  </si>
  <si>
    <t>K2-8</t>
  </si>
  <si>
    <t>K2-80</t>
  </si>
  <si>
    <t>K2-84</t>
  </si>
  <si>
    <t>K2-85</t>
  </si>
  <si>
    <t>K2-86</t>
  </si>
  <si>
    <t>K2-87</t>
  </si>
  <si>
    <t>K2-9</t>
  </si>
  <si>
    <t>K2-90</t>
  </si>
  <si>
    <t>K2-95</t>
  </si>
  <si>
    <t>K2-97</t>
  </si>
  <si>
    <t>K2-98</t>
  </si>
  <si>
    <t>K2-99</t>
  </si>
  <si>
    <t>KELT-1</t>
  </si>
  <si>
    <t>KELT-10</t>
  </si>
  <si>
    <t>KELT-11</t>
  </si>
  <si>
    <t>KELT-12</t>
  </si>
  <si>
    <t>KELT-14</t>
  </si>
  <si>
    <t>KELT-15</t>
  </si>
  <si>
    <t>KELT-16</t>
  </si>
  <si>
    <t>KELT-17</t>
  </si>
  <si>
    <t>KELT-18</t>
  </si>
  <si>
    <t>KELT-19 A</t>
  </si>
  <si>
    <t>KELT-2 A</t>
  </si>
  <si>
    <t>KELT-20</t>
  </si>
  <si>
    <t>KELT-21</t>
  </si>
  <si>
    <t>KELT-23 A</t>
  </si>
  <si>
    <t>KELT-24</t>
  </si>
  <si>
    <t>KELT-3</t>
  </si>
  <si>
    <t>KELT-4 A</t>
  </si>
  <si>
    <t>KELT-6</t>
  </si>
  <si>
    <t>KELT-7</t>
  </si>
  <si>
    <t>KELT-8</t>
  </si>
  <si>
    <t>KELT-9</t>
  </si>
  <si>
    <t>KIC 10068024</t>
  </si>
  <si>
    <t>KIC 10525077</t>
  </si>
  <si>
    <t>KIC 3558849</t>
  </si>
  <si>
    <t>KIC 5095269</t>
  </si>
  <si>
    <t>KIC 5437945</t>
  </si>
  <si>
    <t>KIC 5479689</t>
  </si>
  <si>
    <t>KIC 5951458</t>
  </si>
  <si>
    <t>KIC 7917485</t>
  </si>
  <si>
    <t>KIC 8121913</t>
  </si>
  <si>
    <t>KOI-7892</t>
  </si>
  <si>
    <t>KIC 9663113</t>
  </si>
  <si>
    <t>KOI-12</t>
  </si>
  <si>
    <t>KOI-1257</t>
  </si>
  <si>
    <t>KOI-13</t>
  </si>
  <si>
    <t>KOI-142</t>
  </si>
  <si>
    <t>KOI-1599</t>
  </si>
  <si>
    <t>KOI-1783</t>
  </si>
  <si>
    <t>Kepler-324</t>
  </si>
  <si>
    <t>Kepler-968</t>
  </si>
  <si>
    <t>KOI-217</t>
  </si>
  <si>
    <t>KOI-3503</t>
  </si>
  <si>
    <t>KOI-351</t>
  </si>
  <si>
    <t>KOI-3680</t>
  </si>
  <si>
    <t>KOI-4777</t>
  </si>
  <si>
    <t>KOI-55</t>
  </si>
  <si>
    <t>KOI-94</t>
  </si>
  <si>
    <t>KPS-1</t>
  </si>
  <si>
    <t>Kapteyn</t>
  </si>
  <si>
    <t>Kepler-10</t>
  </si>
  <si>
    <t>Kepler-100</t>
  </si>
  <si>
    <t>Kepler-1000</t>
  </si>
  <si>
    <t>Kepler-1001</t>
  </si>
  <si>
    <t>Kepler-1002</t>
  </si>
  <si>
    <t>Kepler-1003</t>
  </si>
  <si>
    <t>Kepler-1004</t>
  </si>
  <si>
    <t>Kepler-1005</t>
  </si>
  <si>
    <t>Kepler-1006</t>
  </si>
  <si>
    <t>Kepler-1007</t>
  </si>
  <si>
    <t>Kepler-1008</t>
  </si>
  <si>
    <t>Kepler-1009</t>
  </si>
  <si>
    <t>Kepler-101</t>
  </si>
  <si>
    <t>Kepler-1010</t>
  </si>
  <si>
    <t>Kepler-1011</t>
  </si>
  <si>
    <t>Kepler-1012</t>
  </si>
  <si>
    <t>Kepler-1013</t>
  </si>
  <si>
    <t>Kepler-1014</t>
  </si>
  <si>
    <t>Kepler-1015</t>
  </si>
  <si>
    <t>Kepler-1016</t>
  </si>
  <si>
    <t>Kepler-1017</t>
  </si>
  <si>
    <t>Kepler-1018</t>
  </si>
  <si>
    <t>Kepler-1019</t>
  </si>
  <si>
    <t>Kepler-102</t>
  </si>
  <si>
    <t>Kepler-1020</t>
  </si>
  <si>
    <t>Kepler-1021</t>
  </si>
  <si>
    <t>Kepler-1022</t>
  </si>
  <si>
    <t>Kepler-1023</t>
  </si>
  <si>
    <t>Kepler-1024</t>
  </si>
  <si>
    <t>Kepler-1025</t>
  </si>
  <si>
    <t>Kepler-1026</t>
  </si>
  <si>
    <t>Kepler-1027</t>
  </si>
  <si>
    <t>Kepler-1028</t>
  </si>
  <si>
    <t>Kepler-1029</t>
  </si>
  <si>
    <t>Kepler-103</t>
  </si>
  <si>
    <t>Kepler-1030</t>
  </si>
  <si>
    <t>Kepler-1031</t>
  </si>
  <si>
    <t>Kepler-1032</t>
  </si>
  <si>
    <t>Kepler-1033</t>
  </si>
  <si>
    <t>Kepler-1034</t>
  </si>
  <si>
    <t>Kepler-1035</t>
  </si>
  <si>
    <t>Kepler-1036</t>
  </si>
  <si>
    <t>Kepler-1037</t>
  </si>
  <si>
    <t>Kepler-1038</t>
  </si>
  <si>
    <t>Kepler-1039</t>
  </si>
  <si>
    <t>Kepler-104</t>
  </si>
  <si>
    <t>Kepler-1040</t>
  </si>
  <si>
    <t>Kepler-1041</t>
  </si>
  <si>
    <t>Kepler-1042</t>
  </si>
  <si>
    <t>Kepler-1043</t>
  </si>
  <si>
    <t>Kepler-1044</t>
  </si>
  <si>
    <t>Kepler-1045</t>
  </si>
  <si>
    <t>Kepler-1046</t>
  </si>
  <si>
    <t>Kepler-1047</t>
  </si>
  <si>
    <t>Kepler-1048</t>
  </si>
  <si>
    <t>Kepler-1049</t>
  </si>
  <si>
    <t>Kepler-105</t>
  </si>
  <si>
    <t>Kepler-1050</t>
  </si>
  <si>
    <t>Kepler-1051</t>
  </si>
  <si>
    <t>Kepler-1052</t>
  </si>
  <si>
    <t>Kepler-1053</t>
  </si>
  <si>
    <t>Kepler-1054</t>
  </si>
  <si>
    <t>Kepler-1055</t>
  </si>
  <si>
    <t>Kepler-1056</t>
  </si>
  <si>
    <t>Kepler-1057</t>
  </si>
  <si>
    <t>Kepler-1058</t>
  </si>
  <si>
    <t>Kepler-1059</t>
  </si>
  <si>
    <t>Kepler-106</t>
  </si>
  <si>
    <t>Kepler-1060</t>
  </si>
  <si>
    <t>Kepler-1061</t>
  </si>
  <si>
    <t>Kepler-1062</t>
  </si>
  <si>
    <t>Kepler-1063</t>
  </si>
  <si>
    <t>Kepler-1064</t>
  </si>
  <si>
    <t>Kepler-1065</t>
  </si>
  <si>
    <t>Kepler-1066</t>
  </si>
  <si>
    <t>Kepler-1067</t>
  </si>
  <si>
    <t>Kepler-1068</t>
  </si>
  <si>
    <t>Kepler-1069</t>
  </si>
  <si>
    <t>Kepler-107</t>
  </si>
  <si>
    <t>Kepler-1070</t>
  </si>
  <si>
    <t>Kepler-1071</t>
  </si>
  <si>
    <t>Kepler-1072</t>
  </si>
  <si>
    <t>Kepler-1073</t>
  </si>
  <si>
    <t>Kepler-1074</t>
  </si>
  <si>
    <t>Kepler-1075</t>
  </si>
  <si>
    <t>Kepler-1076</t>
  </si>
  <si>
    <t>Kepler-1077</t>
  </si>
  <si>
    <t>Kepler-1078</t>
  </si>
  <si>
    <t>Kepler-1079</t>
  </si>
  <si>
    <t>Kepler-108</t>
  </si>
  <si>
    <t>Kepler-1080</t>
  </si>
  <si>
    <t>Kepler-1081</t>
  </si>
  <si>
    <t>Kepler-1082</t>
  </si>
  <si>
    <t>Kepler-1083</t>
  </si>
  <si>
    <t>Kepler-1084</t>
  </si>
  <si>
    <t>Kepler-1085</t>
  </si>
  <si>
    <t>Kepler-1086</t>
  </si>
  <si>
    <t>Kepler-1087</t>
  </si>
  <si>
    <t>Kepler-1088</t>
  </si>
  <si>
    <t>Kepler-1089</t>
  </si>
  <si>
    <t>Kepler-109</t>
  </si>
  <si>
    <t>Kepler-1090</t>
  </si>
  <si>
    <t>Kepler-1091</t>
  </si>
  <si>
    <t>Kepler-1092</t>
  </si>
  <si>
    <t>Kepler-1093</t>
  </si>
  <si>
    <t>Kepler-1094</t>
  </si>
  <si>
    <t>Kepler-1095</t>
  </si>
  <si>
    <t>Kepler-1096</t>
  </si>
  <si>
    <t>Kepler-1097</t>
  </si>
  <si>
    <t>Kepler-1098</t>
  </si>
  <si>
    <t>Kepler-1099</t>
  </si>
  <si>
    <t>Kepler-11</t>
  </si>
  <si>
    <t>Kepler-110</t>
  </si>
  <si>
    <t>Kepler-1100</t>
  </si>
  <si>
    <t>Kepler-1101</t>
  </si>
  <si>
    <t>Kepler-1102</t>
  </si>
  <si>
    <t>Kepler-1103</t>
  </si>
  <si>
    <t>Kepler-1104</t>
  </si>
  <si>
    <t>Kepler-1105</t>
  </si>
  <si>
    <t>Kepler-1106</t>
  </si>
  <si>
    <t>Kepler-1107</t>
  </si>
  <si>
    <t>Kepler-1108</t>
  </si>
  <si>
    <t>Kepler-1109</t>
  </si>
  <si>
    <t>Kepler-111</t>
  </si>
  <si>
    <t>Kepler-1110</t>
  </si>
  <si>
    <t>Kepler-1111</t>
  </si>
  <si>
    <t>Kepler-1112</t>
  </si>
  <si>
    <t>Kepler-1113</t>
  </si>
  <si>
    <t>Kepler-1114</t>
  </si>
  <si>
    <t>Kepler-1115</t>
  </si>
  <si>
    <t>Kepler-1116</t>
  </si>
  <si>
    <t>Kepler-1117</t>
  </si>
  <si>
    <t>Kepler-1118</t>
  </si>
  <si>
    <t>Kepler-1119</t>
  </si>
  <si>
    <t>Kepler-112</t>
  </si>
  <si>
    <t>Kepler-1120</t>
  </si>
  <si>
    <t>Kepler-1121</t>
  </si>
  <si>
    <t>Kepler-1122</t>
  </si>
  <si>
    <t>Kepler-1123</t>
  </si>
  <si>
    <t>Kepler-1124</t>
  </si>
  <si>
    <t>Kepler-1125</t>
  </si>
  <si>
    <t>Kepler-1126</t>
  </si>
  <si>
    <t>Kepler-1127</t>
  </si>
  <si>
    <t>Kepler-1128</t>
  </si>
  <si>
    <t>Kepler-1129</t>
  </si>
  <si>
    <t>Kepler-113</t>
  </si>
  <si>
    <t>Kepler-1130</t>
  </si>
  <si>
    <t>Kepler-1131</t>
  </si>
  <si>
    <t>Kepler-1132</t>
  </si>
  <si>
    <t>Kepler-1133</t>
  </si>
  <si>
    <t>Kepler-1134</t>
  </si>
  <si>
    <t>Kepler-1135</t>
  </si>
  <si>
    <t>Kepler-1136</t>
  </si>
  <si>
    <t>Kepler-1137</t>
  </si>
  <si>
    <t>Kepler-1138</t>
  </si>
  <si>
    <t>Kepler-1139</t>
  </si>
  <si>
    <t>Kepler-114</t>
  </si>
  <si>
    <t>Kepler-1140</t>
  </si>
  <si>
    <t>Kepler-1141</t>
  </si>
  <si>
    <t>Kepler-1142</t>
  </si>
  <si>
    <t>Kepler-1143</t>
  </si>
  <si>
    <t>Kepler-1144</t>
  </si>
  <si>
    <t>Kepler-1145</t>
  </si>
  <si>
    <t>Kepler-1146</t>
  </si>
  <si>
    <t>Kepler-1147</t>
  </si>
  <si>
    <t>Kepler-1148</t>
  </si>
  <si>
    <t>Kepler-1149</t>
  </si>
  <si>
    <t>Kepler-115</t>
  </si>
  <si>
    <t>Kepler-1150</t>
  </si>
  <si>
    <t>Kepler-1151</t>
  </si>
  <si>
    <t>Kepler-1152</t>
  </si>
  <si>
    <t>Kepler-1153</t>
  </si>
  <si>
    <t>Kepler-1154</t>
  </si>
  <si>
    <t>Kepler-1155</t>
  </si>
  <si>
    <t>Kepler-1156</t>
  </si>
  <si>
    <t>Kepler-1157</t>
  </si>
  <si>
    <t>Kepler-1158</t>
  </si>
  <si>
    <t>Kepler-1159</t>
  </si>
  <si>
    <t>Kepler-116</t>
  </si>
  <si>
    <t>Kepler-1160</t>
  </si>
  <si>
    <t>Kepler-1161</t>
  </si>
  <si>
    <t>Kepler-1162</t>
  </si>
  <si>
    <t>Kepler-1163</t>
  </si>
  <si>
    <t>Kepler-1164</t>
  </si>
  <si>
    <t>Kepler-1165</t>
  </si>
  <si>
    <t>Kepler-1166</t>
  </si>
  <si>
    <t>Kepler-1167</t>
  </si>
  <si>
    <t>Kepler-1168</t>
  </si>
  <si>
    <t>Kepler-1169</t>
  </si>
  <si>
    <t>Kepler-117</t>
  </si>
  <si>
    <t>Kepler-1170</t>
  </si>
  <si>
    <t>Kepler-1171</t>
  </si>
  <si>
    <t>Kepler-1172</t>
  </si>
  <si>
    <t>Kepler-1173</t>
  </si>
  <si>
    <t>Kepler-1174</t>
  </si>
  <si>
    <t>Kepler-1175</t>
  </si>
  <si>
    <t>Kepler-1176</t>
  </si>
  <si>
    <t>Kepler-1177</t>
  </si>
  <si>
    <t>Kepler-1178</t>
  </si>
  <si>
    <t>Kepler-1179</t>
  </si>
  <si>
    <t>Kepler-118</t>
  </si>
  <si>
    <t>Kepler-1180</t>
  </si>
  <si>
    <t>Kepler-1181</t>
  </si>
  <si>
    <t>Kepler-1182</t>
  </si>
  <si>
    <t>Kepler-1183</t>
  </si>
  <si>
    <t>Kepler-1184</t>
  </si>
  <si>
    <t>Kepler-1185</t>
  </si>
  <si>
    <t>Kepler-1186</t>
  </si>
  <si>
    <t>Kepler-1187</t>
  </si>
  <si>
    <t>Kepler-1188</t>
  </si>
  <si>
    <t>Kepler-1189</t>
  </si>
  <si>
    <t>Kepler-119</t>
  </si>
  <si>
    <t>Kepler-1190</t>
  </si>
  <si>
    <t>Kepler-1191</t>
  </si>
  <si>
    <t>Kepler-1192</t>
  </si>
  <si>
    <t>Kepler-1193</t>
  </si>
  <si>
    <t>Kepler-1194</t>
  </si>
  <si>
    <t>Kepler-1195</t>
  </si>
  <si>
    <t>Kepler-1196</t>
  </si>
  <si>
    <t>Kepler-1197</t>
  </si>
  <si>
    <t>Kepler-1198</t>
  </si>
  <si>
    <t>Kepler-1199</t>
  </si>
  <si>
    <t>Kepler-12</t>
  </si>
  <si>
    <t>Kepler-120</t>
  </si>
  <si>
    <t>Kepler-1200</t>
  </si>
  <si>
    <t>Kepler-1201</t>
  </si>
  <si>
    <t>Kepler-1202</t>
  </si>
  <si>
    <t>Kepler-1203</t>
  </si>
  <si>
    <t>Kepler-1204</t>
  </si>
  <si>
    <t>Kepler-1205</t>
  </si>
  <si>
    <t>Kepler-1206</t>
  </si>
  <si>
    <t>Kepler-1207</t>
  </si>
  <si>
    <t>Kepler-1208</t>
  </si>
  <si>
    <t>Kepler-1209</t>
  </si>
  <si>
    <t>Kepler-121</t>
  </si>
  <si>
    <t>Kepler-1210</t>
  </si>
  <si>
    <t>Kepler-1211</t>
  </si>
  <si>
    <t>Kepler-1212</t>
  </si>
  <si>
    <t>Kepler-1213</t>
  </si>
  <si>
    <t>Kepler-1214</t>
  </si>
  <si>
    <t>Kepler-1215</t>
  </si>
  <si>
    <t>Kepler-1216</t>
  </si>
  <si>
    <t>Kepler-1217</t>
  </si>
  <si>
    <t>Kepler-1218</t>
  </si>
  <si>
    <t>Kepler-1219</t>
  </si>
  <si>
    <t>Kepler-122</t>
  </si>
  <si>
    <t>Kepler-1220</t>
  </si>
  <si>
    <t>Kepler-1221</t>
  </si>
  <si>
    <t>Kepler-1222</t>
  </si>
  <si>
    <t>Kepler-1223</t>
  </si>
  <si>
    <t>Kepler-1224</t>
  </si>
  <si>
    <t>Kepler-1225</t>
  </si>
  <si>
    <t>Kepler-1226</t>
  </si>
  <si>
    <t>Kepler-1227</t>
  </si>
  <si>
    <t>Kepler-1228</t>
  </si>
  <si>
    <t>Kepler-1229</t>
  </si>
  <si>
    <t>Kepler-123</t>
  </si>
  <si>
    <t>Kepler-1230</t>
  </si>
  <si>
    <t>Kepler-1231</t>
  </si>
  <si>
    <t>Kepler-1232</t>
  </si>
  <si>
    <t>Kepler-1233</t>
  </si>
  <si>
    <t>Kepler-1234</t>
  </si>
  <si>
    <t>Kepler-1235</t>
  </si>
  <si>
    <t>Kepler-1236</t>
  </si>
  <si>
    <t>Kepler-1237</t>
  </si>
  <si>
    <t>Kepler-1238</t>
  </si>
  <si>
    <t>Kepler-1239</t>
  </si>
  <si>
    <t>Kepler-124</t>
  </si>
  <si>
    <t>Kepler-1240</t>
  </si>
  <si>
    <t>Kepler-1241</t>
  </si>
  <si>
    <t>Kepler-1242</t>
  </si>
  <si>
    <t>Kepler-1243</t>
  </si>
  <si>
    <t>Kepler-1244</t>
  </si>
  <si>
    <t>Kepler-1245</t>
  </si>
  <si>
    <t>Kepler-1246</t>
  </si>
  <si>
    <t>Kepler-1247</t>
  </si>
  <si>
    <t>Kepler-1248</t>
  </si>
  <si>
    <t>Kepler-1249</t>
  </si>
  <si>
    <t>Kepler-125</t>
  </si>
  <si>
    <t>Kepler-1250</t>
  </si>
  <si>
    <t>Kepler-1251</t>
  </si>
  <si>
    <t>Kepler-1252</t>
  </si>
  <si>
    <t>Kepler-1253</t>
  </si>
  <si>
    <t>Kepler-1254</t>
  </si>
  <si>
    <t>Kepler-1255</t>
  </si>
  <si>
    <t>Kepler-1256</t>
  </si>
  <si>
    <t>Kepler-1257</t>
  </si>
  <si>
    <t>Kepler-1258</t>
  </si>
  <si>
    <t>Kepler-1259</t>
  </si>
  <si>
    <t>Kepler-126</t>
  </si>
  <si>
    <t>Kepler-1260</t>
  </si>
  <si>
    <t>Kepler-1261</t>
  </si>
  <si>
    <t>Kepler-1262</t>
  </si>
  <si>
    <t>Kepler-1263</t>
  </si>
  <si>
    <t>Kepler-1264</t>
  </si>
  <si>
    <t>Kepler-1265</t>
  </si>
  <si>
    <t>Kepler-1266</t>
  </si>
  <si>
    <t>Kepler-1267</t>
  </si>
  <si>
    <t>Kepler-1268</t>
  </si>
  <si>
    <t>Kepler-1269</t>
  </si>
  <si>
    <t>Kepler-127</t>
  </si>
  <si>
    <t>Kepler-1270</t>
  </si>
  <si>
    <t>Kepler-1271</t>
  </si>
  <si>
    <t>Kepler-1272</t>
  </si>
  <si>
    <t>Kepler-1273</t>
  </si>
  <si>
    <t>Kepler-1274</t>
  </si>
  <si>
    <t>Kepler-1275</t>
  </si>
  <si>
    <t>Kepler-1276</t>
  </si>
  <si>
    <t>Kepler-1277</t>
  </si>
  <si>
    <t>Kepler-1278</t>
  </si>
  <si>
    <t>Kepler-1279</t>
  </si>
  <si>
    <t>Kepler-128</t>
  </si>
  <si>
    <t>Kepler-1280</t>
  </si>
  <si>
    <t>Kepler-1281</t>
  </si>
  <si>
    <t>Kepler-1282</t>
  </si>
  <si>
    <t>Kepler-1283</t>
  </si>
  <si>
    <t>Kepler-1284</t>
  </si>
  <si>
    <t>Kepler-1285</t>
  </si>
  <si>
    <t>Kepler-1286</t>
  </si>
  <si>
    <t>Kepler-1287</t>
  </si>
  <si>
    <t>Kepler-1288</t>
  </si>
  <si>
    <t>Kepler-1289</t>
  </si>
  <si>
    <t>Kepler-129</t>
  </si>
  <si>
    <t>Kepler-1290</t>
  </si>
  <si>
    <t>Kepler-1291</t>
  </si>
  <si>
    <t>Kepler-1292</t>
  </si>
  <si>
    <t>Kepler-1293</t>
  </si>
  <si>
    <t>Kepler-1294</t>
  </si>
  <si>
    <t>Kepler-1295</t>
  </si>
  <si>
    <t>Kepler-1296</t>
  </si>
  <si>
    <t>Kepler-1297</t>
  </si>
  <si>
    <t>Kepler-1298</t>
  </si>
  <si>
    <t>Kepler-1299</t>
  </si>
  <si>
    <t>Kepler-130</t>
  </si>
  <si>
    <t>Kepler-1300</t>
  </si>
  <si>
    <t>Kepler-1301</t>
  </si>
  <si>
    <t>Kepler-1302</t>
  </si>
  <si>
    <t>Kepler-1303</t>
  </si>
  <si>
    <t>Kepler-1304</t>
  </si>
  <si>
    <t>Kepler-1305</t>
  </si>
  <si>
    <t>Kepler-1306</t>
  </si>
  <si>
    <t>Kepler-1307</t>
  </si>
  <si>
    <t>Kepler-1308</t>
  </si>
  <si>
    <t>Kepler-1309</t>
  </si>
  <si>
    <t>Kepler-131</t>
  </si>
  <si>
    <t>Kepler-1310</t>
  </si>
  <si>
    <t>Kepler-1311</t>
  </si>
  <si>
    <t>Kepler-1312</t>
  </si>
  <si>
    <t>Kepler-1313</t>
  </si>
  <si>
    <t>Kepler-1314</t>
  </si>
  <si>
    <t>Kepler-1315</t>
  </si>
  <si>
    <t>Kepler-1316</t>
  </si>
  <si>
    <t>Kepler-1317</t>
  </si>
  <si>
    <t>Kepler-1318</t>
  </si>
  <si>
    <t>Kepler-1319</t>
  </si>
  <si>
    <t>Kepler-132</t>
  </si>
  <si>
    <t>Kepler-1320</t>
  </si>
  <si>
    <t>Kepler-1321</t>
  </si>
  <si>
    <t>Kepler-1322</t>
  </si>
  <si>
    <t>Kepler-1323</t>
  </si>
  <si>
    <t>Kepler-1324</t>
  </si>
  <si>
    <t>Kepler-1325</t>
  </si>
  <si>
    <t>Kepler-1326</t>
  </si>
  <si>
    <t>Kepler-1327</t>
  </si>
  <si>
    <t>Kepler-1328</t>
  </si>
  <si>
    <t>Kepler-1329</t>
  </si>
  <si>
    <t>Kepler-133</t>
  </si>
  <si>
    <t>Kepler-1330</t>
  </si>
  <si>
    <t>Kepler-1331</t>
  </si>
  <si>
    <t>Kepler-1332</t>
  </si>
  <si>
    <t>Kepler-1333</t>
  </si>
  <si>
    <t>Kepler-1334</t>
  </si>
  <si>
    <t>Kepler-1335</t>
  </si>
  <si>
    <t>Kepler-1336</t>
  </si>
  <si>
    <t>Kepler-1337</t>
  </si>
  <si>
    <t>Kepler-1338</t>
  </si>
  <si>
    <t>Kepler-1339</t>
  </si>
  <si>
    <t>Kepler-134</t>
  </si>
  <si>
    <t>Kepler-1340</t>
  </si>
  <si>
    <t>Kepler-1341</t>
  </si>
  <si>
    <t>Kepler-1342</t>
  </si>
  <si>
    <t>Kepler-1343</t>
  </si>
  <si>
    <t>Kepler-1344</t>
  </si>
  <si>
    <t>Kepler-1345</t>
  </si>
  <si>
    <t>Kepler-1346</t>
  </si>
  <si>
    <t>Kepler-1347</t>
  </si>
  <si>
    <t>Kepler-1348</t>
  </si>
  <si>
    <t>Kepler-1349</t>
  </si>
  <si>
    <t>Kepler-135</t>
  </si>
  <si>
    <t>Kepler-1350</t>
  </si>
  <si>
    <t>Kepler-1351</t>
  </si>
  <si>
    <t>Kepler-1352</t>
  </si>
  <si>
    <t>Kepler-1353</t>
  </si>
  <si>
    <t>Kepler-1354</t>
  </si>
  <si>
    <t>Kepler-1355</t>
  </si>
  <si>
    <t>Kepler-1356</t>
  </si>
  <si>
    <t>Kepler-1357</t>
  </si>
  <si>
    <t>Kepler-1358</t>
  </si>
  <si>
    <t>Kepler-1359</t>
  </si>
  <si>
    <t>Kepler-136</t>
  </si>
  <si>
    <t>Kepler-1360</t>
  </si>
  <si>
    <t>Kepler-1361</t>
  </si>
  <si>
    <t>Kepler-1362</t>
  </si>
  <si>
    <t>Kepler-1363</t>
  </si>
  <si>
    <t>Kepler-1364</t>
  </si>
  <si>
    <t>Kepler-1365</t>
  </si>
  <si>
    <t>Kepler-1366</t>
  </si>
  <si>
    <t>Kepler-1367</t>
  </si>
  <si>
    <t>Kepler-1368</t>
  </si>
  <si>
    <t>Kepler-1369</t>
  </si>
  <si>
    <t>Kepler-137</t>
  </si>
  <si>
    <t>Kepler-1370</t>
  </si>
  <si>
    <t>Kepler-1371</t>
  </si>
  <si>
    <t>Kepler-1372</t>
  </si>
  <si>
    <t>Kepler-1373</t>
  </si>
  <si>
    <t>Kepler-1374</t>
  </si>
  <si>
    <t>Kepler-1375</t>
  </si>
  <si>
    <t>Kepler-1376</t>
  </si>
  <si>
    <t>Kepler-1377</t>
  </si>
  <si>
    <t>Kepler-1378</t>
  </si>
  <si>
    <t>Kepler-1379</t>
  </si>
  <si>
    <t>Kepler-138</t>
  </si>
  <si>
    <t>Kepler-1380</t>
  </si>
  <si>
    <t>Kepler-1381</t>
  </si>
  <si>
    <t>Kepler-1382</t>
  </si>
  <si>
    <t>Kepler-1383</t>
  </si>
  <si>
    <t>Kepler-1384</t>
  </si>
  <si>
    <t>Kepler-1385</t>
  </si>
  <si>
    <t>Kepler-1386</t>
  </si>
  <si>
    <t>Kepler-1387</t>
  </si>
  <si>
    <t>Kepler-1388</t>
  </si>
  <si>
    <t>Kepler-1389</t>
  </si>
  <si>
    <t>Kepler-139</t>
  </si>
  <si>
    <t>Kepler-1390</t>
  </si>
  <si>
    <t>Kepler-1391</t>
  </si>
  <si>
    <t>Kepler-1392</t>
  </si>
  <si>
    <t>Kepler-1393</t>
  </si>
  <si>
    <t>Kepler-1394</t>
  </si>
  <si>
    <t>Kepler-1395</t>
  </si>
  <si>
    <t>Kepler-1396</t>
  </si>
  <si>
    <t>Kepler-1397</t>
  </si>
  <si>
    <t>Kepler-1398</t>
  </si>
  <si>
    <t>Kepler-1399</t>
  </si>
  <si>
    <t>Kepler-14</t>
  </si>
  <si>
    <t>Kepler-140</t>
  </si>
  <si>
    <t>Kepler-1400</t>
  </si>
  <si>
    <t>Kepler-1401</t>
  </si>
  <si>
    <t>Kepler-1402</t>
  </si>
  <si>
    <t>Kepler-1403</t>
  </si>
  <si>
    <t>Kepler-1404</t>
  </si>
  <si>
    <t>Kepler-1405</t>
  </si>
  <si>
    <t>Kepler-1406</t>
  </si>
  <si>
    <t>Kepler-1407</t>
  </si>
  <si>
    <t>Kepler-1408</t>
  </si>
  <si>
    <t>Kepler-1409</t>
  </si>
  <si>
    <t>Kepler-141</t>
  </si>
  <si>
    <t>Kepler-1410</t>
  </si>
  <si>
    <t>Kepler-1411</t>
  </si>
  <si>
    <t>Kepler-1412</t>
  </si>
  <si>
    <t>Kepler-1413</t>
  </si>
  <si>
    <t>Kepler-1414</t>
  </si>
  <si>
    <t>Kepler-1415</t>
  </si>
  <si>
    <t>Kepler-1416</t>
  </si>
  <si>
    <t>Kepler-1417</t>
  </si>
  <si>
    <t>Kepler-1418</t>
  </si>
  <si>
    <t>Kepler-1419</t>
  </si>
  <si>
    <t>Kepler-142</t>
  </si>
  <si>
    <t>Kepler-1420</t>
  </si>
  <si>
    <t>Kepler-1421</t>
  </si>
  <si>
    <t>Kepler-1422</t>
  </si>
  <si>
    <t>Kepler-1423</t>
  </si>
  <si>
    <t>Kepler-1424</t>
  </si>
  <si>
    <t>Kepler-1425</t>
  </si>
  <si>
    <t>Kepler-1426</t>
  </si>
  <si>
    <t>Kepler-1427</t>
  </si>
  <si>
    <t>Kepler-1428</t>
  </si>
  <si>
    <t>Kepler-1429</t>
  </si>
  <si>
    <t>Kepler-143</t>
  </si>
  <si>
    <t>Kepler-1430</t>
  </si>
  <si>
    <t>Kepler-1431</t>
  </si>
  <si>
    <t>Kepler-1432</t>
  </si>
  <si>
    <t>Kepler-1433</t>
  </si>
  <si>
    <t>Kepler-1434</t>
  </si>
  <si>
    <t>Kepler-1435</t>
  </si>
  <si>
    <t>Kepler-1436</t>
  </si>
  <si>
    <t>Kepler-1437</t>
  </si>
  <si>
    <t>Kepler-1438</t>
  </si>
  <si>
    <t>Kepler-1439</t>
  </si>
  <si>
    <t>Kepler-144</t>
  </si>
  <si>
    <t>Kepler-1440</t>
  </si>
  <si>
    <t>Kepler-1441</t>
  </si>
  <si>
    <t>Kepler-1442</t>
  </si>
  <si>
    <t>Kepler-1443</t>
  </si>
  <si>
    <t>Kepler-1444</t>
  </si>
  <si>
    <t>Kepler-1445</t>
  </si>
  <si>
    <t>Kepler-1446</t>
  </si>
  <si>
    <t>Kepler-1447</t>
  </si>
  <si>
    <t>Kepler-1448</t>
  </si>
  <si>
    <t>Kepler-1449</t>
  </si>
  <si>
    <t>Kepler-145</t>
  </si>
  <si>
    <t>Kepler-1450</t>
  </si>
  <si>
    <t>Kepler-1451</t>
  </si>
  <si>
    <t>Kepler-1452</t>
  </si>
  <si>
    <t>Kepler-1453</t>
  </si>
  <si>
    <t>Kepler-1454</t>
  </si>
  <si>
    <t>Kepler-1455</t>
  </si>
  <si>
    <t>Kepler-1456</t>
  </si>
  <si>
    <t>Kepler-1457</t>
  </si>
  <si>
    <t>Kepler-1458</t>
  </si>
  <si>
    <t>Kepler-1459</t>
  </si>
  <si>
    <t>Kepler-146</t>
  </si>
  <si>
    <t>Kepler-1460</t>
  </si>
  <si>
    <t>Kepler-1461</t>
  </si>
  <si>
    <t>Kepler-1462</t>
  </si>
  <si>
    <t>Kepler-1463</t>
  </si>
  <si>
    <t>Kepler-1464</t>
  </si>
  <si>
    <t>Kepler-1465</t>
  </si>
  <si>
    <t>Kepler-1466</t>
  </si>
  <si>
    <t>Kepler-1467</t>
  </si>
  <si>
    <t>Kepler-1468</t>
  </si>
  <si>
    <t>Kepler-1469</t>
  </si>
  <si>
    <t>Kepler-147</t>
  </si>
  <si>
    <t>Kepler-1470</t>
  </si>
  <si>
    <t>Kepler-1471</t>
  </si>
  <si>
    <t>Kepler-1472</t>
  </si>
  <si>
    <t>Kepler-1473</t>
  </si>
  <si>
    <t>Kepler-1474</t>
  </si>
  <si>
    <t>Kepler-1475</t>
  </si>
  <si>
    <t>Kepler-1476</t>
  </si>
  <si>
    <t>Kepler-1477</t>
  </si>
  <si>
    <t>Kepler-1478</t>
  </si>
  <si>
    <t>Kepler-1479</t>
  </si>
  <si>
    <t>Kepler-148</t>
  </si>
  <si>
    <t>Kepler-1480</t>
  </si>
  <si>
    <t>Kepler-1481</t>
  </si>
  <si>
    <t>Kepler-1482</t>
  </si>
  <si>
    <t>Kepler-1483</t>
  </si>
  <si>
    <t>Kepler-1484</t>
  </si>
  <si>
    <t>Kepler-1485</t>
  </si>
  <si>
    <t>Kepler-1486</t>
  </si>
  <si>
    <t>Kepler-1487</t>
  </si>
  <si>
    <t>Kepler-1488</t>
  </si>
  <si>
    <t>Kepler-1489</t>
  </si>
  <si>
    <t>Kepler-149</t>
  </si>
  <si>
    <t>Kepler-1490</t>
  </si>
  <si>
    <t>Kepler-1491</t>
  </si>
  <si>
    <t>Kepler-1492</t>
  </si>
  <si>
    <t>Kepler-1493</t>
  </si>
  <si>
    <t>Kepler-1494</t>
  </si>
  <si>
    <t>Kepler-1495</t>
  </si>
  <si>
    <t>Kepler-1496</t>
  </si>
  <si>
    <t>Kepler-1497</t>
  </si>
  <si>
    <t>Kepler-1498</t>
  </si>
  <si>
    <t>Kepler-1499</t>
  </si>
  <si>
    <t>Kepler-15</t>
  </si>
  <si>
    <t>Kepler-150</t>
  </si>
  <si>
    <t>Kepler-1500</t>
  </si>
  <si>
    <t>Kepler-1501</t>
  </si>
  <si>
    <t>Kepler-1502</t>
  </si>
  <si>
    <t>Kepler-1503</t>
  </si>
  <si>
    <t>Kepler-1504</t>
  </si>
  <si>
    <t>Kepler-1505</t>
  </si>
  <si>
    <t>Kepler-1506</t>
  </si>
  <si>
    <t>Kepler-1507</t>
  </si>
  <si>
    <t>Kepler-1508</t>
  </si>
  <si>
    <t>Kepler-1509</t>
  </si>
  <si>
    <t>Kepler-151</t>
  </si>
  <si>
    <t>Kepler-1510</t>
  </si>
  <si>
    <t>Kepler-1511</t>
  </si>
  <si>
    <t>Kepler-1512</t>
  </si>
  <si>
    <t>Kepler-1513</t>
  </si>
  <si>
    <t>Kepler-1514</t>
  </si>
  <si>
    <t>Kepler-1515</t>
  </si>
  <si>
    <t>Kepler-1516</t>
  </si>
  <si>
    <t>Kepler-1517</t>
  </si>
  <si>
    <t>Kepler-1518</t>
  </si>
  <si>
    <t>Kepler-1519</t>
  </si>
  <si>
    <t>Kepler-152</t>
  </si>
  <si>
    <t>Kepler-1520</t>
  </si>
  <si>
    <t>Kepler-1521</t>
  </si>
  <si>
    <t>Kepler-1522</t>
  </si>
  <si>
    <t>Kepler-1523</t>
  </si>
  <si>
    <t>Kepler-1524</t>
  </si>
  <si>
    <t>Kepler-1525</t>
  </si>
  <si>
    <t>Kepler-1526</t>
  </si>
  <si>
    <t>Kepler-1527</t>
  </si>
  <si>
    <t>Kepler-1528</t>
  </si>
  <si>
    <t>Kepler-1529</t>
  </si>
  <si>
    <t>Kepler-153</t>
  </si>
  <si>
    <t>Kepler-1530</t>
  </si>
  <si>
    <t>Kepler-1531</t>
  </si>
  <si>
    <t>Kepler-1532</t>
  </si>
  <si>
    <t>Kepler-1533</t>
  </si>
  <si>
    <t>Kepler-1534</t>
  </si>
  <si>
    <t>Kepler-1535</t>
  </si>
  <si>
    <t>Kepler-1536</t>
  </si>
  <si>
    <t>Kepler-1537</t>
  </si>
  <si>
    <t>Kepler-1538</t>
  </si>
  <si>
    <t>Kepler-1539</t>
  </si>
  <si>
    <t>Kepler-154</t>
  </si>
  <si>
    <t>Kepler-1540</t>
  </si>
  <si>
    <t>Kepler-1541</t>
  </si>
  <si>
    <t>Kepler-1542</t>
  </si>
  <si>
    <t>Kepler-1543</t>
  </si>
  <si>
    <t>Kepler-1544</t>
  </si>
  <si>
    <t>Kepler-1545</t>
  </si>
  <si>
    <t>Kepler-1546</t>
  </si>
  <si>
    <t>Kepler-1547</t>
  </si>
  <si>
    <t>Kepler-1548</t>
  </si>
  <si>
    <t>Kepler-1549</t>
  </si>
  <si>
    <t>Kepler-155</t>
  </si>
  <si>
    <t>Kepler-1550</t>
  </si>
  <si>
    <t>Kepler-1551</t>
  </si>
  <si>
    <t>Kepler-1552</t>
  </si>
  <si>
    <t>Kepler-1553</t>
  </si>
  <si>
    <t>Kepler-1554</t>
  </si>
  <si>
    <t>Kepler-1555</t>
  </si>
  <si>
    <t>Kepler-1556</t>
  </si>
  <si>
    <t>Kepler-1557</t>
  </si>
  <si>
    <t>Kepler-1558</t>
  </si>
  <si>
    <t>Kepler-1559</t>
  </si>
  <si>
    <t>Kepler-156</t>
  </si>
  <si>
    <t>Kepler-1560</t>
  </si>
  <si>
    <t>Kepler-1561</t>
  </si>
  <si>
    <t>Kepler-1562</t>
  </si>
  <si>
    <t>Kepler-1563</t>
  </si>
  <si>
    <t>Kepler-1564</t>
  </si>
  <si>
    <t>Kepler-1565</t>
  </si>
  <si>
    <t>Kepler-1566</t>
  </si>
  <si>
    <t>Kepler-1567</t>
  </si>
  <si>
    <t>Kepler-1568</t>
  </si>
  <si>
    <t>Kepler-1569</t>
  </si>
  <si>
    <t>Kepler-157</t>
  </si>
  <si>
    <t>Kepler-1570</t>
  </si>
  <si>
    <t>Kepler-1571</t>
  </si>
  <si>
    <t>Kepler-1572</t>
  </si>
  <si>
    <t>Kepler-1573</t>
  </si>
  <si>
    <t>Kepler-1574</t>
  </si>
  <si>
    <t>Kepler-1575</t>
  </si>
  <si>
    <t>Kepler-1576</t>
  </si>
  <si>
    <t>Kepler-1577</t>
  </si>
  <si>
    <t>Kepler-1578</t>
  </si>
  <si>
    <t>Kepler-1579</t>
  </si>
  <si>
    <t>Kepler-158</t>
  </si>
  <si>
    <t>Kepler-1580</t>
  </si>
  <si>
    <t>Kepler-1581</t>
  </si>
  <si>
    <t>Kepler-1582</t>
  </si>
  <si>
    <t>Kepler-1583</t>
  </si>
  <si>
    <t>Kepler-1584</t>
  </si>
  <si>
    <t>Kepler-1585</t>
  </si>
  <si>
    <t>Kepler-1586</t>
  </si>
  <si>
    <t>Kepler-1587</t>
  </si>
  <si>
    <t>Kepler-1588</t>
  </si>
  <si>
    <t>Kepler-1589</t>
  </si>
  <si>
    <t>Kepler-159</t>
  </si>
  <si>
    <t>Kepler-1590</t>
  </si>
  <si>
    <t>Kepler-1591</t>
  </si>
  <si>
    <t>Kepler-1592</t>
  </si>
  <si>
    <t>Kepler-1593</t>
  </si>
  <si>
    <t>Kepler-1594</t>
  </si>
  <si>
    <t>Kepler-1595</t>
  </si>
  <si>
    <t>Kepler-1596</t>
  </si>
  <si>
    <t>Kepler-1597</t>
  </si>
  <si>
    <t>Kepler-1598</t>
  </si>
  <si>
    <t>Kepler-1599</t>
  </si>
  <si>
    <t>Kepler-16</t>
  </si>
  <si>
    <t>Kepler-160</t>
  </si>
  <si>
    <t>Kepler-1600</t>
  </si>
  <si>
    <t>Kepler-1601</t>
  </si>
  <si>
    <t>Kepler-1602</t>
  </si>
  <si>
    <t>Kepler-1603</t>
  </si>
  <si>
    <t>Kepler-1604</t>
  </si>
  <si>
    <t>Kepler-1605</t>
  </si>
  <si>
    <t>Kepler-1606</t>
  </si>
  <si>
    <t>Kepler-1607</t>
  </si>
  <si>
    <t>Kepler-1608</t>
  </si>
  <si>
    <t>Kepler-1609</t>
  </si>
  <si>
    <t>Kepler-161</t>
  </si>
  <si>
    <t>Kepler-1610</t>
  </si>
  <si>
    <t>Kepler-1611</t>
  </si>
  <si>
    <t>Kepler-1612</t>
  </si>
  <si>
    <t>Kepler-1613</t>
  </si>
  <si>
    <t>Kepler-1614</t>
  </si>
  <si>
    <t>Kepler-1615</t>
  </si>
  <si>
    <t>Kepler-1616</t>
  </si>
  <si>
    <t>Kepler-1617</t>
  </si>
  <si>
    <t>Kepler-1618</t>
  </si>
  <si>
    <t>Kepler-1619</t>
  </si>
  <si>
    <t>Kepler-162</t>
  </si>
  <si>
    <t>Kepler-1620</t>
  </si>
  <si>
    <t>Kepler-1621</t>
  </si>
  <si>
    <t>Kepler-1622</t>
  </si>
  <si>
    <t>Kepler-1623</t>
  </si>
  <si>
    <t>Kepler-1624</t>
  </si>
  <si>
    <t>Kepler-1625</t>
  </si>
  <si>
    <t>Kepler-1626</t>
  </si>
  <si>
    <t>Kepler-1627</t>
  </si>
  <si>
    <t>Kepler-1628</t>
  </si>
  <si>
    <t>Kepler-1629</t>
  </si>
  <si>
    <t>Kepler-163</t>
  </si>
  <si>
    <t>Kepler-1630</t>
  </si>
  <si>
    <t>Kepler-1631</t>
  </si>
  <si>
    <t>Kepler-1632</t>
  </si>
  <si>
    <t>Kepler-1633</t>
  </si>
  <si>
    <t>Kepler-1634</t>
  </si>
  <si>
    <t>Kepler-1635</t>
  </si>
  <si>
    <t>Kepler-1636</t>
  </si>
  <si>
    <t>Kepler-1637</t>
  </si>
  <si>
    <t>Kepler-1638</t>
  </si>
  <si>
    <t>Kepler-1639</t>
  </si>
  <si>
    <t>Kepler-164</t>
  </si>
  <si>
    <t>Kepler-1640</t>
  </si>
  <si>
    <t>Kepler-1641</t>
  </si>
  <si>
    <t>Kepler-1642</t>
  </si>
  <si>
    <t>Kepler-1643</t>
  </si>
  <si>
    <t>Kepler-1644</t>
  </si>
  <si>
    <t>Kepler-1645</t>
  </si>
  <si>
    <t>Kepler-1646</t>
  </si>
  <si>
    <t>Kepler-1647</t>
  </si>
  <si>
    <t>Kepler-1649</t>
  </si>
  <si>
    <t>Kepler-165</t>
  </si>
  <si>
    <t>Kepler-1650</t>
  </si>
  <si>
    <t>Kepler-1651</t>
  </si>
  <si>
    <t>Kepler-1652</t>
  </si>
  <si>
    <t>Kepler-1653</t>
  </si>
  <si>
    <t>Kepler-1654</t>
  </si>
  <si>
    <t>Kepler-1655</t>
  </si>
  <si>
    <t>Kepler-1656</t>
  </si>
  <si>
    <t>Kepler-1658</t>
  </si>
  <si>
    <t>Kepler-166</t>
  </si>
  <si>
    <t>Kepler-1661</t>
  </si>
  <si>
    <t>Kepler-1663</t>
  </si>
  <si>
    <t>Kepler-1664</t>
  </si>
  <si>
    <t>Kepler-1665</t>
  </si>
  <si>
    <t>Kepler-1666</t>
  </si>
  <si>
    <t>Kepler-1667</t>
  </si>
  <si>
    <t>Kepler-1668</t>
  </si>
  <si>
    <t>Kepler-1669</t>
  </si>
  <si>
    <t>Kepler-167</t>
  </si>
  <si>
    <t>Kepler-1670</t>
  </si>
  <si>
    <t>Kepler-1671</t>
  </si>
  <si>
    <t>Kepler-1672</t>
  </si>
  <si>
    <t>Kepler-1673</t>
  </si>
  <si>
    <t>Kepler-1674</t>
  </si>
  <si>
    <t>Kepler-1675</t>
  </si>
  <si>
    <t>Kepler-1677</t>
  </si>
  <si>
    <t>Kepler-1678</t>
  </si>
  <si>
    <t>Kepler-1679</t>
  </si>
  <si>
    <t>Kepler-168</t>
  </si>
  <si>
    <t>Kepler-1680</t>
  </si>
  <si>
    <t>Kepler-1681</t>
  </si>
  <si>
    <t>Kepler-1682</t>
  </si>
  <si>
    <t>Kepler-1683</t>
  </si>
  <si>
    <t>Kepler-1684</t>
  </si>
  <si>
    <t>Kepler-1685</t>
  </si>
  <si>
    <t>Kepler-1686</t>
  </si>
  <si>
    <t>Kepler-1687</t>
  </si>
  <si>
    <t>Kepler-1688</t>
  </si>
  <si>
    <t>Kepler-1689</t>
  </si>
  <si>
    <t>Kepler-169</t>
  </si>
  <si>
    <t>Kepler-1690</t>
  </si>
  <si>
    <t>Kepler-1691</t>
  </si>
  <si>
    <t>Kepler-1692</t>
  </si>
  <si>
    <t>Kepler-1693</t>
  </si>
  <si>
    <t>Kepler-1694</t>
  </si>
  <si>
    <t>Kepler-1695</t>
  </si>
  <si>
    <t>Kepler-1696</t>
  </si>
  <si>
    <t>Kepler-1697</t>
  </si>
  <si>
    <t>Kepler-1698</t>
  </si>
  <si>
    <t>Kepler-1699</t>
  </si>
  <si>
    <t>Kepler-17</t>
  </si>
  <si>
    <t>Kepler-170</t>
  </si>
  <si>
    <t>Kepler-1700</t>
  </si>
  <si>
    <t>Kepler-1701</t>
  </si>
  <si>
    <t>Kepler-1702</t>
  </si>
  <si>
    <t>Kepler-1704</t>
  </si>
  <si>
    <t>Kepler-1705</t>
  </si>
  <si>
    <t>Kepler-1708</t>
  </si>
  <si>
    <t>Kepler-1709</t>
  </si>
  <si>
    <t>Kepler-171</t>
  </si>
  <si>
    <t>Kepler-1710</t>
  </si>
  <si>
    <t>Kepler-1711</t>
  </si>
  <si>
    <t>Kepler-1712</t>
  </si>
  <si>
    <t>Kepler-1713</t>
  </si>
  <si>
    <t>Kepler-1714</t>
  </si>
  <si>
    <t>Kepler-1715</t>
  </si>
  <si>
    <t>Kepler-1716</t>
  </si>
  <si>
    <t>Kepler-1717</t>
  </si>
  <si>
    <t>Kepler-1718</t>
  </si>
  <si>
    <t>Kepler-1719</t>
  </si>
  <si>
    <t>Kepler-172</t>
  </si>
  <si>
    <t>Kepler-1720</t>
  </si>
  <si>
    <t>Kepler-1721</t>
  </si>
  <si>
    <t>Kepler-1722</t>
  </si>
  <si>
    <t>Kepler-1723</t>
  </si>
  <si>
    <t>Kepler-1724</t>
  </si>
  <si>
    <t>Kepler-1725</t>
  </si>
  <si>
    <t>Kepler-1726</t>
  </si>
  <si>
    <t>Kepler-1727</t>
  </si>
  <si>
    <t>Kepler-1728</t>
  </si>
  <si>
    <t>Kepler-1729</t>
  </si>
  <si>
    <t>Kepler-173</t>
  </si>
  <si>
    <t>Kepler-1730</t>
  </si>
  <si>
    <t>Kepler-1731</t>
  </si>
  <si>
    <t>Kepler-1732</t>
  </si>
  <si>
    <t>Kepler-1733</t>
  </si>
  <si>
    <t>Kepler-1734</t>
  </si>
  <si>
    <t>Kepler-1735</t>
  </si>
  <si>
    <t>Kepler-1736</t>
  </si>
  <si>
    <t>Kepler-1738</t>
  </si>
  <si>
    <t>Kepler-1739</t>
  </si>
  <si>
    <t>Kepler-174</t>
  </si>
  <si>
    <t>Kepler-1740</t>
  </si>
  <si>
    <t>Kepler-1741</t>
  </si>
  <si>
    <t>Kepler-1742</t>
  </si>
  <si>
    <t>Kepler-1743</t>
  </si>
  <si>
    <t>Kepler-1744</t>
  </si>
  <si>
    <t>Kepler-1745</t>
  </si>
  <si>
    <t>Kepler-1746</t>
  </si>
  <si>
    <t>Kepler-1747</t>
  </si>
  <si>
    <t>Kepler-1748</t>
  </si>
  <si>
    <t>Kepler-1749</t>
  </si>
  <si>
    <t>Kepler-175</t>
  </si>
  <si>
    <t>Kepler-1750</t>
  </si>
  <si>
    <t>Kepler-1751</t>
  </si>
  <si>
    <t>Kepler-1752</t>
  </si>
  <si>
    <t>Kepler-1753</t>
  </si>
  <si>
    <t>Kepler-1754</t>
  </si>
  <si>
    <t>Kepler-1755</t>
  </si>
  <si>
    <t>Kepler-1757</t>
  </si>
  <si>
    <t>Kepler-1758</t>
  </si>
  <si>
    <t>Kepler-1759</t>
  </si>
  <si>
    <t>Kepler-176</t>
  </si>
  <si>
    <t>Kepler-1761</t>
  </si>
  <si>
    <t>Kepler-1762</t>
  </si>
  <si>
    <t>Kepler-1763</t>
  </si>
  <si>
    <t>Kepler-1764</t>
  </si>
  <si>
    <t>Kepler-1765</t>
  </si>
  <si>
    <t>Kepler-1766</t>
  </si>
  <si>
    <t>Kepler-1767</t>
  </si>
  <si>
    <t>Kepler-1768</t>
  </si>
  <si>
    <t>Kepler-1769</t>
  </si>
  <si>
    <t>Kepler-177</t>
  </si>
  <si>
    <t>Kepler-1770</t>
  </si>
  <si>
    <t>Kepler-1771</t>
  </si>
  <si>
    <t>Kepler-1772</t>
  </si>
  <si>
    <t>Kepler-1773</t>
  </si>
  <si>
    <t>Kepler-1774</t>
  </si>
  <si>
    <t>Kepler-1775</t>
  </si>
  <si>
    <t>Kepler-1776</t>
  </si>
  <si>
    <t>Kepler-1777</t>
  </si>
  <si>
    <t>Kepler-1778</t>
  </si>
  <si>
    <t>Kepler-1779</t>
  </si>
  <si>
    <t>Kepler-178</t>
  </si>
  <si>
    <t>Kepler-1780</t>
  </si>
  <si>
    <t>Kepler-1781</t>
  </si>
  <si>
    <t>Kepler-1782</t>
  </si>
  <si>
    <t>Kepler-1783</t>
  </si>
  <si>
    <t>Kepler-1784</t>
  </si>
  <si>
    <t>Kepler-1785</t>
  </si>
  <si>
    <t>Kepler-1786</t>
  </si>
  <si>
    <t>Kepler-1787</t>
  </si>
  <si>
    <t>Kepler-1788</t>
  </si>
  <si>
    <t>Kepler-1789</t>
  </si>
  <si>
    <t>Kepler-179</t>
  </si>
  <si>
    <t>Kepler-1790</t>
  </si>
  <si>
    <t>Kepler-1791</t>
  </si>
  <si>
    <t>Kepler-1792</t>
  </si>
  <si>
    <t>Kepler-1793</t>
  </si>
  <si>
    <t>Kepler-1794</t>
  </si>
  <si>
    <t>Kepler-1796</t>
  </si>
  <si>
    <t>Kepler-1797</t>
  </si>
  <si>
    <t>Kepler-1798</t>
  </si>
  <si>
    <t>Kepler-1799</t>
  </si>
  <si>
    <t>Kepler-18</t>
  </si>
  <si>
    <t>Kepler-180</t>
  </si>
  <si>
    <t>Kepler-1800</t>
  </si>
  <si>
    <t>Kepler-1801</t>
  </si>
  <si>
    <t>Kepler-1802</t>
  </si>
  <si>
    <t>Kepler-1804</t>
  </si>
  <si>
    <t>Kepler-1805</t>
  </si>
  <si>
    <t>Kepler-1806</t>
  </si>
  <si>
    <t>Kepler-1807</t>
  </si>
  <si>
    <t>Kepler-1808</t>
  </si>
  <si>
    <t>Kepler-1809</t>
  </si>
  <si>
    <t>Kepler-181</t>
  </si>
  <si>
    <t>Kepler-1810</t>
  </si>
  <si>
    <t>Kepler-1811</t>
  </si>
  <si>
    <t>Kepler-1812</t>
  </si>
  <si>
    <t>Kepler-1814</t>
  </si>
  <si>
    <t>Kepler-1815</t>
  </si>
  <si>
    <t>Kepler-1816</t>
  </si>
  <si>
    <t>Kepler-1817</t>
  </si>
  <si>
    <t>Kepler-1818</t>
  </si>
  <si>
    <t>Kepler-1819</t>
  </si>
  <si>
    <t>Kepler-182</t>
  </si>
  <si>
    <t>Kepler-1820</t>
  </si>
  <si>
    <t>Kepler-1821</t>
  </si>
  <si>
    <t>Kepler-1822</t>
  </si>
  <si>
    <t>Kepler-1823</t>
  </si>
  <si>
    <t>Kepler-1824</t>
  </si>
  <si>
    <t>Kepler-1825</t>
  </si>
  <si>
    <t>Kepler-1826</t>
  </si>
  <si>
    <t>Kepler-1827</t>
  </si>
  <si>
    <t>Kepler-1828</t>
  </si>
  <si>
    <t>Kepler-1829</t>
  </si>
  <si>
    <t>Kepler-183</t>
  </si>
  <si>
    <t>Kepler-1830</t>
  </si>
  <si>
    <t>Kepler-1831</t>
  </si>
  <si>
    <t>Kepler-1832</t>
  </si>
  <si>
    <t>Kepler-1833</t>
  </si>
  <si>
    <t>Kepler-1834</t>
  </si>
  <si>
    <t>Kepler-1835</t>
  </si>
  <si>
    <t>Kepler-1836</t>
  </si>
  <si>
    <t>Kepler-1837</t>
  </si>
  <si>
    <t>Kepler-1838</t>
  </si>
  <si>
    <t>Kepler-1839</t>
  </si>
  <si>
    <t>Kepler-184</t>
  </si>
  <si>
    <t>Kepler-1840</t>
  </si>
  <si>
    <t>Kepler-1841</t>
  </si>
  <si>
    <t>Kepler-1842</t>
  </si>
  <si>
    <t>Kepler-1843</t>
  </si>
  <si>
    <t>Kepler-1844</t>
  </si>
  <si>
    <t>Kepler-1845</t>
  </si>
  <si>
    <t>Kepler-1846</t>
  </si>
  <si>
    <t>Kepler-1847</t>
  </si>
  <si>
    <t>Kepler-1848</t>
  </si>
  <si>
    <t>Kepler-1849</t>
  </si>
  <si>
    <t>Kepler-185</t>
  </si>
  <si>
    <t>Kepler-1850</t>
  </si>
  <si>
    <t>Kepler-1851</t>
  </si>
  <si>
    <t>Kepler-1852</t>
  </si>
  <si>
    <t>Kepler-1853</t>
  </si>
  <si>
    <t>Kepler-1854</t>
  </si>
  <si>
    <t>Kepler-1856</t>
  </si>
  <si>
    <t>Kepler-1857</t>
  </si>
  <si>
    <t>Kepler-1858</t>
  </si>
  <si>
    <t>Kepler-1859</t>
  </si>
  <si>
    <t>Kepler-186</t>
  </si>
  <si>
    <t>Kepler-1860</t>
  </si>
  <si>
    <t>Kepler-1861</t>
  </si>
  <si>
    <t>Kepler-1862</t>
  </si>
  <si>
    <t>Kepler-1863</t>
  </si>
  <si>
    <t>Kepler-1864</t>
  </si>
  <si>
    <t>Kepler-1865</t>
  </si>
  <si>
    <t>Kepler-1866</t>
  </si>
  <si>
    <t>Kepler-1867</t>
  </si>
  <si>
    <t>Kepler-1868</t>
  </si>
  <si>
    <t>Kepler-1869</t>
  </si>
  <si>
    <t>Kepler-187</t>
  </si>
  <si>
    <t>Kepler-1870</t>
  </si>
  <si>
    <t>Kepler-1871</t>
  </si>
  <si>
    <t>Kepler-1872</t>
  </si>
  <si>
    <t>Kepler-1873</t>
  </si>
  <si>
    <t>Kepler-1874</t>
  </si>
  <si>
    <t>Kepler-1875</t>
  </si>
  <si>
    <t>Kepler-1876</t>
  </si>
  <si>
    <t>Kepler-1877</t>
  </si>
  <si>
    <t>Kepler-1878</t>
  </si>
  <si>
    <t>Kepler-1879</t>
  </si>
  <si>
    <t>Kepler-188</t>
  </si>
  <si>
    <t>Kepler-1880</t>
  </si>
  <si>
    <t>Kepler-1881</t>
  </si>
  <si>
    <t>Kepler-1882</t>
  </si>
  <si>
    <t>Kepler-1883</t>
  </si>
  <si>
    <t>Kepler-1884</t>
  </si>
  <si>
    <t>Kepler-1885</t>
  </si>
  <si>
    <t>Kepler-1886</t>
  </si>
  <si>
    <t>Kepler-1887</t>
  </si>
  <si>
    <t>Kepler-1888</t>
  </si>
  <si>
    <t>Kepler-1889</t>
  </si>
  <si>
    <t>Kepler-189</t>
  </si>
  <si>
    <t>Kepler-1890</t>
  </si>
  <si>
    <t>Kepler-1891</t>
  </si>
  <si>
    <t>Kepler-1892</t>
  </si>
  <si>
    <t>Kepler-1893</t>
  </si>
  <si>
    <t>Kepler-1894</t>
  </si>
  <si>
    <t>Kepler-1895</t>
  </si>
  <si>
    <t>Kepler-1896</t>
  </si>
  <si>
    <t>Kepler-1897</t>
  </si>
  <si>
    <t>Kepler-1898</t>
  </si>
  <si>
    <t>Kepler-1899</t>
  </si>
  <si>
    <t>Kepler-19</t>
  </si>
  <si>
    <t>Kepler-190</t>
  </si>
  <si>
    <t>Kepler-1900</t>
  </si>
  <si>
    <t>Kepler-1901</t>
  </si>
  <si>
    <t>Kepler-1902</t>
  </si>
  <si>
    <t>Kepler-1903</t>
  </si>
  <si>
    <t>Kepler-1904</t>
  </si>
  <si>
    <t>Kepler-1905</t>
  </si>
  <si>
    <t>Kepler-1906</t>
  </si>
  <si>
    <t>Kepler-1907</t>
  </si>
  <si>
    <t>Kepler-1909</t>
  </si>
  <si>
    <t>Kepler-191</t>
  </si>
  <si>
    <t>Kepler-1911</t>
  </si>
  <si>
    <t>Kepler-1912</t>
  </si>
  <si>
    <t>Kepler-1913</t>
  </si>
  <si>
    <t>Kepler-1914</t>
  </si>
  <si>
    <t>Kepler-1915</t>
  </si>
  <si>
    <t>Kepler-1916</t>
  </si>
  <si>
    <t>Kepler-1917</t>
  </si>
  <si>
    <t>Kepler-1918</t>
  </si>
  <si>
    <t>Kepler-1919</t>
  </si>
  <si>
    <t>Kepler-192</t>
  </si>
  <si>
    <t>Kepler-1920</t>
  </si>
  <si>
    <t>Kepler-1921</t>
  </si>
  <si>
    <t>Kepler-1922</t>
  </si>
  <si>
    <t>Kepler-1923</t>
  </si>
  <si>
    <t>Kepler-1924</t>
  </si>
  <si>
    <t>Kepler-1925</t>
  </si>
  <si>
    <t>Kepler-1926</t>
  </si>
  <si>
    <t>Kepler-1927</t>
  </si>
  <si>
    <t>Kepler-1928</t>
  </si>
  <si>
    <t>Kepler-1929</t>
  </si>
  <si>
    <t>Kepler-193</t>
  </si>
  <si>
    <t>Kepler-1930</t>
  </si>
  <si>
    <t>Kepler-1931</t>
  </si>
  <si>
    <t>Kepler-1932</t>
  </si>
  <si>
    <t>Kepler-1933</t>
  </si>
  <si>
    <t>Kepler-1934</t>
  </si>
  <si>
    <t>Kepler-1935</t>
  </si>
  <si>
    <t>Kepler-1936</t>
  </si>
  <si>
    <t>Kepler-1937</t>
  </si>
  <si>
    <t>Kepler-1938</t>
  </si>
  <si>
    <t>Kepler-1939</t>
  </si>
  <si>
    <t>Kepler-194</t>
  </si>
  <si>
    <t>Kepler-1940</t>
  </si>
  <si>
    <t>Kepler-1941</t>
  </si>
  <si>
    <t>Kepler-1942</t>
  </si>
  <si>
    <t>Kepler-1943</t>
  </si>
  <si>
    <t>Kepler-1944</t>
  </si>
  <si>
    <t>Kepler-1946</t>
  </si>
  <si>
    <t>Kepler-1947</t>
  </si>
  <si>
    <t>Kepler-1948</t>
  </si>
  <si>
    <t>Kepler-1949</t>
  </si>
  <si>
    <t>Kepler-195</t>
  </si>
  <si>
    <t>Kepler-1950</t>
  </si>
  <si>
    <t>Kepler-1951</t>
  </si>
  <si>
    <t>Kepler-1952</t>
  </si>
  <si>
    <t>Kepler-1953</t>
  </si>
  <si>
    <t>Kepler-1954</t>
  </si>
  <si>
    <t>Kepler-1955</t>
  </si>
  <si>
    <t>Kepler-1956</t>
  </si>
  <si>
    <t>Kepler-1957</t>
  </si>
  <si>
    <t>Kepler-1958</t>
  </si>
  <si>
    <t>Kepler-1959</t>
  </si>
  <si>
    <t>Kepler-196</t>
  </si>
  <si>
    <t>Kepler-1960</t>
  </si>
  <si>
    <t>Kepler-1961</t>
  </si>
  <si>
    <t>Kepler-1962</t>
  </si>
  <si>
    <t>Kepler-1963</t>
  </si>
  <si>
    <t>Kepler-1965</t>
  </si>
  <si>
    <t>Kepler-1966</t>
  </si>
  <si>
    <t>Kepler-1967</t>
  </si>
  <si>
    <t>Kepler-1968</t>
  </si>
  <si>
    <t>Kepler-1969</t>
  </si>
  <si>
    <t>Kepler-197</t>
  </si>
  <si>
    <t>Kepler-1972</t>
  </si>
  <si>
    <t>Kepler-198</t>
  </si>
  <si>
    <t>Kepler-199</t>
  </si>
  <si>
    <t>Kepler-20</t>
  </si>
  <si>
    <t>Kepler-200</t>
  </si>
  <si>
    <t>Kepler-201</t>
  </si>
  <si>
    <t>Kepler-202</t>
  </si>
  <si>
    <t>Kepler-203</t>
  </si>
  <si>
    <t>Kepler-204</t>
  </si>
  <si>
    <t>Kepler-205</t>
  </si>
  <si>
    <t>Kepler-206</t>
  </si>
  <si>
    <t>Kepler-207</t>
  </si>
  <si>
    <t>Kepler-208</t>
  </si>
  <si>
    <t>Kepler-209</t>
  </si>
  <si>
    <t>Kepler-21</t>
  </si>
  <si>
    <t>Kepler-210</t>
  </si>
  <si>
    <t>Kepler-211</t>
  </si>
  <si>
    <t>Kepler-212</t>
  </si>
  <si>
    <t>Kepler-213</t>
  </si>
  <si>
    <t>Kepler-214</t>
  </si>
  <si>
    <t>Kepler-215</t>
  </si>
  <si>
    <t>Kepler-216</t>
  </si>
  <si>
    <t>Kepler-217</t>
  </si>
  <si>
    <t>Kepler-218</t>
  </si>
  <si>
    <t>Kepler-219</t>
  </si>
  <si>
    <t>Kepler-22</t>
  </si>
  <si>
    <t>Kepler-220</t>
  </si>
  <si>
    <t>Kepler-221</t>
  </si>
  <si>
    <t>Kepler-222</t>
  </si>
  <si>
    <t>Kepler-223</t>
  </si>
  <si>
    <t>Kepler-224</t>
  </si>
  <si>
    <t>Kepler-225</t>
  </si>
  <si>
    <t>Kepler-226</t>
  </si>
  <si>
    <t>Kepler-227</t>
  </si>
  <si>
    <t>Kepler-228</t>
  </si>
  <si>
    <t>Kepler-229</t>
  </si>
  <si>
    <t>Kepler-23</t>
  </si>
  <si>
    <t>Kepler-230</t>
  </si>
  <si>
    <t>Kepler-231</t>
  </si>
  <si>
    <t>Kepler-232</t>
  </si>
  <si>
    <t>Kepler-233</t>
  </si>
  <si>
    <t>Kepler-234</t>
  </si>
  <si>
    <t>Kepler-235</t>
  </si>
  <si>
    <t>Kepler-236</t>
  </si>
  <si>
    <t>Kepler-237</t>
  </si>
  <si>
    <t>Kepler-238</t>
  </si>
  <si>
    <t>Kepler-239</t>
  </si>
  <si>
    <t>Kepler-24</t>
  </si>
  <si>
    <t>Kepler-240</t>
  </si>
  <si>
    <t>Kepler-241</t>
  </si>
  <si>
    <t>Kepler-242</t>
  </si>
  <si>
    <t>Kepler-243</t>
  </si>
  <si>
    <t>Kepler-244</t>
  </si>
  <si>
    <t>Kepler-245</t>
  </si>
  <si>
    <t>Kepler-246</t>
  </si>
  <si>
    <t>Kepler-247</t>
  </si>
  <si>
    <t>Kepler-248</t>
  </si>
  <si>
    <t>Kepler-249</t>
  </si>
  <si>
    <t>Kepler-25</t>
  </si>
  <si>
    <t>Kepler-250</t>
  </si>
  <si>
    <t>Kepler-251</t>
  </si>
  <si>
    <t>Kepler-252</t>
  </si>
  <si>
    <t>Kepler-253</t>
  </si>
  <si>
    <t>Kepler-254</t>
  </si>
  <si>
    <t>Kepler-255</t>
  </si>
  <si>
    <t>Kepler-256</t>
  </si>
  <si>
    <t>Kepler-257</t>
  </si>
  <si>
    <t>Kepler-258</t>
  </si>
  <si>
    <t>Kepler-259</t>
  </si>
  <si>
    <t>Kepler-26</t>
  </si>
  <si>
    <t>Kepler-260</t>
  </si>
  <si>
    <t>Kepler-261</t>
  </si>
  <si>
    <t>Kepler-262</t>
  </si>
  <si>
    <t>Kepler-263</t>
  </si>
  <si>
    <t>Kepler-264</t>
  </si>
  <si>
    <t>Kepler-265</t>
  </si>
  <si>
    <t>Kepler-266</t>
  </si>
  <si>
    <t>Kepler-267</t>
  </si>
  <si>
    <t>Kepler-268</t>
  </si>
  <si>
    <t>Kepler-269</t>
  </si>
  <si>
    <t>Kepler-27</t>
  </si>
  <si>
    <t>Kepler-270</t>
  </si>
  <si>
    <t>Kepler-271</t>
  </si>
  <si>
    <t>Kepler-272</t>
  </si>
  <si>
    <t>Kepler-273</t>
  </si>
  <si>
    <t>Kepler-274</t>
  </si>
  <si>
    <t>Kepler-275</t>
  </si>
  <si>
    <t>Kepler-276</t>
  </si>
  <si>
    <t>Kepler-277</t>
  </si>
  <si>
    <t>Kepler-278</t>
  </si>
  <si>
    <t>Kepler-279</t>
  </si>
  <si>
    <t>Kepler-28</t>
  </si>
  <si>
    <t>Kepler-280</t>
  </si>
  <si>
    <t>Kepler-281</t>
  </si>
  <si>
    <t>Kepler-282</t>
  </si>
  <si>
    <t>Kepler-283</t>
  </si>
  <si>
    <t>Kepler-284</t>
  </si>
  <si>
    <t>Kepler-285</t>
  </si>
  <si>
    <t>Kepler-286</t>
  </si>
  <si>
    <t>Kepler-287</t>
  </si>
  <si>
    <t>Kepler-288</t>
  </si>
  <si>
    <t>Kepler-289</t>
  </si>
  <si>
    <t>Kepler-29</t>
  </si>
  <si>
    <t>Kepler-290</t>
  </si>
  <si>
    <t>Kepler-291</t>
  </si>
  <si>
    <t>Kepler-292</t>
  </si>
  <si>
    <t>Kepler-293</t>
  </si>
  <si>
    <t>Kepler-294</t>
  </si>
  <si>
    <t>Kepler-295</t>
  </si>
  <si>
    <t>Kepler-296</t>
  </si>
  <si>
    <t>Kepler-297</t>
  </si>
  <si>
    <t>Kepler-298</t>
  </si>
  <si>
    <t>Kepler-299</t>
  </si>
  <si>
    <t>Kepler-30</t>
  </si>
  <si>
    <t>Kepler-300</t>
  </si>
  <si>
    <t>Kepler-301</t>
  </si>
  <si>
    <t>Kepler-302</t>
  </si>
  <si>
    <t>Kepler-303</t>
  </si>
  <si>
    <t>Kepler-304</t>
  </si>
  <si>
    <t>Kepler-305</t>
  </si>
  <si>
    <t>Kepler-306</t>
  </si>
  <si>
    <t>Kepler-307</t>
  </si>
  <si>
    <t>Kepler-308</t>
  </si>
  <si>
    <t>Kepler-309</t>
  </si>
  <si>
    <t>Kepler-31</t>
  </si>
  <si>
    <t>Kepler-310</t>
  </si>
  <si>
    <t>Kepler-311</t>
  </si>
  <si>
    <t>Kepler-312</t>
  </si>
  <si>
    <t>Kepler-313</t>
  </si>
  <si>
    <t>Kepler-314</t>
  </si>
  <si>
    <t>Kepler-315</t>
  </si>
  <si>
    <t>Kepler-316</t>
  </si>
  <si>
    <t>Kepler-317</t>
  </si>
  <si>
    <t>Kepler-318</t>
  </si>
  <si>
    <t>Kepler-319</t>
  </si>
  <si>
    <t>Kepler-32</t>
  </si>
  <si>
    <t>Kepler-320</t>
  </si>
  <si>
    <t>Kepler-321</t>
  </si>
  <si>
    <t>Kepler-322</t>
  </si>
  <si>
    <t>Kepler-323</t>
  </si>
  <si>
    <t>Kepler-325</t>
  </si>
  <si>
    <t>Kepler-326</t>
  </si>
  <si>
    <t>Kepler-327</t>
  </si>
  <si>
    <t>Kepler-328</t>
  </si>
  <si>
    <t>Kepler-329</t>
  </si>
  <si>
    <t>Kepler-33</t>
  </si>
  <si>
    <t>Kepler-330</t>
  </si>
  <si>
    <t>Kepler-331</t>
  </si>
  <si>
    <t>Kepler-332</t>
  </si>
  <si>
    <t>Kepler-333</t>
  </si>
  <si>
    <t>Kepler-334</t>
  </si>
  <si>
    <t>Kepler-335</t>
  </si>
  <si>
    <t>Kepler-336</t>
  </si>
  <si>
    <t>Kepler-337</t>
  </si>
  <si>
    <t>Kepler-338</t>
  </si>
  <si>
    <t>Kepler-339</t>
  </si>
  <si>
    <t>Kepler-34</t>
  </si>
  <si>
    <t>Kepler-340</t>
  </si>
  <si>
    <t>Kepler-341</t>
  </si>
  <si>
    <t>Kepler-342</t>
  </si>
  <si>
    <t>Kepler-343</t>
  </si>
  <si>
    <t>Kepler-344</t>
  </si>
  <si>
    <t>Kepler-345</t>
  </si>
  <si>
    <t>Kepler-346</t>
  </si>
  <si>
    <t>Kepler-347</t>
  </si>
  <si>
    <t>Kepler-348</t>
  </si>
  <si>
    <t>Kepler-349</t>
  </si>
  <si>
    <t>Kepler-35</t>
  </si>
  <si>
    <t>Kepler-350</t>
  </si>
  <si>
    <t>Kepler-351</t>
  </si>
  <si>
    <t>Kepler-352</t>
  </si>
  <si>
    <t>Kepler-353</t>
  </si>
  <si>
    <t>Kepler-354</t>
  </si>
  <si>
    <t>Kepler-355</t>
  </si>
  <si>
    <t>Kepler-356</t>
  </si>
  <si>
    <t>Kepler-357</t>
  </si>
  <si>
    <t>Kepler-358</t>
  </si>
  <si>
    <t>Kepler-359</t>
  </si>
  <si>
    <t>Kepler-36</t>
  </si>
  <si>
    <t>Kepler-360</t>
  </si>
  <si>
    <t>Kepler-361</t>
  </si>
  <si>
    <t>Kepler-362</t>
  </si>
  <si>
    <t>Kepler-363</t>
  </si>
  <si>
    <t>Kepler-364</t>
  </si>
  <si>
    <t>Kepler-365</t>
  </si>
  <si>
    <t>Kepler-366</t>
  </si>
  <si>
    <t>Kepler-367</t>
  </si>
  <si>
    <t>Kepler-368</t>
  </si>
  <si>
    <t>Kepler-369</t>
  </si>
  <si>
    <t>Kepler-37</t>
  </si>
  <si>
    <t>Kepler-370</t>
  </si>
  <si>
    <t>Kepler-371</t>
  </si>
  <si>
    <t>Kepler-372</t>
  </si>
  <si>
    <t>Kepler-373</t>
  </si>
  <si>
    <t>Kepler-374</t>
  </si>
  <si>
    <t>Kepler-375</t>
  </si>
  <si>
    <t>Kepler-376</t>
  </si>
  <si>
    <t>Kepler-377</t>
  </si>
  <si>
    <t>Kepler-378</t>
  </si>
  <si>
    <t>Kepler-379</t>
  </si>
  <si>
    <t>Kepler-38</t>
  </si>
  <si>
    <t>Kepler-380</t>
  </si>
  <si>
    <t>Kepler-381</t>
  </si>
  <si>
    <t>Kepler-382</t>
  </si>
  <si>
    <t>Kepler-383</t>
  </si>
  <si>
    <t>Kepler-384</t>
  </si>
  <si>
    <t>Kepler-385</t>
  </si>
  <si>
    <t>Kepler-386</t>
  </si>
  <si>
    <t>Kepler-387</t>
  </si>
  <si>
    <t>Kepler-388</t>
  </si>
  <si>
    <t>Kepler-389</t>
  </si>
  <si>
    <t>Kepler-39</t>
  </si>
  <si>
    <t>Kepler-390</t>
  </si>
  <si>
    <t>Kepler-391</t>
  </si>
  <si>
    <t>Kepler-392</t>
  </si>
  <si>
    <t>Kepler-393</t>
  </si>
  <si>
    <t>Kepler-394</t>
  </si>
  <si>
    <t>Kepler-395</t>
  </si>
  <si>
    <t>Kepler-396</t>
  </si>
  <si>
    <t>Kepler-397</t>
  </si>
  <si>
    <t>Kepler-398</t>
  </si>
  <si>
    <t>Kepler-399</t>
  </si>
  <si>
    <t>Kepler-4</t>
  </si>
  <si>
    <t>Kepler-40</t>
  </si>
  <si>
    <t>Kepler-400</t>
  </si>
  <si>
    <t>Kepler-401</t>
  </si>
  <si>
    <t>Kepler-402</t>
  </si>
  <si>
    <t>Kepler-403</t>
  </si>
  <si>
    <t>Kepler-404</t>
  </si>
  <si>
    <t>Kepler-405</t>
  </si>
  <si>
    <t>Kepler-406</t>
  </si>
  <si>
    <t>Kepler-407</t>
  </si>
  <si>
    <t>Kepler-408</t>
  </si>
  <si>
    <t>Kepler-409</t>
  </si>
  <si>
    <t>Kepler-41</t>
  </si>
  <si>
    <t>Kepler-410 A</t>
  </si>
  <si>
    <t>Kepler-411</t>
  </si>
  <si>
    <t>Kepler-412</t>
  </si>
  <si>
    <t>Kepler-413</t>
  </si>
  <si>
    <t>Kepler-414</t>
  </si>
  <si>
    <t>Kepler-415</t>
  </si>
  <si>
    <t>Kepler-416</t>
  </si>
  <si>
    <t>Kepler-417</t>
  </si>
  <si>
    <t>Kepler-418</t>
  </si>
  <si>
    <t>Kepler-419</t>
  </si>
  <si>
    <t>Kepler-42</t>
  </si>
  <si>
    <t>Kepler-421</t>
  </si>
  <si>
    <t>Kepler-422</t>
  </si>
  <si>
    <t>Kepler-423</t>
  </si>
  <si>
    <t>Kepler-424</t>
  </si>
  <si>
    <t>Kepler-425</t>
  </si>
  <si>
    <t>Kepler-426</t>
  </si>
  <si>
    <t>Kepler-427</t>
  </si>
  <si>
    <t>Kepler-428</t>
  </si>
  <si>
    <t>Kepler-43</t>
  </si>
  <si>
    <t>Kepler-430</t>
  </si>
  <si>
    <t>Kepler-431</t>
  </si>
  <si>
    <t>Kepler-432</t>
  </si>
  <si>
    <t>Kepler-433</t>
  </si>
  <si>
    <t>Kepler-434</t>
  </si>
  <si>
    <t>Kepler-435</t>
  </si>
  <si>
    <t>Kepler-436</t>
  </si>
  <si>
    <t>Kepler-437</t>
  </si>
  <si>
    <t>Kepler-438</t>
  </si>
  <si>
    <t>Kepler-439</t>
  </si>
  <si>
    <t>Kepler-44</t>
  </si>
  <si>
    <t>Kepler-440</t>
  </si>
  <si>
    <t>Kepler-441</t>
  </si>
  <si>
    <t>Kepler-442</t>
  </si>
  <si>
    <t>Kepler-443</t>
  </si>
  <si>
    <t>Kepler-444</t>
  </si>
  <si>
    <t>Kepler-445</t>
  </si>
  <si>
    <t>Kepler-446</t>
  </si>
  <si>
    <t>Kepler-447</t>
  </si>
  <si>
    <t>Kepler-449</t>
  </si>
  <si>
    <t>Kepler-45</t>
  </si>
  <si>
    <t>Kepler-450</t>
  </si>
  <si>
    <t>Kepler-452</t>
  </si>
  <si>
    <t>Kepler-453</t>
  </si>
  <si>
    <t>Kepler-454</t>
  </si>
  <si>
    <t>Kepler-46</t>
  </si>
  <si>
    <t>Kepler-461</t>
  </si>
  <si>
    <t>Kepler-462</t>
  </si>
  <si>
    <t>Kepler-463</t>
  </si>
  <si>
    <t>Kepler-464</t>
  </si>
  <si>
    <t>Kepler-465</t>
  </si>
  <si>
    <t>Kepler-466</t>
  </si>
  <si>
    <t>Kepler-467</t>
  </si>
  <si>
    <t>Kepler-468</t>
  </si>
  <si>
    <t>Kepler-47</t>
  </si>
  <si>
    <t>Kepler-470</t>
  </si>
  <si>
    <t>Kepler-471</t>
  </si>
  <si>
    <t>Kepler-472</t>
  </si>
  <si>
    <t>Kepler-473</t>
  </si>
  <si>
    <t>Kepler-474</t>
  </si>
  <si>
    <t>Kepler-475</t>
  </si>
  <si>
    <t>Kepler-476</t>
  </si>
  <si>
    <t>Kepler-477</t>
  </si>
  <si>
    <t>Kepler-478</t>
  </si>
  <si>
    <t>Kepler-479</t>
  </si>
  <si>
    <t>Kepler-48</t>
  </si>
  <si>
    <t>Kepler-480</t>
  </si>
  <si>
    <t>Kepler-481</t>
  </si>
  <si>
    <t>Kepler-482</t>
  </si>
  <si>
    <t>Kepler-483</t>
  </si>
  <si>
    <t>Kepler-484</t>
  </si>
  <si>
    <t>Kepler-485</t>
  </si>
  <si>
    <t>Kepler-486</t>
  </si>
  <si>
    <t>Kepler-487</t>
  </si>
  <si>
    <t>Kepler-488</t>
  </si>
  <si>
    <t>Kepler-489</t>
  </si>
  <si>
    <t>Kepler-49</t>
  </si>
  <si>
    <t>Kepler-490</t>
  </si>
  <si>
    <t>Kepler-491</t>
  </si>
  <si>
    <t>Kepler-492</t>
  </si>
  <si>
    <t>Kepler-493</t>
  </si>
  <si>
    <t>Kepler-494</t>
  </si>
  <si>
    <t>Kepler-495</t>
  </si>
  <si>
    <t>Kepler-496</t>
  </si>
  <si>
    <t>Kepler-497</t>
  </si>
  <si>
    <t>Kepler-498</t>
  </si>
  <si>
    <t>Kepler-499</t>
  </si>
  <si>
    <t>Kepler-5</t>
  </si>
  <si>
    <t>Kepler-50</t>
  </si>
  <si>
    <t>Kepler-500</t>
  </si>
  <si>
    <t>Kepler-501</t>
  </si>
  <si>
    <t>Kepler-502</t>
  </si>
  <si>
    <t>Kepler-504</t>
  </si>
  <si>
    <t>Kepler-505</t>
  </si>
  <si>
    <t>Kepler-506</t>
  </si>
  <si>
    <t>Kepler-507</t>
  </si>
  <si>
    <t>Kepler-508</t>
  </si>
  <si>
    <t>Kepler-509</t>
  </si>
  <si>
    <t>Kepler-51</t>
  </si>
  <si>
    <t>Kepler-510</t>
  </si>
  <si>
    <t>Kepler-511</t>
  </si>
  <si>
    <t>Kepler-512</t>
  </si>
  <si>
    <t>Kepler-513</t>
  </si>
  <si>
    <t>Kepler-514</t>
  </si>
  <si>
    <t>Kepler-515</t>
  </si>
  <si>
    <t>Kepler-516</t>
  </si>
  <si>
    <t>Kepler-517</t>
  </si>
  <si>
    <t>Kepler-518</t>
  </si>
  <si>
    <t>Kepler-519</t>
  </si>
  <si>
    <t>Kepler-52</t>
  </si>
  <si>
    <t>Kepler-520</t>
  </si>
  <si>
    <t>Kepler-521</t>
  </si>
  <si>
    <t>Kepler-522</t>
  </si>
  <si>
    <t>Kepler-523</t>
  </si>
  <si>
    <t>Kepler-524</t>
  </si>
  <si>
    <t>Kepler-525</t>
  </si>
  <si>
    <t>Kepler-526</t>
  </si>
  <si>
    <t>Kepler-527</t>
  </si>
  <si>
    <t>Kepler-528</t>
  </si>
  <si>
    <t>Kepler-529</t>
  </si>
  <si>
    <t>Kepler-53</t>
  </si>
  <si>
    <t>Kepler-530</t>
  </si>
  <si>
    <t>Kepler-531</t>
  </si>
  <si>
    <t>Kepler-532</t>
  </si>
  <si>
    <t>Kepler-533</t>
  </si>
  <si>
    <t>Kepler-534</t>
  </si>
  <si>
    <t>Kepler-535</t>
  </si>
  <si>
    <t>Kepler-536</t>
  </si>
  <si>
    <t>Kepler-537</t>
  </si>
  <si>
    <t>Kepler-538</t>
  </si>
  <si>
    <t>Kepler-539</t>
  </si>
  <si>
    <t>Kepler-54</t>
  </si>
  <si>
    <t>Kepler-540</t>
  </si>
  <si>
    <t>Kepler-541</t>
  </si>
  <si>
    <t>Kepler-542</t>
  </si>
  <si>
    <t>Kepler-543</t>
  </si>
  <si>
    <t>Kepler-544</t>
  </si>
  <si>
    <t>Kepler-545</t>
  </si>
  <si>
    <t>Kepler-546</t>
  </si>
  <si>
    <t>Kepler-547</t>
  </si>
  <si>
    <t>Kepler-548</t>
  </si>
  <si>
    <t>Kepler-549</t>
  </si>
  <si>
    <t>Kepler-55</t>
  </si>
  <si>
    <t>Kepler-550</t>
  </si>
  <si>
    <t>Kepler-551</t>
  </si>
  <si>
    <t>Kepler-552</t>
  </si>
  <si>
    <t>Kepler-553</t>
  </si>
  <si>
    <t>Kepler-554</t>
  </si>
  <si>
    <t>Kepler-555</t>
  </si>
  <si>
    <t>Kepler-556</t>
  </si>
  <si>
    <t>Kepler-557</t>
  </si>
  <si>
    <t>Kepler-558</t>
  </si>
  <si>
    <t>Kepler-559</t>
  </si>
  <si>
    <t>Kepler-56</t>
  </si>
  <si>
    <t>Kepler-560</t>
  </si>
  <si>
    <t>Kepler-561</t>
  </si>
  <si>
    <t>Kepler-562</t>
  </si>
  <si>
    <t>Kepler-563</t>
  </si>
  <si>
    <t>Kepler-564</t>
  </si>
  <si>
    <t>Kepler-565</t>
  </si>
  <si>
    <t>Kepler-566</t>
  </si>
  <si>
    <t>Kepler-567</t>
  </si>
  <si>
    <t>Kepler-568</t>
  </si>
  <si>
    <t>Kepler-569</t>
  </si>
  <si>
    <t>Kepler-57</t>
  </si>
  <si>
    <t>Kepler-570</t>
  </si>
  <si>
    <t>Kepler-571</t>
  </si>
  <si>
    <t>Kepler-572</t>
  </si>
  <si>
    <t>Kepler-573</t>
  </si>
  <si>
    <t>Kepler-574</t>
  </si>
  <si>
    <t>Kepler-575</t>
  </si>
  <si>
    <t>Kepler-576</t>
  </si>
  <si>
    <t>Kepler-577</t>
  </si>
  <si>
    <t>Kepler-578</t>
  </si>
  <si>
    <t>Kepler-579</t>
  </si>
  <si>
    <t>Kepler-58</t>
  </si>
  <si>
    <t>Kepler-580</t>
  </si>
  <si>
    <t>Kepler-581</t>
  </si>
  <si>
    <t>Kepler-582</t>
  </si>
  <si>
    <t>Kepler-583</t>
  </si>
  <si>
    <t>Kepler-584</t>
  </si>
  <si>
    <t>Kepler-585</t>
  </si>
  <si>
    <t>Kepler-586</t>
  </si>
  <si>
    <t>Kepler-587</t>
  </si>
  <si>
    <t>Kepler-588</t>
  </si>
  <si>
    <t>Kepler-589</t>
  </si>
  <si>
    <t>Kepler-59</t>
  </si>
  <si>
    <t>Kepler-590</t>
  </si>
  <si>
    <t>Kepler-591</t>
  </si>
  <si>
    <t>Kepler-592</t>
  </si>
  <si>
    <t>Kepler-593</t>
  </si>
  <si>
    <t>Kepler-594</t>
  </si>
  <si>
    <t>Kepler-595</t>
  </si>
  <si>
    <t>Kepler-596</t>
  </si>
  <si>
    <t>Kepler-597</t>
  </si>
  <si>
    <t>Kepler-598</t>
  </si>
  <si>
    <t>Kepler-599</t>
  </si>
  <si>
    <t>Kepler-6</t>
  </si>
  <si>
    <t>Kepler-60</t>
  </si>
  <si>
    <t>Kepler-600</t>
  </si>
  <si>
    <t>Kepler-601</t>
  </si>
  <si>
    <t>Kepler-602</t>
  </si>
  <si>
    <t>Kepler-603</t>
  </si>
  <si>
    <t>Kepler-604</t>
  </si>
  <si>
    <t>Kepler-605</t>
  </si>
  <si>
    <t>Kepler-606</t>
  </si>
  <si>
    <t>Kepler-607</t>
  </si>
  <si>
    <t>Kepler-608</t>
  </si>
  <si>
    <t>Kepler-609</t>
  </si>
  <si>
    <t>Kepler-61</t>
  </si>
  <si>
    <t>Kepler-610</t>
  </si>
  <si>
    <t>Kepler-611</t>
  </si>
  <si>
    <t>Kepler-612</t>
  </si>
  <si>
    <t>Kepler-613</t>
  </si>
  <si>
    <t>Kepler-614</t>
  </si>
  <si>
    <t>Kepler-615</t>
  </si>
  <si>
    <t>Kepler-616</t>
  </si>
  <si>
    <t>Kepler-617</t>
  </si>
  <si>
    <t>Kepler-618</t>
  </si>
  <si>
    <t>Kepler-619</t>
  </si>
  <si>
    <t>Kepler-62</t>
  </si>
  <si>
    <t>Kepler-620</t>
  </si>
  <si>
    <t>Kepler-621</t>
  </si>
  <si>
    <t>Kepler-622</t>
  </si>
  <si>
    <t>Kepler-623</t>
  </si>
  <si>
    <t>Kepler-624</t>
  </si>
  <si>
    <t>Kepler-625</t>
  </si>
  <si>
    <t>Kepler-626</t>
  </si>
  <si>
    <t>Kepler-627</t>
  </si>
  <si>
    <t>Kepler-628</t>
  </si>
  <si>
    <t>Kepler-629</t>
  </si>
  <si>
    <t>Kepler-63</t>
  </si>
  <si>
    <t>Kepler-630</t>
  </si>
  <si>
    <t>Kepler-631</t>
  </si>
  <si>
    <t>Kepler-632</t>
  </si>
  <si>
    <t>Kepler-633</t>
  </si>
  <si>
    <t>Kepler-634</t>
  </si>
  <si>
    <t>Kepler-635</t>
  </si>
  <si>
    <t>Kepler-636</t>
  </si>
  <si>
    <t>Kepler-637</t>
  </si>
  <si>
    <t>Kepler-638</t>
  </si>
  <si>
    <t>Kepler-639</t>
  </si>
  <si>
    <t>Kepler-640</t>
  </si>
  <si>
    <t>Kepler-641</t>
  </si>
  <si>
    <t>Kepler-642</t>
  </si>
  <si>
    <t>Kepler-643</t>
  </si>
  <si>
    <t>Kepler-644</t>
  </si>
  <si>
    <t>Kepler-645</t>
  </si>
  <si>
    <t>Kepler-646</t>
  </si>
  <si>
    <t>Kepler-647</t>
  </si>
  <si>
    <t>Kepler-648</t>
  </si>
  <si>
    <t>Kepler-649</t>
  </si>
  <si>
    <t>Kepler-65</t>
  </si>
  <si>
    <t>Kepler-650</t>
  </si>
  <si>
    <t>Kepler-651</t>
  </si>
  <si>
    <t>Kepler-652</t>
  </si>
  <si>
    <t>Kepler-653</t>
  </si>
  <si>
    <t>Kepler-654</t>
  </si>
  <si>
    <t>Kepler-655</t>
  </si>
  <si>
    <t>Kepler-656</t>
  </si>
  <si>
    <t>Kepler-657</t>
  </si>
  <si>
    <t>Kepler-658</t>
  </si>
  <si>
    <t>Kepler-659</t>
  </si>
  <si>
    <t>Kepler-66</t>
  </si>
  <si>
    <t>Kepler-660</t>
  </si>
  <si>
    <t>Kepler-661</t>
  </si>
  <si>
    <t>Kepler-662</t>
  </si>
  <si>
    <t>Kepler-663</t>
  </si>
  <si>
    <t>Kepler-664</t>
  </si>
  <si>
    <t>Kepler-665</t>
  </si>
  <si>
    <t>Kepler-666</t>
  </si>
  <si>
    <t>Kepler-667</t>
  </si>
  <si>
    <t>Kepler-668</t>
  </si>
  <si>
    <t>Kepler-669</t>
  </si>
  <si>
    <t>Kepler-67</t>
  </si>
  <si>
    <t>Kepler-670</t>
  </si>
  <si>
    <t>Kepler-671</t>
  </si>
  <si>
    <t>Kepler-672</t>
  </si>
  <si>
    <t>Kepler-673</t>
  </si>
  <si>
    <t>Kepler-674</t>
  </si>
  <si>
    <t>Kepler-675</t>
  </si>
  <si>
    <t>Kepler-676</t>
  </si>
  <si>
    <t>Kepler-677</t>
  </si>
  <si>
    <t>Kepler-678</t>
  </si>
  <si>
    <t>Kepler-679</t>
  </si>
  <si>
    <t>Kepler-68</t>
  </si>
  <si>
    <t>Kepler-680</t>
  </si>
  <si>
    <t>Kepler-681</t>
  </si>
  <si>
    <t>Kepler-682</t>
  </si>
  <si>
    <t>Kepler-683</t>
  </si>
  <si>
    <t>Kepler-684</t>
  </si>
  <si>
    <t>Kepler-685</t>
  </si>
  <si>
    <t>Kepler-686</t>
  </si>
  <si>
    <t>Kepler-687</t>
  </si>
  <si>
    <t>Kepler-688</t>
  </si>
  <si>
    <t>Kepler-689</t>
  </si>
  <si>
    <t>Kepler-69</t>
  </si>
  <si>
    <t>Kepler-690</t>
  </si>
  <si>
    <t>Kepler-691</t>
  </si>
  <si>
    <t>Kepler-692</t>
  </si>
  <si>
    <t>Kepler-693</t>
  </si>
  <si>
    <t>Kepler-694</t>
  </si>
  <si>
    <t>Kepler-695</t>
  </si>
  <si>
    <t>Kepler-696</t>
  </si>
  <si>
    <t>Kepler-697</t>
  </si>
  <si>
    <t>Kepler-698</t>
  </si>
  <si>
    <t>Kepler-699</t>
  </si>
  <si>
    <t>Kepler-7</t>
  </si>
  <si>
    <t>Kepler-700</t>
  </si>
  <si>
    <t>Kepler-701</t>
  </si>
  <si>
    <t>Kepler-702</t>
  </si>
  <si>
    <t>Kepler-703</t>
  </si>
  <si>
    <t>Kepler-704</t>
  </si>
  <si>
    <t>Kepler-705</t>
  </si>
  <si>
    <t>Kepler-706</t>
  </si>
  <si>
    <t>Kepler-707</t>
  </si>
  <si>
    <t>Kepler-708</t>
  </si>
  <si>
    <t>Kepler-709</t>
  </si>
  <si>
    <t>Kepler-710</t>
  </si>
  <si>
    <t>Kepler-711</t>
  </si>
  <si>
    <t>Kepler-712</t>
  </si>
  <si>
    <t>Kepler-713</t>
  </si>
  <si>
    <t>Kepler-714</t>
  </si>
  <si>
    <t>Kepler-715</t>
  </si>
  <si>
    <t>Kepler-716</t>
  </si>
  <si>
    <t>Kepler-717</t>
  </si>
  <si>
    <t>Kepler-718</t>
  </si>
  <si>
    <t>Kepler-719</t>
  </si>
  <si>
    <t>Kepler-720</t>
  </si>
  <si>
    <t>Kepler-721</t>
  </si>
  <si>
    <t>Kepler-722</t>
  </si>
  <si>
    <t>Kepler-723</t>
  </si>
  <si>
    <t>Kepler-724</t>
  </si>
  <si>
    <t>Kepler-725</t>
  </si>
  <si>
    <t>Kepler-726</t>
  </si>
  <si>
    <t>Kepler-727</t>
  </si>
  <si>
    <t>Kepler-728</t>
  </si>
  <si>
    <t>Kepler-729</t>
  </si>
  <si>
    <t>Kepler-730</t>
  </si>
  <si>
    <t>Kepler-731</t>
  </si>
  <si>
    <t>Kepler-732</t>
  </si>
  <si>
    <t>Kepler-733</t>
  </si>
  <si>
    <t>Kepler-734</t>
  </si>
  <si>
    <t>Kepler-735</t>
  </si>
  <si>
    <t>Kepler-736</t>
  </si>
  <si>
    <t>Kepler-737</t>
  </si>
  <si>
    <t>Kepler-738</t>
  </si>
  <si>
    <t>Kepler-739</t>
  </si>
  <si>
    <t>Kepler-74</t>
  </si>
  <si>
    <t>Kepler-740</t>
  </si>
  <si>
    <t>Kepler-741</t>
  </si>
  <si>
    <t>Kepler-742</t>
  </si>
  <si>
    <t>Kepler-743</t>
  </si>
  <si>
    <t>Kepler-744</t>
  </si>
  <si>
    <t>Kepler-745</t>
  </si>
  <si>
    <t>Kepler-746</t>
  </si>
  <si>
    <t>Kepler-747</t>
  </si>
  <si>
    <t>Kepler-748</t>
  </si>
  <si>
    <t>Kepler-749</t>
  </si>
  <si>
    <t>Kepler-75</t>
  </si>
  <si>
    <t>Kepler-750</t>
  </si>
  <si>
    <t>Kepler-751</t>
  </si>
  <si>
    <t>Kepler-752</t>
  </si>
  <si>
    <t>Kepler-753</t>
  </si>
  <si>
    <t>Kepler-754</t>
  </si>
  <si>
    <t>Kepler-755</t>
  </si>
  <si>
    <t>Kepler-756</t>
  </si>
  <si>
    <t>Kepler-757</t>
  </si>
  <si>
    <t>Kepler-758</t>
  </si>
  <si>
    <t>Kepler-759</t>
  </si>
  <si>
    <t>Kepler-76</t>
  </si>
  <si>
    <t>Kepler-760</t>
  </si>
  <si>
    <t>Kepler-761</t>
  </si>
  <si>
    <t>Kepler-762</t>
  </si>
  <si>
    <t>Kepler-763</t>
  </si>
  <si>
    <t>Kepler-764</t>
  </si>
  <si>
    <t>Kepler-765</t>
  </si>
  <si>
    <t>Kepler-766</t>
  </si>
  <si>
    <t>Kepler-767</t>
  </si>
  <si>
    <t>Kepler-768</t>
  </si>
  <si>
    <t>Kepler-769</t>
  </si>
  <si>
    <t>Kepler-77</t>
  </si>
  <si>
    <t>Kepler-770</t>
  </si>
  <si>
    <t>Kepler-771</t>
  </si>
  <si>
    <t>Kepler-772</t>
  </si>
  <si>
    <t>Kepler-773</t>
  </si>
  <si>
    <t>Kepler-774</t>
  </si>
  <si>
    <t>Kepler-775</t>
  </si>
  <si>
    <t>Kepler-776</t>
  </si>
  <si>
    <t>Kepler-777</t>
  </si>
  <si>
    <t>Kepler-778</t>
  </si>
  <si>
    <t>Kepler-779</t>
  </si>
  <si>
    <t>Kepler-78</t>
  </si>
  <si>
    <t>Kepler-780</t>
  </si>
  <si>
    <t>Kepler-781</t>
  </si>
  <si>
    <t>Kepler-782</t>
  </si>
  <si>
    <t>Kepler-783</t>
  </si>
  <si>
    <t>Kepler-784</t>
  </si>
  <si>
    <t>Kepler-785</t>
  </si>
  <si>
    <t>Kepler-786</t>
  </si>
  <si>
    <t>Kepler-787</t>
  </si>
  <si>
    <t>Kepler-788</t>
  </si>
  <si>
    <t>Kepler-789</t>
  </si>
  <si>
    <t>Kepler-79</t>
  </si>
  <si>
    <t>Kepler-790</t>
  </si>
  <si>
    <t>Kepler-791</t>
  </si>
  <si>
    <t>Kepler-792</t>
  </si>
  <si>
    <t>Kepler-793</t>
  </si>
  <si>
    <t>Kepler-794</t>
  </si>
  <si>
    <t>Kepler-795</t>
  </si>
  <si>
    <t>Kepler-796</t>
  </si>
  <si>
    <t>Kepler-797</t>
  </si>
  <si>
    <t>Kepler-798</t>
  </si>
  <si>
    <t>Kepler-799</t>
  </si>
  <si>
    <t>Kepler-8</t>
  </si>
  <si>
    <t>Kepler-80</t>
  </si>
  <si>
    <t>Kepler-800</t>
  </si>
  <si>
    <t>Kepler-801</t>
  </si>
  <si>
    <t>Kepler-802</t>
  </si>
  <si>
    <t>Kepler-803</t>
  </si>
  <si>
    <t>Kepler-804</t>
  </si>
  <si>
    <t>Kepler-805</t>
  </si>
  <si>
    <t>Kepler-806</t>
  </si>
  <si>
    <t>Kepler-807</t>
  </si>
  <si>
    <t>Kepler-808</t>
  </si>
  <si>
    <t>Kepler-809</t>
  </si>
  <si>
    <t>Kepler-81</t>
  </si>
  <si>
    <t>Kepler-810</t>
  </si>
  <si>
    <t>Kepler-811</t>
  </si>
  <si>
    <t>Kepler-812</t>
  </si>
  <si>
    <t>Kepler-813</t>
  </si>
  <si>
    <t>Kepler-814</t>
  </si>
  <si>
    <t>Kepler-815</t>
  </si>
  <si>
    <t>Kepler-816</t>
  </si>
  <si>
    <t>Kepler-817</t>
  </si>
  <si>
    <t>Kepler-818</t>
  </si>
  <si>
    <t>Kepler-819</t>
  </si>
  <si>
    <t>Kepler-82</t>
  </si>
  <si>
    <t>Kepler-820</t>
  </si>
  <si>
    <t>Kepler-821</t>
  </si>
  <si>
    <t>Kepler-822</t>
  </si>
  <si>
    <t>Kepler-823</t>
  </si>
  <si>
    <t>Kepler-824</t>
  </si>
  <si>
    <t>Kepler-825</t>
  </si>
  <si>
    <t>Kepler-826</t>
  </si>
  <si>
    <t>Kepler-827</t>
  </si>
  <si>
    <t>Kepler-828</t>
  </si>
  <si>
    <t>Kepler-829</t>
  </si>
  <si>
    <t>Kepler-83</t>
  </si>
  <si>
    <t>Kepler-830</t>
  </si>
  <si>
    <t>Kepler-831</t>
  </si>
  <si>
    <t>Kepler-832</t>
  </si>
  <si>
    <t>Kepler-833</t>
  </si>
  <si>
    <t>Kepler-834</t>
  </si>
  <si>
    <t>Kepler-835</t>
  </si>
  <si>
    <t>Kepler-836</t>
  </si>
  <si>
    <t>Kepler-837</t>
  </si>
  <si>
    <t>Kepler-838</t>
  </si>
  <si>
    <t>Kepler-839</t>
  </si>
  <si>
    <t>Kepler-84</t>
  </si>
  <si>
    <t>Kepler-840</t>
  </si>
  <si>
    <t>Kepler-841</t>
  </si>
  <si>
    <t>Kepler-842</t>
  </si>
  <si>
    <t>Kepler-843</t>
  </si>
  <si>
    <t>Kepler-844</t>
  </si>
  <si>
    <t>Kepler-845</t>
  </si>
  <si>
    <t>Kepler-846</t>
  </si>
  <si>
    <t>Kepler-847</t>
  </si>
  <si>
    <t>Kepler-848</t>
  </si>
  <si>
    <t>Kepler-849</t>
  </si>
  <si>
    <t>Kepler-85</t>
  </si>
  <si>
    <t>Kepler-850</t>
  </si>
  <si>
    <t>Kepler-851</t>
  </si>
  <si>
    <t>Kepler-852</t>
  </si>
  <si>
    <t>Kepler-853</t>
  </si>
  <si>
    <t>Kepler-854</t>
  </si>
  <si>
    <t>Kepler-855</t>
  </si>
  <si>
    <t>Kepler-856</t>
  </si>
  <si>
    <t>Kepler-857</t>
  </si>
  <si>
    <t>Kepler-858</t>
  </si>
  <si>
    <t>Kepler-859</t>
  </si>
  <si>
    <t>Kepler-860</t>
  </si>
  <si>
    <t>Kepler-861</t>
  </si>
  <si>
    <t>Kepler-862</t>
  </si>
  <si>
    <t>Kepler-863</t>
  </si>
  <si>
    <t>Kepler-864</t>
  </si>
  <si>
    <t>Kepler-865</t>
  </si>
  <si>
    <t>Kepler-866</t>
  </si>
  <si>
    <t>Kepler-867</t>
  </si>
  <si>
    <t>Kepler-868</t>
  </si>
  <si>
    <t>Kepler-869</t>
  </si>
  <si>
    <t>Kepler-87</t>
  </si>
  <si>
    <t>Kepler-870</t>
  </si>
  <si>
    <t>Kepler-871</t>
  </si>
  <si>
    <t>Kepler-872</t>
  </si>
  <si>
    <t>Kepler-873</t>
  </si>
  <si>
    <t>Kepler-874</t>
  </si>
  <si>
    <t>Kepler-875</t>
  </si>
  <si>
    <t>Kepler-876</t>
  </si>
  <si>
    <t>Kepler-877</t>
  </si>
  <si>
    <t>Kepler-878</t>
  </si>
  <si>
    <t>Kepler-879</t>
  </si>
  <si>
    <t>Kepler-880</t>
  </si>
  <si>
    <t>Kepler-881</t>
  </si>
  <si>
    <t>Kepler-882</t>
  </si>
  <si>
    <t>Kepler-883</t>
  </si>
  <si>
    <t>Kepler-884</t>
  </si>
  <si>
    <t>Kepler-885</t>
  </si>
  <si>
    <t>Kepler-886</t>
  </si>
  <si>
    <t>Kepler-887</t>
  </si>
  <si>
    <t>Kepler-888</t>
  </si>
  <si>
    <t>Kepler-889</t>
  </si>
  <si>
    <t>Kepler-890</t>
  </si>
  <si>
    <t>Kepler-891</t>
  </si>
  <si>
    <t>Kepler-892</t>
  </si>
  <si>
    <t>Kepler-893</t>
  </si>
  <si>
    <t>Kepler-894</t>
  </si>
  <si>
    <t>Kepler-895</t>
  </si>
  <si>
    <t>Kepler-896</t>
  </si>
  <si>
    <t>Kepler-897</t>
  </si>
  <si>
    <t>Kepler-898</t>
  </si>
  <si>
    <t>Kepler-899</t>
  </si>
  <si>
    <t>Kepler-9</t>
  </si>
  <si>
    <t>Kepler-900</t>
  </si>
  <si>
    <t>Kepler-901</t>
  </si>
  <si>
    <t>Kepler-902</t>
  </si>
  <si>
    <t>Kepler-903</t>
  </si>
  <si>
    <t>Kepler-904</t>
  </si>
  <si>
    <t>Kepler-905</t>
  </si>
  <si>
    <t>Kepler-906</t>
  </si>
  <si>
    <t>Kepler-907</t>
  </si>
  <si>
    <t>Kepler-908</t>
  </si>
  <si>
    <t>Kepler-909</t>
  </si>
  <si>
    <t>Kepler-91</t>
  </si>
  <si>
    <t>Kepler-910</t>
  </si>
  <si>
    <t>Kepler-911</t>
  </si>
  <si>
    <t>Kepler-912</t>
  </si>
  <si>
    <t>Kepler-913</t>
  </si>
  <si>
    <t>Kepler-914</t>
  </si>
  <si>
    <t>Kepler-915</t>
  </si>
  <si>
    <t>Kepler-916</t>
  </si>
  <si>
    <t>Kepler-917</t>
  </si>
  <si>
    <t>Kepler-918</t>
  </si>
  <si>
    <t>Kepler-919</t>
  </si>
  <si>
    <t>Kepler-92</t>
  </si>
  <si>
    <t>Kepler-920</t>
  </si>
  <si>
    <t>Kepler-921</t>
  </si>
  <si>
    <t>Kepler-922</t>
  </si>
  <si>
    <t>Kepler-923</t>
  </si>
  <si>
    <t>Kepler-924</t>
  </si>
  <si>
    <t>Kepler-925</t>
  </si>
  <si>
    <t>Kepler-926</t>
  </si>
  <si>
    <t>Kepler-927</t>
  </si>
  <si>
    <t>Kepler-928</t>
  </si>
  <si>
    <t>Kepler-929</t>
  </si>
  <si>
    <t>Kepler-93</t>
  </si>
  <si>
    <t>Kepler-930</t>
  </si>
  <si>
    <t>Kepler-931</t>
  </si>
  <si>
    <t>Kepler-932</t>
  </si>
  <si>
    <t>Kepler-933</t>
  </si>
  <si>
    <t>Kepler-934</t>
  </si>
  <si>
    <t>Kepler-935</t>
  </si>
  <si>
    <t>Kepler-936</t>
  </si>
  <si>
    <t>Kepler-937</t>
  </si>
  <si>
    <t>Kepler-938</t>
  </si>
  <si>
    <t>Kepler-939</t>
  </si>
  <si>
    <t>Kepler-94</t>
  </si>
  <si>
    <t>Kepler-940</t>
  </si>
  <si>
    <t>Kepler-941</t>
  </si>
  <si>
    <t>Kepler-942</t>
  </si>
  <si>
    <t>Kepler-943</t>
  </si>
  <si>
    <t>Kepler-944</t>
  </si>
  <si>
    <t>Kepler-945</t>
  </si>
  <si>
    <t>Kepler-946</t>
  </si>
  <si>
    <t>Kepler-947</t>
  </si>
  <si>
    <t>Kepler-948</t>
  </si>
  <si>
    <t>Kepler-949</t>
  </si>
  <si>
    <t>Kepler-95</t>
  </si>
  <si>
    <t>Kepler-950</t>
  </si>
  <si>
    <t>Kepler-951</t>
  </si>
  <si>
    <t>Kepler-952</t>
  </si>
  <si>
    <t>Kepler-953</t>
  </si>
  <si>
    <t>Kepler-954</t>
  </si>
  <si>
    <t>Kepler-955</t>
  </si>
  <si>
    <t>Kepler-956</t>
  </si>
  <si>
    <t>Kepler-957</t>
  </si>
  <si>
    <t>Kepler-958</t>
  </si>
  <si>
    <t>Kepler-959</t>
  </si>
  <si>
    <t>Kepler-96</t>
  </si>
  <si>
    <t>Kepler-960</t>
  </si>
  <si>
    <t>Kepler-961</t>
  </si>
  <si>
    <t>Kepler-962</t>
  </si>
  <si>
    <t>Kepler-963</t>
  </si>
  <si>
    <t>Kepler-964</t>
  </si>
  <si>
    <t>Kepler-965</t>
  </si>
  <si>
    <t>Kepler-966</t>
  </si>
  <si>
    <t>Kepler-967</t>
  </si>
  <si>
    <t>Kepler-969</t>
  </si>
  <si>
    <t>Kepler-97</t>
  </si>
  <si>
    <t>Kepler-970</t>
  </si>
  <si>
    <t>Kepler-971</t>
  </si>
  <si>
    <t>Kepler-972</t>
  </si>
  <si>
    <t>Kepler-973</t>
  </si>
  <si>
    <t>Kepler-974</t>
  </si>
  <si>
    <t>Kepler-975</t>
  </si>
  <si>
    <t>Kepler-976</t>
  </si>
  <si>
    <t>Kepler-977</t>
  </si>
  <si>
    <t>Kepler-978</t>
  </si>
  <si>
    <t>Kepler-979</t>
  </si>
  <si>
    <t>Kepler-98</t>
  </si>
  <si>
    <t>Kepler-980</t>
  </si>
  <si>
    <t>Kepler-981</t>
  </si>
  <si>
    <t>Kepler-982</t>
  </si>
  <si>
    <t>Kepler-983</t>
  </si>
  <si>
    <t>Kepler-984</t>
  </si>
  <si>
    <t>Kepler-985</t>
  </si>
  <si>
    <t>Kepler-986</t>
  </si>
  <si>
    <t>Kepler-987</t>
  </si>
  <si>
    <t>Kepler-988</t>
  </si>
  <si>
    <t>Kepler-989</t>
  </si>
  <si>
    <t>Kepler-99</t>
  </si>
  <si>
    <t>Kepler-990</t>
  </si>
  <si>
    <t>Kepler-991</t>
  </si>
  <si>
    <t>Kepler-992</t>
  </si>
  <si>
    <t>Kepler-993</t>
  </si>
  <si>
    <t>Kepler-994</t>
  </si>
  <si>
    <t>Kepler-995</t>
  </si>
  <si>
    <t>Kepler-996</t>
  </si>
  <si>
    <t>Kepler-997</t>
  </si>
  <si>
    <t>Kepler-998</t>
  </si>
  <si>
    <t>Kepler-999</t>
  </si>
  <si>
    <t>L 168-9</t>
  </si>
  <si>
    <t>L 98-59</t>
  </si>
  <si>
    <t>LHS 1140</t>
  </si>
  <si>
    <t>LHS 1478</t>
  </si>
  <si>
    <t>LHS 1815</t>
  </si>
  <si>
    <t>LP 714-47</t>
  </si>
  <si>
    <t>LP 791-18</t>
  </si>
  <si>
    <t>LSPM J2116+0234</t>
  </si>
  <si>
    <t>LTT 1445 A</t>
  </si>
  <si>
    <t>LTT 3780</t>
  </si>
  <si>
    <t>LTT 9779</t>
  </si>
  <si>
    <t>MASCARA-1</t>
  </si>
  <si>
    <t>MASCARA-4</t>
  </si>
  <si>
    <t>NGC 2682 Sand 364</t>
  </si>
  <si>
    <t>NGC 2682 Sand 978</t>
  </si>
  <si>
    <t>NGC 2682 YBP 1194</t>
  </si>
  <si>
    <t>NGC 2682 YBP 1514</t>
  </si>
  <si>
    <t>NGC 2682 YBP 401</t>
  </si>
  <si>
    <t>NGTS-1</t>
  </si>
  <si>
    <t>NGTS-10</t>
  </si>
  <si>
    <t>NGTS-11</t>
  </si>
  <si>
    <t>NGTS-12</t>
  </si>
  <si>
    <t>NGTS-13</t>
  </si>
  <si>
    <t>NGTS-14 A</t>
  </si>
  <si>
    <t>NGTS-15</t>
  </si>
  <si>
    <t>NGTS-16</t>
  </si>
  <si>
    <t>NGTS-17</t>
  </si>
  <si>
    <t>NGTS-18</t>
  </si>
  <si>
    <t>NGTS-2</t>
  </si>
  <si>
    <t>NGTS-3 A</t>
  </si>
  <si>
    <t>NGTS-4</t>
  </si>
  <si>
    <t>NGTS-5</t>
  </si>
  <si>
    <t>NGTS-6</t>
  </si>
  <si>
    <t>NGTS-8</t>
  </si>
  <si>
    <t>NGTS-9</t>
  </si>
  <si>
    <t>OGLE-TR-10</t>
  </si>
  <si>
    <t>OGLE-TR-111</t>
  </si>
  <si>
    <t>OGLE-TR-113</t>
  </si>
  <si>
    <t>OGLE-TR-132</t>
  </si>
  <si>
    <t>OGLE-TR-182</t>
  </si>
  <si>
    <t>OGLE-TR-211</t>
  </si>
  <si>
    <t>OGLE-TR-56</t>
  </si>
  <si>
    <t>OGLE2-TR-L9</t>
  </si>
  <si>
    <t>PDS 70</t>
  </si>
  <si>
    <t>PH1</t>
  </si>
  <si>
    <t>PH2</t>
  </si>
  <si>
    <t>POTS-1</t>
  </si>
  <si>
    <t>Pr0201</t>
  </si>
  <si>
    <t>Pr0211</t>
  </si>
  <si>
    <t>Qatar-1</t>
  </si>
  <si>
    <t>Qatar-10</t>
  </si>
  <si>
    <t>Qatar-2</t>
  </si>
  <si>
    <t>Qatar-3</t>
  </si>
  <si>
    <t>Qatar-4</t>
  </si>
  <si>
    <t>Qatar-5</t>
  </si>
  <si>
    <t>Qatar-6</t>
  </si>
  <si>
    <t>Qatar-7</t>
  </si>
  <si>
    <t>Qatar-8</t>
  </si>
  <si>
    <t>Qatar-9</t>
  </si>
  <si>
    <t>Ross 128</t>
  </si>
  <si>
    <t>TAP 26</t>
  </si>
  <si>
    <t>TIC 172900988 Aa</t>
  </si>
  <si>
    <t>TIC 237913194</t>
  </si>
  <si>
    <t>TOI-1062</t>
  </si>
  <si>
    <t>TOI-1064</t>
  </si>
  <si>
    <t>TOI-1130</t>
  </si>
  <si>
    <t>TOI-1181</t>
  </si>
  <si>
    <t>TOI-1201</t>
  </si>
  <si>
    <t>TOI-1231</t>
  </si>
  <si>
    <t>TOI-1235</t>
  </si>
  <si>
    <t>TOI-1246</t>
  </si>
  <si>
    <t>TOI-125</t>
  </si>
  <si>
    <t>TOI-1259 A</t>
  </si>
  <si>
    <t>TOI-1260</t>
  </si>
  <si>
    <t>TOI-1266</t>
  </si>
  <si>
    <t>TOI-1268</t>
  </si>
  <si>
    <t>TOI-1278</t>
  </si>
  <si>
    <t>TOI-1296</t>
  </si>
  <si>
    <t>TOI-1298</t>
  </si>
  <si>
    <t>TOI-132</t>
  </si>
  <si>
    <t>TOI-1333</t>
  </si>
  <si>
    <t>TOI-1338</t>
  </si>
  <si>
    <t>TOI-1431</t>
  </si>
  <si>
    <t>TOI-1444</t>
  </si>
  <si>
    <t>TOI-1478</t>
  </si>
  <si>
    <t>TOI-150</t>
  </si>
  <si>
    <t>TOI-1516</t>
  </si>
  <si>
    <t>TOI-1518</t>
  </si>
  <si>
    <t>TOI-157</t>
  </si>
  <si>
    <t>TOI-1601</t>
  </si>
  <si>
    <t>TOI-163</t>
  </si>
  <si>
    <t>TOI-1634</t>
  </si>
  <si>
    <t>TOI-1670</t>
  </si>
  <si>
    <t>TOI-1685</t>
  </si>
  <si>
    <t>TOI-169</t>
  </si>
  <si>
    <t>TOI-1696</t>
  </si>
  <si>
    <t>TOI-1710</t>
  </si>
  <si>
    <t>TOI-172</t>
  </si>
  <si>
    <t>TOI-1728</t>
  </si>
  <si>
    <t>TOI-1749</t>
  </si>
  <si>
    <t>TOI-1759</t>
  </si>
  <si>
    <t>TOI-178</t>
  </si>
  <si>
    <t>TOI-1789</t>
  </si>
  <si>
    <t>TOI-1807</t>
  </si>
  <si>
    <t>TOI-1842</t>
  </si>
  <si>
    <t>TOI-1860</t>
  </si>
  <si>
    <t>TOI-1899</t>
  </si>
  <si>
    <t>TOI-201</t>
  </si>
  <si>
    <t>TOI-2046</t>
  </si>
  <si>
    <t>TOI-2076</t>
  </si>
  <si>
    <t>TOI-2109</t>
  </si>
  <si>
    <t>TOI-2136</t>
  </si>
  <si>
    <t>TOI-216</t>
  </si>
  <si>
    <t>TOI-2180</t>
  </si>
  <si>
    <t>TOI-2184</t>
  </si>
  <si>
    <t>TOI-220</t>
  </si>
  <si>
    <t>TOI-2202</t>
  </si>
  <si>
    <t>TOI-2257</t>
  </si>
  <si>
    <t>TOI-2260</t>
  </si>
  <si>
    <t>TOI-2285</t>
  </si>
  <si>
    <t>TOI-2337</t>
  </si>
  <si>
    <t>TOI-2406</t>
  </si>
  <si>
    <t>TOI-251</t>
  </si>
  <si>
    <t>TOI-257</t>
  </si>
  <si>
    <t>TOI-2669</t>
  </si>
  <si>
    <t>TOI-269</t>
  </si>
  <si>
    <t>TOI-270</t>
  </si>
  <si>
    <t>TOI-3362</t>
  </si>
  <si>
    <t>TOI-421</t>
  </si>
  <si>
    <t>TOI-431</t>
  </si>
  <si>
    <t>TOI-4329</t>
  </si>
  <si>
    <t>TOI-481</t>
  </si>
  <si>
    <t>TOI-500</t>
  </si>
  <si>
    <t>TOI-530</t>
  </si>
  <si>
    <t>TOI-532</t>
  </si>
  <si>
    <t>TOI-558</t>
  </si>
  <si>
    <t>TOI-559</t>
  </si>
  <si>
    <t>TOI-561</t>
  </si>
  <si>
    <t>TOI-564</t>
  </si>
  <si>
    <t>TOI-620</t>
  </si>
  <si>
    <t>TOI-628</t>
  </si>
  <si>
    <t>TOI-640</t>
  </si>
  <si>
    <t>TOI-674</t>
  </si>
  <si>
    <t>TOI-677</t>
  </si>
  <si>
    <t>TOI-700</t>
  </si>
  <si>
    <t>TOI-763</t>
  </si>
  <si>
    <t>TOI-776</t>
  </si>
  <si>
    <t>TOI-813</t>
  </si>
  <si>
    <t>TOI-824</t>
  </si>
  <si>
    <t>TOI-837</t>
  </si>
  <si>
    <t>TOI-849</t>
  </si>
  <si>
    <t>TOI-892</t>
  </si>
  <si>
    <t>TOI-905</t>
  </si>
  <si>
    <t>TOI-942</t>
  </si>
  <si>
    <t>TOI-954</t>
  </si>
  <si>
    <t>TRAPPIST-1</t>
  </si>
  <si>
    <t>TYC 0434-04538-1</t>
  </si>
  <si>
    <t>TYC 1422-614-1</t>
  </si>
  <si>
    <t>TYC 2187-512-1</t>
  </si>
  <si>
    <t>TYC 3318-01333-1</t>
  </si>
  <si>
    <t>TYC 3667-1280-1</t>
  </si>
  <si>
    <t>TYC 4282-00605-1</t>
  </si>
  <si>
    <t>Teegarden's Star</t>
  </si>
  <si>
    <t>TrES-1</t>
  </si>
  <si>
    <t>TrES-2</t>
  </si>
  <si>
    <t>TrES-3</t>
  </si>
  <si>
    <t>TrES-4</t>
  </si>
  <si>
    <t>TrES-5</t>
  </si>
  <si>
    <t>V1298 Tau</t>
  </si>
  <si>
    <t>V830 Tau</t>
  </si>
  <si>
    <t>WASP-1</t>
  </si>
  <si>
    <t>WASP-10</t>
  </si>
  <si>
    <t>WASP-100</t>
  </si>
  <si>
    <t>WASP-101</t>
  </si>
  <si>
    <t>WASP-103</t>
  </si>
  <si>
    <t>WASP-104</t>
  </si>
  <si>
    <t>WASP-105</t>
  </si>
  <si>
    <t>WASP-106</t>
  </si>
  <si>
    <t>WASP-107</t>
  </si>
  <si>
    <t>WASP-11</t>
  </si>
  <si>
    <t>WASP-110</t>
  </si>
  <si>
    <t>WASP-113</t>
  </si>
  <si>
    <t>WASP-114</t>
  </si>
  <si>
    <t>WASP-117</t>
  </si>
  <si>
    <t>WASP-118</t>
  </si>
  <si>
    <t>WASP-119</t>
  </si>
  <si>
    <t>WASP-12</t>
  </si>
  <si>
    <t>WASP-120</t>
  </si>
  <si>
    <t>WASP-121</t>
  </si>
  <si>
    <t>WASP-123</t>
  </si>
  <si>
    <t>WASP-124</t>
  </si>
  <si>
    <t>WASP-126</t>
  </si>
  <si>
    <t>WASP-127</t>
  </si>
  <si>
    <t>WASP-129</t>
  </si>
  <si>
    <t>WASP-13</t>
  </si>
  <si>
    <t>WASP-130</t>
  </si>
  <si>
    <t>WASP-131</t>
  </si>
  <si>
    <t>WASP-132</t>
  </si>
  <si>
    <t>WASP-133</t>
  </si>
  <si>
    <t>WASP-135</t>
  </si>
  <si>
    <t>WASP-136</t>
  </si>
  <si>
    <t>WASP-138</t>
  </si>
  <si>
    <t>WASP-139</t>
  </si>
  <si>
    <t>WASP-14</t>
  </si>
  <si>
    <t>WASP-140</t>
  </si>
  <si>
    <t>WASP-141</t>
  </si>
  <si>
    <t>WASP-142</t>
  </si>
  <si>
    <t>WASP-144</t>
  </si>
  <si>
    <t>WASP-145 A</t>
  </si>
  <si>
    <t>WASP-147</t>
  </si>
  <si>
    <t>WASP-148</t>
  </si>
  <si>
    <t>WASP-15</t>
  </si>
  <si>
    <t>WASP-150</t>
  </si>
  <si>
    <t>WASP-151</t>
  </si>
  <si>
    <t>WASP-153</t>
  </si>
  <si>
    <t>WASP-156</t>
  </si>
  <si>
    <t>WASP-157</t>
  </si>
  <si>
    <t>WASP-158</t>
  </si>
  <si>
    <t>WASP-159</t>
  </si>
  <si>
    <t>WASP-16</t>
  </si>
  <si>
    <t>WASP-160 B</t>
  </si>
  <si>
    <t>WASP-161</t>
  </si>
  <si>
    <t>WASP-162</t>
  </si>
  <si>
    <t>WASP-163</t>
  </si>
  <si>
    <t>WASP-164</t>
  </si>
  <si>
    <t>WASP-165</t>
  </si>
  <si>
    <t>WASP-166</t>
  </si>
  <si>
    <t>WASP-167</t>
  </si>
  <si>
    <t>WASP-168</t>
  </si>
  <si>
    <t>WASP-169</t>
  </si>
  <si>
    <t>WASP-17</t>
  </si>
  <si>
    <t>WASP-170</t>
  </si>
  <si>
    <t>WASP-171</t>
  </si>
  <si>
    <t>WASP-172</t>
  </si>
  <si>
    <t>WASP-173 A</t>
  </si>
  <si>
    <t>WASP-174</t>
  </si>
  <si>
    <t>WASP-175</t>
  </si>
  <si>
    <t>WASP-176</t>
  </si>
  <si>
    <t>WASP-177</t>
  </si>
  <si>
    <t>WASP-178</t>
  </si>
  <si>
    <t>WASP-18</t>
  </si>
  <si>
    <t>WASP-180 A</t>
  </si>
  <si>
    <t>WASP-181</t>
  </si>
  <si>
    <t>WASP-182</t>
  </si>
  <si>
    <t>WASP-183</t>
  </si>
  <si>
    <t>WASP-184</t>
  </si>
  <si>
    <t>WASP-185</t>
  </si>
  <si>
    <t>WASP-186</t>
  </si>
  <si>
    <t>WASP-187</t>
  </si>
  <si>
    <t>WASP-189</t>
  </si>
  <si>
    <t>WASP-19</t>
  </si>
  <si>
    <t>WASP-190</t>
  </si>
  <si>
    <t>WASP-192</t>
  </si>
  <si>
    <t>WASP-2</t>
  </si>
  <si>
    <t>WASP-20</t>
  </si>
  <si>
    <t>WASP-21</t>
  </si>
  <si>
    <t>WASP-22</t>
  </si>
  <si>
    <t>WASP-23</t>
  </si>
  <si>
    <t>WASP-24</t>
  </si>
  <si>
    <t>WASP-25</t>
  </si>
  <si>
    <t>WASP-26</t>
  </si>
  <si>
    <t>WASP-28</t>
  </si>
  <si>
    <t>WASP-29</t>
  </si>
  <si>
    <t>WASP-3</t>
  </si>
  <si>
    <t>WASP-31</t>
  </si>
  <si>
    <t>WASP-32</t>
  </si>
  <si>
    <t>WASP-33</t>
  </si>
  <si>
    <t>WASP-34</t>
  </si>
  <si>
    <t>WASP-35</t>
  </si>
  <si>
    <t>WASP-36</t>
  </si>
  <si>
    <t>WASP-37</t>
  </si>
  <si>
    <t>WASP-38</t>
  </si>
  <si>
    <t>WASP-39</t>
  </si>
  <si>
    <t>WASP-4</t>
  </si>
  <si>
    <t>WASP-41</t>
  </si>
  <si>
    <t>WASP-42</t>
  </si>
  <si>
    <t>WASP-43</t>
  </si>
  <si>
    <t>WASP-44</t>
  </si>
  <si>
    <t>WASP-45</t>
  </si>
  <si>
    <t>WASP-46</t>
  </si>
  <si>
    <t>WASP-47</t>
  </si>
  <si>
    <t>WASP-48</t>
  </si>
  <si>
    <t>WASP-49</t>
  </si>
  <si>
    <t>WASP-5</t>
  </si>
  <si>
    <t>WASP-50</t>
  </si>
  <si>
    <t>WASP-52</t>
  </si>
  <si>
    <t>WASP-53</t>
  </si>
  <si>
    <t>WASP-54</t>
  </si>
  <si>
    <t>WASP-55</t>
  </si>
  <si>
    <t>WASP-56</t>
  </si>
  <si>
    <t>WASP-57</t>
  </si>
  <si>
    <t>WASP-58</t>
  </si>
  <si>
    <t>WASP-59</t>
  </si>
  <si>
    <t>WASP-6</t>
  </si>
  <si>
    <t>WASP-60</t>
  </si>
  <si>
    <t>WASP-61</t>
  </si>
  <si>
    <t>WASP-62</t>
  </si>
  <si>
    <t>WASP-63</t>
  </si>
  <si>
    <t>WASP-64</t>
  </si>
  <si>
    <t>WASP-65</t>
  </si>
  <si>
    <t>WASP-66</t>
  </si>
  <si>
    <t>WASP-67</t>
  </si>
  <si>
    <t>WASP-68</t>
  </si>
  <si>
    <t>WASP-69</t>
  </si>
  <si>
    <t>WASP-7</t>
  </si>
  <si>
    <t>WASP-70 A</t>
  </si>
  <si>
    <t>WASP-71</t>
  </si>
  <si>
    <t>WASP-72</t>
  </si>
  <si>
    <t>WASP-73</t>
  </si>
  <si>
    <t>WASP-74</t>
  </si>
  <si>
    <t>WASP-75</t>
  </si>
  <si>
    <t>WASP-76</t>
  </si>
  <si>
    <t>WASP-77 A</t>
  </si>
  <si>
    <t>WASP-78</t>
  </si>
  <si>
    <t>WASP-79</t>
  </si>
  <si>
    <t>WASP-8</t>
  </si>
  <si>
    <t>WASP-80</t>
  </si>
  <si>
    <t>WASP-81</t>
  </si>
  <si>
    <t>WASP-82</t>
  </si>
  <si>
    <t>WASP-83</t>
  </si>
  <si>
    <t>WASP-84</t>
  </si>
  <si>
    <t>WASP-85 A</t>
  </si>
  <si>
    <t>WASP-88</t>
  </si>
  <si>
    <t>WASP-89</t>
  </si>
  <si>
    <t>WASP-90</t>
  </si>
  <si>
    <t>WASP-91</t>
  </si>
  <si>
    <t>WASP-92</t>
  </si>
  <si>
    <t>WASP-93</t>
  </si>
  <si>
    <t>WASP-94 A</t>
  </si>
  <si>
    <t>WASP-94 B</t>
  </si>
  <si>
    <t>WASP-95</t>
  </si>
  <si>
    <t>WASP-96</t>
  </si>
  <si>
    <t>WASP-97</t>
  </si>
  <si>
    <t>WASP-98</t>
  </si>
  <si>
    <t>WASP-99</t>
  </si>
  <si>
    <t>WTS-1</t>
  </si>
  <si>
    <t>WTS-2</t>
  </si>
  <si>
    <t>Wolf 1061</t>
  </si>
  <si>
    <t>Wolf 503</t>
  </si>
  <si>
    <t>XO-1</t>
  </si>
  <si>
    <t>XO-2 N</t>
  </si>
  <si>
    <t>XO-2 S</t>
  </si>
  <si>
    <t>XO-3</t>
  </si>
  <si>
    <t>XO-4</t>
  </si>
  <si>
    <t>XO-5</t>
  </si>
  <si>
    <t>XO-6</t>
  </si>
  <si>
    <t>XO-7</t>
  </si>
  <si>
    <t>YZ Cet</t>
  </si>
  <si>
    <t>alf Ari</t>
  </si>
  <si>
    <t>alf Tau</t>
  </si>
  <si>
    <t>bet Cnc</t>
  </si>
  <si>
    <t>bet Pic</t>
  </si>
  <si>
    <t>bet UMi</t>
  </si>
  <si>
    <t>eps CrB</t>
  </si>
  <si>
    <t>eps Eri</t>
  </si>
  <si>
    <t>eps Ind A</t>
  </si>
  <si>
    <t>eps Tau</t>
  </si>
  <si>
    <t>gam 1 Leo</t>
  </si>
  <si>
    <t>gam Cep</t>
  </si>
  <si>
    <t>gam Lib</t>
  </si>
  <si>
    <t>gam Psc</t>
  </si>
  <si>
    <t>iot Dra</t>
  </si>
  <si>
    <t>kap CrB</t>
  </si>
  <si>
    <t>mu Leo</t>
  </si>
  <si>
    <t>nu Oph</t>
  </si>
  <si>
    <t>ome Ser</t>
  </si>
  <si>
    <t>omi CrB</t>
  </si>
  <si>
    <t>psi 1 Dra B</t>
  </si>
  <si>
    <t>rho CrB</t>
  </si>
  <si>
    <t>tau Boo</t>
  </si>
  <si>
    <t>tau Cet</t>
  </si>
  <si>
    <t>tau Gem</t>
  </si>
  <si>
    <t>ups And</t>
  </si>
  <si>
    <t>ups Leo</t>
  </si>
  <si>
    <t>xi Aql</t>
  </si>
  <si>
    <t>Radial Velocity</t>
  </si>
  <si>
    <t>Eclipse Timing Variations</t>
  </si>
  <si>
    <t>Imaging</t>
  </si>
  <si>
    <t>Transit</t>
  </si>
  <si>
    <t>Orbital Brightness Modulation</t>
  </si>
  <si>
    <t>Pulsation Timing Variations</t>
  </si>
  <si>
    <t>Transit Timing Variations</t>
  </si>
  <si>
    <t>2000s</t>
  </si>
  <si>
    <t>1990s</t>
  </si>
  <si>
    <t>2020s</t>
  </si>
  <si>
    <t>2010s</t>
  </si>
  <si>
    <t>1980s</t>
  </si>
  <si>
    <t>Jovian</t>
  </si>
  <si>
    <t>Sub-Neptune</t>
  </si>
  <si>
    <t>Sub-Jovian</t>
  </si>
  <si>
    <t>Super-Earth</t>
  </si>
  <si>
    <t>Terrestrial</t>
  </si>
  <si>
    <t>Column1</t>
  </si>
  <si>
    <t>Column Labels</t>
  </si>
  <si>
    <t>Grand Total</t>
  </si>
  <si>
    <t>Row Labels</t>
  </si>
  <si>
    <t>Type of exoplanet</t>
  </si>
  <si>
    <t>Count of exoplanets</t>
  </si>
  <si>
    <t>Total exoplanets</t>
  </si>
  <si>
    <t>Cumulative fraction</t>
  </si>
  <si>
    <t>Closes Exoplanet</t>
  </si>
  <si>
    <t>Exoplanet type</t>
  </si>
  <si>
    <t>Host star name</t>
  </si>
  <si>
    <t>Distance to Sun in parsecs [pc]</t>
  </si>
  <si>
    <t>Exoplanet radii in Earth radii</t>
  </si>
  <si>
    <t>Most distant exoplanet</t>
  </si>
  <si>
    <t>Closest Terrestial exoplanet</t>
  </si>
  <si>
    <t>Most distant Terrestrial exoplanet</t>
  </si>
  <si>
    <t>Characteristics</t>
  </si>
  <si>
    <t>X =</t>
  </si>
  <si>
    <t>Count pf exoplanets in X pc radii</t>
  </si>
  <si>
    <t>Number of Terrestrial exoplanets</t>
  </si>
  <si>
    <t>Number of Super-Earths</t>
  </si>
  <si>
    <t>10</t>
  </si>
  <si>
    <t>distance_bins</t>
  </si>
  <si>
    <t>0.25-0.5</t>
  </si>
  <si>
    <t>0.5-0.75</t>
  </si>
  <si>
    <t>0.75-1</t>
  </si>
  <si>
    <t>1-1.25</t>
  </si>
  <si>
    <t>1.25-1.5</t>
  </si>
  <si>
    <t>1.5-1.75</t>
  </si>
  <si>
    <t>1.75-2</t>
  </si>
  <si>
    <t>2-2.25</t>
  </si>
  <si>
    <t>2.25-2.5</t>
  </si>
  <si>
    <t>2.5-2.75</t>
  </si>
  <si>
    <t>2.75-3</t>
  </si>
  <si>
    <t>3-3.25</t>
  </si>
  <si>
    <t>3.25-3.5</t>
  </si>
  <si>
    <t>3.5-3.75</t>
  </si>
  <si>
    <t>3.75-4</t>
  </si>
  <si>
    <t>4-4.25</t>
  </si>
  <si>
    <t>4.25-4.5</t>
  </si>
  <si>
    <t>4.5-4.75</t>
  </si>
  <si>
    <t>4.75-5</t>
  </si>
  <si>
    <t>5-5.25</t>
  </si>
  <si>
    <t>5.25-5.5</t>
  </si>
  <si>
    <t>5.5-5.75</t>
  </si>
  <si>
    <t>5.75-6</t>
  </si>
  <si>
    <t>6-6.25</t>
  </si>
  <si>
    <t>6.25-6.5</t>
  </si>
  <si>
    <t>6.5-6.75</t>
  </si>
  <si>
    <t>6.75-7</t>
  </si>
  <si>
    <t>7-7.25</t>
  </si>
  <si>
    <t>7.25-7.5</t>
  </si>
  <si>
    <t>7.5-7.75</t>
  </si>
  <si>
    <t>7.75-8</t>
  </si>
  <si>
    <t>8-8.25</t>
  </si>
  <si>
    <t>8.25-8.5</t>
  </si>
  <si>
    <t>8.5-8.75</t>
  </si>
  <si>
    <t>8.75-9</t>
  </si>
  <si>
    <t>9-9.25</t>
  </si>
  <si>
    <t>9.25-9.5</t>
  </si>
  <si>
    <t>9.5-9.75</t>
  </si>
  <si>
    <t>9.75-10</t>
  </si>
  <si>
    <t>10-10.25</t>
  </si>
  <si>
    <t>10.25-10.5</t>
  </si>
  <si>
    <t>10.5-10.75</t>
  </si>
  <si>
    <t>10.75-11</t>
  </si>
  <si>
    <t>11-11.25</t>
  </si>
  <si>
    <t>11.25-11.5</t>
  </si>
  <si>
    <t>11.5-11.75</t>
  </si>
  <si>
    <t>11.75-12</t>
  </si>
  <si>
    <t>12-12.25</t>
  </si>
  <si>
    <t>12.25-12.5</t>
  </si>
  <si>
    <t>12.5-12.75</t>
  </si>
  <si>
    <t>12.75-13</t>
  </si>
  <si>
    <t>13-13.25</t>
  </si>
  <si>
    <t>13.25-13.5</t>
  </si>
  <si>
    <t>13.5-13.75</t>
  </si>
  <si>
    <t>13.75-14</t>
  </si>
  <si>
    <t>14-14.25</t>
  </si>
  <si>
    <t>14.25-14.5</t>
  </si>
  <si>
    <t>14.5-14.75</t>
  </si>
  <si>
    <t>14.75-15</t>
  </si>
  <si>
    <t>15-15.25</t>
  </si>
  <si>
    <t>15.25-15.5</t>
  </si>
  <si>
    <t>15.5-15.75</t>
  </si>
  <si>
    <t>15.75-16</t>
  </si>
  <si>
    <t>16-16.25</t>
  </si>
  <si>
    <t>16.25-16.5</t>
  </si>
  <si>
    <t>16.5-16.75</t>
  </si>
  <si>
    <t>16.75-17</t>
  </si>
  <si>
    <t>17-17.25</t>
  </si>
  <si>
    <t>17.25-17.5</t>
  </si>
  <si>
    <t>17.5-17.75</t>
  </si>
  <si>
    <t>17.75-18</t>
  </si>
  <si>
    <t>18-18.25</t>
  </si>
  <si>
    <t>18.25-18.5</t>
  </si>
  <si>
    <t>18.5-18.75</t>
  </si>
  <si>
    <t>18.75-19</t>
  </si>
  <si>
    <t>19-19.25</t>
  </si>
  <si>
    <t>19.5-19.75</t>
  </si>
  <si>
    <t>19.75-20</t>
  </si>
  <si>
    <t>20.25-20.5</t>
  </si>
  <si>
    <t>20.5-20.75</t>
  </si>
  <si>
    <t>20.75-21</t>
  </si>
  <si>
    <t>21-21.25</t>
  </si>
  <si>
    <t>21.25-21.5</t>
  </si>
  <si>
    <t>21.5-21.75</t>
  </si>
  <si>
    <t>22-22.25</t>
  </si>
  <si>
    <t>22.25-22.5</t>
  </si>
  <si>
    <t>22.75-23</t>
  </si>
  <si>
    <t>23-23.25</t>
  </si>
  <si>
    <t>23.25-23.5</t>
  </si>
  <si>
    <t>30.25-30.5</t>
  </si>
  <si>
    <t>No. of Exoplanets</t>
  </si>
  <si>
    <t>No. of Exoplantes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</si>
</sst>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entury Gothic"/>
      <family val="2"/>
      <scheme val="minor"/>
    </font>
    <font>
      <b/>
      <sz val="11"/>
      <color theme="1"/>
      <name val="Century Gothic"/>
      <family val="2"/>
      <scheme val="minor"/>
    </font>
    <font>
      <sz val="8"/>
      <name val="Century Gothic"/>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0" fontId="0" fillId="0" borderId="0" xfId="0" pivotButton="1"/>
    <xf numFmtId="0" fontId="0" fillId="0" borderId="0" xfId="0" applyAlignment="1">
      <alignment horizontal="left"/>
    </xf>
    <xf numFmtId="0" fontId="0" fillId="0" borderId="0" xfId="0" applyNumberFormat="1"/>
    <xf numFmtId="0" fontId="0" fillId="0" borderId="0" xfId="0" applyAlignment="1"/>
    <xf numFmtId="0" fontId="1" fillId="0" borderId="2" xfId="0" applyFont="1" applyFill="1" applyBorder="1" applyAlignment="1">
      <alignment horizontal="center" vertical="top"/>
    </xf>
  </cellXfs>
  <cellStyles count="1">
    <cellStyle name="Normal" xfId="0" builtinId="0"/>
  </cellStyles>
  <dxfs count="5">
    <dxf>
      <numFmt numFmtId="0" formatCode="General"/>
    </dxf>
    <dxf>
      <font>
        <b/>
        <i val="0"/>
        <strike val="0"/>
        <condense val="0"/>
        <extend val="0"/>
        <outline val="0"/>
        <shadow val="0"/>
        <u val="none"/>
        <vertAlign val="baseline"/>
        <sz val="11"/>
        <color theme="1"/>
        <name val="Century Gothic"/>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font>
        <b/>
        <i val="0"/>
        <strike val="0"/>
        <condense val="0"/>
        <extend val="0"/>
        <outline val="0"/>
        <shadow val="0"/>
        <u val="none"/>
        <vertAlign val="baseline"/>
        <sz val="11"/>
        <color theme="1"/>
        <name val="Century Gothic"/>
        <family val="2"/>
        <scheme val="minor"/>
      </font>
      <alignment horizontal="center"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theme="1"/>
        <name val="Century Gothic"/>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numFmt numFmtId="0" formatCode="Genera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[Exoplanet_exploration_simple_dashboard.xlsx]Histogram!byRadii</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Histogram!$B$3</c:f>
              <c:strCache>
                <c:ptCount val="1"/>
                <c:pt idx="0">
                  <c:v>Total</c:v>
                </c:pt>
              </c:strCache>
            </c:strRef>
          </c:tx>
          <c:spPr>
            <a:solidFill>
              <a:schemeClr val="accent1"/>
            </a:solidFill>
            <a:ln>
              <a:noFill/>
            </a:ln>
            <a:effectLst/>
          </c:spPr>
          <c:invertIfNegative val="0"/>
          <c:cat>
            <c:strRef>
              <c:f>Histogram!$A$4:$A$94</c:f>
              <c:strCache>
                <c:ptCount val="90"/>
                <c:pt idx="0">
                  <c:v>0.25-0.5</c:v>
                </c:pt>
                <c:pt idx="1">
                  <c:v>0.5-0.75</c:v>
                </c:pt>
                <c:pt idx="2">
                  <c:v>0.75-1</c:v>
                </c:pt>
                <c:pt idx="3">
                  <c:v>1-1.25</c:v>
                </c:pt>
                <c:pt idx="4">
                  <c:v>1.25-1.5</c:v>
                </c:pt>
                <c:pt idx="5">
                  <c:v>1.5-1.75</c:v>
                </c:pt>
                <c:pt idx="6">
                  <c:v>1.75-2</c:v>
                </c:pt>
                <c:pt idx="7">
                  <c:v>2-2.25</c:v>
                </c:pt>
                <c:pt idx="8">
                  <c:v>2.25-2.5</c:v>
                </c:pt>
                <c:pt idx="9">
                  <c:v>2.5-2.75</c:v>
                </c:pt>
                <c:pt idx="10">
                  <c:v>2.75-3</c:v>
                </c:pt>
                <c:pt idx="11">
                  <c:v>3-3.25</c:v>
                </c:pt>
                <c:pt idx="12">
                  <c:v>3.25-3.5</c:v>
                </c:pt>
                <c:pt idx="13">
                  <c:v>3.5-3.75</c:v>
                </c:pt>
                <c:pt idx="14">
                  <c:v>3.75-4</c:v>
                </c:pt>
                <c:pt idx="15">
                  <c:v>4-4.25</c:v>
                </c:pt>
                <c:pt idx="16">
                  <c:v>4.25-4.5</c:v>
                </c:pt>
                <c:pt idx="17">
                  <c:v>4.5-4.75</c:v>
                </c:pt>
                <c:pt idx="18">
                  <c:v>4.75-5</c:v>
                </c:pt>
                <c:pt idx="19">
                  <c:v>5-5.25</c:v>
                </c:pt>
                <c:pt idx="20">
                  <c:v>5.25-5.5</c:v>
                </c:pt>
                <c:pt idx="21">
                  <c:v>5.5-5.75</c:v>
                </c:pt>
                <c:pt idx="22">
                  <c:v>5.75-6</c:v>
                </c:pt>
                <c:pt idx="23">
                  <c:v>6-6.25</c:v>
                </c:pt>
                <c:pt idx="24">
                  <c:v>6.25-6.5</c:v>
                </c:pt>
                <c:pt idx="25">
                  <c:v>6.5-6.75</c:v>
                </c:pt>
                <c:pt idx="26">
                  <c:v>6.75-7</c:v>
                </c:pt>
                <c:pt idx="27">
                  <c:v>7-7.25</c:v>
                </c:pt>
                <c:pt idx="28">
                  <c:v>7.25-7.5</c:v>
                </c:pt>
                <c:pt idx="29">
                  <c:v>7.5-7.75</c:v>
                </c:pt>
                <c:pt idx="30">
                  <c:v>7.75-8</c:v>
                </c:pt>
                <c:pt idx="31">
                  <c:v>8-8.25</c:v>
                </c:pt>
                <c:pt idx="32">
                  <c:v>8.25-8.5</c:v>
                </c:pt>
                <c:pt idx="33">
                  <c:v>8.5-8.75</c:v>
                </c:pt>
                <c:pt idx="34">
                  <c:v>8.75-9</c:v>
                </c:pt>
                <c:pt idx="35">
                  <c:v>9-9.25</c:v>
                </c:pt>
                <c:pt idx="36">
                  <c:v>9.25-9.5</c:v>
                </c:pt>
                <c:pt idx="37">
                  <c:v>9.5-9.75</c:v>
                </c:pt>
                <c:pt idx="38">
                  <c:v>9.75-10</c:v>
                </c:pt>
                <c:pt idx="39">
                  <c:v>10-10.25</c:v>
                </c:pt>
                <c:pt idx="40">
                  <c:v>10.25-10.5</c:v>
                </c:pt>
                <c:pt idx="41">
                  <c:v>10.5-10.75</c:v>
                </c:pt>
                <c:pt idx="42">
                  <c:v>10.75-11</c:v>
                </c:pt>
                <c:pt idx="43">
                  <c:v>11-11.25</c:v>
                </c:pt>
                <c:pt idx="44">
                  <c:v>11.25-11.5</c:v>
                </c:pt>
                <c:pt idx="45">
                  <c:v>11.5-11.75</c:v>
                </c:pt>
                <c:pt idx="46">
                  <c:v>11.75-12</c:v>
                </c:pt>
                <c:pt idx="47">
                  <c:v>12-12.25</c:v>
                </c:pt>
                <c:pt idx="48">
                  <c:v>12.25-12.5</c:v>
                </c:pt>
                <c:pt idx="49">
                  <c:v>12.5-12.75</c:v>
                </c:pt>
                <c:pt idx="50">
                  <c:v>12.75-13</c:v>
                </c:pt>
                <c:pt idx="51">
                  <c:v>13-13.25</c:v>
                </c:pt>
                <c:pt idx="52">
                  <c:v>13.25-13.5</c:v>
                </c:pt>
                <c:pt idx="53">
                  <c:v>13.5-13.75</c:v>
                </c:pt>
                <c:pt idx="54">
                  <c:v>13.75-14</c:v>
                </c:pt>
                <c:pt idx="55">
                  <c:v>14-14.25</c:v>
                </c:pt>
                <c:pt idx="56">
                  <c:v>14.25-14.5</c:v>
                </c:pt>
                <c:pt idx="57">
                  <c:v>14.5-14.75</c:v>
                </c:pt>
                <c:pt idx="58">
                  <c:v>14.75-15</c:v>
                </c:pt>
                <c:pt idx="59">
                  <c:v>15-15.25</c:v>
                </c:pt>
                <c:pt idx="60">
                  <c:v>15.25-15.5</c:v>
                </c:pt>
                <c:pt idx="61">
                  <c:v>15.5-15.75</c:v>
                </c:pt>
                <c:pt idx="62">
                  <c:v>15.75-16</c:v>
                </c:pt>
                <c:pt idx="63">
                  <c:v>16-16.25</c:v>
                </c:pt>
                <c:pt idx="64">
                  <c:v>16.25-16.5</c:v>
                </c:pt>
                <c:pt idx="65">
                  <c:v>16.5-16.75</c:v>
                </c:pt>
                <c:pt idx="66">
                  <c:v>16.75-17</c:v>
                </c:pt>
                <c:pt idx="67">
                  <c:v>17-17.25</c:v>
                </c:pt>
                <c:pt idx="68">
                  <c:v>17.25-17.5</c:v>
                </c:pt>
                <c:pt idx="69">
                  <c:v>17.5-17.75</c:v>
                </c:pt>
                <c:pt idx="70">
                  <c:v>17.75-18</c:v>
                </c:pt>
                <c:pt idx="71">
                  <c:v>18-18.25</c:v>
                </c:pt>
                <c:pt idx="72">
                  <c:v>18.25-18.5</c:v>
                </c:pt>
                <c:pt idx="73">
                  <c:v>18.5-18.75</c:v>
                </c:pt>
                <c:pt idx="74">
                  <c:v>18.75-19</c:v>
                </c:pt>
                <c:pt idx="75">
                  <c:v>19-19.25</c:v>
                </c:pt>
                <c:pt idx="76">
                  <c:v>19.5-19.75</c:v>
                </c:pt>
                <c:pt idx="77">
                  <c:v>19.75-20</c:v>
                </c:pt>
                <c:pt idx="78">
                  <c:v>20.25-20.5</c:v>
                </c:pt>
                <c:pt idx="79">
                  <c:v>20.5-20.75</c:v>
                </c:pt>
                <c:pt idx="80">
                  <c:v>20.75-21</c:v>
                </c:pt>
                <c:pt idx="81">
                  <c:v>21-21.25</c:v>
                </c:pt>
                <c:pt idx="82">
                  <c:v>21.25-21.5</c:v>
                </c:pt>
                <c:pt idx="83">
                  <c:v>21.5-21.75</c:v>
                </c:pt>
                <c:pt idx="84">
                  <c:v>22-22.25</c:v>
                </c:pt>
                <c:pt idx="85">
                  <c:v>22.25-22.5</c:v>
                </c:pt>
                <c:pt idx="86">
                  <c:v>22.75-23</c:v>
                </c:pt>
                <c:pt idx="87">
                  <c:v>23-23.25</c:v>
                </c:pt>
                <c:pt idx="88">
                  <c:v>23.25-23.5</c:v>
                </c:pt>
                <c:pt idx="89">
                  <c:v>30.25-30.5</c:v>
                </c:pt>
              </c:strCache>
            </c:strRef>
          </c:cat>
          <c:val>
            <c:numRef>
              <c:f>Histogram!$B$4:$B$94</c:f>
              <c:numCache>
                <c:formatCode>General</c:formatCode>
                <c:ptCount val="90"/>
                <c:pt idx="0">
                  <c:v>5</c:v>
                </c:pt>
                <c:pt idx="1">
                  <c:v>38</c:v>
                </c:pt>
                <c:pt idx="2">
                  <c:v>140</c:v>
                </c:pt>
                <c:pt idx="3">
                  <c:v>301</c:v>
                </c:pt>
                <c:pt idx="4">
                  <c:v>357</c:v>
                </c:pt>
                <c:pt idx="5">
                  <c:v>378</c:v>
                </c:pt>
                <c:pt idx="6">
                  <c:v>276</c:v>
                </c:pt>
                <c:pt idx="7">
                  <c:v>322</c:v>
                </c:pt>
                <c:pt idx="8">
                  <c:v>335</c:v>
                </c:pt>
                <c:pt idx="9">
                  <c:v>324</c:v>
                </c:pt>
                <c:pt idx="10">
                  <c:v>229</c:v>
                </c:pt>
                <c:pt idx="11">
                  <c:v>177</c:v>
                </c:pt>
                <c:pt idx="12">
                  <c:v>107</c:v>
                </c:pt>
                <c:pt idx="13">
                  <c:v>87</c:v>
                </c:pt>
                <c:pt idx="14">
                  <c:v>55</c:v>
                </c:pt>
                <c:pt idx="15">
                  <c:v>47</c:v>
                </c:pt>
                <c:pt idx="16">
                  <c:v>33</c:v>
                </c:pt>
                <c:pt idx="17">
                  <c:v>27</c:v>
                </c:pt>
                <c:pt idx="18">
                  <c:v>21</c:v>
                </c:pt>
                <c:pt idx="19">
                  <c:v>22</c:v>
                </c:pt>
                <c:pt idx="20">
                  <c:v>23</c:v>
                </c:pt>
                <c:pt idx="21">
                  <c:v>15</c:v>
                </c:pt>
                <c:pt idx="22">
                  <c:v>16</c:v>
                </c:pt>
                <c:pt idx="23">
                  <c:v>19</c:v>
                </c:pt>
                <c:pt idx="24">
                  <c:v>12</c:v>
                </c:pt>
                <c:pt idx="25">
                  <c:v>9</c:v>
                </c:pt>
                <c:pt idx="26">
                  <c:v>10</c:v>
                </c:pt>
                <c:pt idx="27">
                  <c:v>13</c:v>
                </c:pt>
                <c:pt idx="28">
                  <c:v>5</c:v>
                </c:pt>
                <c:pt idx="29">
                  <c:v>10</c:v>
                </c:pt>
                <c:pt idx="30">
                  <c:v>2</c:v>
                </c:pt>
                <c:pt idx="31">
                  <c:v>12</c:v>
                </c:pt>
                <c:pt idx="32">
                  <c:v>13</c:v>
                </c:pt>
                <c:pt idx="33">
                  <c:v>16</c:v>
                </c:pt>
                <c:pt idx="34">
                  <c:v>9</c:v>
                </c:pt>
                <c:pt idx="35">
                  <c:v>12</c:v>
                </c:pt>
                <c:pt idx="36">
                  <c:v>11</c:v>
                </c:pt>
                <c:pt idx="37">
                  <c:v>17</c:v>
                </c:pt>
                <c:pt idx="38">
                  <c:v>11</c:v>
                </c:pt>
                <c:pt idx="39">
                  <c:v>20</c:v>
                </c:pt>
                <c:pt idx="40">
                  <c:v>7</c:v>
                </c:pt>
                <c:pt idx="41">
                  <c:v>17</c:v>
                </c:pt>
                <c:pt idx="42">
                  <c:v>16</c:v>
                </c:pt>
                <c:pt idx="43">
                  <c:v>16</c:v>
                </c:pt>
                <c:pt idx="44">
                  <c:v>23</c:v>
                </c:pt>
                <c:pt idx="45">
                  <c:v>15</c:v>
                </c:pt>
                <c:pt idx="46">
                  <c:v>29</c:v>
                </c:pt>
                <c:pt idx="47">
                  <c:v>47</c:v>
                </c:pt>
                <c:pt idx="48">
                  <c:v>55</c:v>
                </c:pt>
                <c:pt idx="49">
                  <c:v>110</c:v>
                </c:pt>
                <c:pt idx="50">
                  <c:v>67</c:v>
                </c:pt>
                <c:pt idx="51">
                  <c:v>116</c:v>
                </c:pt>
                <c:pt idx="52">
                  <c:v>101</c:v>
                </c:pt>
                <c:pt idx="53">
                  <c:v>127</c:v>
                </c:pt>
                <c:pt idx="54">
                  <c:v>70</c:v>
                </c:pt>
                <c:pt idx="55">
                  <c:v>85</c:v>
                </c:pt>
                <c:pt idx="56">
                  <c:v>32</c:v>
                </c:pt>
                <c:pt idx="57">
                  <c:v>16</c:v>
                </c:pt>
                <c:pt idx="58">
                  <c:v>20</c:v>
                </c:pt>
                <c:pt idx="59">
                  <c:v>11</c:v>
                </c:pt>
                <c:pt idx="60">
                  <c:v>10</c:v>
                </c:pt>
                <c:pt idx="61">
                  <c:v>11</c:v>
                </c:pt>
                <c:pt idx="62">
                  <c:v>16</c:v>
                </c:pt>
                <c:pt idx="63">
                  <c:v>14</c:v>
                </c:pt>
                <c:pt idx="64">
                  <c:v>9</c:v>
                </c:pt>
                <c:pt idx="65">
                  <c:v>10</c:v>
                </c:pt>
                <c:pt idx="66">
                  <c:v>11</c:v>
                </c:pt>
                <c:pt idx="67">
                  <c:v>6</c:v>
                </c:pt>
                <c:pt idx="68">
                  <c:v>6</c:v>
                </c:pt>
                <c:pt idx="69">
                  <c:v>9</c:v>
                </c:pt>
                <c:pt idx="70">
                  <c:v>7</c:v>
                </c:pt>
                <c:pt idx="71">
                  <c:v>8</c:v>
                </c:pt>
                <c:pt idx="72">
                  <c:v>6</c:v>
                </c:pt>
                <c:pt idx="73">
                  <c:v>1</c:v>
                </c:pt>
                <c:pt idx="74">
                  <c:v>4</c:v>
                </c:pt>
                <c:pt idx="75">
                  <c:v>3</c:v>
                </c:pt>
                <c:pt idx="76">
                  <c:v>8</c:v>
                </c:pt>
                <c:pt idx="77">
                  <c:v>2</c:v>
                </c:pt>
                <c:pt idx="78">
                  <c:v>1</c:v>
                </c:pt>
                <c:pt idx="79">
                  <c:v>2</c:v>
                </c:pt>
                <c:pt idx="80">
                  <c:v>3</c:v>
                </c:pt>
                <c:pt idx="81">
                  <c:v>3</c:v>
                </c:pt>
                <c:pt idx="82">
                  <c:v>1</c:v>
                </c:pt>
                <c:pt idx="83">
                  <c:v>2</c:v>
                </c:pt>
                <c:pt idx="84">
                  <c:v>1</c:v>
                </c:pt>
                <c:pt idx="85">
                  <c:v>1</c:v>
                </c:pt>
                <c:pt idx="86">
                  <c:v>2</c:v>
                </c:pt>
                <c:pt idx="87">
                  <c:v>1</c:v>
                </c:pt>
                <c:pt idx="88">
                  <c:v>1</c:v>
                </c:pt>
                <c:pt idx="89">
                  <c:v>1</c:v>
                </c:pt>
              </c:numCache>
            </c:numRef>
          </c:val>
          <c:extLst>
            <c:ext xmlns:c16="http://schemas.microsoft.com/office/drawing/2014/chart" uri="{C3380CC4-5D6E-409C-BE32-E72D297353CC}">
              <c16:uniqueId val="{00000000-CDF3-416B-9280-43566278AC41}"/>
            </c:ext>
          </c:extLst>
        </c:ser>
        <c:dLbls>
          <c:showLegendKey val="0"/>
          <c:showVal val="0"/>
          <c:showCatName val="0"/>
          <c:showSerName val="0"/>
          <c:showPercent val="0"/>
          <c:showBubbleSize val="0"/>
        </c:dLbls>
        <c:gapWidth val="0"/>
        <c:overlap val="-27"/>
        <c:axId val="1703450975"/>
        <c:axId val="1703460543"/>
      </c:barChart>
      <c:catAx>
        <c:axId val="17034509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460543"/>
        <c:crosses val="autoZero"/>
        <c:auto val="1"/>
        <c:lblAlgn val="ctr"/>
        <c:lblOffset val="100"/>
        <c:noMultiLvlLbl val="0"/>
      </c:catAx>
      <c:valAx>
        <c:axId val="1703460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450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[Exoplanet_exploration_simple_dashboard.xlsx]Exoplanet_Type_by_Distance!byTypeDistance</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Exoplanet_Type_by_Distance!$B$3</c:f>
              <c:strCache>
                <c:ptCount val="1"/>
                <c:pt idx="0">
                  <c:v>Total</c:v>
                </c:pt>
              </c:strCache>
            </c:strRef>
          </c:tx>
          <c:spPr>
            <a:solidFill>
              <a:schemeClr val="accent1"/>
            </a:solidFill>
            <a:ln>
              <a:noFill/>
            </a:ln>
            <a:effectLst/>
          </c:spPr>
          <c:invertIfNegative val="0"/>
          <c:cat>
            <c:strRef>
              <c:f>Exoplanet_Type_by_Distance!$A$4:$A$9</c:f>
              <c:strCache>
                <c:ptCount val="5"/>
                <c:pt idx="0">
                  <c:v>Jovian</c:v>
                </c:pt>
                <c:pt idx="1">
                  <c:v>Sub-Jovian</c:v>
                </c:pt>
                <c:pt idx="2">
                  <c:v>Sub-Neptune</c:v>
                </c:pt>
                <c:pt idx="3">
                  <c:v>Super-Earth</c:v>
                </c:pt>
                <c:pt idx="4">
                  <c:v>Terrestrial</c:v>
                </c:pt>
              </c:strCache>
            </c:strRef>
          </c:cat>
          <c:val>
            <c:numRef>
              <c:f>Exoplanet_Type_by_Distance!$B$4:$B$9</c:f>
              <c:numCache>
                <c:formatCode>General</c:formatCode>
                <c:ptCount val="5"/>
                <c:pt idx="0">
                  <c:v>1341</c:v>
                </c:pt>
                <c:pt idx="1">
                  <c:v>346</c:v>
                </c:pt>
                <c:pt idx="2">
                  <c:v>1770</c:v>
                </c:pt>
                <c:pt idx="3">
                  <c:v>1028</c:v>
                </c:pt>
                <c:pt idx="4">
                  <c:v>191</c:v>
                </c:pt>
              </c:numCache>
            </c:numRef>
          </c:val>
          <c:extLst>
            <c:ext xmlns:c16="http://schemas.microsoft.com/office/drawing/2014/chart" uri="{C3380CC4-5D6E-409C-BE32-E72D297353CC}">
              <c16:uniqueId val="{00000000-B51F-4619-BF0D-D3D2FD9340D4}"/>
            </c:ext>
          </c:extLst>
        </c:ser>
        <c:dLbls>
          <c:showLegendKey val="0"/>
          <c:showVal val="0"/>
          <c:showCatName val="0"/>
          <c:showSerName val="0"/>
          <c:showPercent val="0"/>
          <c:showBubbleSize val="0"/>
        </c:dLbls>
        <c:gapWidth val="219"/>
        <c:overlap val="-27"/>
        <c:axId val="1620202399"/>
        <c:axId val="1620215711"/>
      </c:barChart>
      <c:catAx>
        <c:axId val="1620202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215711"/>
        <c:crosses val="autoZero"/>
        <c:auto val="1"/>
        <c:lblAlgn val="ctr"/>
        <c:lblOffset val="100"/>
        <c:noMultiLvlLbl val="0"/>
      </c:catAx>
      <c:valAx>
        <c:axId val="16202157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202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[Exoplanet_exploration_simple_dashboard.xlsx]Discovery_by_Decade_and_Method!byDecadeMethod</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lumMod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pivotFmt>
    </c:pivotFmts>
    <c:plotArea>
      <c:layout/>
      <c:barChart>
        <c:barDir val="col"/>
        <c:grouping val="clustered"/>
        <c:varyColors val="0"/>
        <c:ser>
          <c:idx val="0"/>
          <c:order val="0"/>
          <c:tx>
            <c:strRef>
              <c:f>Discovery_by_Decade_and_Method!$B$3:$B$4</c:f>
              <c:strCache>
                <c:ptCount val="1"/>
                <c:pt idx="0">
                  <c:v>Eclipse Timing Variations</c:v>
                </c:pt>
              </c:strCache>
            </c:strRef>
          </c:tx>
          <c:spPr>
            <a:solidFill>
              <a:schemeClr val="accent1"/>
            </a:solidFill>
            <a:ln>
              <a:noFill/>
            </a:ln>
            <a:effectLst/>
          </c:spPr>
          <c:invertIfNegative val="0"/>
          <c:cat>
            <c:strRef>
              <c:f>Discovery_by_Decade_and_Method!$A$5:$A$10</c:f>
              <c:strCache>
                <c:ptCount val="5"/>
                <c:pt idx="0">
                  <c:v>1980s</c:v>
                </c:pt>
                <c:pt idx="1">
                  <c:v>1990s</c:v>
                </c:pt>
                <c:pt idx="2">
                  <c:v>2000s</c:v>
                </c:pt>
                <c:pt idx="3">
                  <c:v>2010s</c:v>
                </c:pt>
                <c:pt idx="4">
                  <c:v>2020s</c:v>
                </c:pt>
              </c:strCache>
            </c:strRef>
          </c:cat>
          <c:val>
            <c:numRef>
              <c:f>Discovery_by_Decade_and_Method!$B$5:$B$10</c:f>
              <c:numCache>
                <c:formatCode>General</c:formatCode>
                <c:ptCount val="5"/>
                <c:pt idx="3">
                  <c:v>2</c:v>
                </c:pt>
                <c:pt idx="4">
                  <c:v>2</c:v>
                </c:pt>
              </c:numCache>
            </c:numRef>
          </c:val>
          <c:extLst>
            <c:ext xmlns:c16="http://schemas.microsoft.com/office/drawing/2014/chart" uri="{C3380CC4-5D6E-409C-BE32-E72D297353CC}">
              <c16:uniqueId val="{00000000-F645-4497-82A2-A8A5B08B00DF}"/>
            </c:ext>
          </c:extLst>
        </c:ser>
        <c:ser>
          <c:idx val="1"/>
          <c:order val="1"/>
          <c:tx>
            <c:strRef>
              <c:f>Discovery_by_Decade_and_Method!$C$3:$C$4</c:f>
              <c:strCache>
                <c:ptCount val="1"/>
                <c:pt idx="0">
                  <c:v>Imaging</c:v>
                </c:pt>
              </c:strCache>
            </c:strRef>
          </c:tx>
          <c:spPr>
            <a:solidFill>
              <a:schemeClr val="accent2"/>
            </a:solidFill>
            <a:ln>
              <a:noFill/>
            </a:ln>
            <a:effectLst/>
          </c:spPr>
          <c:invertIfNegative val="0"/>
          <c:cat>
            <c:strRef>
              <c:f>Discovery_by_Decade_and_Method!$A$5:$A$10</c:f>
              <c:strCache>
                <c:ptCount val="5"/>
                <c:pt idx="0">
                  <c:v>1980s</c:v>
                </c:pt>
                <c:pt idx="1">
                  <c:v>1990s</c:v>
                </c:pt>
                <c:pt idx="2">
                  <c:v>2000s</c:v>
                </c:pt>
                <c:pt idx="3">
                  <c:v>2010s</c:v>
                </c:pt>
                <c:pt idx="4">
                  <c:v>2020s</c:v>
                </c:pt>
              </c:strCache>
            </c:strRef>
          </c:cat>
          <c:val>
            <c:numRef>
              <c:f>Discovery_by_Decade_and_Method!$C$5:$C$10</c:f>
              <c:numCache>
                <c:formatCode>General</c:formatCode>
                <c:ptCount val="5"/>
                <c:pt idx="2">
                  <c:v>4</c:v>
                </c:pt>
                <c:pt idx="3">
                  <c:v>3</c:v>
                </c:pt>
                <c:pt idx="4">
                  <c:v>1</c:v>
                </c:pt>
              </c:numCache>
            </c:numRef>
          </c:val>
          <c:extLst>
            <c:ext xmlns:c16="http://schemas.microsoft.com/office/drawing/2014/chart" uri="{C3380CC4-5D6E-409C-BE32-E72D297353CC}">
              <c16:uniqueId val="{00000012-7A36-49DE-BBEE-2D99235AED74}"/>
            </c:ext>
          </c:extLst>
        </c:ser>
        <c:ser>
          <c:idx val="2"/>
          <c:order val="2"/>
          <c:tx>
            <c:strRef>
              <c:f>Discovery_by_Decade_and_Method!$D$3:$D$4</c:f>
              <c:strCache>
                <c:ptCount val="1"/>
                <c:pt idx="0">
                  <c:v>Orbital Brightness Modulation</c:v>
                </c:pt>
              </c:strCache>
            </c:strRef>
          </c:tx>
          <c:spPr>
            <a:solidFill>
              <a:schemeClr val="accent3"/>
            </a:solidFill>
            <a:ln>
              <a:noFill/>
            </a:ln>
            <a:effectLst/>
          </c:spPr>
          <c:invertIfNegative val="0"/>
          <c:cat>
            <c:strRef>
              <c:f>Discovery_by_Decade_and_Method!$A$5:$A$10</c:f>
              <c:strCache>
                <c:ptCount val="5"/>
                <c:pt idx="0">
                  <c:v>1980s</c:v>
                </c:pt>
                <c:pt idx="1">
                  <c:v>1990s</c:v>
                </c:pt>
                <c:pt idx="2">
                  <c:v>2000s</c:v>
                </c:pt>
                <c:pt idx="3">
                  <c:v>2010s</c:v>
                </c:pt>
                <c:pt idx="4">
                  <c:v>2020s</c:v>
                </c:pt>
              </c:strCache>
            </c:strRef>
          </c:cat>
          <c:val>
            <c:numRef>
              <c:f>Discovery_by_Decade_and_Method!$D$5:$D$10</c:f>
              <c:numCache>
                <c:formatCode>General</c:formatCode>
                <c:ptCount val="5"/>
                <c:pt idx="3">
                  <c:v>3</c:v>
                </c:pt>
                <c:pt idx="4">
                  <c:v>3</c:v>
                </c:pt>
              </c:numCache>
            </c:numRef>
          </c:val>
          <c:extLst>
            <c:ext xmlns:c16="http://schemas.microsoft.com/office/drawing/2014/chart" uri="{C3380CC4-5D6E-409C-BE32-E72D297353CC}">
              <c16:uniqueId val="{00000013-7A36-49DE-BBEE-2D99235AED74}"/>
            </c:ext>
          </c:extLst>
        </c:ser>
        <c:ser>
          <c:idx val="3"/>
          <c:order val="3"/>
          <c:tx>
            <c:strRef>
              <c:f>Discovery_by_Decade_and_Method!$E$3:$E$4</c:f>
              <c:strCache>
                <c:ptCount val="1"/>
                <c:pt idx="0">
                  <c:v>Pulsation Timing Variations</c:v>
                </c:pt>
              </c:strCache>
            </c:strRef>
          </c:tx>
          <c:spPr>
            <a:solidFill>
              <a:schemeClr val="accent4"/>
            </a:solidFill>
            <a:ln>
              <a:noFill/>
            </a:ln>
            <a:effectLst/>
          </c:spPr>
          <c:invertIfNegative val="0"/>
          <c:cat>
            <c:strRef>
              <c:f>Discovery_by_Decade_and_Method!$A$5:$A$10</c:f>
              <c:strCache>
                <c:ptCount val="5"/>
                <c:pt idx="0">
                  <c:v>1980s</c:v>
                </c:pt>
                <c:pt idx="1">
                  <c:v>1990s</c:v>
                </c:pt>
                <c:pt idx="2">
                  <c:v>2000s</c:v>
                </c:pt>
                <c:pt idx="3">
                  <c:v>2010s</c:v>
                </c:pt>
                <c:pt idx="4">
                  <c:v>2020s</c:v>
                </c:pt>
              </c:strCache>
            </c:strRef>
          </c:cat>
          <c:val>
            <c:numRef>
              <c:f>Discovery_by_Decade_and_Method!$E$5:$E$10</c:f>
              <c:numCache>
                <c:formatCode>General</c:formatCode>
                <c:ptCount val="5"/>
                <c:pt idx="3">
                  <c:v>1</c:v>
                </c:pt>
              </c:numCache>
            </c:numRef>
          </c:val>
          <c:extLst>
            <c:ext xmlns:c16="http://schemas.microsoft.com/office/drawing/2014/chart" uri="{C3380CC4-5D6E-409C-BE32-E72D297353CC}">
              <c16:uniqueId val="{0000001D-7A36-49DE-BBEE-2D99235AED74}"/>
            </c:ext>
          </c:extLst>
        </c:ser>
        <c:ser>
          <c:idx val="4"/>
          <c:order val="4"/>
          <c:tx>
            <c:strRef>
              <c:f>Discovery_by_Decade_and_Method!$F$3:$F$4</c:f>
              <c:strCache>
                <c:ptCount val="1"/>
                <c:pt idx="0">
                  <c:v>Radial Velocity</c:v>
                </c:pt>
              </c:strCache>
            </c:strRef>
          </c:tx>
          <c:spPr>
            <a:solidFill>
              <a:schemeClr val="accent1"/>
            </a:solidFill>
            <a:ln>
              <a:noFill/>
            </a:ln>
            <a:effectLst/>
          </c:spPr>
          <c:invertIfNegative val="0"/>
          <c:cat>
            <c:strRef>
              <c:f>Discovery_by_Decade_and_Method!$A$5:$A$10</c:f>
              <c:strCache>
                <c:ptCount val="5"/>
                <c:pt idx="0">
                  <c:v>1980s</c:v>
                </c:pt>
                <c:pt idx="1">
                  <c:v>1990s</c:v>
                </c:pt>
                <c:pt idx="2">
                  <c:v>2000s</c:v>
                </c:pt>
                <c:pt idx="3">
                  <c:v>2010s</c:v>
                </c:pt>
                <c:pt idx="4">
                  <c:v>2020s</c:v>
                </c:pt>
              </c:strCache>
            </c:strRef>
          </c:cat>
          <c:val>
            <c:numRef>
              <c:f>Discovery_by_Decade_and_Method!$F$5:$F$10</c:f>
              <c:numCache>
                <c:formatCode>General</c:formatCode>
                <c:ptCount val="5"/>
                <c:pt idx="0">
                  <c:v>1</c:v>
                </c:pt>
                <c:pt idx="1">
                  <c:v>27</c:v>
                </c:pt>
                <c:pt idx="2">
                  <c:v>292</c:v>
                </c:pt>
                <c:pt idx="3">
                  <c:v>431</c:v>
                </c:pt>
                <c:pt idx="4">
                  <c:v>121</c:v>
                </c:pt>
              </c:numCache>
            </c:numRef>
          </c:val>
          <c:extLst>
            <c:ext xmlns:c16="http://schemas.microsoft.com/office/drawing/2014/chart" uri="{C3380CC4-5D6E-409C-BE32-E72D297353CC}">
              <c16:uniqueId val="{0000001E-7A36-49DE-BBEE-2D99235AED74}"/>
            </c:ext>
          </c:extLst>
        </c:ser>
        <c:ser>
          <c:idx val="5"/>
          <c:order val="5"/>
          <c:tx>
            <c:strRef>
              <c:f>Discovery_by_Decade_and_Method!$G$3:$G$4</c:f>
              <c:strCache>
                <c:ptCount val="1"/>
                <c:pt idx="0">
                  <c:v>Transit</c:v>
                </c:pt>
              </c:strCache>
            </c:strRef>
          </c:tx>
          <c:spPr>
            <a:solidFill>
              <a:schemeClr val="accent6"/>
            </a:solidFill>
            <a:ln>
              <a:noFill/>
            </a:ln>
            <a:effectLst/>
          </c:spPr>
          <c:invertIfNegative val="0"/>
          <c:cat>
            <c:strRef>
              <c:f>Discovery_by_Decade_and_Method!$A$5:$A$10</c:f>
              <c:strCache>
                <c:ptCount val="5"/>
                <c:pt idx="0">
                  <c:v>1980s</c:v>
                </c:pt>
                <c:pt idx="1">
                  <c:v>1990s</c:v>
                </c:pt>
                <c:pt idx="2">
                  <c:v>2000s</c:v>
                </c:pt>
                <c:pt idx="3">
                  <c:v>2010s</c:v>
                </c:pt>
                <c:pt idx="4">
                  <c:v>2020s</c:v>
                </c:pt>
              </c:strCache>
            </c:strRef>
          </c:cat>
          <c:val>
            <c:numRef>
              <c:f>Discovery_by_Decade_and_Method!$G$5:$G$10</c:f>
              <c:numCache>
                <c:formatCode>General</c:formatCode>
                <c:ptCount val="5"/>
                <c:pt idx="2">
                  <c:v>59</c:v>
                </c:pt>
                <c:pt idx="3">
                  <c:v>3071</c:v>
                </c:pt>
                <c:pt idx="4">
                  <c:v>634</c:v>
                </c:pt>
              </c:numCache>
            </c:numRef>
          </c:val>
          <c:extLst>
            <c:ext xmlns:c16="http://schemas.microsoft.com/office/drawing/2014/chart" uri="{C3380CC4-5D6E-409C-BE32-E72D297353CC}">
              <c16:uniqueId val="{0000001F-7A36-49DE-BBEE-2D99235AED74}"/>
            </c:ext>
          </c:extLst>
        </c:ser>
        <c:ser>
          <c:idx val="6"/>
          <c:order val="6"/>
          <c:tx>
            <c:strRef>
              <c:f>Discovery_by_Decade_and_Method!$H$3:$H$4</c:f>
              <c:strCache>
                <c:ptCount val="1"/>
                <c:pt idx="0">
                  <c:v>Transit Timing Variations</c:v>
                </c:pt>
              </c:strCache>
            </c:strRef>
          </c:tx>
          <c:spPr>
            <a:solidFill>
              <a:schemeClr val="accent1">
                <a:lumMod val="60000"/>
              </a:schemeClr>
            </a:solidFill>
            <a:ln>
              <a:noFill/>
            </a:ln>
            <a:effectLst/>
          </c:spPr>
          <c:invertIfNegative val="0"/>
          <c:cat>
            <c:strRef>
              <c:f>Discovery_by_Decade_and_Method!$A$5:$A$10</c:f>
              <c:strCache>
                <c:ptCount val="5"/>
                <c:pt idx="0">
                  <c:v>1980s</c:v>
                </c:pt>
                <c:pt idx="1">
                  <c:v>1990s</c:v>
                </c:pt>
                <c:pt idx="2">
                  <c:v>2000s</c:v>
                </c:pt>
                <c:pt idx="3">
                  <c:v>2010s</c:v>
                </c:pt>
                <c:pt idx="4">
                  <c:v>2020s</c:v>
                </c:pt>
              </c:strCache>
            </c:strRef>
          </c:cat>
          <c:val>
            <c:numRef>
              <c:f>Discovery_by_Decade_and_Method!$H$5:$H$10</c:f>
              <c:numCache>
                <c:formatCode>General</c:formatCode>
                <c:ptCount val="5"/>
                <c:pt idx="3">
                  <c:v>20</c:v>
                </c:pt>
                <c:pt idx="4">
                  <c:v>1</c:v>
                </c:pt>
              </c:numCache>
            </c:numRef>
          </c:val>
          <c:extLst>
            <c:ext xmlns:c16="http://schemas.microsoft.com/office/drawing/2014/chart" uri="{C3380CC4-5D6E-409C-BE32-E72D297353CC}">
              <c16:uniqueId val="{00000020-7A36-49DE-BBEE-2D99235AED74}"/>
            </c:ext>
          </c:extLst>
        </c:ser>
        <c:dLbls>
          <c:showLegendKey val="0"/>
          <c:showVal val="0"/>
          <c:showCatName val="0"/>
          <c:showSerName val="0"/>
          <c:showPercent val="0"/>
          <c:showBubbleSize val="0"/>
        </c:dLbls>
        <c:gapWidth val="219"/>
        <c:overlap val="-27"/>
        <c:axId val="1938779040"/>
        <c:axId val="1938770720"/>
      </c:barChart>
      <c:catAx>
        <c:axId val="1938779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8770720"/>
        <c:crosses val="autoZero"/>
        <c:auto val="1"/>
        <c:lblAlgn val="ctr"/>
        <c:lblOffset val="100"/>
        <c:noMultiLvlLbl val="0"/>
      </c:catAx>
      <c:valAx>
        <c:axId val="1938770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8779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[Exoplanet_exploration_simple_dashboard.xlsx]Histogram!byRadii</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pl-PL"/>
              <a:t>Exoplanets Radii</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Histogram!$B$3</c:f>
              <c:strCache>
                <c:ptCount val="1"/>
                <c:pt idx="0">
                  <c:v>Total</c:v>
                </c:pt>
              </c:strCache>
            </c:strRef>
          </c:tx>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invertIfNegative val="0"/>
          <c:cat>
            <c:strRef>
              <c:f>Histogram!$A$4:$A$94</c:f>
              <c:strCache>
                <c:ptCount val="90"/>
                <c:pt idx="0">
                  <c:v>0.25-0.5</c:v>
                </c:pt>
                <c:pt idx="1">
                  <c:v>0.5-0.75</c:v>
                </c:pt>
                <c:pt idx="2">
                  <c:v>0.75-1</c:v>
                </c:pt>
                <c:pt idx="3">
                  <c:v>1-1.25</c:v>
                </c:pt>
                <c:pt idx="4">
                  <c:v>1.25-1.5</c:v>
                </c:pt>
                <c:pt idx="5">
                  <c:v>1.5-1.75</c:v>
                </c:pt>
                <c:pt idx="6">
                  <c:v>1.75-2</c:v>
                </c:pt>
                <c:pt idx="7">
                  <c:v>2-2.25</c:v>
                </c:pt>
                <c:pt idx="8">
                  <c:v>2.25-2.5</c:v>
                </c:pt>
                <c:pt idx="9">
                  <c:v>2.5-2.75</c:v>
                </c:pt>
                <c:pt idx="10">
                  <c:v>2.75-3</c:v>
                </c:pt>
                <c:pt idx="11">
                  <c:v>3-3.25</c:v>
                </c:pt>
                <c:pt idx="12">
                  <c:v>3.25-3.5</c:v>
                </c:pt>
                <c:pt idx="13">
                  <c:v>3.5-3.75</c:v>
                </c:pt>
                <c:pt idx="14">
                  <c:v>3.75-4</c:v>
                </c:pt>
                <c:pt idx="15">
                  <c:v>4-4.25</c:v>
                </c:pt>
                <c:pt idx="16">
                  <c:v>4.25-4.5</c:v>
                </c:pt>
                <c:pt idx="17">
                  <c:v>4.5-4.75</c:v>
                </c:pt>
                <c:pt idx="18">
                  <c:v>4.75-5</c:v>
                </c:pt>
                <c:pt idx="19">
                  <c:v>5-5.25</c:v>
                </c:pt>
                <c:pt idx="20">
                  <c:v>5.25-5.5</c:v>
                </c:pt>
                <c:pt idx="21">
                  <c:v>5.5-5.75</c:v>
                </c:pt>
                <c:pt idx="22">
                  <c:v>5.75-6</c:v>
                </c:pt>
                <c:pt idx="23">
                  <c:v>6-6.25</c:v>
                </c:pt>
                <c:pt idx="24">
                  <c:v>6.25-6.5</c:v>
                </c:pt>
                <c:pt idx="25">
                  <c:v>6.5-6.75</c:v>
                </c:pt>
                <c:pt idx="26">
                  <c:v>6.75-7</c:v>
                </c:pt>
                <c:pt idx="27">
                  <c:v>7-7.25</c:v>
                </c:pt>
                <c:pt idx="28">
                  <c:v>7.25-7.5</c:v>
                </c:pt>
                <c:pt idx="29">
                  <c:v>7.5-7.75</c:v>
                </c:pt>
                <c:pt idx="30">
                  <c:v>7.75-8</c:v>
                </c:pt>
                <c:pt idx="31">
                  <c:v>8-8.25</c:v>
                </c:pt>
                <c:pt idx="32">
                  <c:v>8.25-8.5</c:v>
                </c:pt>
                <c:pt idx="33">
                  <c:v>8.5-8.75</c:v>
                </c:pt>
                <c:pt idx="34">
                  <c:v>8.75-9</c:v>
                </c:pt>
                <c:pt idx="35">
                  <c:v>9-9.25</c:v>
                </c:pt>
                <c:pt idx="36">
                  <c:v>9.25-9.5</c:v>
                </c:pt>
                <c:pt idx="37">
                  <c:v>9.5-9.75</c:v>
                </c:pt>
                <c:pt idx="38">
                  <c:v>9.75-10</c:v>
                </c:pt>
                <c:pt idx="39">
                  <c:v>10-10.25</c:v>
                </c:pt>
                <c:pt idx="40">
                  <c:v>10.25-10.5</c:v>
                </c:pt>
                <c:pt idx="41">
                  <c:v>10.5-10.75</c:v>
                </c:pt>
                <c:pt idx="42">
                  <c:v>10.75-11</c:v>
                </c:pt>
                <c:pt idx="43">
                  <c:v>11-11.25</c:v>
                </c:pt>
                <c:pt idx="44">
                  <c:v>11.25-11.5</c:v>
                </c:pt>
                <c:pt idx="45">
                  <c:v>11.5-11.75</c:v>
                </c:pt>
                <c:pt idx="46">
                  <c:v>11.75-12</c:v>
                </c:pt>
                <c:pt idx="47">
                  <c:v>12-12.25</c:v>
                </c:pt>
                <c:pt idx="48">
                  <c:v>12.25-12.5</c:v>
                </c:pt>
                <c:pt idx="49">
                  <c:v>12.5-12.75</c:v>
                </c:pt>
                <c:pt idx="50">
                  <c:v>12.75-13</c:v>
                </c:pt>
                <c:pt idx="51">
                  <c:v>13-13.25</c:v>
                </c:pt>
                <c:pt idx="52">
                  <c:v>13.25-13.5</c:v>
                </c:pt>
                <c:pt idx="53">
                  <c:v>13.5-13.75</c:v>
                </c:pt>
                <c:pt idx="54">
                  <c:v>13.75-14</c:v>
                </c:pt>
                <c:pt idx="55">
                  <c:v>14-14.25</c:v>
                </c:pt>
                <c:pt idx="56">
                  <c:v>14.25-14.5</c:v>
                </c:pt>
                <c:pt idx="57">
                  <c:v>14.5-14.75</c:v>
                </c:pt>
                <c:pt idx="58">
                  <c:v>14.75-15</c:v>
                </c:pt>
                <c:pt idx="59">
                  <c:v>15-15.25</c:v>
                </c:pt>
                <c:pt idx="60">
                  <c:v>15.25-15.5</c:v>
                </c:pt>
                <c:pt idx="61">
                  <c:v>15.5-15.75</c:v>
                </c:pt>
                <c:pt idx="62">
                  <c:v>15.75-16</c:v>
                </c:pt>
                <c:pt idx="63">
                  <c:v>16-16.25</c:v>
                </c:pt>
                <c:pt idx="64">
                  <c:v>16.25-16.5</c:v>
                </c:pt>
                <c:pt idx="65">
                  <c:v>16.5-16.75</c:v>
                </c:pt>
                <c:pt idx="66">
                  <c:v>16.75-17</c:v>
                </c:pt>
                <c:pt idx="67">
                  <c:v>17-17.25</c:v>
                </c:pt>
                <c:pt idx="68">
                  <c:v>17.25-17.5</c:v>
                </c:pt>
                <c:pt idx="69">
                  <c:v>17.5-17.75</c:v>
                </c:pt>
                <c:pt idx="70">
                  <c:v>17.75-18</c:v>
                </c:pt>
                <c:pt idx="71">
                  <c:v>18-18.25</c:v>
                </c:pt>
                <c:pt idx="72">
                  <c:v>18.25-18.5</c:v>
                </c:pt>
                <c:pt idx="73">
                  <c:v>18.5-18.75</c:v>
                </c:pt>
                <c:pt idx="74">
                  <c:v>18.75-19</c:v>
                </c:pt>
                <c:pt idx="75">
                  <c:v>19-19.25</c:v>
                </c:pt>
                <c:pt idx="76">
                  <c:v>19.5-19.75</c:v>
                </c:pt>
                <c:pt idx="77">
                  <c:v>19.75-20</c:v>
                </c:pt>
                <c:pt idx="78">
                  <c:v>20.25-20.5</c:v>
                </c:pt>
                <c:pt idx="79">
                  <c:v>20.5-20.75</c:v>
                </c:pt>
                <c:pt idx="80">
                  <c:v>20.75-21</c:v>
                </c:pt>
                <c:pt idx="81">
                  <c:v>21-21.25</c:v>
                </c:pt>
                <c:pt idx="82">
                  <c:v>21.25-21.5</c:v>
                </c:pt>
                <c:pt idx="83">
                  <c:v>21.5-21.75</c:v>
                </c:pt>
                <c:pt idx="84">
                  <c:v>22-22.25</c:v>
                </c:pt>
                <c:pt idx="85">
                  <c:v>22.25-22.5</c:v>
                </c:pt>
                <c:pt idx="86">
                  <c:v>22.75-23</c:v>
                </c:pt>
                <c:pt idx="87">
                  <c:v>23-23.25</c:v>
                </c:pt>
                <c:pt idx="88">
                  <c:v>23.25-23.5</c:v>
                </c:pt>
                <c:pt idx="89">
                  <c:v>30.25-30.5</c:v>
                </c:pt>
              </c:strCache>
            </c:strRef>
          </c:cat>
          <c:val>
            <c:numRef>
              <c:f>Histogram!$B$4:$B$94</c:f>
              <c:numCache>
                <c:formatCode>General</c:formatCode>
                <c:ptCount val="90"/>
                <c:pt idx="0">
                  <c:v>5</c:v>
                </c:pt>
                <c:pt idx="1">
                  <c:v>38</c:v>
                </c:pt>
                <c:pt idx="2">
                  <c:v>140</c:v>
                </c:pt>
                <c:pt idx="3">
                  <c:v>301</c:v>
                </c:pt>
                <c:pt idx="4">
                  <c:v>357</c:v>
                </c:pt>
                <c:pt idx="5">
                  <c:v>378</c:v>
                </c:pt>
                <c:pt idx="6">
                  <c:v>276</c:v>
                </c:pt>
                <c:pt idx="7">
                  <c:v>322</c:v>
                </c:pt>
                <c:pt idx="8">
                  <c:v>335</c:v>
                </c:pt>
                <c:pt idx="9">
                  <c:v>324</c:v>
                </c:pt>
                <c:pt idx="10">
                  <c:v>229</c:v>
                </c:pt>
                <c:pt idx="11">
                  <c:v>177</c:v>
                </c:pt>
                <c:pt idx="12">
                  <c:v>107</c:v>
                </c:pt>
                <c:pt idx="13">
                  <c:v>87</c:v>
                </c:pt>
                <c:pt idx="14">
                  <c:v>55</c:v>
                </c:pt>
                <c:pt idx="15">
                  <c:v>47</c:v>
                </c:pt>
                <c:pt idx="16">
                  <c:v>33</c:v>
                </c:pt>
                <c:pt idx="17">
                  <c:v>27</c:v>
                </c:pt>
                <c:pt idx="18">
                  <c:v>21</c:v>
                </c:pt>
                <c:pt idx="19">
                  <c:v>22</c:v>
                </c:pt>
                <c:pt idx="20">
                  <c:v>23</c:v>
                </c:pt>
                <c:pt idx="21">
                  <c:v>15</c:v>
                </c:pt>
                <c:pt idx="22">
                  <c:v>16</c:v>
                </c:pt>
                <c:pt idx="23">
                  <c:v>19</c:v>
                </c:pt>
                <c:pt idx="24">
                  <c:v>12</c:v>
                </c:pt>
                <c:pt idx="25">
                  <c:v>9</c:v>
                </c:pt>
                <c:pt idx="26">
                  <c:v>10</c:v>
                </c:pt>
                <c:pt idx="27">
                  <c:v>13</c:v>
                </c:pt>
                <c:pt idx="28">
                  <c:v>5</c:v>
                </c:pt>
                <c:pt idx="29">
                  <c:v>10</c:v>
                </c:pt>
                <c:pt idx="30">
                  <c:v>2</c:v>
                </c:pt>
                <c:pt idx="31">
                  <c:v>12</c:v>
                </c:pt>
                <c:pt idx="32">
                  <c:v>13</c:v>
                </c:pt>
                <c:pt idx="33">
                  <c:v>16</c:v>
                </c:pt>
                <c:pt idx="34">
                  <c:v>9</c:v>
                </c:pt>
                <c:pt idx="35">
                  <c:v>12</c:v>
                </c:pt>
                <c:pt idx="36">
                  <c:v>11</c:v>
                </c:pt>
                <c:pt idx="37">
                  <c:v>17</c:v>
                </c:pt>
                <c:pt idx="38">
                  <c:v>11</c:v>
                </c:pt>
                <c:pt idx="39">
                  <c:v>20</c:v>
                </c:pt>
                <c:pt idx="40">
                  <c:v>7</c:v>
                </c:pt>
                <c:pt idx="41">
                  <c:v>17</c:v>
                </c:pt>
                <c:pt idx="42">
                  <c:v>16</c:v>
                </c:pt>
                <c:pt idx="43">
                  <c:v>16</c:v>
                </c:pt>
                <c:pt idx="44">
                  <c:v>23</c:v>
                </c:pt>
                <c:pt idx="45">
                  <c:v>15</c:v>
                </c:pt>
                <c:pt idx="46">
                  <c:v>29</c:v>
                </c:pt>
                <c:pt idx="47">
                  <c:v>47</c:v>
                </c:pt>
                <c:pt idx="48">
                  <c:v>55</c:v>
                </c:pt>
                <c:pt idx="49">
                  <c:v>110</c:v>
                </c:pt>
                <c:pt idx="50">
                  <c:v>67</c:v>
                </c:pt>
                <c:pt idx="51">
                  <c:v>116</c:v>
                </c:pt>
                <c:pt idx="52">
                  <c:v>101</c:v>
                </c:pt>
                <c:pt idx="53">
                  <c:v>127</c:v>
                </c:pt>
                <c:pt idx="54">
                  <c:v>70</c:v>
                </c:pt>
                <c:pt idx="55">
                  <c:v>85</c:v>
                </c:pt>
                <c:pt idx="56">
                  <c:v>32</c:v>
                </c:pt>
                <c:pt idx="57">
                  <c:v>16</c:v>
                </c:pt>
                <c:pt idx="58">
                  <c:v>20</c:v>
                </c:pt>
                <c:pt idx="59">
                  <c:v>11</c:v>
                </c:pt>
                <c:pt idx="60">
                  <c:v>10</c:v>
                </c:pt>
                <c:pt idx="61">
                  <c:v>11</c:v>
                </c:pt>
                <c:pt idx="62">
                  <c:v>16</c:v>
                </c:pt>
                <c:pt idx="63">
                  <c:v>14</c:v>
                </c:pt>
                <c:pt idx="64">
                  <c:v>9</c:v>
                </c:pt>
                <c:pt idx="65">
                  <c:v>10</c:v>
                </c:pt>
                <c:pt idx="66">
                  <c:v>11</c:v>
                </c:pt>
                <c:pt idx="67">
                  <c:v>6</c:v>
                </c:pt>
                <c:pt idx="68">
                  <c:v>6</c:v>
                </c:pt>
                <c:pt idx="69">
                  <c:v>9</c:v>
                </c:pt>
                <c:pt idx="70">
                  <c:v>7</c:v>
                </c:pt>
                <c:pt idx="71">
                  <c:v>8</c:v>
                </c:pt>
                <c:pt idx="72">
                  <c:v>6</c:v>
                </c:pt>
                <c:pt idx="73">
                  <c:v>1</c:v>
                </c:pt>
                <c:pt idx="74">
                  <c:v>4</c:v>
                </c:pt>
                <c:pt idx="75">
                  <c:v>3</c:v>
                </c:pt>
                <c:pt idx="76">
                  <c:v>8</c:v>
                </c:pt>
                <c:pt idx="77">
                  <c:v>2</c:v>
                </c:pt>
                <c:pt idx="78">
                  <c:v>1</c:v>
                </c:pt>
                <c:pt idx="79">
                  <c:v>2</c:v>
                </c:pt>
                <c:pt idx="80">
                  <c:v>3</c:v>
                </c:pt>
                <c:pt idx="81">
                  <c:v>3</c:v>
                </c:pt>
                <c:pt idx="82">
                  <c:v>1</c:v>
                </c:pt>
                <c:pt idx="83">
                  <c:v>2</c:v>
                </c:pt>
                <c:pt idx="84">
                  <c:v>1</c:v>
                </c:pt>
                <c:pt idx="85">
                  <c:v>1</c:v>
                </c:pt>
                <c:pt idx="86">
                  <c:v>2</c:v>
                </c:pt>
                <c:pt idx="87">
                  <c:v>1</c:v>
                </c:pt>
                <c:pt idx="88">
                  <c:v>1</c:v>
                </c:pt>
                <c:pt idx="89">
                  <c:v>1</c:v>
                </c:pt>
              </c:numCache>
            </c:numRef>
          </c:val>
          <c:extLst>
            <c:ext xmlns:c16="http://schemas.microsoft.com/office/drawing/2014/chart" uri="{C3380CC4-5D6E-409C-BE32-E72D297353CC}">
              <c16:uniqueId val="{00000000-E739-497B-898E-F8C27D35BB93}"/>
            </c:ext>
          </c:extLst>
        </c:ser>
        <c:dLbls>
          <c:showLegendKey val="0"/>
          <c:showVal val="0"/>
          <c:showCatName val="0"/>
          <c:showSerName val="0"/>
          <c:showPercent val="0"/>
          <c:showBubbleSize val="0"/>
        </c:dLbls>
        <c:gapWidth val="100"/>
        <c:overlap val="-24"/>
        <c:axId val="1703450975"/>
        <c:axId val="1703460543"/>
      </c:barChart>
      <c:catAx>
        <c:axId val="170345097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460543"/>
        <c:crosses val="autoZero"/>
        <c:auto val="1"/>
        <c:lblAlgn val="ctr"/>
        <c:lblOffset val="100"/>
        <c:noMultiLvlLbl val="0"/>
      </c:catAx>
      <c:valAx>
        <c:axId val="17034605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450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[Exoplanet_exploration_simple_dashboard.xlsx]Discovery_by_Decade_and_Method!byDecadeMethod</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pl-PL"/>
              <a:t>Decade of Discovery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2">
                  <a:tint val="98000"/>
                  <a:hueMod val="94000"/>
                  <a:satMod val="130000"/>
                  <a:lumMod val="128000"/>
                </a:schemeClr>
              </a:gs>
              <a:gs pos="100000">
                <a:schemeClr val="accent2">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3">
                  <a:tint val="98000"/>
                  <a:hueMod val="94000"/>
                  <a:satMod val="130000"/>
                  <a:lumMod val="128000"/>
                </a:schemeClr>
              </a:gs>
              <a:gs pos="100000">
                <a:schemeClr val="accent3">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4">
                  <a:tint val="98000"/>
                  <a:hueMod val="94000"/>
                  <a:satMod val="130000"/>
                  <a:lumMod val="128000"/>
                </a:schemeClr>
              </a:gs>
              <a:gs pos="100000">
                <a:schemeClr val="accent4">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5">
                  <a:tint val="98000"/>
                  <a:hueMod val="94000"/>
                  <a:satMod val="130000"/>
                  <a:lumMod val="128000"/>
                </a:schemeClr>
              </a:gs>
              <a:gs pos="100000">
                <a:schemeClr val="accent5">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6">
                  <a:tint val="98000"/>
                  <a:hueMod val="94000"/>
                  <a:satMod val="130000"/>
                  <a:lumMod val="128000"/>
                </a:schemeClr>
              </a:gs>
              <a:gs pos="100000">
                <a:schemeClr val="accent6">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lumMod val="60000"/>
                  <a:tint val="98000"/>
                  <a:hueMod val="94000"/>
                  <a:satMod val="130000"/>
                  <a:lumMod val="128000"/>
                </a:schemeClr>
              </a:gs>
              <a:gs pos="100000">
                <a:schemeClr val="accent1">
                  <a:lumMod val="60000"/>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Discovery_by_Decade_and_Method!$B$3:$B$4</c:f>
              <c:strCache>
                <c:ptCount val="1"/>
                <c:pt idx="0">
                  <c:v>Eclipse Timing Variations</c:v>
                </c:pt>
              </c:strCache>
            </c:strRef>
          </c:tx>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invertIfNegative val="0"/>
          <c:cat>
            <c:strRef>
              <c:f>Discovery_by_Decade_and_Method!$A$5:$A$10</c:f>
              <c:strCache>
                <c:ptCount val="5"/>
                <c:pt idx="0">
                  <c:v>1980s</c:v>
                </c:pt>
                <c:pt idx="1">
                  <c:v>1990s</c:v>
                </c:pt>
                <c:pt idx="2">
                  <c:v>2000s</c:v>
                </c:pt>
                <c:pt idx="3">
                  <c:v>2010s</c:v>
                </c:pt>
                <c:pt idx="4">
                  <c:v>2020s</c:v>
                </c:pt>
              </c:strCache>
            </c:strRef>
          </c:cat>
          <c:val>
            <c:numRef>
              <c:f>Discovery_by_Decade_and_Method!$B$5:$B$10</c:f>
              <c:numCache>
                <c:formatCode>General</c:formatCode>
                <c:ptCount val="5"/>
                <c:pt idx="3">
                  <c:v>2</c:v>
                </c:pt>
                <c:pt idx="4">
                  <c:v>2</c:v>
                </c:pt>
              </c:numCache>
            </c:numRef>
          </c:val>
          <c:extLst>
            <c:ext xmlns:c16="http://schemas.microsoft.com/office/drawing/2014/chart" uri="{C3380CC4-5D6E-409C-BE32-E72D297353CC}">
              <c16:uniqueId val="{00000000-E679-4187-9C33-7468D8666460}"/>
            </c:ext>
          </c:extLst>
        </c:ser>
        <c:ser>
          <c:idx val="1"/>
          <c:order val="1"/>
          <c:tx>
            <c:strRef>
              <c:f>Discovery_by_Decade_and_Method!$C$3:$C$4</c:f>
              <c:strCache>
                <c:ptCount val="1"/>
                <c:pt idx="0">
                  <c:v>Imaging</c:v>
                </c:pt>
              </c:strCache>
            </c:strRef>
          </c:tx>
          <c:spPr>
            <a:gradFill rotWithShape="1">
              <a:gsLst>
                <a:gs pos="0">
                  <a:schemeClr val="accent2">
                    <a:tint val="98000"/>
                    <a:hueMod val="94000"/>
                    <a:satMod val="130000"/>
                    <a:lumMod val="128000"/>
                  </a:schemeClr>
                </a:gs>
                <a:gs pos="100000">
                  <a:schemeClr val="accent2">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invertIfNegative val="0"/>
          <c:cat>
            <c:strRef>
              <c:f>Discovery_by_Decade_and_Method!$A$5:$A$10</c:f>
              <c:strCache>
                <c:ptCount val="5"/>
                <c:pt idx="0">
                  <c:v>1980s</c:v>
                </c:pt>
                <c:pt idx="1">
                  <c:v>1990s</c:v>
                </c:pt>
                <c:pt idx="2">
                  <c:v>2000s</c:v>
                </c:pt>
                <c:pt idx="3">
                  <c:v>2010s</c:v>
                </c:pt>
                <c:pt idx="4">
                  <c:v>2020s</c:v>
                </c:pt>
              </c:strCache>
            </c:strRef>
          </c:cat>
          <c:val>
            <c:numRef>
              <c:f>Discovery_by_Decade_and_Method!$C$5:$C$10</c:f>
              <c:numCache>
                <c:formatCode>General</c:formatCode>
                <c:ptCount val="5"/>
                <c:pt idx="2">
                  <c:v>4</c:v>
                </c:pt>
                <c:pt idx="3">
                  <c:v>3</c:v>
                </c:pt>
                <c:pt idx="4">
                  <c:v>1</c:v>
                </c:pt>
              </c:numCache>
            </c:numRef>
          </c:val>
          <c:extLst>
            <c:ext xmlns:c16="http://schemas.microsoft.com/office/drawing/2014/chart" uri="{C3380CC4-5D6E-409C-BE32-E72D297353CC}">
              <c16:uniqueId val="{00000012-365F-4573-A333-FCE135015779}"/>
            </c:ext>
          </c:extLst>
        </c:ser>
        <c:ser>
          <c:idx val="2"/>
          <c:order val="2"/>
          <c:tx>
            <c:strRef>
              <c:f>Discovery_by_Decade_and_Method!$D$3:$D$4</c:f>
              <c:strCache>
                <c:ptCount val="1"/>
                <c:pt idx="0">
                  <c:v>Orbital Brightness Modulation</c:v>
                </c:pt>
              </c:strCache>
            </c:strRef>
          </c:tx>
          <c:spPr>
            <a:gradFill rotWithShape="1">
              <a:gsLst>
                <a:gs pos="0">
                  <a:schemeClr val="accent3">
                    <a:tint val="98000"/>
                    <a:hueMod val="94000"/>
                    <a:satMod val="130000"/>
                    <a:lumMod val="128000"/>
                  </a:schemeClr>
                </a:gs>
                <a:gs pos="100000">
                  <a:schemeClr val="accent3">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invertIfNegative val="0"/>
          <c:cat>
            <c:strRef>
              <c:f>Discovery_by_Decade_and_Method!$A$5:$A$10</c:f>
              <c:strCache>
                <c:ptCount val="5"/>
                <c:pt idx="0">
                  <c:v>1980s</c:v>
                </c:pt>
                <c:pt idx="1">
                  <c:v>1990s</c:v>
                </c:pt>
                <c:pt idx="2">
                  <c:v>2000s</c:v>
                </c:pt>
                <c:pt idx="3">
                  <c:v>2010s</c:v>
                </c:pt>
                <c:pt idx="4">
                  <c:v>2020s</c:v>
                </c:pt>
              </c:strCache>
            </c:strRef>
          </c:cat>
          <c:val>
            <c:numRef>
              <c:f>Discovery_by_Decade_and_Method!$D$5:$D$10</c:f>
              <c:numCache>
                <c:formatCode>General</c:formatCode>
                <c:ptCount val="5"/>
                <c:pt idx="3">
                  <c:v>3</c:v>
                </c:pt>
                <c:pt idx="4">
                  <c:v>3</c:v>
                </c:pt>
              </c:numCache>
            </c:numRef>
          </c:val>
          <c:extLst>
            <c:ext xmlns:c16="http://schemas.microsoft.com/office/drawing/2014/chart" uri="{C3380CC4-5D6E-409C-BE32-E72D297353CC}">
              <c16:uniqueId val="{00000013-365F-4573-A333-FCE135015779}"/>
            </c:ext>
          </c:extLst>
        </c:ser>
        <c:ser>
          <c:idx val="3"/>
          <c:order val="3"/>
          <c:tx>
            <c:strRef>
              <c:f>Discovery_by_Decade_and_Method!$E$3:$E$4</c:f>
              <c:strCache>
                <c:ptCount val="1"/>
                <c:pt idx="0">
                  <c:v>Pulsation Timing Variations</c:v>
                </c:pt>
              </c:strCache>
            </c:strRef>
          </c:tx>
          <c:spPr>
            <a:gradFill rotWithShape="1">
              <a:gsLst>
                <a:gs pos="0">
                  <a:schemeClr val="accent4">
                    <a:tint val="98000"/>
                    <a:hueMod val="94000"/>
                    <a:satMod val="130000"/>
                    <a:lumMod val="128000"/>
                  </a:schemeClr>
                </a:gs>
                <a:gs pos="100000">
                  <a:schemeClr val="accent4">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invertIfNegative val="0"/>
          <c:cat>
            <c:strRef>
              <c:f>Discovery_by_Decade_and_Method!$A$5:$A$10</c:f>
              <c:strCache>
                <c:ptCount val="5"/>
                <c:pt idx="0">
                  <c:v>1980s</c:v>
                </c:pt>
                <c:pt idx="1">
                  <c:v>1990s</c:v>
                </c:pt>
                <c:pt idx="2">
                  <c:v>2000s</c:v>
                </c:pt>
                <c:pt idx="3">
                  <c:v>2010s</c:v>
                </c:pt>
                <c:pt idx="4">
                  <c:v>2020s</c:v>
                </c:pt>
              </c:strCache>
            </c:strRef>
          </c:cat>
          <c:val>
            <c:numRef>
              <c:f>Discovery_by_Decade_and_Method!$E$5:$E$10</c:f>
              <c:numCache>
                <c:formatCode>General</c:formatCode>
                <c:ptCount val="5"/>
                <c:pt idx="3">
                  <c:v>1</c:v>
                </c:pt>
              </c:numCache>
            </c:numRef>
          </c:val>
          <c:extLst>
            <c:ext xmlns:c16="http://schemas.microsoft.com/office/drawing/2014/chart" uri="{C3380CC4-5D6E-409C-BE32-E72D297353CC}">
              <c16:uniqueId val="{0000001D-365F-4573-A333-FCE135015779}"/>
            </c:ext>
          </c:extLst>
        </c:ser>
        <c:ser>
          <c:idx val="4"/>
          <c:order val="4"/>
          <c:tx>
            <c:strRef>
              <c:f>Discovery_by_Decade_and_Method!$F$3:$F$4</c:f>
              <c:strCache>
                <c:ptCount val="1"/>
                <c:pt idx="0">
                  <c:v>Radial Velocity</c:v>
                </c:pt>
              </c:strCache>
            </c:strRef>
          </c:tx>
          <c:spPr>
            <a:gradFill rotWithShape="1">
              <a:gsLst>
                <a:gs pos="0">
                  <a:schemeClr val="accent5">
                    <a:tint val="98000"/>
                    <a:hueMod val="94000"/>
                    <a:satMod val="130000"/>
                    <a:lumMod val="128000"/>
                  </a:schemeClr>
                </a:gs>
                <a:gs pos="100000">
                  <a:schemeClr val="accent5">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invertIfNegative val="0"/>
          <c:cat>
            <c:strRef>
              <c:f>Discovery_by_Decade_and_Method!$A$5:$A$10</c:f>
              <c:strCache>
                <c:ptCount val="5"/>
                <c:pt idx="0">
                  <c:v>1980s</c:v>
                </c:pt>
                <c:pt idx="1">
                  <c:v>1990s</c:v>
                </c:pt>
                <c:pt idx="2">
                  <c:v>2000s</c:v>
                </c:pt>
                <c:pt idx="3">
                  <c:v>2010s</c:v>
                </c:pt>
                <c:pt idx="4">
                  <c:v>2020s</c:v>
                </c:pt>
              </c:strCache>
            </c:strRef>
          </c:cat>
          <c:val>
            <c:numRef>
              <c:f>Discovery_by_Decade_and_Method!$F$5:$F$10</c:f>
              <c:numCache>
                <c:formatCode>General</c:formatCode>
                <c:ptCount val="5"/>
                <c:pt idx="0">
                  <c:v>1</c:v>
                </c:pt>
                <c:pt idx="1">
                  <c:v>27</c:v>
                </c:pt>
                <c:pt idx="2">
                  <c:v>292</c:v>
                </c:pt>
                <c:pt idx="3">
                  <c:v>431</c:v>
                </c:pt>
                <c:pt idx="4">
                  <c:v>121</c:v>
                </c:pt>
              </c:numCache>
            </c:numRef>
          </c:val>
          <c:extLst>
            <c:ext xmlns:c16="http://schemas.microsoft.com/office/drawing/2014/chart" uri="{C3380CC4-5D6E-409C-BE32-E72D297353CC}">
              <c16:uniqueId val="{0000001E-365F-4573-A333-FCE135015779}"/>
            </c:ext>
          </c:extLst>
        </c:ser>
        <c:ser>
          <c:idx val="5"/>
          <c:order val="5"/>
          <c:tx>
            <c:strRef>
              <c:f>Discovery_by_Decade_and_Method!$G$3:$G$4</c:f>
              <c:strCache>
                <c:ptCount val="1"/>
                <c:pt idx="0">
                  <c:v>Transit</c:v>
                </c:pt>
              </c:strCache>
            </c:strRef>
          </c:tx>
          <c:spPr>
            <a:gradFill rotWithShape="1">
              <a:gsLst>
                <a:gs pos="0">
                  <a:schemeClr val="accent6">
                    <a:tint val="98000"/>
                    <a:hueMod val="94000"/>
                    <a:satMod val="130000"/>
                    <a:lumMod val="128000"/>
                  </a:schemeClr>
                </a:gs>
                <a:gs pos="100000">
                  <a:schemeClr val="accent6">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invertIfNegative val="0"/>
          <c:cat>
            <c:strRef>
              <c:f>Discovery_by_Decade_and_Method!$A$5:$A$10</c:f>
              <c:strCache>
                <c:ptCount val="5"/>
                <c:pt idx="0">
                  <c:v>1980s</c:v>
                </c:pt>
                <c:pt idx="1">
                  <c:v>1990s</c:v>
                </c:pt>
                <c:pt idx="2">
                  <c:v>2000s</c:v>
                </c:pt>
                <c:pt idx="3">
                  <c:v>2010s</c:v>
                </c:pt>
                <c:pt idx="4">
                  <c:v>2020s</c:v>
                </c:pt>
              </c:strCache>
            </c:strRef>
          </c:cat>
          <c:val>
            <c:numRef>
              <c:f>Discovery_by_Decade_and_Method!$G$5:$G$10</c:f>
              <c:numCache>
                <c:formatCode>General</c:formatCode>
                <c:ptCount val="5"/>
                <c:pt idx="2">
                  <c:v>59</c:v>
                </c:pt>
                <c:pt idx="3">
                  <c:v>3071</c:v>
                </c:pt>
                <c:pt idx="4">
                  <c:v>634</c:v>
                </c:pt>
              </c:numCache>
            </c:numRef>
          </c:val>
          <c:extLst>
            <c:ext xmlns:c16="http://schemas.microsoft.com/office/drawing/2014/chart" uri="{C3380CC4-5D6E-409C-BE32-E72D297353CC}">
              <c16:uniqueId val="{0000001F-365F-4573-A333-FCE135015779}"/>
            </c:ext>
          </c:extLst>
        </c:ser>
        <c:ser>
          <c:idx val="6"/>
          <c:order val="6"/>
          <c:tx>
            <c:strRef>
              <c:f>Discovery_by_Decade_and_Method!$H$3:$H$4</c:f>
              <c:strCache>
                <c:ptCount val="1"/>
                <c:pt idx="0">
                  <c:v>Transit Timing Variations</c:v>
                </c:pt>
              </c:strCache>
            </c:strRef>
          </c:tx>
          <c:spPr>
            <a:gradFill rotWithShape="1">
              <a:gsLst>
                <a:gs pos="0">
                  <a:schemeClr val="accent1">
                    <a:lumMod val="60000"/>
                    <a:tint val="98000"/>
                    <a:hueMod val="94000"/>
                    <a:satMod val="130000"/>
                    <a:lumMod val="128000"/>
                  </a:schemeClr>
                </a:gs>
                <a:gs pos="100000">
                  <a:schemeClr val="accent1">
                    <a:lumMod val="60000"/>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invertIfNegative val="0"/>
          <c:cat>
            <c:strRef>
              <c:f>Discovery_by_Decade_and_Method!$A$5:$A$10</c:f>
              <c:strCache>
                <c:ptCount val="5"/>
                <c:pt idx="0">
                  <c:v>1980s</c:v>
                </c:pt>
                <c:pt idx="1">
                  <c:v>1990s</c:v>
                </c:pt>
                <c:pt idx="2">
                  <c:v>2000s</c:v>
                </c:pt>
                <c:pt idx="3">
                  <c:v>2010s</c:v>
                </c:pt>
                <c:pt idx="4">
                  <c:v>2020s</c:v>
                </c:pt>
              </c:strCache>
            </c:strRef>
          </c:cat>
          <c:val>
            <c:numRef>
              <c:f>Discovery_by_Decade_and_Method!$H$5:$H$10</c:f>
              <c:numCache>
                <c:formatCode>General</c:formatCode>
                <c:ptCount val="5"/>
                <c:pt idx="3">
                  <c:v>20</c:v>
                </c:pt>
                <c:pt idx="4">
                  <c:v>1</c:v>
                </c:pt>
              </c:numCache>
            </c:numRef>
          </c:val>
          <c:extLst>
            <c:ext xmlns:c16="http://schemas.microsoft.com/office/drawing/2014/chart" uri="{C3380CC4-5D6E-409C-BE32-E72D297353CC}">
              <c16:uniqueId val="{00000020-365F-4573-A333-FCE135015779}"/>
            </c:ext>
          </c:extLst>
        </c:ser>
        <c:dLbls>
          <c:showLegendKey val="0"/>
          <c:showVal val="0"/>
          <c:showCatName val="0"/>
          <c:showSerName val="0"/>
          <c:showPercent val="0"/>
          <c:showBubbleSize val="0"/>
        </c:dLbls>
        <c:gapWidth val="100"/>
        <c:overlap val="-24"/>
        <c:axId val="1938779040"/>
        <c:axId val="1938770720"/>
      </c:barChart>
      <c:catAx>
        <c:axId val="193877904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8770720"/>
        <c:crosses val="autoZero"/>
        <c:auto val="1"/>
        <c:lblAlgn val="ctr"/>
        <c:lblOffset val="100"/>
        <c:noMultiLvlLbl val="0"/>
      </c:catAx>
      <c:valAx>
        <c:axId val="1938770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87790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[Exoplanet_exploration_simple_dashboard.xlsx]Exoplanet_Type_by_Distance!byTypeDistance</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pl-PL"/>
              <a:t>Exoplanets Type</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Exoplanet_Type_by_Distance!$B$3</c:f>
              <c:strCache>
                <c:ptCount val="1"/>
                <c:pt idx="0">
                  <c:v>Total</c:v>
                </c:pt>
              </c:strCache>
            </c:strRef>
          </c:tx>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invertIfNegative val="0"/>
          <c:cat>
            <c:strRef>
              <c:f>Exoplanet_Type_by_Distance!$A$4:$A$9</c:f>
              <c:strCache>
                <c:ptCount val="5"/>
                <c:pt idx="0">
                  <c:v>Jovian</c:v>
                </c:pt>
                <c:pt idx="1">
                  <c:v>Sub-Jovian</c:v>
                </c:pt>
                <c:pt idx="2">
                  <c:v>Sub-Neptune</c:v>
                </c:pt>
                <c:pt idx="3">
                  <c:v>Super-Earth</c:v>
                </c:pt>
                <c:pt idx="4">
                  <c:v>Terrestrial</c:v>
                </c:pt>
              </c:strCache>
            </c:strRef>
          </c:cat>
          <c:val>
            <c:numRef>
              <c:f>Exoplanet_Type_by_Distance!$B$4:$B$9</c:f>
              <c:numCache>
                <c:formatCode>General</c:formatCode>
                <c:ptCount val="5"/>
                <c:pt idx="0">
                  <c:v>1341</c:v>
                </c:pt>
                <c:pt idx="1">
                  <c:v>346</c:v>
                </c:pt>
                <c:pt idx="2">
                  <c:v>1770</c:v>
                </c:pt>
                <c:pt idx="3">
                  <c:v>1028</c:v>
                </c:pt>
                <c:pt idx="4">
                  <c:v>191</c:v>
                </c:pt>
              </c:numCache>
            </c:numRef>
          </c:val>
          <c:extLst>
            <c:ext xmlns:c16="http://schemas.microsoft.com/office/drawing/2014/chart" uri="{C3380CC4-5D6E-409C-BE32-E72D297353CC}">
              <c16:uniqueId val="{00000000-0EBB-4B75-9259-FBEE3F6641AA}"/>
            </c:ext>
          </c:extLst>
        </c:ser>
        <c:dLbls>
          <c:showLegendKey val="0"/>
          <c:showVal val="0"/>
          <c:showCatName val="0"/>
          <c:showSerName val="0"/>
          <c:showPercent val="0"/>
          <c:showBubbleSize val="0"/>
        </c:dLbls>
        <c:gapWidth val="100"/>
        <c:overlap val="-24"/>
        <c:axId val="1620202399"/>
        <c:axId val="1620215711"/>
      </c:barChart>
      <c:catAx>
        <c:axId val="162020239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215711"/>
        <c:crosses val="autoZero"/>
        <c:auto val="1"/>
        <c:lblAlgn val="ctr"/>
        <c:lblOffset val="100"/>
        <c:noMultiLvlLbl val="0"/>
      </c:catAx>
      <c:valAx>
        <c:axId val="16202157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0202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data id="1">
      <cx:strDim type="cat">
        <cx:f>_xlchart.v1.0</cx:f>
      </cx:strDim>
      <cx:numDim type="val">
        <cx:f>_xlchart.v1.4</cx:f>
      </cx:numDim>
    </cx:data>
  </cx:chartData>
  <cx:chart>
    <cx:title pos="t" align="ctr" overlay="0">
      <cx:tx>
        <cx:txData>
          <cx:v>Count of Exoplanets by type</cx:v>
        </cx:txData>
      </cx:tx>
      <cx:txPr>
        <a:bodyPr spcFirstLastPara="1" vertOverflow="ellipsis" horzOverflow="overflow" wrap="square" lIns="0" tIns="0" rIns="0" bIns="0" anchor="ctr" anchorCtr="1"/>
        <a:lstStyle/>
        <a:p>
          <a:pPr algn="ctr" rtl="0">
            <a:defRPr/>
          </a:pPr>
          <a:r>
            <a:rPr lang="pl-PL" sz="1400" b="0" i="0" u="none" strike="noStrike" baseline="0">
              <a:solidFill>
                <a:sysClr val="windowText" lastClr="000000">
                  <a:lumMod val="65000"/>
                  <a:lumOff val="35000"/>
                </a:sysClr>
              </a:solidFill>
              <a:latin typeface="Calibri" panose="020F0502020204030204"/>
            </a:rPr>
            <a:t>Count of Exoplanets by type</a:t>
          </a:r>
        </a:p>
      </cx:txPr>
    </cx:title>
    <cx:plotArea>
      <cx:plotAreaRegion>
        <cx:series layoutId="clusteredColumn" uniqueId="{897BC764-4870-4010-B0FD-B578312784E3}" formatIdx="0">
          <cx:tx>
            <cx:txData>
              <cx:f>_xlchart.v1.1</cx:f>
              <cx:v>Count of exoplanets</cx:v>
            </cx:txData>
          </cx:tx>
          <cx:dataId val="0"/>
          <cx:layoutPr>
            <cx:aggregation/>
          </cx:layoutPr>
          <cx:axisId val="1"/>
        </cx:series>
        <cx:series layoutId="paretoLine" ownerIdx="0" uniqueId="{F0B83ACA-FA0C-42FC-90C2-3D9EC35DC9B4}" formatIdx="1">
          <cx:axisId val="2"/>
        </cx:series>
        <cx:series layoutId="clusteredColumn" hidden="1" uniqueId="{3982A197-0417-4F92-BB2F-69ABEF4DDFED}" formatIdx="2">
          <cx:tx>
            <cx:txData>
              <cx:f>_xlchart.v1.3</cx:f>
              <cx:v>Cumulative fraction</cx:v>
            </cx:txData>
          </cx:tx>
          <cx:dataId val="1"/>
          <cx:layoutPr>
            <cx:aggregation/>
          </cx:layoutPr>
          <cx:axisId val="1"/>
        </cx:series>
        <cx:series layoutId="paretoLine" ownerIdx="2" uniqueId="{637C75D5-BA37-4FBA-A4C6-C59E45145E94}" formatIdx="3">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23812</xdr:colOff>
      <xdr:row>1</xdr:row>
      <xdr:rowOff>4762</xdr:rowOff>
    </xdr:from>
    <xdr:to>
      <xdr:col>12</xdr:col>
      <xdr:colOff>328612</xdr:colOff>
      <xdr:row>15</xdr:row>
      <xdr:rowOff>80962</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C3C8492A-9FFB-2B7B-87EB-84CFEAA6BF5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76887" y="214312"/>
              <a:ext cx="5105400" cy="3009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204787</xdr:colOff>
      <xdr:row>6</xdr:row>
      <xdr:rowOff>128586</xdr:rowOff>
    </xdr:from>
    <xdr:to>
      <xdr:col>11</xdr:col>
      <xdr:colOff>485775</xdr:colOff>
      <xdr:row>26</xdr:row>
      <xdr:rowOff>57149</xdr:rowOff>
    </xdr:to>
    <xdr:graphicFrame macro="">
      <xdr:nvGraphicFramePr>
        <xdr:cNvPr id="3" name="Chart 2">
          <a:extLst>
            <a:ext uri="{FF2B5EF4-FFF2-40B4-BE49-F238E27FC236}">
              <a16:creationId xmlns:a16="http://schemas.microsoft.com/office/drawing/2014/main" id="{4860B15D-C354-003D-339B-E34DBE97F4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428625</xdr:colOff>
      <xdr:row>6</xdr:row>
      <xdr:rowOff>42862</xdr:rowOff>
    </xdr:from>
    <xdr:to>
      <xdr:col>12</xdr:col>
      <xdr:colOff>123825</xdr:colOff>
      <xdr:row>20</xdr:row>
      <xdr:rowOff>119062</xdr:rowOff>
    </xdr:to>
    <xdr:graphicFrame macro="">
      <xdr:nvGraphicFramePr>
        <xdr:cNvPr id="2" name="Chart 1">
          <a:extLst>
            <a:ext uri="{FF2B5EF4-FFF2-40B4-BE49-F238E27FC236}">
              <a16:creationId xmlns:a16="http://schemas.microsoft.com/office/drawing/2014/main" id="{A941943D-6C43-6498-C445-F9EFBF8B31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152400</xdr:colOff>
      <xdr:row>10</xdr:row>
      <xdr:rowOff>57150</xdr:rowOff>
    </xdr:from>
    <xdr:to>
      <xdr:col>15</xdr:col>
      <xdr:colOff>609600</xdr:colOff>
      <xdr:row>22</xdr:row>
      <xdr:rowOff>66675</xdr:rowOff>
    </xdr:to>
    <mc:AlternateContent xmlns:mc="http://schemas.openxmlformats.org/markup-compatibility/2006" xmlns:a14="http://schemas.microsoft.com/office/drawing/2010/main">
      <mc:Choice Requires="a14">
        <xdr:graphicFrame macro="">
          <xdr:nvGraphicFramePr>
            <xdr:cNvPr id="5" name="distance_bins">
              <a:extLst>
                <a:ext uri="{FF2B5EF4-FFF2-40B4-BE49-F238E27FC236}">
                  <a16:creationId xmlns:a16="http://schemas.microsoft.com/office/drawing/2014/main" id="{2514C81F-DF67-2D66-6E43-44BC44BE5494}"/>
                </a:ext>
              </a:extLst>
            </xdr:cNvPr>
            <xdr:cNvGraphicFramePr/>
          </xdr:nvGraphicFramePr>
          <xdr:xfrm>
            <a:off x="0" y="0"/>
            <a:ext cx="0" cy="0"/>
          </xdr:xfrm>
          <a:graphic>
            <a:graphicData uri="http://schemas.microsoft.com/office/drawing/2010/slicer">
              <sle:slicer xmlns:sle="http://schemas.microsoft.com/office/drawing/2010/slicer" name="distance_bins"/>
            </a:graphicData>
          </a:graphic>
        </xdr:graphicFrame>
      </mc:Choice>
      <mc:Fallback xmlns="">
        <xdr:sp macro="" textlink="">
          <xdr:nvSpPr>
            <xdr:cNvPr id="0" name=""/>
            <xdr:cNvSpPr>
              <a:spLocks noTextEdit="1"/>
            </xdr:cNvSpPr>
          </xdr:nvSpPr>
          <xdr:spPr>
            <a:xfrm>
              <a:off x="9972675" y="21526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26</xdr:row>
      <xdr:rowOff>80962</xdr:rowOff>
    </xdr:from>
    <xdr:to>
      <xdr:col>3</xdr:col>
      <xdr:colOff>1352550</xdr:colOff>
      <xdr:row>40</xdr:row>
      <xdr:rowOff>157162</xdr:rowOff>
    </xdr:to>
    <xdr:graphicFrame macro="">
      <xdr:nvGraphicFramePr>
        <xdr:cNvPr id="2" name="Chart 1">
          <a:extLst>
            <a:ext uri="{FF2B5EF4-FFF2-40B4-BE49-F238E27FC236}">
              <a16:creationId xmlns:a16="http://schemas.microsoft.com/office/drawing/2014/main" id="{DBB48D6A-210E-2AA8-3102-74FC6779F9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1552575</xdr:colOff>
      <xdr:row>26</xdr:row>
      <xdr:rowOff>133350</xdr:rowOff>
    </xdr:from>
    <xdr:to>
      <xdr:col>4</xdr:col>
      <xdr:colOff>1238250</xdr:colOff>
      <xdr:row>38</xdr:row>
      <xdr:rowOff>142875</xdr:rowOff>
    </xdr:to>
    <mc:AlternateContent xmlns:mc="http://schemas.openxmlformats.org/markup-compatibility/2006" xmlns:a14="http://schemas.microsoft.com/office/drawing/2010/main">
      <mc:Choice Requires="a14">
        <xdr:graphicFrame macro="">
          <xdr:nvGraphicFramePr>
            <xdr:cNvPr id="3" name="pl_type 3">
              <a:extLst>
                <a:ext uri="{FF2B5EF4-FFF2-40B4-BE49-F238E27FC236}">
                  <a16:creationId xmlns:a16="http://schemas.microsoft.com/office/drawing/2014/main" id="{62EE714A-31A4-0788-F62F-29EABED7DB4A}"/>
                </a:ext>
              </a:extLst>
            </xdr:cNvPr>
            <xdr:cNvGraphicFramePr/>
          </xdr:nvGraphicFramePr>
          <xdr:xfrm>
            <a:off x="0" y="0"/>
            <a:ext cx="0" cy="0"/>
          </xdr:xfrm>
          <a:graphic>
            <a:graphicData uri="http://schemas.microsoft.com/office/drawing/2010/slicer">
              <sle:slicer xmlns:sle="http://schemas.microsoft.com/office/drawing/2010/slicer" name="pl_type 3"/>
            </a:graphicData>
          </a:graphic>
        </xdr:graphicFrame>
      </mc:Choice>
      <mc:Fallback xmlns="">
        <xdr:sp macro="" textlink="">
          <xdr:nvSpPr>
            <xdr:cNvPr id="0" name=""/>
            <xdr:cNvSpPr>
              <a:spLocks noTextEdit="1"/>
            </xdr:cNvSpPr>
          </xdr:nvSpPr>
          <xdr:spPr>
            <a:xfrm>
              <a:off x="4772025" y="508635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1676399</xdr:colOff>
      <xdr:row>26</xdr:row>
      <xdr:rowOff>152400</xdr:rowOff>
    </xdr:from>
    <xdr:to>
      <xdr:col>7</xdr:col>
      <xdr:colOff>342899</xdr:colOff>
      <xdr:row>38</xdr:row>
      <xdr:rowOff>161925</xdr:rowOff>
    </xdr:to>
    <mc:AlternateContent xmlns:mc="http://schemas.openxmlformats.org/markup-compatibility/2006" xmlns:a14="http://schemas.microsoft.com/office/drawing/2010/main">
      <mc:Choice Requires="a14">
        <xdr:graphicFrame macro="">
          <xdr:nvGraphicFramePr>
            <xdr:cNvPr id="4" name="decade_of_discovery 2">
              <a:extLst>
                <a:ext uri="{FF2B5EF4-FFF2-40B4-BE49-F238E27FC236}">
                  <a16:creationId xmlns:a16="http://schemas.microsoft.com/office/drawing/2014/main" id="{6CCDA514-6717-C928-83E9-7CC3F88A6027}"/>
                </a:ext>
              </a:extLst>
            </xdr:cNvPr>
            <xdr:cNvGraphicFramePr/>
          </xdr:nvGraphicFramePr>
          <xdr:xfrm>
            <a:off x="0" y="0"/>
            <a:ext cx="0" cy="0"/>
          </xdr:xfrm>
          <a:graphic>
            <a:graphicData uri="http://schemas.microsoft.com/office/drawing/2010/slicer">
              <sle:slicer xmlns:sle="http://schemas.microsoft.com/office/drawing/2010/slicer" name="decade_of_discovery 2"/>
            </a:graphicData>
          </a:graphic>
        </xdr:graphicFrame>
      </mc:Choice>
      <mc:Fallback xmlns="">
        <xdr:sp macro="" textlink="">
          <xdr:nvSpPr>
            <xdr:cNvPr id="0" name=""/>
            <xdr:cNvSpPr>
              <a:spLocks noTextEdit="1"/>
            </xdr:cNvSpPr>
          </xdr:nvSpPr>
          <xdr:spPr>
            <a:xfrm>
              <a:off x="6781800" y="51054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9524</xdr:colOff>
      <xdr:row>19</xdr:row>
      <xdr:rowOff>19050</xdr:rowOff>
    </xdr:from>
    <xdr:to>
      <xdr:col>4</xdr:col>
      <xdr:colOff>428625</xdr:colOff>
      <xdr:row>33</xdr:row>
      <xdr:rowOff>0</xdr:rowOff>
    </xdr:to>
    <xdr:graphicFrame macro="">
      <xdr:nvGraphicFramePr>
        <xdr:cNvPr id="15" name="Chart 14">
          <a:extLst>
            <a:ext uri="{FF2B5EF4-FFF2-40B4-BE49-F238E27FC236}">
              <a16:creationId xmlns:a16="http://schemas.microsoft.com/office/drawing/2014/main" id="{B45918BF-0F70-4F55-9BFB-0F31FB9420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0</xdr:rowOff>
    </xdr:from>
    <xdr:to>
      <xdr:col>4</xdr:col>
      <xdr:colOff>428625</xdr:colOff>
      <xdr:row>19</xdr:row>
      <xdr:rowOff>28575</xdr:rowOff>
    </xdr:to>
    <xdr:graphicFrame macro="">
      <xdr:nvGraphicFramePr>
        <xdr:cNvPr id="16" name="Chart 15">
          <a:extLst>
            <a:ext uri="{FF2B5EF4-FFF2-40B4-BE49-F238E27FC236}">
              <a16:creationId xmlns:a16="http://schemas.microsoft.com/office/drawing/2014/main" id="{F152B710-BB1B-4C20-AD83-AACB80CA0E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333375</xdr:colOff>
      <xdr:row>19</xdr:row>
      <xdr:rowOff>38100</xdr:rowOff>
    </xdr:from>
    <xdr:to>
      <xdr:col>9</xdr:col>
      <xdr:colOff>0</xdr:colOff>
      <xdr:row>33</xdr:row>
      <xdr:rowOff>19050</xdr:rowOff>
    </xdr:to>
    <mc:AlternateContent xmlns:mc="http://schemas.openxmlformats.org/markup-compatibility/2006">
      <mc:Choice xmlns:a14="http://schemas.microsoft.com/office/drawing/2010/main" Requires="a14">
        <xdr:graphicFrame macro="">
          <xdr:nvGraphicFramePr>
            <xdr:cNvPr id="17" name="pl_type 4">
              <a:extLst>
                <a:ext uri="{FF2B5EF4-FFF2-40B4-BE49-F238E27FC236}">
                  <a16:creationId xmlns:a16="http://schemas.microsoft.com/office/drawing/2014/main" id="{74567E56-460E-4D7D-A04B-2D33F642F3AB}"/>
                </a:ext>
              </a:extLst>
            </xdr:cNvPr>
            <xdr:cNvGraphicFramePr/>
          </xdr:nvGraphicFramePr>
          <xdr:xfrm>
            <a:off x="0" y="0"/>
            <a:ext cx="0" cy="0"/>
          </xdr:xfrm>
          <a:graphic>
            <a:graphicData uri="http://schemas.microsoft.com/office/drawing/2010/slicer">
              <sle:slicer xmlns:sle="http://schemas.microsoft.com/office/drawing/2010/slicer" name="pl_type 4"/>
            </a:graphicData>
          </a:graphic>
        </xdr:graphicFrame>
      </mc:Choice>
      <mc:Fallback>
        <xdr:sp macro="" textlink="">
          <xdr:nvSpPr>
            <xdr:cNvPr id="0" name=""/>
            <xdr:cNvSpPr>
              <a:spLocks noTextEdit="1"/>
            </xdr:cNvSpPr>
          </xdr:nvSpPr>
          <xdr:spPr>
            <a:xfrm>
              <a:off x="10972800" y="4019550"/>
              <a:ext cx="1571625" cy="2914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1390650</xdr:colOff>
      <xdr:row>19</xdr:row>
      <xdr:rowOff>38100</xdr:rowOff>
    </xdr:from>
    <xdr:to>
      <xdr:col>6</xdr:col>
      <xdr:colOff>333375</xdr:colOff>
      <xdr:row>33</xdr:row>
      <xdr:rowOff>19050</xdr:rowOff>
    </xdr:to>
    <mc:AlternateContent xmlns:mc="http://schemas.openxmlformats.org/markup-compatibility/2006">
      <mc:Choice xmlns:a14="http://schemas.microsoft.com/office/drawing/2010/main" Requires="a14">
        <xdr:graphicFrame macro="">
          <xdr:nvGraphicFramePr>
            <xdr:cNvPr id="18" name="decade_of_discovery 3">
              <a:extLst>
                <a:ext uri="{FF2B5EF4-FFF2-40B4-BE49-F238E27FC236}">
                  <a16:creationId xmlns:a16="http://schemas.microsoft.com/office/drawing/2014/main" id="{BE95CD1C-5772-4BAB-AD07-1C3A043B88F0}"/>
                </a:ext>
              </a:extLst>
            </xdr:cNvPr>
            <xdr:cNvGraphicFramePr/>
          </xdr:nvGraphicFramePr>
          <xdr:xfrm>
            <a:off x="0" y="0"/>
            <a:ext cx="0" cy="0"/>
          </xdr:xfrm>
          <a:graphic>
            <a:graphicData uri="http://schemas.microsoft.com/office/drawing/2010/slicer">
              <sle:slicer xmlns:sle="http://schemas.microsoft.com/office/drawing/2010/slicer" name="decade_of_discovery 3"/>
            </a:graphicData>
          </a:graphic>
        </xdr:graphicFrame>
      </mc:Choice>
      <mc:Fallback>
        <xdr:sp macro="" textlink="">
          <xdr:nvSpPr>
            <xdr:cNvPr id="0" name=""/>
            <xdr:cNvSpPr>
              <a:spLocks noTextEdit="1"/>
            </xdr:cNvSpPr>
          </xdr:nvSpPr>
          <xdr:spPr>
            <a:xfrm>
              <a:off x="9667875" y="4019550"/>
              <a:ext cx="1304925" cy="2914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428625</xdr:colOff>
      <xdr:row>19</xdr:row>
      <xdr:rowOff>38100</xdr:rowOff>
    </xdr:from>
    <xdr:to>
      <xdr:col>5</xdr:col>
      <xdr:colOff>1390650</xdr:colOff>
      <xdr:row>33</xdr:row>
      <xdr:rowOff>19050</xdr:rowOff>
    </xdr:to>
    <mc:AlternateContent xmlns:mc="http://schemas.openxmlformats.org/markup-compatibility/2006">
      <mc:Choice xmlns:a14="http://schemas.microsoft.com/office/drawing/2010/main" Requires="a14">
        <xdr:graphicFrame macro="">
          <xdr:nvGraphicFramePr>
            <xdr:cNvPr id="19" name="distance_bins 1">
              <a:extLst>
                <a:ext uri="{FF2B5EF4-FFF2-40B4-BE49-F238E27FC236}">
                  <a16:creationId xmlns:a16="http://schemas.microsoft.com/office/drawing/2014/main" id="{A7222640-4B58-4FAB-AD3E-0B6A845A8F36}"/>
                </a:ext>
              </a:extLst>
            </xdr:cNvPr>
            <xdr:cNvGraphicFramePr/>
          </xdr:nvGraphicFramePr>
          <xdr:xfrm>
            <a:off x="0" y="0"/>
            <a:ext cx="0" cy="0"/>
          </xdr:xfrm>
          <a:graphic>
            <a:graphicData uri="http://schemas.microsoft.com/office/drawing/2010/slicer">
              <sle:slicer xmlns:sle="http://schemas.microsoft.com/office/drawing/2010/slicer" name="distance_bins 1"/>
            </a:graphicData>
          </a:graphic>
        </xdr:graphicFrame>
      </mc:Choice>
      <mc:Fallback>
        <xdr:sp macro="" textlink="">
          <xdr:nvSpPr>
            <xdr:cNvPr id="0" name=""/>
            <xdr:cNvSpPr>
              <a:spLocks noTextEdit="1"/>
            </xdr:cNvSpPr>
          </xdr:nvSpPr>
          <xdr:spPr>
            <a:xfrm>
              <a:off x="7600950" y="4019550"/>
              <a:ext cx="2066925" cy="2914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428625</xdr:colOff>
      <xdr:row>0</xdr:row>
      <xdr:rowOff>0</xdr:rowOff>
    </xdr:from>
    <xdr:to>
      <xdr:col>9</xdr:col>
      <xdr:colOff>0</xdr:colOff>
      <xdr:row>19</xdr:row>
      <xdr:rowOff>28575</xdr:rowOff>
    </xdr:to>
    <xdr:graphicFrame macro="">
      <xdr:nvGraphicFramePr>
        <xdr:cNvPr id="20" name="Chart 19">
          <a:extLst>
            <a:ext uri="{FF2B5EF4-FFF2-40B4-BE49-F238E27FC236}">
              <a16:creationId xmlns:a16="http://schemas.microsoft.com/office/drawing/2014/main" id="{416531C8-9610-47C8-8E39-7B01EE47D9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ukasz Nakonieczny" refreshedDate="44720.591679513891" createdVersion="8" refreshedVersion="8" minRefreshableVersion="3" recordCount="4676" xr:uid="{CFCF9FC0-A748-45C0-8925-9167785588A4}">
  <cacheSource type="worksheet">
    <worksheetSource name="Table4"/>
  </cacheSource>
  <cacheFields count="9">
    <cacheField name="pl_name" numFmtId="0">
      <sharedItems/>
    </cacheField>
    <cacheField name="hostname" numFmtId="0">
      <sharedItems/>
    </cacheField>
    <cacheField name="discoverymethod" numFmtId="0">
      <sharedItems count="7">
        <s v="Radial Velocity"/>
        <s v="Eclipse Timing Variations"/>
        <s v="Imaging"/>
        <s v="Transit"/>
        <s v="Orbital Brightness Modulation"/>
        <s v="Pulsation Timing Variations"/>
        <s v="Transit Timing Variations"/>
      </sharedItems>
    </cacheField>
    <cacheField name="pl_orbper" numFmtId="0">
      <sharedItems containsSemiMixedTypes="0" containsString="0" containsNumber="1" minValue="0.17971899999999999" maxValue="402000000"/>
    </cacheField>
    <cacheField name="pl_rade" numFmtId="0">
      <sharedItems containsSemiMixedTypes="0" containsString="0" containsNumber="1" minValue="0.29599999999999999" maxValue="30.488" count="1482">
        <n v="12.1"/>
        <n v="12.3"/>
        <n v="12.9"/>
        <n v="13.5"/>
        <n v="12.5"/>
        <n v="13.9"/>
        <n v="13.4"/>
        <n v="12.7"/>
        <n v="13"/>
        <n v="13.2"/>
        <n v="14.2"/>
        <n v="14.3"/>
        <n v="8.51"/>
        <n v="1.875"/>
        <n v="7.59"/>
        <n v="2.11"/>
        <n v="4.46"/>
        <n v="5.1100000000000003"/>
        <n v="12.6"/>
        <n v="13.1"/>
        <n v="13.6"/>
        <n v="12.8"/>
        <n v="13.8"/>
        <n v="13.7"/>
        <n v="11.6"/>
        <n v="12.4"/>
        <n v="2.5779999999999998"/>
        <n v="14"/>
        <n v="12"/>
        <n v="2.85"/>
        <n v="8.3800000000000008"/>
        <n v="3.61"/>
        <n v="14.1"/>
        <n v="4.04"/>
        <n v="1.82"/>
        <n v="12.442"/>
        <n v="16.7"/>
        <n v="10.87"/>
        <n v="16.03"/>
        <n v="16.14"/>
        <n v="9.92"/>
        <n v="12.22"/>
        <n v="13.11"/>
        <n v="11.43"/>
        <n v="14.68"/>
        <n v="14.46"/>
        <n v="16.431999999999999"/>
        <n v="9.4160000000000004"/>
        <n v="12.2"/>
        <n v="14.571999999999999"/>
        <n v="4.88"/>
        <n v="11.77"/>
        <n v="3.7"/>
        <n v="5"/>
        <n v="12.11"/>
        <n v="14.12"/>
        <n v="11.287000000000001"/>
        <n v="10.705"/>
        <n v="10.087999999999999"/>
        <n v="11.32"/>
        <n v="11.31"/>
        <n v="16.364999999999998"/>
        <n v="13.34"/>
        <n v="15.558"/>
        <n v="13.068"/>
        <n v="1.681"/>
        <n v="2.83"/>
        <n v="6.39"/>
        <n v="11.949"/>
        <n v="6.3890000000000002"/>
        <n v="1.41"/>
        <n v="5.7"/>
        <n v="1.0469999999999999"/>
        <n v="1.5"/>
        <n v="0.69199999999999995"/>
        <n v="1.3"/>
        <n v="1.22"/>
        <n v="1.03"/>
        <n v="0.90800000000000003"/>
        <n v="1"/>
        <n v="1.04"/>
        <n v="1.31"/>
        <n v="1.7"/>
        <n v="1.4"/>
        <n v="2.6"/>
        <n v="1.2"/>
        <n v="0.96"/>
        <n v="2.0939999999999999"/>
        <n v="1.92"/>
        <n v="5.76"/>
        <n v="1.48"/>
        <n v="2.27"/>
        <n v="1.26"/>
        <n v="2.3199999999999998"/>
        <n v="2.2999999999999998"/>
        <n v="2.5859999999999999"/>
        <n v="2.69"/>
        <n v="0.99"/>
        <n v="1.6"/>
        <n v="2.2000000000000002"/>
        <n v="1.1000000000000001"/>
        <n v="11.781000000000001"/>
        <n v="1.95"/>
        <n v="3.67"/>
        <n v="3.94"/>
        <n v="1.39"/>
        <n v="1.76"/>
        <n v="2.0249999999999999"/>
        <n v="1.18"/>
        <n v="1.1599999999999999"/>
        <n v="1.1299999999999999"/>
        <n v="1.43"/>
        <n v="11.9"/>
        <n v="9.7100000000000009"/>
        <n v="2.742"/>
        <n v="1.1930000000000001"/>
        <n v="2.63"/>
        <n v="2.61"/>
        <n v="1.55"/>
        <n v="6.67"/>
        <n v="3.25"/>
        <n v="2.5"/>
        <n v="5.92"/>
        <n v="1.83"/>
        <n v="1.51"/>
        <n v="1.06"/>
        <n v="1.88"/>
        <n v="3.23"/>
        <n v="13.3"/>
        <n v="5.19"/>
        <n v="4.87"/>
        <n v="2.67"/>
        <n v="1.63"/>
        <n v="1.23"/>
        <n v="1.32"/>
        <n v="2.46"/>
        <n v="3.19"/>
        <n v="4.57"/>
        <n v="1.264"/>
        <n v="1.2170000000000001"/>
        <n v="1.66"/>
        <n v="2.34"/>
        <n v="0.71799999999999997"/>
        <n v="2.75"/>
        <n v="1.1499999999999999"/>
        <n v="1.17"/>
        <n v="2.57"/>
        <n v="1.38"/>
        <n v="2.38"/>
        <n v="1.45"/>
        <n v="8.4"/>
        <n v="4.22"/>
        <n v="2.33"/>
        <n v="6.27"/>
        <n v="2.14"/>
        <n v="4.17"/>
        <n v="1.3049999999999999"/>
        <n v="2.13"/>
        <n v="2.17"/>
        <n v="4.1100000000000003"/>
        <n v="2.21"/>
        <n v="1.49"/>
        <n v="3.33"/>
        <n v="1.93"/>
        <n v="2.77"/>
        <n v="2.95"/>
        <n v="4.32"/>
        <n v="4.1399999999999997"/>
        <n v="3.77"/>
        <n v="1.53"/>
        <n v="2.1800000000000002"/>
        <n v="2.5099999999999998"/>
        <n v="3.92"/>
        <n v="6.1"/>
        <n v="9.6"/>
        <n v="4.67"/>
        <n v="3.07"/>
        <n v="1.577"/>
        <n v="1.2410000000000001"/>
        <n v="2.0219999999999998"/>
        <n v="16.477"/>
        <n v="3.66"/>
        <n v="2.2400000000000002"/>
        <n v="14.785"/>
        <n v="4.3600000000000003"/>
        <n v="10.749000000000001"/>
        <n v="14.257999999999999"/>
        <n v="15.917"/>
        <n v="11.882"/>
        <n v="14.448"/>
        <n v="11.769"/>
        <n v="11.153"/>
        <n v="12.689"/>
        <n v="10.66"/>
        <n v="9.718"/>
        <n v="12.89"/>
        <n v="12.218"/>
        <n v="12.722"/>
        <n v="7.0620000000000003"/>
        <n v="13.585000000000001"/>
        <n v="13.115"/>
        <n v="10.536"/>
        <n v="16.140999999999998"/>
        <n v="22.193999999999999"/>
        <n v="20.736999999999998"/>
        <n v="13.417"/>
        <n v="14.93"/>
        <n v="14.314"/>
        <n v="13.204000000000001"/>
        <n v="9.2469999999999999"/>
        <n v="17.609000000000002"/>
        <n v="14.28"/>
        <n v="17.038"/>
        <n v="22.978000000000002"/>
        <n v="14.348000000000001"/>
        <n v="13.63"/>
        <n v="13.922000000000001"/>
        <n v="15.984"/>
        <n v="14.391999999999999"/>
        <n v="17.821999999999999"/>
        <n v="13.563000000000001"/>
        <n v="14.436999999999999"/>
        <n v="14.493"/>
        <n v="14.773"/>
        <n v="10.581"/>
        <n v="13.249000000000001"/>
        <n v="16.925999999999998"/>
        <n v="19.504000000000001"/>
        <n v="12.587999999999999"/>
        <n v="16.588999999999999"/>
        <n v="18.282"/>
        <n v="10.077"/>
        <n v="12.026999999999999"/>
        <n v="12.542999999999999"/>
        <n v="19.088999999999999"/>
        <n v="21.184999999999999"/>
        <n v="23.370999999999999"/>
        <n v="12.016"/>
        <n v="18.786000000000001"/>
        <n v="20.960999999999999"/>
        <n v="15.693"/>
        <n v="15.614000000000001"/>
        <n v="14.593999999999999"/>
        <n v="10.862"/>
        <n v="18.03"/>
        <n v="7.76"/>
        <n v="11.646000000000001"/>
        <n v="12.385999999999999"/>
        <n v="8.7089999999999996"/>
        <n v="14.897"/>
        <n v="13.092000000000001"/>
        <n v="10.682"/>
        <n v="20.849"/>
        <n v="15.637"/>
        <n v="14.122999999999999"/>
        <n v="19.616"/>
        <n v="16.814"/>
        <n v="13.384"/>
        <n v="14.022"/>
        <n v="15.48"/>
        <n v="13.170999999999999"/>
        <n v="18.382999999999999"/>
        <n v="13.787000000000001"/>
        <n v="16.029"/>
        <n v="16.41"/>
        <n v="12.92"/>
        <n v="6.7930000000000001"/>
        <n v="6.8819999999999997"/>
        <n v="17.597999999999999"/>
        <n v="11.433"/>
        <n v="17.71"/>
        <n v="14.907999999999999"/>
        <n v="13.227"/>
        <n v="11.96"/>
        <n v="14.414999999999999"/>
        <n v="10.122"/>
        <n v="12.52"/>
        <n v="8.9670000000000005"/>
        <n v="8.5749999999999993"/>
        <n v="10.223000000000001"/>
        <n v="15.491"/>
        <n v="18.920999999999999"/>
        <n v="12.766999999999999"/>
        <n v="12.621"/>
        <n v="11.186999999999999"/>
        <n v="12.923999999999999"/>
        <n v="13.395"/>
        <n v="11.824999999999999"/>
        <n v="13.529"/>
        <n v="18.82"/>
        <n v="16.824999999999999"/>
        <n v="15.816000000000001"/>
        <n v="18.887"/>
        <n v="13.808999999999999"/>
        <n v="10.593"/>
        <n v="6.3109999999999999"/>
        <n v="15.513"/>
        <n v="11.478"/>
        <n v="8.0969999999999995"/>
        <n v="11.568"/>
        <n v="9.9090000000000007"/>
        <n v="12.093999999999999"/>
        <n v="13.058"/>
        <n v="9.7850000000000001"/>
        <n v="13.85"/>
        <n v="3.68"/>
        <n v="3.45"/>
        <n v="5.39"/>
        <n v="5.24"/>
        <n v="4.91"/>
        <n v="9.4"/>
        <n v="10.6"/>
        <n v="8.4700000000000006"/>
        <n v="5.83"/>
        <n v="3.35"/>
        <n v="8.18"/>
        <n v="2.44"/>
        <n v="4.3499999999999996"/>
        <n v="4.7"/>
        <n v="10.9"/>
        <n v="1.615"/>
        <n v="2.0710000000000002"/>
        <n v="2.5390000000000001"/>
        <n v="3.0830000000000002"/>
        <n v="2.0169999999999999"/>
        <n v="4.3099999999999996"/>
        <n v="5.27"/>
        <n v="11.1"/>
        <n v="3.2"/>
        <n v="2.0499999999999998"/>
        <n v="12.44"/>
        <n v="8.59"/>
        <n v="5.38"/>
        <n v="2.4"/>
        <n v="10.3"/>
        <n v="3.16"/>
        <n v="5.91"/>
        <n v="1.6639999999999999"/>
        <n v="2.9159999999999999"/>
        <n v="2.5619999999999998"/>
        <n v="9.32"/>
        <n v="3.13"/>
        <n v="11.5"/>
        <n v="2.42"/>
        <n v="2.23"/>
        <n v="5.82"/>
        <n v="8.2949999999999999"/>
        <n v="3.41"/>
        <n v="1.64"/>
        <n v="2.39"/>
        <n v="1.87"/>
        <n v="6.17"/>
        <n v="3.24"/>
        <n v="4.16"/>
        <n v="3.05"/>
        <n v="12.33"/>
        <n v="2.94"/>
        <n v="2.2599999999999998"/>
        <n v="2.98"/>
        <n v="4"/>
        <n v="7.87"/>
        <n v="5.48"/>
        <n v="3.53"/>
        <n v="3.55"/>
        <n v="2.54"/>
        <n v="12.666"/>
        <n v="4.21"/>
        <n v="4.59"/>
        <n v="3.39"/>
        <n v="3.08"/>
        <n v="3.04"/>
        <n v="4.2699999999999996"/>
        <n v="5.25"/>
        <n v="3.43"/>
        <n v="3.89"/>
        <n v="17.318000000000001"/>
        <n v="4.38"/>
        <n v="10.1"/>
        <n v="1.21"/>
        <n v="3.83"/>
        <n v="2.5009999999999999"/>
        <n v="1.35"/>
        <n v="2.04"/>
        <n v="2.0299999999999998"/>
        <n v="15.581"/>
        <n v="1.7450000000000001"/>
        <n v="4.71"/>
        <n v="9.52"/>
        <n v="1.19"/>
        <n v="3.18"/>
        <n v="3.03"/>
        <n v="2.8"/>
        <n v="4.34"/>
        <n v="0.89200000000000002"/>
        <n v="1.6020000000000001"/>
        <n v="1.5109999999999999"/>
        <n v="1.61"/>
        <n v="3.28"/>
        <n v="4.8499999999999996"/>
        <n v="9.17"/>
        <n v="2.2200000000000002"/>
        <n v="1.8720000000000001"/>
        <n v="2.149"/>
        <n v="2.52"/>
        <n v="9.35"/>
        <n v="3.46"/>
        <n v="2.84"/>
        <n v="8.24"/>
        <n v="3.22"/>
        <n v="3.85"/>
        <n v="8.42"/>
        <n v="6.07"/>
        <n v="4.26"/>
        <n v="6.88"/>
        <n v="8.56"/>
        <n v="2.56"/>
        <n v="4.12"/>
        <n v="3.52"/>
        <n v="2.91"/>
        <n v="8.9700000000000006"/>
        <n v="10"/>
        <n v="5.0199999999999996"/>
        <n v="6.2"/>
        <n v="3.62"/>
        <n v="3.87"/>
        <n v="2.4500000000000002"/>
        <n v="4.49"/>
        <n v="2.15"/>
        <n v="12.31"/>
        <n v="2.99"/>
        <n v="2.9"/>
        <n v="3.17"/>
        <n v="4.45"/>
        <n v="2.79"/>
        <n v="2.72"/>
        <n v="11.994"/>
        <n v="9.58"/>
        <n v="6.16"/>
        <n v="1.72"/>
        <n v="2.16"/>
        <n v="7.3979999999999997"/>
        <n v="4.43"/>
        <n v="2.89"/>
        <n v="3.76"/>
        <n v="2.93"/>
        <n v="1.69"/>
        <n v="2.12"/>
        <n v="2.4660000000000002"/>
        <n v="3.96"/>
        <n v="5.51"/>
        <n v="10.199999999999999"/>
        <n v="22.754000000000001"/>
        <n v="10.07"/>
        <n v="3"/>
        <n v="2.74"/>
        <n v="3.12"/>
        <n v="2.085"/>
        <n v="1.9390000000000001"/>
        <n v="2.1640000000000001"/>
        <n v="3.84"/>
        <n v="3.88"/>
        <n v="2"/>
        <n v="1.79"/>
        <n v="3.59"/>
        <n v="15.98"/>
        <n v="5.33"/>
        <n v="7.55"/>
        <n v="3.37"/>
        <n v="12.14"/>
        <n v="10.446999999999999"/>
        <n v="12.06"/>
        <n v="0.69"/>
        <n v="2.06"/>
        <n v="2.5299999999999998"/>
        <n v="2.0099999999999998"/>
        <n v="7.52"/>
        <n v="2.76"/>
        <n v="1.97"/>
        <n v="8.3699999999999992"/>
        <n v="1.42"/>
        <n v="1.89"/>
        <n v="1.25"/>
        <n v="0.64"/>
        <n v="2.2989999999999999"/>
        <n v="2.9039999999999999"/>
        <n v="3.0129999999999999"/>
        <n v="9.11"/>
        <n v="4.8099999999999996"/>
        <n v="7"/>
        <n v="2.19"/>
        <n v="0.73"/>
        <n v="1.33"/>
        <n v="1.73"/>
        <n v="2.48"/>
        <n v="2.29"/>
        <n v="1.99"/>
        <n v="2.0699999999999998"/>
        <n v="1.8"/>
        <n v="1.9"/>
        <n v="2.64"/>
        <n v="1.28"/>
        <n v="2.02"/>
        <n v="3.1779999999999999"/>
        <n v="6.117"/>
        <n v="1.44"/>
        <n v="3.2490000000000001"/>
        <n v="1.274"/>
        <n v="1.554"/>
        <n v="2.6480000000000001"/>
        <n v="2.2639999999999998"/>
        <n v="1.86"/>
        <n v="1.2729999999999999"/>
        <n v="1.4179999999999999"/>
        <n v="1.802"/>
        <n v="2.6869999999999998"/>
        <n v="1.6659999999999999"/>
        <n v="3.206"/>
        <n v="1.6080000000000001"/>
        <n v="2.0379999999999998"/>
        <n v="1.4910000000000001"/>
        <n v="2.1160000000000001"/>
        <n v="3.5579999999999998"/>
        <n v="2.5129999999999999"/>
        <n v="2.37"/>
        <n v="2.65"/>
        <n v="1.47"/>
        <n v="3.1720000000000002"/>
        <n v="1.52"/>
        <n v="4.0999999999999996"/>
        <n v="1.1100000000000001"/>
        <n v="1.357"/>
        <n v="1.093"/>
        <n v="1.579"/>
        <n v="3.95"/>
        <n v="3.6419999999999999"/>
        <n v="2.5760000000000001"/>
        <n v="3.6"/>
        <n v="4.1890000000000001"/>
        <n v="1.423"/>
        <n v="2.4380000000000002"/>
        <n v="1.3640000000000001"/>
        <n v="3.286"/>
        <n v="2.302"/>
        <n v="1.371"/>
        <n v="3.0459999999999998"/>
        <n v="1.996"/>
        <n v="2.7949999999999999"/>
        <n v="2.6059999999999999"/>
        <n v="1.679"/>
        <n v="0.86899999999999999"/>
        <n v="1.84"/>
        <n v="2.4900000000000002"/>
        <n v="0.86"/>
        <n v="1.514"/>
        <n v="2.4300000000000002"/>
        <n v="2.1240000000000001"/>
        <n v="1.75"/>
        <n v="3.5790000000000002"/>
        <n v="2.569"/>
        <n v="1.3480000000000001"/>
        <n v="1.4379999999999999"/>
        <n v="0.89"/>
        <n v="1.56"/>
        <n v="2.41"/>
        <n v="3.49"/>
        <n v="1.54"/>
        <n v="1.96"/>
        <n v="11.209"/>
        <n v="1.343"/>
        <n v="1.2809999999999999"/>
        <n v="2.3580000000000001"/>
        <n v="16.196999999999999"/>
        <n v="5.4"/>
        <n v="7.5"/>
        <n v="2.5499999999999998"/>
        <n v="3.44"/>
        <n v="2.35"/>
        <n v="1.74"/>
        <n v="12.67"/>
        <n v="0.83"/>
        <n v="17.396000000000001"/>
        <n v="9.5280000000000005"/>
        <n v="2.2309999999999999"/>
        <n v="2.6680000000000001"/>
        <n v="1.71"/>
        <n v="3.3"/>
        <n v="0.70499999999999996"/>
        <n v="2.73"/>
        <n v="1.57"/>
        <n v="4.4800000000000004"/>
        <n v="7.28"/>
        <n v="2.08"/>
        <n v="2.78"/>
        <n v="2.59"/>
        <n v="2.1"/>
        <n v="9.4939999999999998"/>
        <n v="9.1"/>
        <n v="13.339"/>
        <n v="3.06"/>
        <n v="11.276"/>
        <n v="1.589"/>
        <n v="10.054"/>
        <n v="1.98"/>
        <n v="9.9160000000000004"/>
        <n v="0.95"/>
        <n v="5.2990000000000004"/>
        <n v="3.1339999999999999"/>
        <n v="3.484"/>
        <n v="1.212"/>
        <n v="8.6760000000000002"/>
        <n v="6.18"/>
        <n v="5.65"/>
        <n v="2.62"/>
        <n v="13.75"/>
        <n v="3.36"/>
        <n v="3.21"/>
        <n v="1.65"/>
        <n v="1.59"/>
        <n v="3.26"/>
        <n v="1.37"/>
        <n v="5.55"/>
        <n v="2.25"/>
        <n v="3.72"/>
        <n v="2.68"/>
        <n v="2.9060000000000001"/>
        <n v="2.359"/>
        <n v="2.4129999999999998"/>
        <n v="1.3320000000000001"/>
        <n v="1.361"/>
        <n v="1.948"/>
        <n v="1.3129999999999999"/>
        <n v="3.2069999999999999"/>
        <n v="13.023999999999999"/>
        <n v="2.9449999999999998"/>
        <n v="2.0609999999999999"/>
        <n v="1.593"/>
        <n v="2.2130000000000001"/>
        <n v="2.2429999999999999"/>
        <n v="1.736"/>
        <n v="1.6930000000000001"/>
        <n v="2.88"/>
        <n v="2.181"/>
        <n v="1.9059999999999999"/>
        <n v="2.7290000000000001"/>
        <n v="1.075"/>
        <n v="1.6890000000000001"/>
        <n v="2.0720000000000001"/>
        <n v="1.5640000000000001"/>
        <n v="1.0760000000000001"/>
        <n v="1.1910000000000001"/>
        <n v="1.3919999999999999"/>
        <n v="1.345"/>
        <n v="2.222"/>
        <n v="1.5389999999999999"/>
        <n v="7.3220000000000001"/>
        <n v="2.1840000000000002"/>
        <n v="6.2770000000000001"/>
        <n v="4.6619999999999999"/>
        <n v="1.85"/>
        <n v="2.3519999999999999"/>
        <n v="1.6919999999999999"/>
        <n v="2.597"/>
        <n v="3.395"/>
        <n v="3.1240000000000001"/>
        <n v="2.4169999999999998"/>
        <n v="2.274"/>
        <n v="5.0979999999999999"/>
        <n v="6.0490000000000004"/>
        <n v="1.163"/>
        <n v="2.262"/>
        <n v="2.6779999999999999"/>
        <n v="5.3330000000000002"/>
        <n v="4.569"/>
        <n v="4.6020000000000003"/>
        <n v="1.2829999999999999"/>
        <n v="1.36"/>
        <n v="1.677"/>
        <n v="2.4820000000000002"/>
        <n v="2.4329999999999998"/>
        <n v="1.91"/>
        <n v="18"/>
        <n v="1.62"/>
        <n v="7.6559999999999997"/>
        <n v="1.58"/>
        <n v="2.31"/>
        <n v="3.69"/>
        <n v="3.58"/>
        <n v="2.552"/>
        <n v="7.6"/>
        <n v="3.31"/>
        <n v="10.61"/>
        <n v="5.2"/>
        <n v="11.73"/>
        <n v="15.680999999999999"/>
        <n v="15.132"/>
        <n v="19.952000000000002"/>
        <n v="19.536999999999999"/>
        <n v="15.861000000000001"/>
        <n v="17.094000000000001"/>
        <n v="21.408999999999999"/>
        <n v="19.515000000000001"/>
        <n v="17.777000000000001"/>
        <n v="14.83"/>
        <n v="17.486000000000001"/>
        <n v="19.044"/>
        <n v="17.934000000000001"/>
        <n v="18.158999999999999"/>
        <n v="21.196000000000002"/>
        <n v="5.5"/>
        <n v="6.9"/>
        <n v="6.4"/>
        <n v="6.6"/>
        <n v="4.5999999999999996"/>
        <n v="10.54"/>
        <n v="16.948"/>
        <n v="3.4380000000000002"/>
        <n v="8.86"/>
        <n v="5.44"/>
        <n v="2.58"/>
        <n v="2.87"/>
        <n v="2.66"/>
        <n v="8.1"/>
        <n v="11.3"/>
        <n v="11.097"/>
        <n v="0.51"/>
        <n v="0.75900000000000001"/>
        <n v="0.86699999999999999"/>
        <n v="11.27"/>
        <n v="6.56"/>
        <n v="11.545"/>
        <n v="1.4810000000000001"/>
        <n v="2.323"/>
        <n v="4.76"/>
        <n v="3.15"/>
        <n v="1.5780000000000001"/>
        <n v="1.78"/>
        <n v="6.28"/>
        <n v="5.77"/>
        <n v="1.29"/>
        <n v="1.46"/>
        <n v="0.47"/>
        <n v="0.57999999999999996"/>
        <n v="0.88"/>
        <n v="2.2799999999999998"/>
        <n v="2.36"/>
        <n v="3.91"/>
        <n v="5.14"/>
        <n v="0.87"/>
        <n v="3.01"/>
        <n v="1.4159999999999999"/>
        <n v="3.1"/>
        <n v="2.09"/>
        <n v="3.4"/>
        <n v="0.98"/>
        <n v="0.82"/>
        <n v="3.73"/>
        <n v="0.8"/>
        <n v="1.7470000000000001"/>
        <n v="3.63"/>
        <n v="1.536"/>
        <n v="1.597"/>
        <n v="2.903"/>
        <n v="1.488"/>
        <n v="8.65"/>
        <n v="1.01"/>
        <n v="1.1200000000000001"/>
        <n v="7.22"/>
        <n v="3.2679999999999998"/>
        <n v="0.61"/>
        <n v="3.2930000000000001"/>
        <n v="1.24"/>
        <n v="4.1900000000000004"/>
        <n v="2.4700000000000002"/>
        <n v="1.34"/>
        <n v="7.3"/>
        <n v="3.02"/>
        <n v="2.81"/>
        <n v="1.67"/>
        <n v="3.65"/>
        <n v="2.96"/>
        <n v="0.79200000000000004"/>
        <n v="0.64500000000000002"/>
        <n v="1.0900000000000001"/>
        <n v="1.02"/>
        <n v="3.42"/>
        <n v="3.3610000000000002"/>
        <n v="0.94"/>
        <n v="8.0589999999999993"/>
        <n v="12.340999999999999"/>
        <n v="1.07"/>
        <n v="7.68"/>
        <n v="2.82"/>
        <n v="1.77"/>
        <n v="0.92"/>
        <n v="19.661000000000001"/>
        <n v="5.87"/>
        <n v="0.79"/>
        <n v="2.71"/>
        <n v="2.86"/>
        <n v="0.74"/>
        <n v="1.1399999999999999"/>
        <n v="1.68"/>
        <n v="3.32"/>
        <n v="0.97"/>
        <n v="0.91"/>
        <n v="0.52"/>
        <n v="0.84"/>
        <n v="9.6579999999999995"/>
        <n v="1.0269999999999999"/>
        <n v="1.8440000000000001"/>
        <n v="3.54"/>
        <n v="3.11"/>
        <n v="4.92"/>
        <n v="2.6280000000000001"/>
        <n v="2.1549999999999998"/>
        <n v="4.18"/>
        <n v="1.05"/>
        <n v="0.71"/>
        <n v="1.94"/>
        <n v="0.7"/>
        <n v="1.81"/>
        <n v="0.65"/>
        <n v="2.97"/>
        <n v="1.27"/>
        <n v="0.52200000000000002"/>
        <n v="1.1970000000000001"/>
        <n v="0.85"/>
        <n v="0.93"/>
        <n v="3.38"/>
        <n v="0.9"/>
        <n v="12.733000000000001"/>
        <n v="0.76"/>
        <n v="3.93"/>
        <n v="2.7"/>
        <n v="3.71"/>
        <n v="3.82"/>
        <n v="3.3319999999999999"/>
        <n v="2.92"/>
        <n v="8.68"/>
        <n v="1.6519999999999999"/>
        <n v="10.76"/>
        <n v="3.64"/>
        <n v="8.4600000000000009"/>
        <n v="12.42"/>
        <n v="1.1759999999999999"/>
        <n v="9.5500000000000007"/>
        <n v="9.76"/>
        <n v="7.06"/>
        <n v="4.7699999999999996"/>
        <n v="3.2789999999999999"/>
        <n v="3.14"/>
        <n v="0.68"/>
        <n v="0.72"/>
        <n v="0.75"/>
        <n v="0.6"/>
        <n v="8.4489999999999998"/>
        <n v="1.7150000000000001"/>
        <n v="1.9419999999999999"/>
        <n v="1.08"/>
        <n v="0.81"/>
        <n v="6.06"/>
        <n v="6.43"/>
        <n v="0.77"/>
        <n v="4.82"/>
        <n v="11.874000000000001"/>
        <n v="1.0169999999999999"/>
        <n v="9.18"/>
        <n v="4.5199999999999996"/>
        <n v="3.3039999999999998"/>
        <n v="3.0329999999999999"/>
        <n v="2.839"/>
        <n v="2.883"/>
        <n v="3.2360000000000002"/>
        <n v="2.984"/>
        <n v="4.3479999999999999"/>
        <n v="1.901"/>
        <n v="1.548"/>
        <n v="1.194"/>
        <n v="10.15"/>
        <n v="3.3559999999999999"/>
        <n v="1.3260000000000001"/>
        <n v="2.9359999999999999"/>
        <n v="3.125"/>
        <n v="2.702"/>
        <n v="2.069"/>
        <n v="2.5529999999999999"/>
        <n v="2.8889999999999998"/>
        <n v="2.871"/>
        <n v="2.577"/>
        <n v="1.4259999999999999"/>
        <n v="1.6559999999999999"/>
        <n v="1.262"/>
        <n v="0.94699999999999995"/>
        <n v="2.8109999999999999"/>
        <n v="1.835"/>
        <n v="1.1120000000000001"/>
        <n v="1.2889999999999999"/>
        <n v="0.97699999999999998"/>
        <n v="1.119"/>
        <n v="1.073"/>
        <n v="1.5669999999999999"/>
        <n v="2.9009999999999998"/>
        <n v="11.938000000000001"/>
        <n v="9.9600000000000009"/>
        <n v="3.1970000000000001"/>
        <n v="1.923"/>
        <n v="2.2839999999999998"/>
        <n v="1.7170000000000001"/>
        <n v="3.2639999999999998"/>
        <n v="2.4249999999999998"/>
        <n v="2.9889999999999999"/>
        <n v="3.2160000000000002"/>
        <n v="3.1190000000000002"/>
        <n v="2.867"/>
        <n v="2.8370000000000002"/>
        <n v="2.8130000000000002"/>
        <n v="2.5089999999999999"/>
        <n v="3.173"/>
        <n v="2.9550000000000001"/>
        <n v="3.8940000000000001"/>
        <n v="4.4850000000000003"/>
        <n v="2.9329999999999998"/>
        <n v="4.0990000000000002"/>
        <n v="3.6360000000000001"/>
        <n v="3.089"/>
        <n v="3.8769999999999998"/>
        <n v="2.8250000000000002"/>
        <n v="2.431"/>
        <n v="3.323"/>
        <n v="2.1779999999999999"/>
        <n v="1.599"/>
        <n v="3.7679999999999998"/>
        <n v="1.929"/>
        <n v="8.9350000000000005"/>
        <n v="4.2649999999999997"/>
        <n v="2.7130000000000001"/>
        <n v="1.613"/>
        <n v="6.0039999999999996"/>
        <n v="1.8240000000000001"/>
        <n v="4.5410000000000004"/>
        <n v="2.2269999999999999"/>
        <n v="5.9169999999999998"/>
        <n v="2.9470000000000001"/>
        <n v="2.5710000000000002"/>
        <n v="0.90400000000000003"/>
        <n v="1.391"/>
        <n v="1.147"/>
        <n v="4.5549999999999997"/>
        <n v="2.4950000000000001"/>
        <n v="2.2789999999999999"/>
        <n v="2.2330000000000001"/>
        <n v="4.4649999999999999"/>
        <n v="3.5"/>
        <n v="8.73"/>
        <n v="2.8410000000000002"/>
        <n v="4.0549999999999997"/>
        <n v="2.6859999999999999"/>
        <n v="3.5049999999999999"/>
        <n v="3.1819999999999999"/>
        <n v="3.6480000000000001"/>
        <n v="2.6120000000000001"/>
        <n v="2.1320000000000001"/>
        <n v="3.0169999999999999"/>
        <n v="3.6059999999999999"/>
        <n v="2.3809999999999998"/>
        <n v="2.2290000000000001"/>
        <n v="1.319"/>
        <n v="2.7989999999999999"/>
        <n v="2.7040000000000002"/>
        <n v="3.1629999999999998"/>
        <n v="2.319"/>
        <n v="2.379"/>
        <n v="2.831"/>
        <n v="3.145"/>
        <n v="3.121"/>
        <n v="3.79"/>
        <n v="1.794"/>
        <n v="3.0579999999999998"/>
        <n v="2.3090000000000002"/>
        <n v="4.1280000000000001"/>
        <n v="5.49"/>
        <n v="6.98"/>
        <n v="0.997"/>
        <n v="2.7090000000000001"/>
        <n v="1.671"/>
        <n v="2.3220000000000001"/>
        <n v="1.5960000000000001"/>
        <n v="1.5449999999999999"/>
        <n v="2.3559999999999999"/>
        <n v="3.0249999999999999"/>
        <n v="1.5129999999999999"/>
        <n v="3.9180000000000001"/>
        <n v="3.8479999999999999"/>
        <n v="2.3250000000000002"/>
        <n v="2.7490000000000001"/>
        <n v="1.968"/>
        <n v="2.2730000000000001"/>
        <n v="1.714"/>
        <n v="3.9039999999999999"/>
        <n v="2.5920000000000001"/>
        <n v="2.0859999999999999"/>
        <n v="1.4219999999999999"/>
        <n v="1.4750000000000001"/>
        <n v="1.8560000000000001"/>
        <n v="2.4790000000000001"/>
        <n v="1.2270000000000001"/>
        <n v="1.4590000000000001"/>
        <n v="3.5339999999999998"/>
        <n v="2.0670000000000002"/>
        <n v="1.9490000000000001"/>
        <n v="2.778"/>
        <n v="1.4890000000000001"/>
        <n v="2.3540000000000001"/>
        <n v="3.036"/>
        <n v="1.764"/>
        <n v="2.7450000000000001"/>
        <n v="1.409"/>
        <n v="2.387"/>
        <n v="0.72899999999999998"/>
        <n v="3.9"/>
        <n v="1.8859999999999999"/>
        <n v="1.5189999999999999"/>
        <n v="2.5870000000000002"/>
        <n v="1.734"/>
        <n v="1.9610000000000001"/>
        <n v="2.4220000000000002"/>
        <n v="1.583"/>
        <n v="1.139"/>
        <n v="2.2069999999999999"/>
        <n v="2.2029999999999998"/>
        <n v="2.2629999999999999"/>
        <n v="0.754"/>
        <n v="2.0819999999999999"/>
        <n v="2.101"/>
        <n v="2.3839999999999999"/>
        <n v="1.6259999999999999"/>
        <n v="2.2109999999999999"/>
        <n v="3.2269999999999999"/>
        <n v="0.624"/>
        <n v="2.0649999999999999"/>
        <n v="2.117"/>
        <n v="2.9809999999999999"/>
        <n v="1.4870000000000001"/>
        <n v="3.2509999999999999"/>
        <n v="1.8140000000000001"/>
        <n v="2.5819999999999999"/>
        <n v="2.9249999999999998"/>
        <n v="2.944"/>
        <n v="1.5209999999999999"/>
        <n v="1.837"/>
        <n v="1.706"/>
        <n v="1.2010000000000001"/>
        <n v="2.1190000000000002"/>
        <n v="3.0990000000000002"/>
        <n v="2.8140000000000001"/>
        <n v="0.93400000000000005"/>
        <n v="1.5509999999999999"/>
        <n v="2.2090000000000001"/>
        <n v="5.0599999999999996"/>
        <n v="1.623"/>
        <n v="1.474"/>
        <n v="2.286"/>
        <n v="1.446"/>
        <n v="2.7759999999999998"/>
        <n v="1.155"/>
        <n v="1.0920000000000001"/>
        <n v="1.0109999999999999"/>
        <n v="2.9430000000000001"/>
        <n v="3.218"/>
        <n v="2.6179999999999999"/>
        <n v="2.298"/>
        <n v="2.6240000000000001"/>
        <n v="2.9540000000000002"/>
        <n v="2.895"/>
        <n v="2.2909999999999999"/>
        <n v="2.6539999999999999"/>
        <n v="3.0019999999999998"/>
        <n v="2.3149999999999999"/>
        <n v="3.4060000000000001"/>
        <n v="2.1459999999999999"/>
        <n v="3.073"/>
        <n v="2.653"/>
        <n v="1.5149999999999999"/>
        <n v="0.91300000000000003"/>
        <n v="2.5030000000000001"/>
        <n v="3.1659999999999999"/>
        <n v="3.0230000000000001"/>
        <n v="1.8280000000000001"/>
        <n v="1.165"/>
        <n v="1.5469999999999999"/>
        <n v="1.5489999999999999"/>
        <n v="2.488"/>
        <n v="1.0329999999999999"/>
        <n v="1.5269999999999999"/>
        <n v="2.3210000000000002"/>
        <n v="1.2390000000000001"/>
        <n v="1.286"/>
        <n v="1.167"/>
        <n v="1.089"/>
        <n v="0.94399999999999995"/>
        <n v="2.0510000000000002"/>
        <n v="1.143"/>
        <n v="2.661"/>
        <n v="1.3069999999999999"/>
        <n v="1.619"/>
        <n v="1.2150000000000001"/>
        <n v="0.74399999999999999"/>
        <n v="1.3540000000000001"/>
        <n v="1.105"/>
        <n v="1.6819999999999999"/>
        <n v="0.80200000000000005"/>
        <n v="0.86799999999999999"/>
        <n v="1.8680000000000001"/>
        <n v="3.0470000000000002"/>
        <n v="2.7440000000000002"/>
        <n v="0.86499999999999999"/>
        <n v="1.0029999999999999"/>
        <n v="1.639"/>
        <n v="4.6399999999999997"/>
        <n v="3.51"/>
        <n v="5.6"/>
        <n v="4.09"/>
        <n v="4.07"/>
        <n v="2.7480000000000002"/>
        <n v="5.2169999999999996"/>
        <n v="5.41"/>
        <n v="4.95"/>
        <n v="4.0599999999999996"/>
        <n v="4.9000000000000004"/>
        <n v="2.706"/>
        <n v="0.66"/>
        <n v="4.3"/>
        <n v="5.31"/>
        <n v="5.9370000000000003"/>
        <n v="11.59"/>
        <n v="6.54"/>
        <n v="8.8000000000000007"/>
        <n v="12.45"/>
        <n v="5.3"/>
        <n v="4.1500000000000004"/>
        <n v="2.0390000000000001"/>
        <n v="5.35"/>
        <n v="4.0199999999999996"/>
        <n v="8.5640000000000001"/>
        <n v="8.16"/>
        <n v="0.80600000000000005"/>
        <n v="4.01"/>
        <n v="1.498"/>
        <n v="3.6789999999999998"/>
        <n v="0.29599999999999999"/>
        <n v="0.37"/>
        <n v="1.0669999999999999"/>
        <n v="2.6190000000000002"/>
        <n v="1.5009999999999999"/>
        <n v="4.0019999999999998"/>
        <n v="4.66"/>
        <n v="2.8380000000000001"/>
        <n v="2.4009999999999998"/>
        <n v="4.4210000000000003"/>
        <n v="3.319"/>
        <n v="15.031000000000001"/>
        <n v="4.3470000000000004"/>
        <n v="13.45"/>
        <n v="5.2210000000000001"/>
        <n v="10.8"/>
        <n v="0.78"/>
        <n v="0.56999999999999995"/>
        <n v="13.361000000000001"/>
        <n v="9.98"/>
        <n v="10.962"/>
        <n v="13.79"/>
        <n v="13.664"/>
        <n v="0.76400000000000001"/>
        <n v="0.66800000000000004"/>
        <n v="12.834"/>
        <n v="16.25"/>
        <n v="22.31"/>
        <n v="0.40300000000000002"/>
        <n v="0.497"/>
        <n v="0.53"/>
        <n v="0.54600000000000004"/>
        <n v="0.74099999999999999"/>
        <n v="18.489999999999998"/>
        <n v="2.056"/>
        <n v="2.7639999999999998"/>
        <n v="6.14"/>
        <n v="0.83699999999999997"/>
        <n v="6.2039999999999997"/>
        <n v="2.9849999999999999"/>
        <n v="4.2"/>
        <n v="9.0570000000000004"/>
        <n v="5.52"/>
        <n v="4.6500000000000004"/>
        <n v="7.04"/>
        <n v="14.44"/>
        <n v="14.96"/>
        <n v="4.08"/>
        <n v="14.41"/>
        <n v="11"/>
        <n v="11.42"/>
        <n v="2.7749999999999999"/>
        <n v="15.79"/>
        <n v="7.72"/>
        <n v="11.65"/>
        <n v="8.92"/>
        <n v="9.59"/>
        <n v="15.13"/>
        <n v="7.14"/>
        <n v="5.23"/>
        <n v="1.2190000000000001"/>
        <n v="6.04"/>
        <n v="7.1"/>
        <n v="9"/>
        <n v="9.6999999999999993"/>
        <n v="6.35"/>
        <n v="5.74"/>
        <n v="6.91"/>
        <n v="2.2149999999999999"/>
        <n v="8.3729999999999993"/>
        <n v="11.99"/>
        <n v="4.42"/>
        <n v="4.63"/>
        <n v="11.2"/>
        <n v="4.29"/>
        <n v="6.51"/>
        <n v="9.8000000000000007"/>
        <n v="6.96"/>
        <n v="5.21"/>
        <n v="3.09"/>
        <n v="3.27"/>
        <n v="1.117"/>
        <n v="3.7080000000000002"/>
        <n v="1.0089999999999999"/>
        <n v="3.024"/>
        <n v="14.617000000000001"/>
        <n v="6.5"/>
        <n v="0.54"/>
        <n v="6.11"/>
        <n v="2.2959999999999998"/>
        <n v="4.75"/>
        <n v="10.16"/>
        <n v="4.0010000000000003"/>
        <n v="4.7300000000000004"/>
        <n v="4.83"/>
        <n v="13.18"/>
        <n v="7.37"/>
        <n v="10.58"/>
        <n v="12.15"/>
        <n v="5.95"/>
        <n v="10.18"/>
        <n v="9.2100000000000009"/>
        <n v="4.13"/>
        <n v="14.11"/>
        <n v="18.181000000000001"/>
        <n v="5.99"/>
        <n v="8.1999999999999993"/>
        <n v="13.17"/>
        <n v="9.67"/>
        <n v="3.75"/>
        <n v="1.393"/>
        <n v="16.559999999999999"/>
        <n v="8.52"/>
        <n v="8.41"/>
        <n v="12.19"/>
        <n v="3.29"/>
        <n v="10.63"/>
        <n v="3.34"/>
        <n v="1.569"/>
        <n v="13.88"/>
        <n v="3.56"/>
        <n v="15.244"/>
        <n v="12.68"/>
        <n v="6.64"/>
        <n v="10.760999999999999"/>
        <n v="1.121"/>
        <n v="2.3319999999999999"/>
        <n v="13.02"/>
        <n v="3.47"/>
        <n v="7.16"/>
        <n v="2.7810000000000001"/>
        <n v="15.872"/>
        <n v="10.42"/>
        <n v="10.24"/>
        <n v="9.0299999999999994"/>
        <n v="5.34"/>
        <n v="4.84"/>
        <n v="6.09"/>
        <n v="5.63"/>
        <n v="17.07"/>
        <n v="16.72"/>
        <n v="8.35"/>
        <n v="9.3000000000000007"/>
        <n v="6.8"/>
        <n v="13.49"/>
        <n v="3.74"/>
        <n v="8.89"/>
        <n v="6.41"/>
        <n v="8.2899999999999991"/>
        <n v="8.08"/>
        <n v="15.323"/>
        <n v="3.8580000000000001"/>
        <n v="3.8"/>
        <n v="5.93"/>
        <n v="8.98"/>
        <n v="5.59"/>
        <n v="7.65"/>
        <n v="1.385"/>
        <n v="1.635"/>
        <n v="1.169"/>
        <n v="1.242"/>
        <n v="1.0880000000000001"/>
        <n v="4.72"/>
        <n v="17.149999999999999"/>
        <n v="13.507"/>
        <n v="9.1579999999999995"/>
        <n v="11.747"/>
        <n v="12.801"/>
        <n v="4.9770000000000003"/>
        <n v="13.898999999999999"/>
        <n v="17.878"/>
        <n v="14.863"/>
        <n v="14.010999999999999"/>
        <n v="11.422000000000001"/>
        <n v="12.250999999999999"/>
        <n v="15.278"/>
        <n v="18.045999999999999"/>
        <n v="30.488"/>
        <n v="10.119999999999999"/>
        <n v="10.548"/>
        <n v="12.811999999999999"/>
        <n v="17.295000000000002"/>
        <n v="14.055999999999999"/>
        <n v="12.285"/>
        <n v="12.407999999999999"/>
        <n v="11.904"/>
        <n v="19.055"/>
        <n v="14.404"/>
        <n v="11.25"/>
        <n v="2.2650000000000001"/>
        <n v="2.6509999999999998"/>
        <n v="2.415"/>
        <n v="1.694"/>
        <n v="3.78"/>
        <n v="2.726"/>
        <n v="2.7589999999999999"/>
        <n v="11.456"/>
        <n v="13.798"/>
        <n v="9.4269999999999996"/>
        <n v="15.648"/>
        <n v="6.85"/>
        <n v="16.701000000000001"/>
        <n v="1.397"/>
        <n v="14.067"/>
        <n v="21.016999999999999"/>
        <n v="13.888"/>
        <n v="16.690000000000001"/>
        <n v="11.063000000000001"/>
        <n v="12.173"/>
        <n v="10.817"/>
        <n v="5.05"/>
        <n v="1.1519999999999999"/>
        <n v="1.669"/>
        <n v="2.5720000000000001"/>
        <n v="2.2869999999999999"/>
        <n v="1.258"/>
        <n v="11.657"/>
        <n v="11.298999999999999"/>
        <n v="2.5179999999999998"/>
        <n v="3.4969999999999999"/>
        <n v="3.2320000000000002"/>
        <n v="15.098000000000001"/>
        <n v="8"/>
        <n v="11.321"/>
        <n v="11.4"/>
        <n v="2.194"/>
        <n v="7.1630000000000003"/>
        <n v="19.728000000000002"/>
        <n v="1.206"/>
        <n v="2.355"/>
        <n v="2.133"/>
        <n v="5.09"/>
        <n v="16.812999999999999"/>
        <n v="1.1659999999999999"/>
        <n v="3.99"/>
        <n v="9.3030000000000008"/>
        <n v="12.228999999999999"/>
        <n v="2.8780000000000001"/>
        <n v="19.850999999999999"/>
        <n v="1.0369999999999999"/>
        <n v="1.1439999999999999"/>
        <n v="6.71"/>
        <n v="2.9260000000000002"/>
        <n v="8.6310000000000002"/>
        <n v="3.444"/>
        <n v="13.125999999999999"/>
        <n v="5.79"/>
        <n v="1.1160000000000001"/>
        <n v="1.097"/>
        <n v="0.78800000000000003"/>
        <n v="1.0449999999999999"/>
        <n v="1.129"/>
        <n v="0.755"/>
        <n v="14.975"/>
        <n v="10.27"/>
        <n v="8.74"/>
        <n v="16.623000000000001"/>
        <n v="12.106"/>
        <n v="17.126999999999999"/>
        <n v="12.744999999999999"/>
        <n v="13.877000000000001"/>
        <n v="15.792999999999999"/>
        <n v="15.009"/>
        <n v="21.712"/>
        <n v="16.510999999999999"/>
        <n v="19.649000000000001"/>
        <n v="10.435"/>
        <n v="9.3800000000000008"/>
        <n v="14.695"/>
        <n v="10.423999999999999"/>
        <n v="13.675000000000001"/>
        <n v="9.9760000000000009"/>
        <n v="10.050000000000001"/>
        <n v="15.468"/>
        <n v="12.497999999999999"/>
        <n v="8.093"/>
        <n v="15.805"/>
        <n v="13.305"/>
        <n v="17.373999999999999"/>
        <n v="5.7169999999999996"/>
        <n v="11.19"/>
        <n v="13.473000000000001"/>
        <n v="12.644"/>
        <n v="10.984999999999999"/>
        <n v="13.451000000000001"/>
        <n v="16.106999999999999"/>
        <n v="13.54"/>
        <n v="16.87"/>
        <n v="20.288"/>
        <n v="8.58"/>
        <n v="13.271000000000001"/>
        <n v="18.146999999999998"/>
        <n v="12.117000000000001"/>
        <n v="16.388000000000002"/>
        <n v="10.782999999999999"/>
        <n v="17.363"/>
        <n v="17.856000000000002"/>
        <n v="14.874000000000001"/>
        <n v="13.002000000000001"/>
        <n v="14.234999999999999"/>
        <n v="14.807"/>
        <n v="12.576000000000001"/>
        <n v="10.603999999999999"/>
        <n v="13.159000000000001"/>
        <n v="12.63"/>
        <n v="12.183999999999999"/>
        <n v="13.07"/>
        <n v="14.24"/>
        <n v="12.038"/>
        <n v="8.6869999999999994"/>
        <n v="9.8640000000000008"/>
        <n v="14.795999999999999"/>
        <n v="14.247"/>
        <n v="12.464"/>
        <n v="13.047000000000001"/>
        <n v="20.512"/>
        <n v="21.632999999999999"/>
        <n v="18.719000000000001"/>
        <n v="11.198"/>
        <n v="16.018000000000001"/>
        <n v="10.558999999999999"/>
        <n v="18.271000000000001"/>
        <n v="16.376000000000001"/>
        <n v="17.901"/>
        <n v="12.778"/>
        <n v="12.823"/>
        <n v="2.0430000000000001"/>
        <n v="11.131"/>
        <n v="12.78"/>
        <n v="23.202999999999999"/>
        <n v="15.39"/>
        <n v="18.495000000000001"/>
        <n v="2.0419999999999998"/>
      </sharedItems>
      <fieldGroup base="4">
        <rangePr autoStart="0" autoEnd="0" startNum="0" endNum="31" groupInterval="0.25"/>
        <groupItems count="126">
          <s v="&lt;0"/>
          <s v="0-0.25"/>
          <s v="0.25-0.5"/>
          <s v="0.5-0.75"/>
          <s v="0.75-1"/>
          <s v="1-1.25"/>
          <s v="1.25-1.5"/>
          <s v="1.5-1.75"/>
          <s v="1.75-2"/>
          <s v="2-2.25"/>
          <s v="2.25-2.5"/>
          <s v="2.5-2.75"/>
          <s v="2.75-3"/>
          <s v="3-3.25"/>
          <s v="3.25-3.5"/>
          <s v="3.5-3.75"/>
          <s v="3.75-4"/>
          <s v="4-4.25"/>
          <s v="4.25-4.5"/>
          <s v="4.5-4.75"/>
          <s v="4.75-5"/>
          <s v="5-5.25"/>
          <s v="5.25-5.5"/>
          <s v="5.5-5.75"/>
          <s v="5.75-6"/>
          <s v="6-6.25"/>
          <s v="6.25-6.5"/>
          <s v="6.5-6.75"/>
          <s v="6.75-7"/>
          <s v="7-7.25"/>
          <s v="7.25-7.5"/>
          <s v="7.5-7.75"/>
          <s v="7.75-8"/>
          <s v="8-8.25"/>
          <s v="8.25-8.5"/>
          <s v="8.5-8.75"/>
          <s v="8.75-9"/>
          <s v="9-9.25"/>
          <s v="9.25-9.5"/>
          <s v="9.5-9.75"/>
          <s v="9.75-10"/>
          <s v="10-10.25"/>
          <s v="10.25-10.5"/>
          <s v="10.5-10.75"/>
          <s v="10.75-11"/>
          <s v="11-11.25"/>
          <s v="11.25-11.5"/>
          <s v="11.5-11.75"/>
          <s v="11.75-12"/>
          <s v="12-12.25"/>
          <s v="12.25-12.5"/>
          <s v="12.5-12.75"/>
          <s v="12.75-13"/>
          <s v="13-13.25"/>
          <s v="13.25-13.5"/>
          <s v="13.5-13.75"/>
          <s v="13.75-14"/>
          <s v="14-14.25"/>
          <s v="14.25-14.5"/>
          <s v="14.5-14.75"/>
          <s v="14.75-15"/>
          <s v="15-15.25"/>
          <s v="15.25-15.5"/>
          <s v="15.5-15.75"/>
          <s v="15.75-16"/>
          <s v="16-16.25"/>
          <s v="16.25-16.5"/>
          <s v="16.5-16.75"/>
          <s v="16.75-17"/>
          <s v="17-17.25"/>
          <s v="17.25-17.5"/>
          <s v="17.5-17.75"/>
          <s v="17.75-18"/>
          <s v="18-18.25"/>
          <s v="18.25-18.5"/>
          <s v="18.5-18.75"/>
          <s v="18.75-19"/>
          <s v="19-19.25"/>
          <s v="19.25-19.5"/>
          <s v="19.5-19.75"/>
          <s v="19.75-20"/>
          <s v="20-20.25"/>
          <s v="20.25-20.5"/>
          <s v="20.5-20.75"/>
          <s v="20.75-21"/>
          <s v="21-21.25"/>
          <s v="21.25-21.5"/>
          <s v="21.5-21.75"/>
          <s v="21.75-22"/>
          <s v="22-22.25"/>
          <s v="22.25-22.5"/>
          <s v="22.5-22.75"/>
          <s v="22.75-23"/>
          <s v="23-23.25"/>
          <s v="23.25-23.5"/>
          <s v="23.5-23.75"/>
          <s v="23.75-24"/>
          <s v="24-24.25"/>
          <s v="24.25-24.5"/>
          <s v="24.5-24.75"/>
          <s v="24.75-25"/>
          <s v="25-25.25"/>
          <s v="25.25-25.5"/>
          <s v="25.5-25.75"/>
          <s v="25.75-26"/>
          <s v="26-26.25"/>
          <s v="26.25-26.5"/>
          <s v="26.5-26.75"/>
          <s v="26.75-27"/>
          <s v="27-27.25"/>
          <s v="27.25-27.5"/>
          <s v="27.5-27.75"/>
          <s v="27.75-28"/>
          <s v="28-28.25"/>
          <s v="28.25-28.5"/>
          <s v="28.5-28.75"/>
          <s v="28.75-29"/>
          <s v="29-29.25"/>
          <s v="29.25-29.5"/>
          <s v="29.5-29.75"/>
          <s v="29.75-30"/>
          <s v="30-30.25"/>
          <s v="30.25-30.5"/>
          <s v="30.5-30.75"/>
          <s v="30.75-31"/>
          <s v="&gt;31"/>
        </groupItems>
      </fieldGroup>
    </cacheField>
    <cacheField name="sy_dist" numFmtId="0">
      <sharedItems containsSemiMixedTypes="0" containsString="0" containsNumber="1" minValue="3.2025999999999999" maxValue="4483.05"/>
    </cacheField>
    <cacheField name="decade_of_discovery" numFmtId="0">
      <sharedItems count="5">
        <s v="2000s"/>
        <s v="1990s"/>
        <s v="2020s"/>
        <s v="2010s"/>
        <s v="1980s"/>
      </sharedItems>
    </cacheField>
    <cacheField name="pl_type" numFmtId="0">
      <sharedItems count="5">
        <s v="Jovian"/>
        <s v="Sub-Neptune"/>
        <s v="Sub-Jovian"/>
        <s v="Super-Earth"/>
        <s v="Terrestrial"/>
      </sharedItems>
    </cacheField>
    <cacheField name="distance_bins" numFmtId="0">
      <sharedItems count="5">
        <s v="05 above 50"/>
        <s v="03 between 10 and  20"/>
        <s v="04 between 20 and  50"/>
        <s v="02 between 5 and  10"/>
        <s v="01 up to 5"/>
      </sharedItems>
    </cacheField>
  </cacheFields>
  <extLst>
    <ext xmlns:x14="http://schemas.microsoft.com/office/spreadsheetml/2009/9/main" uri="{725AE2AE-9491-48be-B2B4-4EB974FC3084}">
      <x14:pivotCacheDefinition pivotCacheId="6179240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76">
  <r>
    <s v="11 Com b"/>
    <s v="11 Com"/>
    <x v="0"/>
    <n v="326.02999999999997"/>
    <x v="0"/>
    <n v="93.184600000000003"/>
    <x v="0"/>
    <x v="0"/>
    <x v="0"/>
  </r>
  <r>
    <s v="11 UMi b"/>
    <s v="11 UMi"/>
    <x v="0"/>
    <n v="516.21996999999999"/>
    <x v="1"/>
    <n v="125.321"/>
    <x v="0"/>
    <x v="0"/>
    <x v="0"/>
  </r>
  <r>
    <s v="14 And b"/>
    <s v="14 And"/>
    <x v="0"/>
    <n v="185.84"/>
    <x v="2"/>
    <n v="75.4392"/>
    <x v="0"/>
    <x v="0"/>
    <x v="0"/>
  </r>
  <r>
    <s v="14 Her b"/>
    <s v="14 Her"/>
    <x v="0"/>
    <n v="1773.40002"/>
    <x v="2"/>
    <n v="17.932300000000001"/>
    <x v="0"/>
    <x v="0"/>
    <x v="1"/>
  </r>
  <r>
    <s v="16 Cyg B b"/>
    <s v="16 Cyg B"/>
    <x v="0"/>
    <n v="798.5"/>
    <x v="3"/>
    <n v="21.139700000000001"/>
    <x v="1"/>
    <x v="0"/>
    <x v="2"/>
  </r>
  <r>
    <s v="17 Sco b"/>
    <s v="17 Sco"/>
    <x v="0"/>
    <n v="578.38"/>
    <x v="2"/>
    <n v="124.953"/>
    <x v="2"/>
    <x v="0"/>
    <x v="0"/>
  </r>
  <r>
    <s v="18 Del b"/>
    <s v="18 Del"/>
    <x v="0"/>
    <n v="993.3"/>
    <x v="4"/>
    <n v="76.221999999999994"/>
    <x v="0"/>
    <x v="0"/>
    <x v="0"/>
  </r>
  <r>
    <s v="24 Boo b"/>
    <s v="24 Boo"/>
    <x v="0"/>
    <n v="30.3506"/>
    <x v="5"/>
    <n v="95.9863"/>
    <x v="3"/>
    <x v="0"/>
    <x v="0"/>
  </r>
  <r>
    <s v="24 Sex b"/>
    <s v="24 Sex"/>
    <x v="0"/>
    <n v="452.8"/>
    <x v="6"/>
    <n v="72.069100000000006"/>
    <x v="3"/>
    <x v="0"/>
    <x v="0"/>
  </r>
  <r>
    <s v="24 Sex c"/>
    <s v="24 Sex"/>
    <x v="0"/>
    <n v="883"/>
    <x v="5"/>
    <n v="72.069100000000006"/>
    <x v="3"/>
    <x v="0"/>
    <x v="0"/>
  </r>
  <r>
    <s v="2MASS J19383260+4603591 b"/>
    <s v="2MASS J19383260+4603591"/>
    <x v="1"/>
    <n v="406"/>
    <x v="6"/>
    <n v="396.33199999999999"/>
    <x v="3"/>
    <x v="0"/>
    <x v="0"/>
  </r>
  <r>
    <s v="30 Ari B b"/>
    <s v="30 Ari B"/>
    <x v="0"/>
    <n v="335.10001"/>
    <x v="1"/>
    <n v="44.656999999999996"/>
    <x v="0"/>
    <x v="0"/>
    <x v="2"/>
  </r>
  <r>
    <s v="4 UMa b"/>
    <s v="4 UMa"/>
    <x v="0"/>
    <n v="269.3"/>
    <x v="7"/>
    <n v="73.460300000000004"/>
    <x v="0"/>
    <x v="0"/>
    <x v="0"/>
  </r>
  <r>
    <s v="42 Dra b"/>
    <s v="42 Dra"/>
    <x v="0"/>
    <n v="479.1"/>
    <x v="8"/>
    <n v="90.654499999999999"/>
    <x v="0"/>
    <x v="0"/>
    <x v="0"/>
  </r>
  <r>
    <s v="47 UMa b"/>
    <s v="47 UMa"/>
    <x v="0"/>
    <n v="1078"/>
    <x v="9"/>
    <n v="13.7967"/>
    <x v="1"/>
    <x v="0"/>
    <x v="1"/>
  </r>
  <r>
    <s v="47 UMa c"/>
    <s v="47 UMa"/>
    <x v="0"/>
    <n v="2391"/>
    <x v="10"/>
    <n v="13.7967"/>
    <x v="0"/>
    <x v="0"/>
    <x v="1"/>
  </r>
  <r>
    <s v="47 UMa d"/>
    <s v="47 UMa"/>
    <x v="0"/>
    <n v="14002"/>
    <x v="3"/>
    <n v="13.7967"/>
    <x v="0"/>
    <x v="0"/>
    <x v="1"/>
  </r>
  <r>
    <s v="51 Eri b"/>
    <s v="51 Eri"/>
    <x v="2"/>
    <n v="11688"/>
    <x v="6"/>
    <n v="29.7575"/>
    <x v="3"/>
    <x v="0"/>
    <x v="2"/>
  </r>
  <r>
    <s v="51 Peg b"/>
    <s v="51 Peg"/>
    <x v="0"/>
    <n v="4.230785"/>
    <x v="11"/>
    <n v="15.461399999999999"/>
    <x v="1"/>
    <x v="0"/>
    <x v="1"/>
  </r>
  <r>
    <s v="55 Cnc b"/>
    <s v="55 Cnc"/>
    <x v="0"/>
    <n v="14.6516"/>
    <x v="5"/>
    <n v="12.5855"/>
    <x v="1"/>
    <x v="0"/>
    <x v="1"/>
  </r>
  <r>
    <s v="55 Cnc c"/>
    <s v="55 Cnc"/>
    <x v="0"/>
    <n v="44.398899999999998"/>
    <x v="12"/>
    <n v="12.5855"/>
    <x v="0"/>
    <x v="0"/>
    <x v="1"/>
  </r>
  <r>
    <s v="55 Cnc d"/>
    <s v="55 Cnc"/>
    <x v="0"/>
    <n v="5574.2"/>
    <x v="8"/>
    <n v="12.5855"/>
    <x v="0"/>
    <x v="0"/>
    <x v="1"/>
  </r>
  <r>
    <s v="55 Cnc e"/>
    <s v="55 Cnc"/>
    <x v="0"/>
    <n v="0.73654739999999996"/>
    <x v="13"/>
    <n v="12.5855"/>
    <x v="0"/>
    <x v="1"/>
    <x v="1"/>
  </r>
  <r>
    <s v="55 Cnc f"/>
    <s v="55 Cnc"/>
    <x v="0"/>
    <n v="259.88"/>
    <x v="14"/>
    <n v="12.5855"/>
    <x v="0"/>
    <x v="0"/>
    <x v="1"/>
  </r>
  <r>
    <s v="6 Lyn b"/>
    <s v="6 Lyn"/>
    <x v="0"/>
    <n v="934.3"/>
    <x v="6"/>
    <n v="54.6599"/>
    <x v="0"/>
    <x v="0"/>
    <x v="0"/>
  </r>
  <r>
    <s v="61 Vir b"/>
    <s v="61 Vir"/>
    <x v="0"/>
    <n v="4.2149999999999999"/>
    <x v="15"/>
    <n v="8.5033200000000004"/>
    <x v="0"/>
    <x v="1"/>
    <x v="3"/>
  </r>
  <r>
    <s v="61 Vir c"/>
    <s v="61 Vir"/>
    <x v="0"/>
    <n v="38.021000000000001"/>
    <x v="16"/>
    <n v="8.5033200000000004"/>
    <x v="0"/>
    <x v="2"/>
    <x v="3"/>
  </r>
  <r>
    <s v="61 Vir d"/>
    <s v="61 Vir"/>
    <x v="0"/>
    <n v="123.01"/>
    <x v="17"/>
    <n v="8.5033200000000004"/>
    <x v="0"/>
    <x v="2"/>
    <x v="3"/>
  </r>
  <r>
    <s v="7 CMa b"/>
    <s v="7 CMa"/>
    <x v="0"/>
    <n v="735.1"/>
    <x v="6"/>
    <n v="19.810099999999998"/>
    <x v="3"/>
    <x v="0"/>
    <x v="1"/>
  </r>
  <r>
    <s v="7 CMa c"/>
    <s v="7 CMa"/>
    <x v="0"/>
    <n v="996"/>
    <x v="5"/>
    <n v="19.810099999999998"/>
    <x v="3"/>
    <x v="0"/>
    <x v="1"/>
  </r>
  <r>
    <s v="70 Vir b"/>
    <s v="70 Vir"/>
    <x v="0"/>
    <n v="116.688"/>
    <x v="18"/>
    <n v="17.9011"/>
    <x v="1"/>
    <x v="0"/>
    <x v="1"/>
  </r>
  <r>
    <s v="75 Cet b"/>
    <s v="75 Cet"/>
    <x v="0"/>
    <n v="691.9"/>
    <x v="19"/>
    <n v="82.961299999999994"/>
    <x v="3"/>
    <x v="0"/>
    <x v="0"/>
  </r>
  <r>
    <s v="8 UMi b"/>
    <s v="8 UMi"/>
    <x v="0"/>
    <n v="93.4"/>
    <x v="20"/>
    <n v="162.55199999999999"/>
    <x v="3"/>
    <x v="0"/>
    <x v="0"/>
  </r>
  <r>
    <s v="81 Cet b"/>
    <s v="81 Cet"/>
    <x v="0"/>
    <n v="952.7"/>
    <x v="21"/>
    <n v="101.26"/>
    <x v="0"/>
    <x v="0"/>
    <x v="0"/>
  </r>
  <r>
    <s v="91 Aqr b"/>
    <s v="91 Aqr"/>
    <x v="0"/>
    <n v="181.4"/>
    <x v="19"/>
    <n v="44.0304"/>
    <x v="3"/>
    <x v="0"/>
    <x v="2"/>
  </r>
  <r>
    <s v="BD+03 2562 b"/>
    <s v="BD+03 2562"/>
    <x v="0"/>
    <n v="481.9"/>
    <x v="7"/>
    <n v="1070.6300000000001"/>
    <x v="3"/>
    <x v="0"/>
    <x v="0"/>
  </r>
  <r>
    <s v="BD+14 4559 b"/>
    <s v="BD+14 4559"/>
    <x v="0"/>
    <n v="268.94"/>
    <x v="22"/>
    <n v="49.351999999999997"/>
    <x v="0"/>
    <x v="0"/>
    <x v="2"/>
  </r>
  <r>
    <s v="BD+15 2375 b"/>
    <s v="BD+15 2375"/>
    <x v="0"/>
    <n v="153.22"/>
    <x v="22"/>
    <n v="768.04499999999996"/>
    <x v="3"/>
    <x v="0"/>
    <x v="0"/>
  </r>
  <r>
    <s v="BD+15 2940 b"/>
    <s v="BD+15 2940"/>
    <x v="0"/>
    <n v="137.47999999999999"/>
    <x v="23"/>
    <n v="426.42"/>
    <x v="3"/>
    <x v="0"/>
    <x v="0"/>
  </r>
  <r>
    <s v="BD+20 2457 b"/>
    <s v="BD+20 2457"/>
    <x v="0"/>
    <n v="379.63"/>
    <x v="24"/>
    <n v="1539.71"/>
    <x v="0"/>
    <x v="0"/>
    <x v="0"/>
  </r>
  <r>
    <s v="BD+20 2457 c"/>
    <s v="BD+20 2457"/>
    <x v="0"/>
    <n v="621.99"/>
    <x v="25"/>
    <n v="1539.71"/>
    <x v="0"/>
    <x v="0"/>
    <x v="0"/>
  </r>
  <r>
    <s v="BD+20 274 b"/>
    <s v="BD+20 274"/>
    <x v="0"/>
    <n v="578.20000000000005"/>
    <x v="8"/>
    <n v="1322.51"/>
    <x v="3"/>
    <x v="0"/>
    <x v="0"/>
  </r>
  <r>
    <s v="BD+20 594 b"/>
    <s v="BD+20 594"/>
    <x v="3"/>
    <n v="41.685499999999998"/>
    <x v="26"/>
    <n v="179.46100000000001"/>
    <x v="3"/>
    <x v="1"/>
    <x v="0"/>
  </r>
  <r>
    <s v="BD+45 564 b"/>
    <s v="BD+45 564"/>
    <x v="0"/>
    <n v="307.88"/>
    <x v="20"/>
    <n v="53.622"/>
    <x v="2"/>
    <x v="0"/>
    <x v="0"/>
  </r>
  <r>
    <s v="BD+48 738 b"/>
    <s v="BD+48 738"/>
    <x v="0"/>
    <n v="392.6"/>
    <x v="5"/>
    <n v="871.49300000000005"/>
    <x v="3"/>
    <x v="0"/>
    <x v="0"/>
  </r>
  <r>
    <s v="BD+48 740 b"/>
    <s v="BD+48 740"/>
    <x v="0"/>
    <n v="733"/>
    <x v="3"/>
    <n v="666.58900000000006"/>
    <x v="3"/>
    <x v="0"/>
    <x v="0"/>
  </r>
  <r>
    <s v="BD+49 828 b"/>
    <s v="BD+49 828"/>
    <x v="0"/>
    <n v="2590"/>
    <x v="3"/>
    <n v="442.04199999999997"/>
    <x v="3"/>
    <x v="0"/>
    <x v="0"/>
  </r>
  <r>
    <s v="BD+55 362 b"/>
    <s v="BD+55 362"/>
    <x v="0"/>
    <n v="265.58999999999997"/>
    <x v="27"/>
    <n v="52.569699999999997"/>
    <x v="2"/>
    <x v="0"/>
    <x v="0"/>
  </r>
  <r>
    <s v="BD+63 1405 b"/>
    <s v="BD+63 1405"/>
    <x v="0"/>
    <n v="1198.48"/>
    <x v="8"/>
    <n v="38.0473"/>
    <x v="2"/>
    <x v="0"/>
    <x v="2"/>
  </r>
  <r>
    <s v="BD-00 4475 b"/>
    <s v="BD-00 4475"/>
    <x v="0"/>
    <n v="723.2"/>
    <x v="28"/>
    <n v="42.6402"/>
    <x v="2"/>
    <x v="0"/>
    <x v="2"/>
  </r>
  <r>
    <s v="BD-06 1339 b"/>
    <s v="BD-06 1339"/>
    <x v="0"/>
    <n v="3.8727999999999998"/>
    <x v="29"/>
    <n v="20.269500000000001"/>
    <x v="3"/>
    <x v="1"/>
    <x v="2"/>
  </r>
  <r>
    <s v="BD-06 1339 c"/>
    <s v="BD-06 1339"/>
    <x v="0"/>
    <n v="125.94"/>
    <x v="30"/>
    <n v="20.269500000000001"/>
    <x v="3"/>
    <x v="0"/>
    <x v="2"/>
  </r>
  <r>
    <s v="BD-08 2823 b"/>
    <s v="BD-08 2823"/>
    <x v="0"/>
    <n v="5.6"/>
    <x v="31"/>
    <n v="41.334200000000003"/>
    <x v="0"/>
    <x v="2"/>
    <x v="2"/>
  </r>
  <r>
    <s v="BD-08 2823 c"/>
    <s v="BD-08 2823"/>
    <x v="0"/>
    <n v="237.6"/>
    <x v="4"/>
    <n v="41.334200000000003"/>
    <x v="0"/>
    <x v="0"/>
    <x v="2"/>
  </r>
  <r>
    <s v="BD-10 3166 b"/>
    <s v="BD-10 3166"/>
    <x v="0"/>
    <n v="3.4877699999999998"/>
    <x v="32"/>
    <n v="84.406899999999993"/>
    <x v="0"/>
    <x v="0"/>
    <x v="0"/>
  </r>
  <r>
    <s v="BD-11 4672 b"/>
    <s v="BD-11 4672"/>
    <x v="0"/>
    <n v="1634"/>
    <x v="32"/>
    <n v="27.166499999999999"/>
    <x v="3"/>
    <x v="0"/>
    <x v="2"/>
  </r>
  <r>
    <s v="BD-11 4672 c"/>
    <s v="BD-11 4672"/>
    <x v="0"/>
    <n v="74.2"/>
    <x v="33"/>
    <n v="27.166499999999999"/>
    <x v="2"/>
    <x v="2"/>
    <x v="2"/>
  </r>
  <r>
    <s v="BD-13 2130 b"/>
    <s v="BD-13 2130"/>
    <x v="0"/>
    <n v="714.29998999999998"/>
    <x v="4"/>
    <n v="925.21400000000006"/>
    <x v="0"/>
    <x v="0"/>
    <x v="0"/>
  </r>
  <r>
    <s v="BD-17 63 b"/>
    <s v="BD-17 63"/>
    <x v="0"/>
    <n v="655.6"/>
    <x v="21"/>
    <n v="34.460299999999997"/>
    <x v="0"/>
    <x v="0"/>
    <x v="2"/>
  </r>
  <r>
    <s v="CD Cet b"/>
    <s v="CD Cet"/>
    <x v="0"/>
    <n v="2.2907000000000002"/>
    <x v="34"/>
    <n v="8.6071500000000007"/>
    <x v="2"/>
    <x v="1"/>
    <x v="3"/>
  </r>
  <r>
    <s v="COCONUTS-2 b"/>
    <s v="COCONUTS-2 A"/>
    <x v="2"/>
    <n v="402000000"/>
    <x v="35"/>
    <n v="10.8864"/>
    <x v="2"/>
    <x v="0"/>
    <x v="1"/>
  </r>
  <r>
    <s v="CoRoT-1 b"/>
    <s v="CoRoT-1"/>
    <x v="3"/>
    <n v="1.5089557"/>
    <x v="36"/>
    <n v="787.90899999999999"/>
    <x v="0"/>
    <x v="0"/>
    <x v="0"/>
  </r>
  <r>
    <s v="CoRoT-10 b"/>
    <s v="CoRoT-10"/>
    <x v="3"/>
    <n v="13.240600000000001"/>
    <x v="37"/>
    <n v="338.38600000000002"/>
    <x v="3"/>
    <x v="0"/>
    <x v="0"/>
  </r>
  <r>
    <s v="CoRoT-11 b"/>
    <s v="CoRoT-11"/>
    <x v="3"/>
    <n v="2.9943300000000002"/>
    <x v="38"/>
    <n v="655.03700000000003"/>
    <x v="3"/>
    <x v="0"/>
    <x v="0"/>
  </r>
  <r>
    <s v="CoRoT-12 b"/>
    <s v="CoRoT-12"/>
    <x v="3"/>
    <n v="2.8280419999999999"/>
    <x v="39"/>
    <n v="1126.3699999999999"/>
    <x v="3"/>
    <x v="0"/>
    <x v="0"/>
  </r>
  <r>
    <s v="CoRoT-13 b"/>
    <s v="CoRoT-13"/>
    <x v="3"/>
    <n v="4.0351900000000001"/>
    <x v="40"/>
    <n v="1148.93"/>
    <x v="3"/>
    <x v="0"/>
    <x v="0"/>
  </r>
  <r>
    <s v="CoRoT-14 b"/>
    <s v="CoRoT-14"/>
    <x v="3"/>
    <n v="1.51214"/>
    <x v="41"/>
    <n v="1744.6"/>
    <x v="3"/>
    <x v="0"/>
    <x v="0"/>
  </r>
  <r>
    <s v="CoRoT-16 b"/>
    <s v="CoRoT-16"/>
    <x v="3"/>
    <n v="5.3522699999999999"/>
    <x v="42"/>
    <n v="732.40899999999999"/>
    <x v="3"/>
    <x v="0"/>
    <x v="0"/>
  </r>
  <r>
    <s v="CoRoT-17 b"/>
    <s v="CoRoT-17"/>
    <x v="3"/>
    <n v="3.7681"/>
    <x v="43"/>
    <n v="1176.1199999999999"/>
    <x v="3"/>
    <x v="0"/>
    <x v="0"/>
  </r>
  <r>
    <s v="CoRoT-18 b"/>
    <s v="CoRoT-18"/>
    <x v="3"/>
    <n v="1.9000693"/>
    <x v="44"/>
    <n v="764.88900000000001"/>
    <x v="3"/>
    <x v="0"/>
    <x v="0"/>
  </r>
  <r>
    <s v="CoRoT-19 b"/>
    <s v="CoRoT-19"/>
    <x v="3"/>
    <n v="3.8971300000000002"/>
    <x v="45"/>
    <n v="790.66300000000001"/>
    <x v="3"/>
    <x v="0"/>
    <x v="0"/>
  </r>
  <r>
    <s v="CoRoT-2 b"/>
    <s v="CoRoT-2"/>
    <x v="3"/>
    <n v="1.7429935000000001"/>
    <x v="46"/>
    <n v="213.28299999999999"/>
    <x v="0"/>
    <x v="0"/>
    <x v="0"/>
  </r>
  <r>
    <s v="CoRoT-20 b"/>
    <s v="CoRoT-20"/>
    <x v="3"/>
    <n v="9.2428500000000007"/>
    <x v="47"/>
    <n v="844.06100000000004"/>
    <x v="3"/>
    <x v="0"/>
    <x v="0"/>
  </r>
  <r>
    <s v="CoRoT-20 c"/>
    <s v="CoRoT-20"/>
    <x v="0"/>
    <n v="1675"/>
    <x v="48"/>
    <n v="844.06100000000004"/>
    <x v="3"/>
    <x v="0"/>
    <x v="0"/>
  </r>
  <r>
    <s v="CoRoT-21 b"/>
    <s v="CoRoT-21"/>
    <x v="3"/>
    <n v="2.7247400000000002"/>
    <x v="49"/>
    <n v="1398.8341969000001"/>
    <x v="3"/>
    <x v="0"/>
    <x v="0"/>
  </r>
  <r>
    <s v="CoRoT-22 b"/>
    <s v="CoRoT-22"/>
    <x v="3"/>
    <n v="9.7559799999999992"/>
    <x v="50"/>
    <n v="627.15800000000002"/>
    <x v="3"/>
    <x v="2"/>
    <x v="0"/>
  </r>
  <r>
    <s v="CoRoT-23 b"/>
    <s v="CoRoT-23"/>
    <x v="3"/>
    <n v="3.6313"/>
    <x v="51"/>
    <n v="1060.97"/>
    <x v="3"/>
    <x v="0"/>
    <x v="0"/>
  </r>
  <r>
    <s v="CoRoT-24 b"/>
    <s v="CoRoT-24"/>
    <x v="3"/>
    <n v="5.1134000000000004"/>
    <x v="52"/>
    <n v="591.55499999999995"/>
    <x v="3"/>
    <x v="2"/>
    <x v="0"/>
  </r>
  <r>
    <s v="CoRoT-24 c"/>
    <s v="CoRoT-24"/>
    <x v="3"/>
    <n v="11.759"/>
    <x v="53"/>
    <n v="591.55499999999995"/>
    <x v="3"/>
    <x v="2"/>
    <x v="0"/>
  </r>
  <r>
    <s v="CoRoT-25 b"/>
    <s v="CoRoT-25"/>
    <x v="3"/>
    <n v="4.86069"/>
    <x v="54"/>
    <n v="1103.48"/>
    <x v="3"/>
    <x v="0"/>
    <x v="0"/>
  </r>
  <r>
    <s v="CoRoT-26 b"/>
    <s v="CoRoT-26"/>
    <x v="3"/>
    <n v="4.2047400000000001"/>
    <x v="55"/>
    <n v="1045.18"/>
    <x v="3"/>
    <x v="0"/>
    <x v="0"/>
  </r>
  <r>
    <s v="CoRoT-27 b"/>
    <s v="CoRoT-27"/>
    <x v="3"/>
    <n v="3.5753200000000001"/>
    <x v="56"/>
    <n v="1010.28"/>
    <x v="3"/>
    <x v="0"/>
    <x v="0"/>
  </r>
  <r>
    <s v="CoRoT-28 b"/>
    <s v="CoRoT-28"/>
    <x v="3"/>
    <n v="5.2085100000000004"/>
    <x v="57"/>
    <n v="766.18299999999999"/>
    <x v="3"/>
    <x v="0"/>
    <x v="0"/>
  </r>
  <r>
    <s v="CoRoT-29 b"/>
    <s v="CoRoT-29"/>
    <x v="3"/>
    <n v="2.8505699999999998"/>
    <x v="58"/>
    <n v="806.50699999999995"/>
    <x v="3"/>
    <x v="0"/>
    <x v="0"/>
  </r>
  <r>
    <s v="CoRoT-3 b"/>
    <s v="CoRoT-3"/>
    <x v="3"/>
    <n v="4.2568000000000001"/>
    <x v="59"/>
    <n v="768.77099999999996"/>
    <x v="0"/>
    <x v="0"/>
    <x v="0"/>
  </r>
  <r>
    <s v="CoRoT-30 b"/>
    <s v="CoRoT-30"/>
    <x v="3"/>
    <n v="9.0600500000000004"/>
    <x v="60"/>
    <n v="1032.23"/>
    <x v="2"/>
    <x v="0"/>
    <x v="0"/>
  </r>
  <r>
    <s v="CoRoT-31 b"/>
    <s v="CoRoT-31"/>
    <x v="3"/>
    <n v="4.62941"/>
    <x v="61"/>
    <n v="2005.76"/>
    <x v="2"/>
    <x v="0"/>
    <x v="0"/>
  </r>
  <r>
    <s v="CoRoT-4 b"/>
    <s v="CoRoT-4"/>
    <x v="3"/>
    <n v="9.2020499999999998"/>
    <x v="62"/>
    <n v="726.41200000000003"/>
    <x v="0"/>
    <x v="0"/>
    <x v="0"/>
  </r>
  <r>
    <s v="CoRoT-5 b"/>
    <s v="CoRoT-5"/>
    <x v="3"/>
    <n v="4.0378961999999996"/>
    <x v="63"/>
    <n v="882.47199999999998"/>
    <x v="0"/>
    <x v="0"/>
    <x v="0"/>
  </r>
  <r>
    <s v="CoRoT-6 b"/>
    <s v="CoRoT-6"/>
    <x v="3"/>
    <n v="8.8865929999999995"/>
    <x v="64"/>
    <n v="645.29399999999998"/>
    <x v="0"/>
    <x v="0"/>
    <x v="0"/>
  </r>
  <r>
    <s v="CoRoT-7 b"/>
    <s v="CoRoT-7"/>
    <x v="3"/>
    <n v="0.85359163000000005"/>
    <x v="65"/>
    <n v="159.90600000000001"/>
    <x v="0"/>
    <x v="3"/>
    <x v="0"/>
  </r>
  <r>
    <s v="CoRoT-7 c"/>
    <s v="CoRoT-7"/>
    <x v="0"/>
    <n v="3.698"/>
    <x v="66"/>
    <n v="159.90600000000001"/>
    <x v="0"/>
    <x v="1"/>
    <x v="0"/>
  </r>
  <r>
    <s v="CoRoT-8 b"/>
    <s v="CoRoT-8"/>
    <x v="3"/>
    <n v="6.2122900000000003"/>
    <x v="67"/>
    <n v="322.03699999999998"/>
    <x v="3"/>
    <x v="0"/>
    <x v="0"/>
  </r>
  <r>
    <s v="CoRoT-9 b"/>
    <s v="CoRoT-9"/>
    <x v="3"/>
    <n v="95.272655999999998"/>
    <x v="68"/>
    <n v="412.98"/>
    <x v="0"/>
    <x v="0"/>
    <x v="0"/>
  </r>
  <r>
    <s v="CoRoTID 223977153 b"/>
    <s v="CoRoTID 223977153"/>
    <x v="3"/>
    <n v="6.7183700000000002"/>
    <x v="69"/>
    <n v="576.68299999999999"/>
    <x v="3"/>
    <x v="0"/>
    <x v="0"/>
  </r>
  <r>
    <s v="DMPP-3 A b"/>
    <s v="DMPP-3 A"/>
    <x v="0"/>
    <n v="6.6731999999999996"/>
    <x v="70"/>
    <n v="45.23"/>
    <x v="3"/>
    <x v="3"/>
    <x v="2"/>
  </r>
  <r>
    <s v="DS Tuc A b"/>
    <s v="DS Tuc A"/>
    <x v="3"/>
    <n v="8.1382680000000001"/>
    <x v="71"/>
    <n v="44.062199999999997"/>
    <x v="3"/>
    <x v="2"/>
    <x v="2"/>
  </r>
  <r>
    <s v="EPIC 201170410.02"/>
    <s v="EPIC 201170410"/>
    <x v="3"/>
    <n v="6.7987000000000002"/>
    <x v="72"/>
    <n v="134"/>
    <x v="2"/>
    <x v="3"/>
    <x v="0"/>
  </r>
  <r>
    <s v="EPIC 201427007 b"/>
    <s v="EPIC 201427007"/>
    <x v="3"/>
    <n v="0.72091000000000005"/>
    <x v="73"/>
    <n v="706.39099999999996"/>
    <x v="2"/>
    <x v="3"/>
    <x v="0"/>
  </r>
  <r>
    <s v="EPIC 201497682 b"/>
    <s v="EPIC 201497682"/>
    <x v="3"/>
    <n v="2.1317400000000002"/>
    <x v="74"/>
    <n v="253.02600000000001"/>
    <x v="3"/>
    <x v="4"/>
    <x v="0"/>
  </r>
  <r>
    <s v="EPIC 201595106 b"/>
    <s v="EPIC 201595106"/>
    <x v="3"/>
    <n v="0.87721400000000005"/>
    <x v="75"/>
    <n v="232.1"/>
    <x v="2"/>
    <x v="3"/>
    <x v="0"/>
  </r>
  <r>
    <s v="EPIC 201615463 c"/>
    <s v="K2-166"/>
    <x v="3"/>
    <n v="3.80464"/>
    <x v="76"/>
    <n v="476.88200000000001"/>
    <x v="3"/>
    <x v="3"/>
    <x v="0"/>
  </r>
  <r>
    <s v="EPIC 201754305 d"/>
    <s v="K2-16"/>
    <x v="3"/>
    <n v="2.7157800000000001"/>
    <x v="77"/>
    <n v="334.96699999999998"/>
    <x v="3"/>
    <x v="3"/>
    <x v="0"/>
  </r>
  <r>
    <s v="EPIC 201757695.02"/>
    <s v="EPIC 201757695"/>
    <x v="3"/>
    <n v="2.0478000000000001"/>
    <x v="78"/>
    <n v="577.6"/>
    <x v="2"/>
    <x v="4"/>
    <x v="0"/>
  </r>
  <r>
    <s v="EPIC 201833600 c"/>
    <s v="K2-50"/>
    <x v="3"/>
    <n v="3.9615100000000001"/>
    <x v="79"/>
    <n v="257.44299999999998"/>
    <x v="3"/>
    <x v="4"/>
    <x v="0"/>
  </r>
  <r>
    <s v="EPIC 201841433 b"/>
    <s v="EPIC 201841433"/>
    <x v="3"/>
    <n v="4.1698000000000004"/>
    <x v="80"/>
    <n v="436.488"/>
    <x v="3"/>
    <x v="3"/>
    <x v="0"/>
  </r>
  <r>
    <s v="EPIC 205950854 c"/>
    <s v="K2-168"/>
    <x v="3"/>
    <n v="8.0507220000000004"/>
    <x v="81"/>
    <n v="243.935"/>
    <x v="3"/>
    <x v="3"/>
    <x v="0"/>
  </r>
  <r>
    <s v="EPIC 206024342 b"/>
    <s v="EPIC 206024342"/>
    <x v="3"/>
    <n v="4.5075599999999998"/>
    <x v="82"/>
    <n v="369.88799999999998"/>
    <x v="3"/>
    <x v="3"/>
    <x v="0"/>
  </r>
  <r>
    <s v="EPIC 206024342 c"/>
    <s v="EPIC 206024342"/>
    <x v="3"/>
    <n v="0.91172399999999998"/>
    <x v="83"/>
    <n v="369.88799999999998"/>
    <x v="2"/>
    <x v="3"/>
    <x v="0"/>
  </r>
  <r>
    <s v="EPIC 206024342 d"/>
    <s v="EPIC 206024342"/>
    <x v="3"/>
    <n v="14.647531000000001"/>
    <x v="84"/>
    <n v="369.88799999999998"/>
    <x v="2"/>
    <x v="1"/>
    <x v="0"/>
  </r>
  <r>
    <s v="EPIC 206042996 b"/>
    <s v="EPIC 206042996"/>
    <x v="3"/>
    <n v="5.2986000000000004"/>
    <x v="82"/>
    <n v="451.76900000000001"/>
    <x v="3"/>
    <x v="3"/>
    <x v="0"/>
  </r>
  <r>
    <s v="EPIC 206042996 c"/>
    <s v="EPIC 206042996"/>
    <x v="3"/>
    <n v="0.35488399999999998"/>
    <x v="85"/>
    <n v="451.76900000000001"/>
    <x v="2"/>
    <x v="3"/>
    <x v="0"/>
  </r>
  <r>
    <s v="EPIC 206215704 b"/>
    <s v="EPIC 206215704"/>
    <x v="3"/>
    <n v="2.255436"/>
    <x v="79"/>
    <n v="109.88800000000001"/>
    <x v="3"/>
    <x v="4"/>
    <x v="0"/>
  </r>
  <r>
    <s v="EPIC 206317286 b"/>
    <s v="EPIC 206317286"/>
    <x v="3"/>
    <n v="1.5825199999999999"/>
    <x v="86"/>
    <n v="314.35000000000002"/>
    <x v="3"/>
    <x v="4"/>
    <x v="0"/>
  </r>
  <r>
    <s v="EPIC 206317286 c"/>
    <s v="EPIC 206317286"/>
    <x v="3"/>
    <n v="17.515471999999999"/>
    <x v="87"/>
    <n v="314.35000000000002"/>
    <x v="2"/>
    <x v="1"/>
    <x v="0"/>
  </r>
  <r>
    <s v="EPIC 211822797 b"/>
    <s v="EPIC 211822797"/>
    <x v="3"/>
    <n v="21.170196300000001"/>
    <x v="88"/>
    <n v="186.197"/>
    <x v="3"/>
    <x v="1"/>
    <x v="0"/>
  </r>
  <r>
    <s v="EPIC 211945201 b"/>
    <s v="EPIC 211945201"/>
    <x v="3"/>
    <n v="19.49221"/>
    <x v="89"/>
    <n v="181.69"/>
    <x v="3"/>
    <x v="2"/>
    <x v="0"/>
  </r>
  <r>
    <s v="EPIC 212297394 b"/>
    <s v="EPIC 212297394"/>
    <x v="3"/>
    <n v="2.2893629999999998"/>
    <x v="90"/>
    <n v="418.39499999999998"/>
    <x v="3"/>
    <x v="3"/>
    <x v="0"/>
  </r>
  <r>
    <s v="EPIC 212297394 c"/>
    <s v="EPIC 212297394"/>
    <x v="3"/>
    <n v="5.213965"/>
    <x v="91"/>
    <n v="418.39499999999998"/>
    <x v="3"/>
    <x v="1"/>
    <x v="0"/>
  </r>
  <r>
    <s v="EPIC 212587672 b"/>
    <s v="EPIC 212587672"/>
    <x v="3"/>
    <n v="15.28078"/>
    <x v="92"/>
    <n v="320.07"/>
    <x v="3"/>
    <x v="3"/>
    <x v="0"/>
  </r>
  <r>
    <s v="EPIC 212587672 c"/>
    <s v="EPIC 212587672"/>
    <x v="3"/>
    <n v="23.228555"/>
    <x v="93"/>
    <n v="320.07"/>
    <x v="3"/>
    <x v="1"/>
    <x v="0"/>
  </r>
  <r>
    <s v="EPIC 212624936 b"/>
    <s v="EPIC 212624936"/>
    <x v="3"/>
    <n v="0.57865699999999998"/>
    <x v="85"/>
    <n v="561.92899999999997"/>
    <x v="2"/>
    <x v="3"/>
    <x v="0"/>
  </r>
  <r>
    <s v="EPIC 212624936 c"/>
    <s v="EPIC 212624936"/>
    <x v="3"/>
    <n v="11.811437"/>
    <x v="94"/>
    <n v="561.92899999999997"/>
    <x v="2"/>
    <x v="1"/>
    <x v="0"/>
  </r>
  <r>
    <s v="EPIC 212737443 b"/>
    <s v="EPIC 212737443"/>
    <x v="3"/>
    <n v="13.603"/>
    <x v="95"/>
    <n v="336.25"/>
    <x v="3"/>
    <x v="1"/>
    <x v="0"/>
  </r>
  <r>
    <s v="EPIC 212737443 c"/>
    <s v="EPIC 212737443"/>
    <x v="3"/>
    <n v="65.55"/>
    <x v="96"/>
    <n v="336.25"/>
    <x v="3"/>
    <x v="1"/>
    <x v="0"/>
  </r>
  <r>
    <s v="EPIC 220492298 b"/>
    <s v="EPIC 220492298"/>
    <x v="3"/>
    <n v="0.76240600000000003"/>
    <x v="97"/>
    <n v="624.51199999999994"/>
    <x v="2"/>
    <x v="4"/>
    <x v="0"/>
  </r>
  <r>
    <s v="EPIC 220554210 c"/>
    <s v="K2-282"/>
    <x v="3"/>
    <n v="0.70530999999999999"/>
    <x v="98"/>
    <n v="496.28899999999999"/>
    <x v="3"/>
    <x v="3"/>
    <x v="0"/>
  </r>
  <r>
    <s v="EPIC 220674823 b"/>
    <s v="EPIC 220674823"/>
    <x v="3"/>
    <n v="0.57121200000000005"/>
    <x v="98"/>
    <n v="244.59"/>
    <x v="3"/>
    <x v="3"/>
    <x v="0"/>
  </r>
  <r>
    <s v="EPIC 220674823 c"/>
    <s v="EPIC 220674823"/>
    <x v="3"/>
    <n v="13.334614999999999"/>
    <x v="99"/>
    <n v="244.59"/>
    <x v="3"/>
    <x v="1"/>
    <x v="0"/>
  </r>
  <r>
    <s v="EPIC 228836835 b"/>
    <s v="EPIC 228836835"/>
    <x v="3"/>
    <n v="0.72811300000000001"/>
    <x v="100"/>
    <n v="150.124"/>
    <x v="2"/>
    <x v="3"/>
    <x v="0"/>
  </r>
  <r>
    <s v="EPIC 246851721 b"/>
    <s v="EPIC 246851721"/>
    <x v="3"/>
    <n v="6.1802349999999997"/>
    <x v="101"/>
    <n v="372.63200000000001"/>
    <x v="3"/>
    <x v="0"/>
    <x v="0"/>
  </r>
  <r>
    <s v="EPIC 248847494 b"/>
    <s v="EPIC 248847494"/>
    <x v="3"/>
    <n v="3650"/>
    <x v="35"/>
    <n v="551.88599999999997"/>
    <x v="3"/>
    <x v="0"/>
    <x v="0"/>
  </r>
  <r>
    <s v="EPIC 249893012 b"/>
    <s v="EPIC 249893012"/>
    <x v="3"/>
    <n v="3.5951"/>
    <x v="102"/>
    <n v="321.29599999999999"/>
    <x v="2"/>
    <x v="1"/>
    <x v="0"/>
  </r>
  <r>
    <s v="EPIC 249893012 c"/>
    <s v="EPIC 249893012"/>
    <x v="3"/>
    <n v="15.624000000000001"/>
    <x v="103"/>
    <n v="321.29599999999999"/>
    <x v="2"/>
    <x v="2"/>
    <x v="0"/>
  </r>
  <r>
    <s v="EPIC 249893012 d"/>
    <s v="EPIC 249893012"/>
    <x v="3"/>
    <n v="35.747"/>
    <x v="104"/>
    <n v="321.29599999999999"/>
    <x v="2"/>
    <x v="2"/>
    <x v="0"/>
  </r>
  <r>
    <s v="G 264-012 b"/>
    <s v="G 264-012"/>
    <x v="0"/>
    <n v="2.30538"/>
    <x v="105"/>
    <n v="16.009"/>
    <x v="2"/>
    <x v="3"/>
    <x v="1"/>
  </r>
  <r>
    <s v="G 264-012 c"/>
    <s v="G 264-012"/>
    <x v="0"/>
    <n v="8.0518000000000001"/>
    <x v="106"/>
    <n v="16.009"/>
    <x v="2"/>
    <x v="1"/>
    <x v="1"/>
  </r>
  <r>
    <s v="G 9-40 b"/>
    <s v="G 9-40"/>
    <x v="3"/>
    <n v="5.7460069999999996"/>
    <x v="107"/>
    <n v="27.927600000000002"/>
    <x v="3"/>
    <x v="1"/>
    <x v="2"/>
  </r>
  <r>
    <s v="GJ 1061 b"/>
    <s v="GJ 1061"/>
    <x v="0"/>
    <n v="3.2040000000000002"/>
    <x v="100"/>
    <n v="3.6727799999999999"/>
    <x v="2"/>
    <x v="3"/>
    <x v="4"/>
  </r>
  <r>
    <s v="GJ 1061 c"/>
    <s v="GJ 1061"/>
    <x v="0"/>
    <n v="6.6890000000000001"/>
    <x v="108"/>
    <n v="3.6727799999999999"/>
    <x v="2"/>
    <x v="3"/>
    <x v="4"/>
  </r>
  <r>
    <s v="GJ 1061 d"/>
    <s v="GJ 1061"/>
    <x v="0"/>
    <n v="13.031000000000001"/>
    <x v="109"/>
    <n v="3.6727799999999999"/>
    <x v="2"/>
    <x v="3"/>
    <x v="4"/>
  </r>
  <r>
    <s v="GJ 1132 b"/>
    <s v="GJ 1132"/>
    <x v="3"/>
    <n v="1.6289309999999999"/>
    <x v="110"/>
    <n v="12.613"/>
    <x v="3"/>
    <x v="3"/>
    <x v="1"/>
  </r>
  <r>
    <s v="GJ 1132 c"/>
    <s v="GJ 1132"/>
    <x v="0"/>
    <n v="8.9290000000000003"/>
    <x v="111"/>
    <n v="12.613"/>
    <x v="3"/>
    <x v="3"/>
    <x v="1"/>
  </r>
  <r>
    <s v="GJ 1148 b"/>
    <s v="GJ 1148"/>
    <x v="0"/>
    <n v="41.38"/>
    <x v="112"/>
    <n v="11.0143"/>
    <x v="3"/>
    <x v="0"/>
    <x v="1"/>
  </r>
  <r>
    <s v="GJ 1148 c"/>
    <s v="GJ 1148"/>
    <x v="0"/>
    <n v="532.58000000000004"/>
    <x v="113"/>
    <n v="11.0143"/>
    <x v="3"/>
    <x v="0"/>
    <x v="1"/>
  </r>
  <r>
    <s v="GJ 1214 b"/>
    <s v="GJ 1214"/>
    <x v="3"/>
    <n v="1.5804043299999999"/>
    <x v="114"/>
    <n v="14.6427"/>
    <x v="0"/>
    <x v="1"/>
    <x v="1"/>
  </r>
  <r>
    <s v="GJ 1252 b"/>
    <s v="GJ 1252"/>
    <x v="3"/>
    <n v="0.51823490000000005"/>
    <x v="115"/>
    <n v="20.373000000000001"/>
    <x v="2"/>
    <x v="3"/>
    <x v="2"/>
  </r>
  <r>
    <s v="GJ 1265 b"/>
    <s v="GJ 1265"/>
    <x v="0"/>
    <n v="3.6511"/>
    <x v="116"/>
    <n v="10.2525"/>
    <x v="3"/>
    <x v="1"/>
    <x v="1"/>
  </r>
  <r>
    <s v="GJ 143 b"/>
    <s v="GJ 143"/>
    <x v="3"/>
    <n v="35.61253"/>
    <x v="117"/>
    <n v="16.32"/>
    <x v="3"/>
    <x v="1"/>
    <x v="1"/>
  </r>
  <r>
    <s v="GJ 15 A b"/>
    <s v="GJ 15 A"/>
    <x v="0"/>
    <n v="11.4407"/>
    <x v="118"/>
    <n v="3.5622799999999999"/>
    <x v="3"/>
    <x v="3"/>
    <x v="4"/>
  </r>
  <r>
    <s v="GJ 15 A c"/>
    <s v="GJ 15 A"/>
    <x v="0"/>
    <n v="7600"/>
    <x v="119"/>
    <n v="3.5622799999999999"/>
    <x v="3"/>
    <x v="0"/>
    <x v="4"/>
  </r>
  <r>
    <s v="GJ 163 b"/>
    <s v="GJ 163"/>
    <x v="0"/>
    <n v="8.6318199999999994"/>
    <x v="120"/>
    <n v="15.128500000000001"/>
    <x v="3"/>
    <x v="1"/>
    <x v="1"/>
  </r>
  <r>
    <s v="GJ 163 c"/>
    <s v="GJ 163"/>
    <x v="0"/>
    <n v="25.630579999999998"/>
    <x v="121"/>
    <n v="15.128500000000001"/>
    <x v="3"/>
    <x v="1"/>
    <x v="1"/>
  </r>
  <r>
    <s v="GJ 163 d"/>
    <s v="GJ 163"/>
    <x v="0"/>
    <n v="603.95115999999996"/>
    <x v="122"/>
    <n v="15.128500000000001"/>
    <x v="3"/>
    <x v="2"/>
    <x v="1"/>
  </r>
  <r>
    <s v="GJ 179 b"/>
    <s v="GJ 179"/>
    <x v="0"/>
    <n v="2288"/>
    <x v="5"/>
    <n v="12.356"/>
    <x v="0"/>
    <x v="0"/>
    <x v="1"/>
  </r>
  <r>
    <s v="GJ 251 b"/>
    <s v="GJ 251"/>
    <x v="0"/>
    <n v="14.238"/>
    <x v="123"/>
    <n v="5.5805699999999998"/>
    <x v="2"/>
    <x v="1"/>
    <x v="3"/>
  </r>
  <r>
    <s v="GJ 273 b"/>
    <s v="GJ 273"/>
    <x v="0"/>
    <n v="18.649799999999999"/>
    <x v="124"/>
    <n v="5.9215350000000004"/>
    <x v="3"/>
    <x v="3"/>
    <x v="3"/>
  </r>
  <r>
    <s v="GJ 273 c"/>
    <s v="GJ 273"/>
    <x v="0"/>
    <n v="4.7233999999999998"/>
    <x v="125"/>
    <n v="5.9215350000000004"/>
    <x v="3"/>
    <x v="3"/>
    <x v="3"/>
  </r>
  <r>
    <s v="GJ 3021 b"/>
    <s v="GJ 3021"/>
    <x v="0"/>
    <n v="133.71"/>
    <x v="19"/>
    <n v="17.555900000000001"/>
    <x v="0"/>
    <x v="0"/>
    <x v="1"/>
  </r>
  <r>
    <s v="GJ 3138 b"/>
    <s v="GJ 3138"/>
    <x v="0"/>
    <n v="1.2200299999999999"/>
    <x v="108"/>
    <n v="28.4712"/>
    <x v="3"/>
    <x v="3"/>
    <x v="2"/>
  </r>
  <r>
    <s v="GJ 3138 c"/>
    <s v="GJ 3138"/>
    <x v="0"/>
    <n v="5.9740000000000002"/>
    <x v="126"/>
    <n v="28.4712"/>
    <x v="3"/>
    <x v="1"/>
    <x v="2"/>
  </r>
  <r>
    <s v="GJ 3138 d"/>
    <s v="GJ 3138"/>
    <x v="0"/>
    <n v="257.8"/>
    <x v="127"/>
    <n v="28.4712"/>
    <x v="3"/>
    <x v="1"/>
    <x v="2"/>
  </r>
  <r>
    <s v="GJ 317 b"/>
    <s v="GJ 317"/>
    <x v="0"/>
    <n v="695.66"/>
    <x v="128"/>
    <n v="15.1968"/>
    <x v="0"/>
    <x v="0"/>
    <x v="1"/>
  </r>
  <r>
    <s v="GJ 317 c"/>
    <s v="GJ 317"/>
    <x v="0"/>
    <n v="6739.3230000000003"/>
    <x v="3"/>
    <n v="15.1968"/>
    <x v="3"/>
    <x v="0"/>
    <x v="1"/>
  </r>
  <r>
    <s v="GJ 328 b"/>
    <s v="GJ 328"/>
    <x v="0"/>
    <n v="4100"/>
    <x v="128"/>
    <n v="20.526599999999998"/>
    <x v="3"/>
    <x v="0"/>
    <x v="2"/>
  </r>
  <r>
    <s v="GJ 3293 b"/>
    <s v="GJ 3293"/>
    <x v="0"/>
    <n v="30.598700000000001"/>
    <x v="129"/>
    <n v="20.190300000000001"/>
    <x v="3"/>
    <x v="2"/>
    <x v="2"/>
  </r>
  <r>
    <s v="GJ 3293 c"/>
    <s v="GJ 3293"/>
    <x v="0"/>
    <n v="122.61960000000001"/>
    <x v="130"/>
    <n v="20.190300000000001"/>
    <x v="3"/>
    <x v="2"/>
    <x v="2"/>
  </r>
  <r>
    <s v="GJ 3293 d"/>
    <s v="GJ 3293"/>
    <x v="0"/>
    <n v="48.134500000000003"/>
    <x v="131"/>
    <n v="20.190300000000001"/>
    <x v="3"/>
    <x v="1"/>
    <x v="2"/>
  </r>
  <r>
    <s v="GJ 3293 e"/>
    <s v="GJ 3293"/>
    <x v="0"/>
    <n v="13.254300000000001"/>
    <x v="132"/>
    <n v="20.190300000000001"/>
    <x v="3"/>
    <x v="3"/>
    <x v="2"/>
  </r>
  <r>
    <s v="GJ 3323 b"/>
    <s v="GJ 3323"/>
    <x v="0"/>
    <n v="5.3635999999999999"/>
    <x v="133"/>
    <n v="5.3748399999999998"/>
    <x v="3"/>
    <x v="3"/>
    <x v="3"/>
  </r>
  <r>
    <s v="GJ 3323 c"/>
    <s v="GJ 3323"/>
    <x v="0"/>
    <n v="40.54"/>
    <x v="134"/>
    <n v="5.3748399999999998"/>
    <x v="3"/>
    <x v="3"/>
    <x v="3"/>
  </r>
  <r>
    <s v="GJ 3341 b"/>
    <s v="GJ 3341"/>
    <x v="0"/>
    <n v="14.207000000000001"/>
    <x v="135"/>
    <n v="23.619"/>
    <x v="3"/>
    <x v="1"/>
    <x v="2"/>
  </r>
  <r>
    <s v="GJ 338 B b"/>
    <s v="GJ 338 B"/>
    <x v="0"/>
    <n v="24.45"/>
    <x v="136"/>
    <n v="6.33256"/>
    <x v="2"/>
    <x v="1"/>
    <x v="3"/>
  </r>
  <r>
    <s v="GJ 3470 b"/>
    <s v="GJ 3470"/>
    <x v="0"/>
    <n v="3.3366495999999999"/>
    <x v="137"/>
    <n v="29.421399999999998"/>
    <x v="3"/>
    <x v="2"/>
    <x v="2"/>
  </r>
  <r>
    <s v="GJ 3473 b"/>
    <s v="GJ 3473"/>
    <x v="3"/>
    <n v="1.1980035"/>
    <x v="138"/>
    <n v="27.3644"/>
    <x v="2"/>
    <x v="3"/>
    <x v="2"/>
  </r>
  <r>
    <s v="GJ 3473 c"/>
    <s v="GJ 3473"/>
    <x v="0"/>
    <n v="15.509"/>
    <x v="116"/>
    <n v="27.3644"/>
    <x v="2"/>
    <x v="1"/>
    <x v="2"/>
  </r>
  <r>
    <s v="GJ 3512 b"/>
    <s v="GJ 3512"/>
    <x v="0"/>
    <n v="203.59"/>
    <x v="11"/>
    <n v="9.4863700000000009"/>
    <x v="3"/>
    <x v="0"/>
    <x v="3"/>
  </r>
  <r>
    <s v="GJ 357 b"/>
    <s v="GJ 357"/>
    <x v="3"/>
    <n v="3.93072"/>
    <x v="139"/>
    <n v="9.4418100000000003"/>
    <x v="3"/>
    <x v="3"/>
    <x v="3"/>
  </r>
  <r>
    <s v="GJ 357 c"/>
    <s v="GJ 357"/>
    <x v="0"/>
    <n v="9.1247000000000007"/>
    <x v="140"/>
    <n v="9.4418100000000003"/>
    <x v="3"/>
    <x v="3"/>
    <x v="3"/>
  </r>
  <r>
    <s v="GJ 357 d"/>
    <s v="GJ 357"/>
    <x v="0"/>
    <n v="55.661000000000001"/>
    <x v="141"/>
    <n v="9.4418100000000003"/>
    <x v="3"/>
    <x v="1"/>
    <x v="3"/>
  </r>
  <r>
    <s v="GJ 367 b"/>
    <s v="GJ 367"/>
    <x v="3"/>
    <n v="0.32196200000000003"/>
    <x v="142"/>
    <n v="9.4126300000000001"/>
    <x v="2"/>
    <x v="4"/>
    <x v="3"/>
  </r>
  <r>
    <s v="GJ 3779 b"/>
    <s v="GJ 3779"/>
    <x v="0"/>
    <n v="3.0232000000000001"/>
    <x v="143"/>
    <n v="13.743"/>
    <x v="3"/>
    <x v="1"/>
    <x v="1"/>
  </r>
  <r>
    <s v="GJ 3929 b"/>
    <s v="GJ 3929"/>
    <x v="3"/>
    <n v="2.6162744999999998"/>
    <x v="144"/>
    <n v="15.8095"/>
    <x v="2"/>
    <x v="3"/>
    <x v="1"/>
  </r>
  <r>
    <s v="GJ 393 b"/>
    <s v="GJ 393"/>
    <x v="0"/>
    <n v="7.0267900000000001"/>
    <x v="145"/>
    <n v="7.0314899999999998"/>
    <x v="2"/>
    <x v="3"/>
    <x v="3"/>
  </r>
  <r>
    <s v="GJ 3942 b"/>
    <s v="GJ 3942"/>
    <x v="0"/>
    <n v="6.9050000000000002"/>
    <x v="146"/>
    <n v="16.928699999999999"/>
    <x v="3"/>
    <x v="1"/>
    <x v="1"/>
  </r>
  <r>
    <s v="GJ 3998 b"/>
    <s v="GJ 3998"/>
    <x v="0"/>
    <n v="2.6497700000000002"/>
    <x v="147"/>
    <n v="18.145900000000001"/>
    <x v="3"/>
    <x v="3"/>
    <x v="1"/>
  </r>
  <r>
    <s v="GJ 3998 c"/>
    <s v="GJ 3998"/>
    <x v="0"/>
    <n v="13.74"/>
    <x v="148"/>
    <n v="18.145900000000001"/>
    <x v="3"/>
    <x v="1"/>
    <x v="1"/>
  </r>
  <r>
    <s v="GJ 411 b"/>
    <s v="GJ 411"/>
    <x v="0"/>
    <n v="12.939399999999999"/>
    <x v="149"/>
    <n v="5.6757730000000004"/>
    <x v="3"/>
    <x v="3"/>
    <x v="3"/>
  </r>
  <r>
    <s v="GJ 414 A b"/>
    <s v="GJ 414 A"/>
    <x v="0"/>
    <n v="50.8"/>
    <x v="116"/>
    <n v="11.8893"/>
    <x v="2"/>
    <x v="1"/>
    <x v="1"/>
  </r>
  <r>
    <s v="GJ 414 A c"/>
    <s v="GJ 414 A"/>
    <x v="0"/>
    <n v="749.83"/>
    <x v="150"/>
    <n v="11.8893"/>
    <x v="2"/>
    <x v="0"/>
    <x v="1"/>
  </r>
  <r>
    <s v="GJ 4276 b"/>
    <s v="GJ 4276"/>
    <x v="0"/>
    <n v="13.352"/>
    <x v="151"/>
    <n v="21.336200000000002"/>
    <x v="3"/>
    <x v="2"/>
    <x v="2"/>
  </r>
  <r>
    <s v="GJ 433 b"/>
    <s v="GJ 433"/>
    <x v="0"/>
    <n v="7.3704999999999998"/>
    <x v="152"/>
    <n v="9.0645600000000002"/>
    <x v="3"/>
    <x v="1"/>
    <x v="3"/>
  </r>
  <r>
    <s v="GJ 433 c"/>
    <s v="GJ 433"/>
    <x v="0"/>
    <n v="5094.1049999999996"/>
    <x v="153"/>
    <n v="9.0645600000000002"/>
    <x v="3"/>
    <x v="0"/>
    <x v="3"/>
  </r>
  <r>
    <s v="GJ 433 d"/>
    <s v="GJ 433"/>
    <x v="0"/>
    <n v="36.058999999999997"/>
    <x v="154"/>
    <n v="9.0645600000000002"/>
    <x v="2"/>
    <x v="1"/>
    <x v="3"/>
  </r>
  <r>
    <s v="GJ 436 b"/>
    <s v="GJ 436"/>
    <x v="0"/>
    <n v="2.6438831199999999"/>
    <x v="155"/>
    <n v="9.7532099999999993"/>
    <x v="0"/>
    <x v="2"/>
    <x v="3"/>
  </r>
  <r>
    <s v="GJ 486 b"/>
    <s v="GJ 486"/>
    <x v="0"/>
    <n v="1.4671190000000001"/>
    <x v="156"/>
    <n v="8.0742600000000007"/>
    <x v="2"/>
    <x v="3"/>
    <x v="3"/>
  </r>
  <r>
    <s v="GJ 514 b"/>
    <s v="GJ 514"/>
    <x v="0"/>
    <n v="140.43"/>
    <x v="157"/>
    <n v="7.6177799999999998"/>
    <x v="2"/>
    <x v="1"/>
    <x v="3"/>
  </r>
  <r>
    <s v="GJ 536 b"/>
    <s v="GJ 536"/>
    <x v="0"/>
    <n v="8.7075999999999993"/>
    <x v="158"/>
    <n v="10.4092"/>
    <x v="3"/>
    <x v="1"/>
    <x v="1"/>
  </r>
  <r>
    <s v="GJ 581 b"/>
    <s v="GJ 581"/>
    <x v="0"/>
    <n v="5.3685999999999998"/>
    <x v="159"/>
    <n v="6.2980999999999998"/>
    <x v="0"/>
    <x v="2"/>
    <x v="3"/>
  </r>
  <r>
    <s v="GJ 581 c"/>
    <s v="GJ 581"/>
    <x v="0"/>
    <n v="12.914"/>
    <x v="160"/>
    <n v="6.2980999999999998"/>
    <x v="0"/>
    <x v="1"/>
    <x v="3"/>
  </r>
  <r>
    <s v="GJ 581 e"/>
    <s v="GJ 581"/>
    <x v="0"/>
    <n v="3.149"/>
    <x v="145"/>
    <n v="6.2980999999999998"/>
    <x v="0"/>
    <x v="3"/>
    <x v="3"/>
  </r>
  <r>
    <s v="GJ 625 b"/>
    <s v="GJ 625"/>
    <x v="0"/>
    <n v="14.628"/>
    <x v="161"/>
    <n v="6.4724899999999996"/>
    <x v="3"/>
    <x v="3"/>
    <x v="3"/>
  </r>
  <r>
    <s v="GJ 649 b"/>
    <s v="GJ 649"/>
    <x v="0"/>
    <n v="598.29999999999995"/>
    <x v="4"/>
    <n v="10.3796"/>
    <x v="0"/>
    <x v="0"/>
    <x v="1"/>
  </r>
  <r>
    <s v="GJ 674 b"/>
    <s v="GJ 674"/>
    <x v="0"/>
    <n v="4.6938000000000004"/>
    <x v="162"/>
    <n v="4.5489600000000001"/>
    <x v="0"/>
    <x v="1"/>
    <x v="4"/>
  </r>
  <r>
    <s v="GJ 676 A b"/>
    <s v="GJ 676 A"/>
    <x v="0"/>
    <n v="1056.8000500000001"/>
    <x v="7"/>
    <n v="16.027200000000001"/>
    <x v="3"/>
    <x v="0"/>
    <x v="1"/>
  </r>
  <r>
    <s v="GJ 676 A c"/>
    <s v="GJ 676 A"/>
    <x v="0"/>
    <n v="7337"/>
    <x v="7"/>
    <n v="16.027200000000001"/>
    <x v="3"/>
    <x v="0"/>
    <x v="1"/>
  </r>
  <r>
    <s v="GJ 676 A d"/>
    <s v="GJ 676 A"/>
    <x v="0"/>
    <n v="3.6004999999999998"/>
    <x v="163"/>
    <n v="16.027200000000001"/>
    <x v="3"/>
    <x v="1"/>
    <x v="1"/>
  </r>
  <r>
    <s v="GJ 676 A e"/>
    <s v="GJ 676 A"/>
    <x v="0"/>
    <n v="35.39"/>
    <x v="164"/>
    <n v="16.027200000000001"/>
    <x v="3"/>
    <x v="1"/>
    <x v="1"/>
  </r>
  <r>
    <s v="GJ 685 b"/>
    <s v="GJ 685"/>
    <x v="0"/>
    <n v="24.16"/>
    <x v="165"/>
    <n v="14.3155"/>
    <x v="3"/>
    <x v="1"/>
    <x v="1"/>
  </r>
  <r>
    <s v="GJ 687 b"/>
    <s v="GJ 687"/>
    <x v="0"/>
    <n v="38.142000000000003"/>
    <x v="166"/>
    <n v="4.5493899999999998"/>
    <x v="3"/>
    <x v="2"/>
    <x v="4"/>
  </r>
  <r>
    <s v="GJ 687 c"/>
    <s v="GJ 687"/>
    <x v="0"/>
    <n v="727.56200000000001"/>
    <x v="167"/>
    <n v="4.5493899999999998"/>
    <x v="2"/>
    <x v="2"/>
    <x v="4"/>
  </r>
  <r>
    <s v="GJ 720 A b"/>
    <s v="GJ 720 A"/>
    <x v="0"/>
    <n v="19.466000000000001"/>
    <x v="168"/>
    <n v="15.557499999999999"/>
    <x v="2"/>
    <x v="2"/>
    <x v="1"/>
  </r>
  <r>
    <s v="GJ 740 b"/>
    <s v="GJ 740"/>
    <x v="0"/>
    <n v="2.3775599999999999"/>
    <x v="169"/>
    <n v="11.101699999999999"/>
    <x v="2"/>
    <x v="3"/>
    <x v="1"/>
  </r>
  <r>
    <s v="GJ 832 b"/>
    <s v="GJ 832"/>
    <x v="0"/>
    <n v="3657"/>
    <x v="27"/>
    <n v="4.9643499999999996"/>
    <x v="0"/>
    <x v="0"/>
    <x v="4"/>
  </r>
  <r>
    <s v="GJ 832 c"/>
    <s v="GJ 832"/>
    <x v="0"/>
    <n v="35.68"/>
    <x v="170"/>
    <n v="4.9643499999999996"/>
    <x v="3"/>
    <x v="1"/>
    <x v="4"/>
  </r>
  <r>
    <s v="GJ 849 b"/>
    <s v="GJ 849"/>
    <x v="0"/>
    <n v="1915"/>
    <x v="5"/>
    <n v="8.8005800000000001"/>
    <x v="0"/>
    <x v="0"/>
    <x v="3"/>
  </r>
  <r>
    <s v="GJ 849 c"/>
    <s v="GJ 849"/>
    <x v="0"/>
    <n v="7068"/>
    <x v="27"/>
    <n v="8.8005800000000001"/>
    <x v="3"/>
    <x v="0"/>
    <x v="3"/>
  </r>
  <r>
    <s v="GJ 86 b"/>
    <s v="GJ 86"/>
    <x v="0"/>
    <n v="15.76491"/>
    <x v="2"/>
    <n v="10.7836"/>
    <x v="1"/>
    <x v="0"/>
    <x v="1"/>
  </r>
  <r>
    <s v="GJ 876 b"/>
    <s v="GJ 876"/>
    <x v="0"/>
    <n v="61.116599999999998"/>
    <x v="128"/>
    <n v="4.6751699999999996"/>
    <x v="1"/>
    <x v="0"/>
    <x v="4"/>
  </r>
  <r>
    <s v="GJ 876 c"/>
    <s v="GJ 876"/>
    <x v="0"/>
    <n v="30.088100000000001"/>
    <x v="27"/>
    <n v="4.6751699999999996"/>
    <x v="0"/>
    <x v="0"/>
    <x v="4"/>
  </r>
  <r>
    <s v="GJ 876 d"/>
    <s v="GJ 876"/>
    <x v="0"/>
    <n v="1.9377800000000001"/>
    <x v="171"/>
    <n v="4.6751699999999996"/>
    <x v="0"/>
    <x v="1"/>
    <x v="4"/>
  </r>
  <r>
    <s v="GJ 876 e"/>
    <s v="GJ 876"/>
    <x v="0"/>
    <n v="124.26"/>
    <x v="172"/>
    <n v="4.6751699999999996"/>
    <x v="3"/>
    <x v="2"/>
    <x v="4"/>
  </r>
  <r>
    <s v="GJ 887 b"/>
    <s v="GJ 887"/>
    <x v="0"/>
    <n v="9.2620000000000005"/>
    <x v="126"/>
    <n v="3.29"/>
    <x v="2"/>
    <x v="1"/>
    <x v="4"/>
  </r>
  <r>
    <s v="GJ 887 c"/>
    <s v="GJ 887"/>
    <x v="0"/>
    <n v="21.789000000000001"/>
    <x v="131"/>
    <n v="3.29"/>
    <x v="2"/>
    <x v="1"/>
    <x v="4"/>
  </r>
  <r>
    <s v="GJ 9066 b"/>
    <s v="GJ 9066"/>
    <x v="0"/>
    <n v="241.88300000000001"/>
    <x v="173"/>
    <n v="4.4710000000000001"/>
    <x v="2"/>
    <x v="0"/>
    <x v="4"/>
  </r>
  <r>
    <s v="GJ 9066 c"/>
    <s v="GJ 9066"/>
    <x v="0"/>
    <n v="771.36"/>
    <x v="174"/>
    <n v="4.4710000000000001"/>
    <x v="2"/>
    <x v="0"/>
    <x v="4"/>
  </r>
  <r>
    <s v="GJ 96 b"/>
    <s v="GJ 96"/>
    <x v="0"/>
    <n v="73.94"/>
    <x v="175"/>
    <n v="11.9315"/>
    <x v="3"/>
    <x v="2"/>
    <x v="1"/>
  </r>
  <r>
    <s v="GJ 9689 b"/>
    <s v="GJ 9689"/>
    <x v="0"/>
    <n v="18.27"/>
    <x v="176"/>
    <n v="30.6203"/>
    <x v="2"/>
    <x v="1"/>
    <x v="2"/>
  </r>
  <r>
    <s v="GJ 9827 b"/>
    <s v="GJ 9827"/>
    <x v="3"/>
    <n v="1.2089818999999999"/>
    <x v="177"/>
    <n v="29.661000000000001"/>
    <x v="3"/>
    <x v="3"/>
    <x v="2"/>
  </r>
  <r>
    <s v="GJ 9827 c"/>
    <s v="GJ 9827"/>
    <x v="3"/>
    <n v="3.6480956999999998"/>
    <x v="178"/>
    <n v="29.661000000000001"/>
    <x v="3"/>
    <x v="3"/>
    <x v="2"/>
  </r>
  <r>
    <s v="GJ 9827 d"/>
    <s v="GJ 9827"/>
    <x v="3"/>
    <n v="6.2014697999999999"/>
    <x v="179"/>
    <n v="29.661000000000001"/>
    <x v="3"/>
    <x v="1"/>
    <x v="2"/>
  </r>
  <r>
    <s v="GPX-1 b"/>
    <s v="GPX-1"/>
    <x v="3"/>
    <n v="1.7445790000000001"/>
    <x v="180"/>
    <n v="655.01300000000003"/>
    <x v="2"/>
    <x v="0"/>
    <x v="0"/>
  </r>
  <r>
    <s v="Gl 378 b"/>
    <s v="Gl 378"/>
    <x v="0"/>
    <n v="3.8220000000000001"/>
    <x v="181"/>
    <n v="14.954499999999999"/>
    <x v="3"/>
    <x v="2"/>
    <x v="1"/>
  </r>
  <r>
    <s v="Gl 49 b"/>
    <s v="Gl 49"/>
    <x v="0"/>
    <n v="13.8508"/>
    <x v="182"/>
    <n v="9.8528000000000002"/>
    <x v="3"/>
    <x v="1"/>
    <x v="3"/>
  </r>
  <r>
    <s v="Gl 686 b"/>
    <s v="Gl 686"/>
    <x v="0"/>
    <n v="15.53"/>
    <x v="135"/>
    <n v="8.1572800000000001"/>
    <x v="3"/>
    <x v="1"/>
    <x v="3"/>
  </r>
  <r>
    <s v="HAT-P-1 b"/>
    <s v="HAT-P-1"/>
    <x v="3"/>
    <n v="4.4652997599999997"/>
    <x v="183"/>
    <n v="158.97900000000001"/>
    <x v="0"/>
    <x v="0"/>
    <x v="0"/>
  </r>
  <r>
    <s v="HAT-P-11 b"/>
    <s v="HAT-P-11"/>
    <x v="3"/>
    <n v="4.8878024399999997"/>
    <x v="184"/>
    <n v="37.764699999999998"/>
    <x v="0"/>
    <x v="2"/>
    <x v="2"/>
  </r>
  <r>
    <s v="HAT-P-11 c"/>
    <s v="HAT-P-11"/>
    <x v="0"/>
    <n v="3407"/>
    <x v="128"/>
    <n v="37.764699999999998"/>
    <x v="3"/>
    <x v="0"/>
    <x v="2"/>
  </r>
  <r>
    <s v="HAT-P-12 b"/>
    <s v="HAT-P-12"/>
    <x v="3"/>
    <n v="3.2130597999999999"/>
    <x v="185"/>
    <n v="142.751"/>
    <x v="0"/>
    <x v="0"/>
    <x v="0"/>
  </r>
  <r>
    <s v="HAT-P-13 b"/>
    <s v="HAT-P-13"/>
    <x v="3"/>
    <n v="2.9162499999999998"/>
    <x v="186"/>
    <n v="246.81"/>
    <x v="0"/>
    <x v="0"/>
    <x v="0"/>
  </r>
  <r>
    <s v="HAT-P-13 c"/>
    <s v="HAT-P-13"/>
    <x v="0"/>
    <n v="446.27"/>
    <x v="1"/>
    <n v="246.81"/>
    <x v="0"/>
    <x v="0"/>
    <x v="0"/>
  </r>
  <r>
    <s v="HAT-P-14 b"/>
    <s v="HAT-P-14"/>
    <x v="3"/>
    <n v="4.6276700000000002"/>
    <x v="187"/>
    <n v="222.66300000000001"/>
    <x v="3"/>
    <x v="0"/>
    <x v="0"/>
  </r>
  <r>
    <s v="HAT-P-15 b"/>
    <s v="HAT-P-15"/>
    <x v="3"/>
    <n v="10.8635"/>
    <x v="188"/>
    <n v="192.51599999999999"/>
    <x v="3"/>
    <x v="0"/>
    <x v="0"/>
  </r>
  <r>
    <s v="HAT-P-16 b"/>
    <s v="HAT-P-16"/>
    <x v="3"/>
    <n v="2.77596"/>
    <x v="189"/>
    <n v="226.637"/>
    <x v="3"/>
    <x v="0"/>
    <x v="0"/>
  </r>
  <r>
    <s v="HAT-P-17 b"/>
    <s v="HAT-P-17"/>
    <x v="3"/>
    <n v="10.338520000000001"/>
    <x v="190"/>
    <n v="92.383099999999999"/>
    <x v="3"/>
    <x v="0"/>
    <x v="0"/>
  </r>
  <r>
    <s v="HAT-P-17 c"/>
    <s v="HAT-P-17"/>
    <x v="0"/>
    <n v="5584"/>
    <x v="19"/>
    <n v="92.383099999999999"/>
    <x v="3"/>
    <x v="0"/>
    <x v="0"/>
  </r>
  <r>
    <s v="HAT-P-18 b"/>
    <s v="HAT-P-18"/>
    <x v="3"/>
    <n v="5.5080229999999997"/>
    <x v="191"/>
    <n v="161.4"/>
    <x v="3"/>
    <x v="0"/>
    <x v="0"/>
  </r>
  <r>
    <s v="HAT-P-19 b"/>
    <s v="HAT-P-19"/>
    <x v="3"/>
    <n v="4.0087780000000004"/>
    <x v="192"/>
    <n v="202.078"/>
    <x v="3"/>
    <x v="0"/>
    <x v="0"/>
  </r>
  <r>
    <s v="HAT-P-2 b"/>
    <s v="HAT-P-2"/>
    <x v="3"/>
    <n v="5.6335157999999996"/>
    <x v="193"/>
    <n v="127.774"/>
    <x v="0"/>
    <x v="0"/>
    <x v="0"/>
  </r>
  <r>
    <s v="HAT-P-20 b"/>
    <s v="HAT-P-20"/>
    <x v="3"/>
    <n v="2.8753169999999999"/>
    <x v="194"/>
    <n v="71.037400000000005"/>
    <x v="3"/>
    <x v="0"/>
    <x v="0"/>
  </r>
  <r>
    <s v="HAT-P-21 b"/>
    <s v="HAT-P-21"/>
    <x v="3"/>
    <n v="4.1244800000000001"/>
    <x v="35"/>
    <n v="277.27800000000002"/>
    <x v="3"/>
    <x v="0"/>
    <x v="0"/>
  </r>
  <r>
    <s v="HAT-P-22 b"/>
    <s v="HAT-P-22"/>
    <x v="3"/>
    <n v="3.2122199999999999"/>
    <x v="195"/>
    <n v="81.764700000000005"/>
    <x v="3"/>
    <x v="0"/>
    <x v="0"/>
  </r>
  <r>
    <s v="HAT-P-23 b"/>
    <s v="HAT-P-23"/>
    <x v="3"/>
    <n v="1.21288"/>
    <x v="196"/>
    <n v="364.81299999999999"/>
    <x v="3"/>
    <x v="0"/>
    <x v="0"/>
  </r>
  <r>
    <s v="HAT-P-24 b"/>
    <s v="HAT-P-24"/>
    <x v="3"/>
    <n v="3.3552399999999998"/>
    <x v="49"/>
    <n v="415.34399999999999"/>
    <x v="3"/>
    <x v="0"/>
    <x v="0"/>
  </r>
  <r>
    <s v="HAT-P-25 b"/>
    <s v="HAT-P-25"/>
    <x v="3"/>
    <n v="3.65281514"/>
    <x v="197"/>
    <n v="300.38400000000001"/>
    <x v="3"/>
    <x v="0"/>
    <x v="0"/>
  </r>
  <r>
    <s v="HAT-P-26 b"/>
    <s v="HAT-P-26"/>
    <x v="3"/>
    <n v="4.2345199999999998"/>
    <x v="198"/>
    <n v="141.83699999999999"/>
    <x v="3"/>
    <x v="0"/>
    <x v="0"/>
  </r>
  <r>
    <s v="HAT-P-27 b"/>
    <s v="HAT-P-27"/>
    <x v="3"/>
    <n v="3.039577"/>
    <x v="43"/>
    <n v="199.173"/>
    <x v="3"/>
    <x v="0"/>
    <x v="0"/>
  </r>
  <r>
    <s v="HAT-P-28 b"/>
    <s v="HAT-P-28"/>
    <x v="3"/>
    <n v="3.257215"/>
    <x v="199"/>
    <n v="401.31900000000002"/>
    <x v="3"/>
    <x v="0"/>
    <x v="0"/>
  </r>
  <r>
    <s v="HAT-P-29 b"/>
    <s v="HAT-P-29"/>
    <x v="3"/>
    <n v="5.7231899999999998"/>
    <x v="200"/>
    <n v="313.57600000000002"/>
    <x v="3"/>
    <x v="0"/>
    <x v="0"/>
  </r>
  <r>
    <s v="HAT-P-3 b"/>
    <s v="HAT-P-3"/>
    <x v="3"/>
    <n v="2.8997000000000002"/>
    <x v="201"/>
    <n v="134.554"/>
    <x v="0"/>
    <x v="0"/>
    <x v="0"/>
  </r>
  <r>
    <s v="HAT-P-30 b"/>
    <s v="HAT-P-30"/>
    <x v="3"/>
    <n v="2.8106"/>
    <x v="202"/>
    <n v="213.98500000000001"/>
    <x v="3"/>
    <x v="0"/>
    <x v="0"/>
  </r>
  <r>
    <s v="HAT-P-31 b"/>
    <s v="HAT-P-31"/>
    <x v="3"/>
    <n v="5.00542"/>
    <x v="196"/>
    <n v="344.05"/>
    <x v="3"/>
    <x v="0"/>
    <x v="0"/>
  </r>
  <r>
    <s v="HAT-P-32 b"/>
    <s v="HAT-P-32"/>
    <x v="3"/>
    <n v="2.1500081999999998"/>
    <x v="203"/>
    <n v="289.20499999999998"/>
    <x v="3"/>
    <x v="0"/>
    <x v="0"/>
  </r>
  <r>
    <s v="HAT-P-33 b"/>
    <s v="HAT-P-33"/>
    <x v="3"/>
    <n v="3.4744700000000002"/>
    <x v="204"/>
    <n v="396.11"/>
    <x v="3"/>
    <x v="0"/>
    <x v="0"/>
  </r>
  <r>
    <s v="HAT-P-34 b"/>
    <s v="HAT-P-34"/>
    <x v="3"/>
    <n v="5.4526539999999999"/>
    <x v="205"/>
    <n v="249.32499999999999"/>
    <x v="3"/>
    <x v="0"/>
    <x v="0"/>
  </r>
  <r>
    <s v="HAT-P-35 b"/>
    <s v="HAT-P-35"/>
    <x v="3"/>
    <n v="3.646706"/>
    <x v="206"/>
    <n v="506.96499999999997"/>
    <x v="3"/>
    <x v="0"/>
    <x v="0"/>
  </r>
  <r>
    <s v="HAT-P-36 b"/>
    <s v="HAT-P-36"/>
    <x v="3"/>
    <n v="1.32734683"/>
    <x v="207"/>
    <n v="294.41899999999998"/>
    <x v="3"/>
    <x v="0"/>
    <x v="0"/>
  </r>
  <r>
    <s v="HAT-P-37 b"/>
    <s v="HAT-P-37"/>
    <x v="3"/>
    <n v="2.7974359999999998"/>
    <x v="208"/>
    <n v="390.59399999999999"/>
    <x v="3"/>
    <x v="0"/>
    <x v="0"/>
  </r>
  <r>
    <s v="HAT-P-38 b"/>
    <s v="HAT-P-38"/>
    <x v="3"/>
    <n v="4.6403819999999998"/>
    <x v="209"/>
    <n v="255.20599999999999"/>
    <x v="3"/>
    <x v="0"/>
    <x v="0"/>
  </r>
  <r>
    <s v="HAT-P-39 b"/>
    <s v="HAT-P-39"/>
    <x v="3"/>
    <n v="3.5438700000000001"/>
    <x v="210"/>
    <n v="697.00400000000002"/>
    <x v="3"/>
    <x v="0"/>
    <x v="0"/>
  </r>
  <r>
    <s v="HAT-P-4 b"/>
    <s v="HAT-P-4"/>
    <x v="3"/>
    <n v="3.0565359999999999"/>
    <x v="211"/>
    <n v="320.45100000000002"/>
    <x v="0"/>
    <x v="0"/>
    <x v="0"/>
  </r>
  <r>
    <s v="HAT-P-40 b"/>
    <s v="HAT-P-40"/>
    <x v="3"/>
    <n v="4.4572399999999996"/>
    <x v="212"/>
    <n v="464.46899999999999"/>
    <x v="3"/>
    <x v="0"/>
    <x v="0"/>
  </r>
  <r>
    <s v="HAT-P-41 b"/>
    <s v="HAT-P-41"/>
    <x v="3"/>
    <n v="2.6940499999999998"/>
    <x v="213"/>
    <n v="348.185"/>
    <x v="3"/>
    <x v="0"/>
    <x v="0"/>
  </r>
  <r>
    <s v="HAT-P-42 b"/>
    <s v="HAT-P-42"/>
    <x v="3"/>
    <n v="4.6418780000000002"/>
    <x v="214"/>
    <n v="405.238"/>
    <x v="3"/>
    <x v="0"/>
    <x v="0"/>
  </r>
  <r>
    <s v="HAT-P-43 b"/>
    <s v="HAT-P-43"/>
    <x v="3"/>
    <n v="3.3326414"/>
    <x v="215"/>
    <n v="528.82500000000005"/>
    <x v="3"/>
    <x v="0"/>
    <x v="0"/>
  </r>
  <r>
    <s v="HAT-P-44 b"/>
    <s v="HAT-P-44"/>
    <x v="3"/>
    <n v="4.3012189999999997"/>
    <x v="216"/>
    <n v="347.85"/>
    <x v="3"/>
    <x v="0"/>
    <x v="0"/>
  </r>
  <r>
    <s v="HAT-P-44 c"/>
    <s v="HAT-P-44"/>
    <x v="0"/>
    <n v="872.2"/>
    <x v="8"/>
    <n v="347.85"/>
    <x v="3"/>
    <x v="0"/>
    <x v="0"/>
  </r>
  <r>
    <s v="HAT-P-45 b"/>
    <s v="HAT-P-45"/>
    <x v="3"/>
    <n v="3.1289920000000002"/>
    <x v="217"/>
    <n v="298.64"/>
    <x v="3"/>
    <x v="0"/>
    <x v="0"/>
  </r>
  <r>
    <s v="HAT-P-46 b"/>
    <s v="HAT-P-46"/>
    <x v="3"/>
    <n v="4.4631290000000003"/>
    <x v="218"/>
    <n v="290.73599999999999"/>
    <x v="3"/>
    <x v="0"/>
    <x v="0"/>
  </r>
  <r>
    <s v="HAT-P-49 b"/>
    <s v="HAT-P-49"/>
    <x v="3"/>
    <n v="2.6915499999999999"/>
    <x v="219"/>
    <n v="350.351"/>
    <x v="3"/>
    <x v="0"/>
    <x v="0"/>
  </r>
  <r>
    <s v="HAT-P-5 b"/>
    <s v="HAT-P-5"/>
    <x v="3"/>
    <n v="2.7884899999999999"/>
    <x v="220"/>
    <n v="303.33600000000001"/>
    <x v="0"/>
    <x v="0"/>
    <x v="0"/>
  </r>
  <r>
    <s v="HAT-P-50 b"/>
    <s v="HAT-P-50"/>
    <x v="3"/>
    <n v="3.1220108999999998"/>
    <x v="221"/>
    <n v="515.45799999999997"/>
    <x v="3"/>
    <x v="0"/>
    <x v="0"/>
  </r>
  <r>
    <s v="HAT-P-51 b"/>
    <s v="HAT-P-51"/>
    <x v="3"/>
    <n v="4.2180277999999998"/>
    <x v="222"/>
    <n v="440.089"/>
    <x v="3"/>
    <x v="0"/>
    <x v="0"/>
  </r>
  <r>
    <s v="HAT-P-52 b"/>
    <s v="HAT-P-52"/>
    <x v="3"/>
    <n v="2.7535953000000002"/>
    <x v="60"/>
    <n v="361.15499999999997"/>
    <x v="3"/>
    <x v="0"/>
    <x v="0"/>
  </r>
  <r>
    <s v="HAT-P-53 b"/>
    <s v="HAT-P-53"/>
    <x v="3"/>
    <n v="1.9616241000000001"/>
    <x v="223"/>
    <n v="666.80200000000002"/>
    <x v="3"/>
    <x v="0"/>
    <x v="0"/>
  </r>
  <r>
    <s v="HAT-P-54 b"/>
    <s v="HAT-P-54"/>
    <x v="3"/>
    <n v="3.7998470000000002"/>
    <x v="224"/>
    <n v="143.65100000000001"/>
    <x v="3"/>
    <x v="0"/>
    <x v="0"/>
  </r>
  <r>
    <s v="HAT-P-55 b"/>
    <s v="HAT-P-55"/>
    <x v="3"/>
    <n v="3.5852466999999999"/>
    <x v="225"/>
    <n v="511.38799999999998"/>
    <x v="3"/>
    <x v="0"/>
    <x v="0"/>
  </r>
  <r>
    <s v="HAT-P-56 b"/>
    <s v="HAT-P-56"/>
    <x v="3"/>
    <n v="2.7908300000000001"/>
    <x v="226"/>
    <n v="320.63900000000001"/>
    <x v="3"/>
    <x v="0"/>
    <x v="0"/>
  </r>
  <r>
    <s v="HAT-P-57 b"/>
    <s v="HAT-P-57"/>
    <x v="3"/>
    <n v="2.4653"/>
    <x v="227"/>
    <n v="279.86"/>
    <x v="3"/>
    <x v="0"/>
    <x v="0"/>
  </r>
  <r>
    <s v="HAT-P-58 b"/>
    <s v="HAT-P-58"/>
    <x v="3"/>
    <n v="4.0138379000000004"/>
    <x v="206"/>
    <n v="515.59"/>
    <x v="2"/>
    <x v="0"/>
    <x v="0"/>
  </r>
  <r>
    <s v="HAT-P-59 b"/>
    <s v="HAT-P-59"/>
    <x v="3"/>
    <n v="4.1419771000000001"/>
    <x v="228"/>
    <n v="265.471"/>
    <x v="2"/>
    <x v="0"/>
    <x v="0"/>
  </r>
  <r>
    <s v="HAT-P-6 b"/>
    <s v="HAT-P-6"/>
    <x v="3"/>
    <n v="3.8529800000000001"/>
    <x v="229"/>
    <n v="275.358"/>
    <x v="0"/>
    <x v="0"/>
    <x v="0"/>
  </r>
  <r>
    <s v="HAT-P-60 b"/>
    <s v="HAT-P-60"/>
    <x v="3"/>
    <n v="4.7947813000000004"/>
    <x v="230"/>
    <n v="233.22"/>
    <x v="2"/>
    <x v="0"/>
    <x v="0"/>
  </r>
  <r>
    <s v="HAT-P-61 b"/>
    <s v="HAT-P-61"/>
    <x v="3"/>
    <n v="1.9023128899999999"/>
    <x v="231"/>
    <n v="338.84"/>
    <x v="2"/>
    <x v="0"/>
    <x v="0"/>
  </r>
  <r>
    <s v="HAT-P-62 b"/>
    <s v="HAT-P-62"/>
    <x v="3"/>
    <n v="2.6453234999999999"/>
    <x v="232"/>
    <n v="348.815"/>
    <x v="2"/>
    <x v="0"/>
    <x v="0"/>
  </r>
  <r>
    <s v="HAT-P-63 b"/>
    <s v="HAT-P-63"/>
    <x v="3"/>
    <n v="3.3777279999999998"/>
    <x v="233"/>
    <n v="4483.05"/>
    <x v="2"/>
    <x v="0"/>
    <x v="0"/>
  </r>
  <r>
    <s v="HAT-P-64 b"/>
    <s v="HAT-P-64"/>
    <x v="3"/>
    <n v="4.0072320000000001"/>
    <x v="234"/>
    <n v="651.89700000000005"/>
    <x v="2"/>
    <x v="0"/>
    <x v="0"/>
  </r>
  <r>
    <s v="HAT-P-65 b"/>
    <s v="HAT-P-65"/>
    <x v="3"/>
    <n v="2.6054552000000002"/>
    <x v="235"/>
    <n v="738.51900000000001"/>
    <x v="3"/>
    <x v="0"/>
    <x v="0"/>
  </r>
  <r>
    <s v="HAT-P-66 b"/>
    <s v="HAT-P-66"/>
    <x v="3"/>
    <n v="2.972086"/>
    <x v="219"/>
    <n v="935.45600000000002"/>
    <x v="3"/>
    <x v="0"/>
    <x v="0"/>
  </r>
  <r>
    <s v="HAT-P-67 b"/>
    <s v="HAT-P-67"/>
    <x v="3"/>
    <n v="4.8101025000000002"/>
    <x v="236"/>
    <n v="371.68599999999998"/>
    <x v="3"/>
    <x v="0"/>
    <x v="0"/>
  </r>
  <r>
    <s v="HAT-P-68 b"/>
    <s v="HAT-P-68"/>
    <x v="3"/>
    <n v="2.2984055099999998"/>
    <x v="237"/>
    <n v="202.15199999999999"/>
    <x v="2"/>
    <x v="0"/>
    <x v="0"/>
  </r>
  <r>
    <s v="HAT-P-69 b"/>
    <s v="HAT-P-69"/>
    <x v="3"/>
    <n v="4.7869491000000002"/>
    <x v="238"/>
    <n v="341.26299999999998"/>
    <x v="3"/>
    <x v="0"/>
    <x v="0"/>
  </r>
  <r>
    <s v="HAT-P-7 b"/>
    <s v="HAT-P-7"/>
    <x v="3"/>
    <n v="2.2047400000000001"/>
    <x v="226"/>
    <n v="341.07900000000001"/>
    <x v="0"/>
    <x v="0"/>
    <x v="0"/>
  </r>
  <r>
    <s v="HAT-P-70 b"/>
    <s v="HAT-P-70"/>
    <x v="3"/>
    <n v="2.7443245200000002"/>
    <x v="239"/>
    <n v="330.73899999999998"/>
    <x v="3"/>
    <x v="0"/>
    <x v="0"/>
  </r>
  <r>
    <s v="HAT-P-8 b"/>
    <s v="HAT-P-8"/>
    <x v="3"/>
    <n v="3.0763400000000001"/>
    <x v="240"/>
    <n v="211.553"/>
    <x v="0"/>
    <x v="0"/>
    <x v="0"/>
  </r>
  <r>
    <s v="HAT-P-9 b"/>
    <s v="HAT-P-9"/>
    <x v="3"/>
    <n v="3.9228107200000002"/>
    <x v="241"/>
    <n v="455.20299999999997"/>
    <x v="0"/>
    <x v="0"/>
    <x v="0"/>
  </r>
  <r>
    <s v="HATS-1 b"/>
    <s v="HATS-1"/>
    <x v="3"/>
    <n v="3.4464589999999999"/>
    <x v="242"/>
    <n v="283.971"/>
    <x v="3"/>
    <x v="0"/>
    <x v="0"/>
  </r>
  <r>
    <s v="HATS-10 b"/>
    <s v="HATS-10"/>
    <x v="3"/>
    <n v="3.312846"/>
    <x v="243"/>
    <n v="534.88900000000001"/>
    <x v="3"/>
    <x v="0"/>
    <x v="0"/>
  </r>
  <r>
    <s v="HATS-11 b"/>
    <s v="HATS-11"/>
    <x v="3"/>
    <n v="3.6191879999999998"/>
    <x v="244"/>
    <n v="944.60299999999995"/>
    <x v="3"/>
    <x v="0"/>
    <x v="0"/>
  </r>
  <r>
    <s v="HATS-12 b"/>
    <s v="HATS-12"/>
    <x v="3"/>
    <n v="3.1427019999999999"/>
    <x v="245"/>
    <n v="746.13800000000003"/>
    <x v="3"/>
    <x v="0"/>
    <x v="0"/>
  </r>
  <r>
    <s v="HATS-13 b"/>
    <s v="HATS-13"/>
    <x v="3"/>
    <n v="3.0440499000000001"/>
    <x v="199"/>
    <n v="421.85500000000002"/>
    <x v="3"/>
    <x v="0"/>
    <x v="0"/>
  </r>
  <r>
    <s v="HATS-14 b"/>
    <s v="HATS-14"/>
    <x v="3"/>
    <n v="2.7667641000000001"/>
    <x v="246"/>
    <n v="513.01099999999997"/>
    <x v="3"/>
    <x v="0"/>
    <x v="0"/>
  </r>
  <r>
    <s v="HATS-15 b"/>
    <s v="HATS-15"/>
    <x v="3"/>
    <n v="1.7474875299999999"/>
    <x v="247"/>
    <n v="1139.55"/>
    <x v="3"/>
    <x v="0"/>
    <x v="0"/>
  </r>
  <r>
    <s v="HATS-16 b"/>
    <s v="HATS-16"/>
    <x v="3"/>
    <n v="2.6865019999999999"/>
    <x v="49"/>
    <n v="757.04399999999998"/>
    <x v="3"/>
    <x v="0"/>
    <x v="0"/>
  </r>
  <r>
    <s v="HATS-17 b"/>
    <s v="HATS-17"/>
    <x v="3"/>
    <n v="16.254611000000001"/>
    <x v="248"/>
    <n v="400.33100000000002"/>
    <x v="3"/>
    <x v="0"/>
    <x v="0"/>
  </r>
  <r>
    <s v="HATS-18 b"/>
    <s v="HATS-18"/>
    <x v="3"/>
    <n v="0.83784000000000003"/>
    <x v="249"/>
    <n v="624.36800000000005"/>
    <x v="3"/>
    <x v="0"/>
    <x v="0"/>
  </r>
  <r>
    <s v="HATS-2 b"/>
    <s v="HATS-2"/>
    <x v="3"/>
    <n v="1.354133"/>
    <x v="250"/>
    <n v="341.92500000000001"/>
    <x v="3"/>
    <x v="0"/>
    <x v="0"/>
  </r>
  <r>
    <s v="HATS-22 b"/>
    <s v="HATS-22"/>
    <x v="3"/>
    <n v="4.7228123999999996"/>
    <x v="251"/>
    <n v="229.518"/>
    <x v="3"/>
    <x v="0"/>
    <x v="0"/>
  </r>
  <r>
    <s v="HATS-23 b"/>
    <s v="HATS-23"/>
    <x v="3"/>
    <n v="2.1605156000000001"/>
    <x v="252"/>
    <n v="639.00400000000002"/>
    <x v="3"/>
    <x v="0"/>
    <x v="0"/>
  </r>
  <r>
    <s v="HATS-24 b"/>
    <s v="HATS-24"/>
    <x v="3"/>
    <n v="1.3484978000000001"/>
    <x v="253"/>
    <n v="494.18200000000002"/>
    <x v="3"/>
    <x v="0"/>
    <x v="0"/>
  </r>
  <r>
    <s v="HATS-25 b"/>
    <s v="HATS-25"/>
    <x v="3"/>
    <n v="4.2986431999999999"/>
    <x v="254"/>
    <n v="471.15800000000002"/>
    <x v="3"/>
    <x v="0"/>
    <x v="0"/>
  </r>
  <r>
    <s v="HATS-26 b"/>
    <s v="HATS-26"/>
    <x v="3"/>
    <n v="3.3023880999999999"/>
    <x v="255"/>
    <n v="861.84299999999996"/>
    <x v="3"/>
    <x v="0"/>
    <x v="0"/>
  </r>
  <r>
    <s v="HATS-27 b"/>
    <s v="HATS-27"/>
    <x v="3"/>
    <n v="4.6370380000000004"/>
    <x v="256"/>
    <n v="816.98800000000006"/>
    <x v="3"/>
    <x v="0"/>
    <x v="0"/>
  </r>
  <r>
    <s v="HATS-28 b"/>
    <s v="HATS-28"/>
    <x v="3"/>
    <n v="3.1810781000000001"/>
    <x v="257"/>
    <n v="535.38300000000004"/>
    <x v="3"/>
    <x v="0"/>
    <x v="0"/>
  </r>
  <r>
    <s v="HATS-29 b"/>
    <s v="HATS-29"/>
    <x v="3"/>
    <n v="4.6058748999999999"/>
    <x v="258"/>
    <n v="353.89100000000002"/>
    <x v="3"/>
    <x v="0"/>
    <x v="0"/>
  </r>
  <r>
    <s v="HATS-3 b"/>
    <s v="HATS-3"/>
    <x v="3"/>
    <n v="3.5478510000000001"/>
    <x v="259"/>
    <n v="411.21100000000001"/>
    <x v="3"/>
    <x v="0"/>
    <x v="0"/>
  </r>
  <r>
    <s v="HATS-30 b"/>
    <s v="HATS-30"/>
    <x v="3"/>
    <n v="3.1743516000000001"/>
    <x v="260"/>
    <n v="342.14"/>
    <x v="3"/>
    <x v="0"/>
    <x v="0"/>
  </r>
  <r>
    <s v="HATS-31 b"/>
    <s v="HATS-31"/>
    <x v="3"/>
    <n v="3.3779599999999999"/>
    <x v="261"/>
    <n v="773.97400000000005"/>
    <x v="3"/>
    <x v="0"/>
    <x v="0"/>
  </r>
  <r>
    <s v="HATS-32 b"/>
    <s v="HATS-32"/>
    <x v="3"/>
    <n v="2.8126547999999998"/>
    <x v="27"/>
    <n v="745.11599999999999"/>
    <x v="3"/>
    <x v="0"/>
    <x v="0"/>
  </r>
  <r>
    <s v="HATS-33 b"/>
    <s v="HATS-33"/>
    <x v="3"/>
    <n v="2.5495551000000001"/>
    <x v="262"/>
    <n v="248.46"/>
    <x v="3"/>
    <x v="0"/>
    <x v="0"/>
  </r>
  <r>
    <s v="HATS-34 b"/>
    <s v="HATS-34"/>
    <x v="3"/>
    <n v="2.1061607000000002"/>
    <x v="263"/>
    <n v="508.84199999999998"/>
    <x v="3"/>
    <x v="0"/>
    <x v="0"/>
  </r>
  <r>
    <s v="HATS-35 b"/>
    <s v="HATS-35"/>
    <x v="3"/>
    <n v="1.8209993"/>
    <x v="264"/>
    <n v="514.55499999999995"/>
    <x v="3"/>
    <x v="0"/>
    <x v="0"/>
  </r>
  <r>
    <s v="HATS-36 b"/>
    <s v="HATS-36"/>
    <x v="3"/>
    <n v="4.1751860000000001"/>
    <x v="265"/>
    <n v="856.43600000000004"/>
    <x v="3"/>
    <x v="0"/>
    <x v="0"/>
  </r>
  <r>
    <s v="HATS-37 A b"/>
    <s v="HATS-37 A"/>
    <x v="3"/>
    <n v="4.3315365999999997"/>
    <x v="266"/>
    <n v="211.89599999999999"/>
    <x v="2"/>
    <x v="0"/>
    <x v="0"/>
  </r>
  <r>
    <s v="HATS-38 b"/>
    <s v="HATS-38"/>
    <x v="3"/>
    <n v="4.3750210000000003"/>
    <x v="267"/>
    <n v="343.52499999999998"/>
    <x v="2"/>
    <x v="0"/>
    <x v="0"/>
  </r>
  <r>
    <s v="HATS-39 b"/>
    <s v="HATS-39"/>
    <x v="3"/>
    <n v="4.5776348000000002"/>
    <x v="268"/>
    <n v="878.52099999999996"/>
    <x v="3"/>
    <x v="0"/>
    <x v="0"/>
  </r>
  <r>
    <s v="HATS-4 b"/>
    <s v="HATS-4"/>
    <x v="3"/>
    <n v="2.5167290000000002"/>
    <x v="269"/>
    <n v="416.459"/>
    <x v="3"/>
    <x v="0"/>
    <x v="0"/>
  </r>
  <r>
    <s v="HATS-40 b"/>
    <s v="HATS-40"/>
    <x v="3"/>
    <n v="3.2642736000000001"/>
    <x v="270"/>
    <n v="1342.29"/>
    <x v="3"/>
    <x v="0"/>
    <x v="0"/>
  </r>
  <r>
    <s v="HATS-41 b"/>
    <s v="HATS-41"/>
    <x v="3"/>
    <n v="4.1936489999999997"/>
    <x v="271"/>
    <n v="737.66800000000001"/>
    <x v="3"/>
    <x v="0"/>
    <x v="0"/>
  </r>
  <r>
    <s v="HATS-42 b"/>
    <s v="HATS-42"/>
    <x v="3"/>
    <n v="2.2921019999999999"/>
    <x v="240"/>
    <n v="800.37699999999995"/>
    <x v="3"/>
    <x v="0"/>
    <x v="0"/>
  </r>
  <r>
    <s v="HATS-43 b"/>
    <s v="HATS-43"/>
    <x v="3"/>
    <n v="4.3888496999999997"/>
    <x v="272"/>
    <n v="362.27300000000002"/>
    <x v="3"/>
    <x v="0"/>
    <x v="0"/>
  </r>
  <r>
    <s v="HATS-44 b"/>
    <s v="HATS-44"/>
    <x v="3"/>
    <n v="2.7439003999999998"/>
    <x v="273"/>
    <n v="446.03500000000003"/>
    <x v="3"/>
    <x v="0"/>
    <x v="0"/>
  </r>
  <r>
    <s v="HATS-45 b"/>
    <s v="HATS-45"/>
    <x v="3"/>
    <n v="4.1876243999999998"/>
    <x v="274"/>
    <n v="772.11"/>
    <x v="3"/>
    <x v="0"/>
    <x v="0"/>
  </r>
  <r>
    <s v="HATS-46 b"/>
    <s v="HATS-46"/>
    <x v="3"/>
    <n v="4.7423729000000003"/>
    <x v="275"/>
    <n v="453.80799999999999"/>
    <x v="3"/>
    <x v="0"/>
    <x v="0"/>
  </r>
  <r>
    <s v="HATS-47 b"/>
    <s v="HATS-47"/>
    <x v="3"/>
    <n v="3.9228038000000001"/>
    <x v="276"/>
    <n v="300.67"/>
    <x v="2"/>
    <x v="0"/>
    <x v="0"/>
  </r>
  <r>
    <s v="HATS-48 A b"/>
    <s v="HATS-48 A"/>
    <x v="3"/>
    <n v="3.1316666"/>
    <x v="277"/>
    <n v="263.60899999999998"/>
    <x v="2"/>
    <x v="0"/>
    <x v="0"/>
  </r>
  <r>
    <s v="HATS-49 b"/>
    <s v="HATS-49"/>
    <x v="3"/>
    <n v="4.1480467000000001"/>
    <x v="278"/>
    <n v="324.41300000000001"/>
    <x v="2"/>
    <x v="0"/>
    <x v="0"/>
  </r>
  <r>
    <s v="HATS-5 b"/>
    <s v="HATS-5"/>
    <x v="3"/>
    <n v="4.7633869999999998"/>
    <x v="279"/>
    <n v="246.38399999999999"/>
    <x v="3"/>
    <x v="0"/>
    <x v="0"/>
  </r>
  <r>
    <s v="HATS-52 b"/>
    <s v="HATS-52"/>
    <x v="3"/>
    <n v="1.3666543600000001"/>
    <x v="280"/>
    <n v="555.13400000000001"/>
    <x v="3"/>
    <x v="0"/>
    <x v="0"/>
  </r>
  <r>
    <s v="HATS-54 b"/>
    <s v="HATS-54"/>
    <x v="3"/>
    <n v="2.5441828000000002"/>
    <x v="273"/>
    <n v="748.58500000000004"/>
    <x v="3"/>
    <x v="0"/>
    <x v="0"/>
  </r>
  <r>
    <s v="HATS-55 b"/>
    <s v="HATS-55"/>
    <x v="3"/>
    <n v="4.2042001000000004"/>
    <x v="258"/>
    <n v="609.83799999999997"/>
    <x v="3"/>
    <x v="0"/>
    <x v="0"/>
  </r>
  <r>
    <s v="HATS-56 b"/>
    <s v="HATS-56"/>
    <x v="3"/>
    <n v="4.3247989999999996"/>
    <x v="281"/>
    <n v="564.40899999999999"/>
    <x v="3"/>
    <x v="0"/>
    <x v="0"/>
  </r>
  <r>
    <s v="HATS-57 b"/>
    <s v="HATS-57"/>
    <x v="3"/>
    <n v="2.3506209999999998"/>
    <x v="282"/>
    <n v="279.48500000000001"/>
    <x v="3"/>
    <x v="0"/>
    <x v="0"/>
  </r>
  <r>
    <s v="HATS-59 b"/>
    <s v="HATS-59"/>
    <x v="3"/>
    <n v="5.4160810000000001"/>
    <x v="283"/>
    <n v="642.88400000000001"/>
    <x v="3"/>
    <x v="0"/>
    <x v="0"/>
  </r>
  <r>
    <s v="HATS-59 c"/>
    <s v="HATS-59"/>
    <x v="0"/>
    <n v="1422"/>
    <x v="1"/>
    <n v="642.88400000000001"/>
    <x v="3"/>
    <x v="0"/>
    <x v="0"/>
  </r>
  <r>
    <s v="HATS-6 b"/>
    <s v="HATS-6"/>
    <x v="3"/>
    <n v="3.3252725000000001"/>
    <x v="284"/>
    <n v="169.31800000000001"/>
    <x v="3"/>
    <x v="0"/>
    <x v="0"/>
  </r>
  <r>
    <s v="HATS-60 b"/>
    <s v="HATS-60"/>
    <x v="3"/>
    <n v="3.560829"/>
    <x v="285"/>
    <n v="486.47399999999999"/>
    <x v="3"/>
    <x v="0"/>
    <x v="0"/>
  </r>
  <r>
    <s v="HATS-61 b"/>
    <s v="HATS-61"/>
    <x v="3"/>
    <n v="7.8179530000000002"/>
    <x v="286"/>
    <n v="679.76099999999997"/>
    <x v="3"/>
    <x v="0"/>
    <x v="0"/>
  </r>
  <r>
    <s v="HATS-62 b"/>
    <s v="HATS-62"/>
    <x v="3"/>
    <n v="3.2768837"/>
    <x v="287"/>
    <n v="523.06700000000001"/>
    <x v="3"/>
    <x v="0"/>
    <x v="0"/>
  </r>
  <r>
    <s v="HATS-63 b"/>
    <s v="HATS-63"/>
    <x v="3"/>
    <n v="3.0566526999999999"/>
    <x v="288"/>
    <n v="623.23199999999997"/>
    <x v="3"/>
    <x v="0"/>
    <x v="0"/>
  </r>
  <r>
    <s v="HATS-64 b"/>
    <s v="HATS-64"/>
    <x v="3"/>
    <n v="4.9088969999999996"/>
    <x v="289"/>
    <n v="1080.1500000000001"/>
    <x v="3"/>
    <x v="0"/>
    <x v="0"/>
  </r>
  <r>
    <s v="HATS-65 b"/>
    <s v="HATS-65"/>
    <x v="3"/>
    <n v="3.1051609999999998"/>
    <x v="290"/>
    <n v="493.32"/>
    <x v="3"/>
    <x v="0"/>
    <x v="0"/>
  </r>
  <r>
    <s v="HATS-66 b"/>
    <s v="HATS-66"/>
    <x v="3"/>
    <n v="3.1414390999999999"/>
    <x v="291"/>
    <n v="1477.98"/>
    <x v="3"/>
    <x v="0"/>
    <x v="0"/>
  </r>
  <r>
    <s v="HATS-67 b"/>
    <s v="HATS-67"/>
    <x v="3"/>
    <n v="1.6091788"/>
    <x v="292"/>
    <n v="960.10900000000004"/>
    <x v="3"/>
    <x v="0"/>
    <x v="0"/>
  </r>
  <r>
    <s v="HATS-68 b"/>
    <s v="HATS-68"/>
    <x v="3"/>
    <n v="3.5862202000000001"/>
    <x v="293"/>
    <n v="603.95500000000004"/>
    <x v="3"/>
    <x v="0"/>
    <x v="0"/>
  </r>
  <r>
    <s v="HATS-69 b"/>
    <s v="HATS-69"/>
    <x v="3"/>
    <n v="2.2252576999999998"/>
    <x v="294"/>
    <n v="414.53699999999998"/>
    <x v="3"/>
    <x v="0"/>
    <x v="0"/>
  </r>
  <r>
    <s v="HATS-7 b"/>
    <s v="HATS-7"/>
    <x v="3"/>
    <n v="3.1853150000000001"/>
    <x v="295"/>
    <n v="240.70699999999999"/>
    <x v="3"/>
    <x v="0"/>
    <x v="0"/>
  </r>
  <r>
    <s v="HATS-70 b"/>
    <s v="HATS-70"/>
    <x v="3"/>
    <n v="1.8882378"/>
    <x v="296"/>
    <n v="1458.83"/>
    <x v="3"/>
    <x v="0"/>
    <x v="0"/>
  </r>
  <r>
    <s v="HATS-71 b"/>
    <s v="HATS-71"/>
    <x v="3"/>
    <n v="3.7955201999999999"/>
    <x v="297"/>
    <n v="140.22499999999999"/>
    <x v="2"/>
    <x v="0"/>
    <x v="0"/>
  </r>
  <r>
    <s v="HATS-72 b"/>
    <s v="HATS-72"/>
    <x v="3"/>
    <n v="7.3279474000000002"/>
    <x v="298"/>
    <n v="127.589"/>
    <x v="2"/>
    <x v="0"/>
    <x v="0"/>
  </r>
  <r>
    <s v="HATS-74 A b"/>
    <s v="HATS-74 A"/>
    <x v="3"/>
    <n v="1.7318560599999999"/>
    <x v="299"/>
    <n v="299.38900000000001"/>
    <x v="2"/>
    <x v="0"/>
    <x v="0"/>
  </r>
  <r>
    <s v="HATS-75 b"/>
    <s v="HATS-75"/>
    <x v="3"/>
    <n v="2.7886555999999998"/>
    <x v="300"/>
    <n v="194.964"/>
    <x v="2"/>
    <x v="0"/>
    <x v="0"/>
  </r>
  <r>
    <s v="HATS-76 b"/>
    <s v="HATS-76"/>
    <x v="3"/>
    <n v="1.9416423"/>
    <x v="301"/>
    <n v="385.68900000000002"/>
    <x v="2"/>
    <x v="0"/>
    <x v="0"/>
  </r>
  <r>
    <s v="HATS-77 b"/>
    <s v="HATS-77"/>
    <x v="3"/>
    <n v="3.0876261999999999"/>
    <x v="302"/>
    <n v="436.17599999999999"/>
    <x v="2"/>
    <x v="0"/>
    <x v="0"/>
  </r>
  <r>
    <s v="HATS-8 b"/>
    <s v="HATS-8"/>
    <x v="3"/>
    <n v="3.5838930000000002"/>
    <x v="303"/>
    <n v="794.63699999999994"/>
    <x v="3"/>
    <x v="0"/>
    <x v="0"/>
  </r>
  <r>
    <s v="HATS-9 b"/>
    <s v="HATS-9"/>
    <x v="3"/>
    <n v="1.9152910000000001"/>
    <x v="304"/>
    <n v="638.70000000000005"/>
    <x v="3"/>
    <x v="0"/>
    <x v="0"/>
  </r>
  <r>
    <s v="HD 100655 b"/>
    <s v="HD 100655"/>
    <x v="0"/>
    <n v="157.57001"/>
    <x v="3"/>
    <n v="137.178"/>
    <x v="3"/>
    <x v="0"/>
    <x v="0"/>
  </r>
  <r>
    <s v="HD 100777 b"/>
    <s v="HD 100777"/>
    <x v="0"/>
    <n v="383.70001000000002"/>
    <x v="22"/>
    <n v="49.5336"/>
    <x v="0"/>
    <x v="0"/>
    <x v="2"/>
  </r>
  <r>
    <s v="HD 10180 c"/>
    <s v="HD 10180"/>
    <x v="0"/>
    <n v="5.75969"/>
    <x v="305"/>
    <n v="38.960700000000003"/>
    <x v="3"/>
    <x v="2"/>
    <x v="2"/>
  </r>
  <r>
    <s v="HD 10180 d"/>
    <s v="HD 10180"/>
    <x v="0"/>
    <n v="16.356999999999999"/>
    <x v="306"/>
    <n v="38.960700000000003"/>
    <x v="3"/>
    <x v="1"/>
    <x v="2"/>
  </r>
  <r>
    <s v="HD 10180 e"/>
    <s v="HD 10180"/>
    <x v="0"/>
    <n v="49.747999999999998"/>
    <x v="307"/>
    <n v="38.960700000000003"/>
    <x v="3"/>
    <x v="2"/>
    <x v="2"/>
  </r>
  <r>
    <s v="HD 10180 f"/>
    <s v="HD 10180"/>
    <x v="0"/>
    <n v="122.744"/>
    <x v="308"/>
    <n v="38.960700000000003"/>
    <x v="3"/>
    <x v="2"/>
    <x v="2"/>
  </r>
  <r>
    <s v="HD 10180 g"/>
    <s v="HD 10180"/>
    <x v="0"/>
    <n v="604.66999999999996"/>
    <x v="309"/>
    <n v="38.960700000000003"/>
    <x v="3"/>
    <x v="2"/>
    <x v="2"/>
  </r>
  <r>
    <s v="HD 10180 h"/>
    <s v="HD 10180"/>
    <x v="0"/>
    <n v="2205"/>
    <x v="310"/>
    <n v="38.960700000000003"/>
    <x v="3"/>
    <x v="0"/>
    <x v="2"/>
  </r>
  <r>
    <s v="HD 101930 b"/>
    <s v="HD 101930"/>
    <x v="0"/>
    <n v="70.459999999999994"/>
    <x v="311"/>
    <n v="30.0274"/>
    <x v="0"/>
    <x v="0"/>
    <x v="2"/>
  </r>
  <r>
    <s v="HD 102117 b"/>
    <s v="HD 102117"/>
    <x v="0"/>
    <n v="20.813300000000002"/>
    <x v="312"/>
    <n v="39.5792"/>
    <x v="0"/>
    <x v="0"/>
    <x v="2"/>
  </r>
  <r>
    <s v="HD 102195 b"/>
    <s v="HD 102195"/>
    <x v="0"/>
    <n v="4.1137699999999997"/>
    <x v="10"/>
    <n v="29.3386"/>
    <x v="0"/>
    <x v="0"/>
    <x v="2"/>
  </r>
  <r>
    <s v="HD 102272 b"/>
    <s v="HD 102272"/>
    <x v="0"/>
    <n v="127.58"/>
    <x v="2"/>
    <n v="347.09699999999998"/>
    <x v="0"/>
    <x v="0"/>
    <x v="0"/>
  </r>
  <r>
    <s v="HD 102329 b"/>
    <s v="HD 102329"/>
    <x v="0"/>
    <n v="778.09997999999996"/>
    <x v="18"/>
    <n v="217.107"/>
    <x v="3"/>
    <x v="0"/>
    <x v="0"/>
  </r>
  <r>
    <s v="HD 102329 c"/>
    <s v="HD 102329"/>
    <x v="0"/>
    <n v="1123"/>
    <x v="3"/>
    <n v="217.107"/>
    <x v="3"/>
    <x v="0"/>
    <x v="0"/>
  </r>
  <r>
    <s v="HD 102365 b"/>
    <s v="HD 102365"/>
    <x v="0"/>
    <n v="122.1"/>
    <x v="167"/>
    <n v="9.2894000000000005"/>
    <x v="3"/>
    <x v="2"/>
    <x v="3"/>
  </r>
  <r>
    <s v="HD 102843 b"/>
    <s v="HD 102843"/>
    <x v="0"/>
    <n v="3090.942"/>
    <x v="19"/>
    <n v="62.758000000000003"/>
    <x v="3"/>
    <x v="0"/>
    <x v="0"/>
  </r>
  <r>
    <s v="HD 102956 b"/>
    <s v="HD 102956"/>
    <x v="0"/>
    <n v="6.4946999999999999"/>
    <x v="22"/>
    <n v="121.89"/>
    <x v="3"/>
    <x v="0"/>
    <x v="0"/>
  </r>
  <r>
    <s v="HD 103197 b"/>
    <s v="HD 103197"/>
    <x v="0"/>
    <n v="47.84"/>
    <x v="313"/>
    <n v="57.146299999999997"/>
    <x v="0"/>
    <x v="2"/>
    <x v="0"/>
  </r>
  <r>
    <s v="HD 103720 b"/>
    <s v="HD 103720"/>
    <x v="0"/>
    <n v="4.5556999999999999"/>
    <x v="32"/>
    <n v="45.535200000000003"/>
    <x v="3"/>
    <x v="0"/>
    <x v="2"/>
  </r>
  <r>
    <s v="HD 103774 b"/>
    <s v="HD 103774"/>
    <x v="0"/>
    <n v="5.8880999999999997"/>
    <x v="128"/>
    <n v="56.408900000000003"/>
    <x v="3"/>
    <x v="0"/>
    <x v="0"/>
  </r>
  <r>
    <s v="HD 103891 b"/>
    <s v="HD 103891"/>
    <x v="0"/>
    <n v="1919"/>
    <x v="20"/>
    <n v="55.521299999999997"/>
    <x v="2"/>
    <x v="0"/>
    <x v="0"/>
  </r>
  <r>
    <s v="HD 103949 b"/>
    <s v="HD 103949"/>
    <x v="0"/>
    <n v="120.878"/>
    <x v="314"/>
    <n v="26.499700000000001"/>
    <x v="3"/>
    <x v="1"/>
    <x v="2"/>
  </r>
  <r>
    <s v="HD 104067 b"/>
    <s v="HD 104067"/>
    <x v="0"/>
    <n v="55.805999999999997"/>
    <x v="315"/>
    <n v="20.363199999999999"/>
    <x v="0"/>
    <x v="0"/>
    <x v="2"/>
  </r>
  <r>
    <s v="HD 10442 b"/>
    <s v="HD 10442"/>
    <x v="0"/>
    <n v="1032.3"/>
    <x v="20"/>
    <n v="135.374"/>
    <x v="3"/>
    <x v="0"/>
    <x v="0"/>
  </r>
  <r>
    <s v="HD 104985 b"/>
    <s v="HD 104985"/>
    <x v="0"/>
    <n v="199.505"/>
    <x v="18"/>
    <n v="100.57599999999999"/>
    <x v="0"/>
    <x v="0"/>
    <x v="0"/>
  </r>
  <r>
    <s v="HD 105779 b"/>
    <s v="HD 105779"/>
    <x v="0"/>
    <n v="2412"/>
    <x v="32"/>
    <n v="55.241100000000003"/>
    <x v="2"/>
    <x v="0"/>
    <x v="0"/>
  </r>
  <r>
    <s v="HD 106252 b"/>
    <s v="HD 106252"/>
    <x v="0"/>
    <n v="1531"/>
    <x v="7"/>
    <n v="38.185000000000002"/>
    <x v="0"/>
    <x v="0"/>
    <x v="2"/>
  </r>
  <r>
    <s v="HD 106270 b"/>
    <s v="HD 106270"/>
    <x v="0"/>
    <n v="1888"/>
    <x v="4"/>
    <n v="93.808000000000007"/>
    <x v="3"/>
    <x v="0"/>
    <x v="0"/>
  </r>
  <r>
    <s v="HD 106315 b"/>
    <s v="HD 106315"/>
    <x v="3"/>
    <n v="9.5523699999999998"/>
    <x v="316"/>
    <n v="109.35299999999999"/>
    <x v="3"/>
    <x v="1"/>
    <x v="0"/>
  </r>
  <r>
    <s v="HD 106315 c"/>
    <s v="HD 106315"/>
    <x v="3"/>
    <n v="21.057040000000001"/>
    <x v="317"/>
    <n v="109.35299999999999"/>
    <x v="3"/>
    <x v="2"/>
    <x v="0"/>
  </r>
  <r>
    <s v="HD 10647 b"/>
    <s v="HD 10647"/>
    <x v="0"/>
    <n v="989.2"/>
    <x v="22"/>
    <n v="17.335699999999999"/>
    <x v="0"/>
    <x v="0"/>
    <x v="1"/>
  </r>
  <r>
    <s v="HD 106515 A b"/>
    <s v="HD 106515 A"/>
    <x v="0"/>
    <n v="3630"/>
    <x v="4"/>
    <n v="34.091500000000003"/>
    <x v="3"/>
    <x v="0"/>
    <x v="2"/>
  </r>
  <r>
    <s v="HD 10697 b"/>
    <s v="HD 10697"/>
    <x v="0"/>
    <n v="1075.69"/>
    <x v="7"/>
    <n v="33.1205"/>
    <x v="1"/>
    <x v="0"/>
    <x v="2"/>
  </r>
  <r>
    <s v="HD 107148 b"/>
    <s v="HD 107148"/>
    <x v="0"/>
    <n v="48.055999999999997"/>
    <x v="174"/>
    <n v="49.415599999999998"/>
    <x v="0"/>
    <x v="0"/>
    <x v="2"/>
  </r>
  <r>
    <s v="HD 107148 c"/>
    <s v="HD 107148"/>
    <x v="0"/>
    <n v="18.326699999999999"/>
    <x v="318"/>
    <n v="49.415599999999998"/>
    <x v="2"/>
    <x v="2"/>
    <x v="2"/>
  </r>
  <r>
    <s v="HD 108147 b"/>
    <s v="HD 108147"/>
    <x v="0"/>
    <n v="10.8985"/>
    <x v="319"/>
    <n v="38.92"/>
    <x v="0"/>
    <x v="0"/>
    <x v="2"/>
  </r>
  <r>
    <s v="HD 108236 b"/>
    <s v="HD 108236"/>
    <x v="3"/>
    <n v="3.795963"/>
    <x v="320"/>
    <n v="64.597800000000007"/>
    <x v="2"/>
    <x v="3"/>
    <x v="0"/>
  </r>
  <r>
    <s v="HD 108236 c"/>
    <s v="HD 108236"/>
    <x v="3"/>
    <n v="6.203449"/>
    <x v="321"/>
    <n v="64.597800000000007"/>
    <x v="2"/>
    <x v="1"/>
    <x v="0"/>
  </r>
  <r>
    <s v="HD 108236 d"/>
    <s v="HD 108236"/>
    <x v="3"/>
    <n v="14.175685"/>
    <x v="322"/>
    <n v="64.597800000000007"/>
    <x v="2"/>
    <x v="1"/>
    <x v="0"/>
  </r>
  <r>
    <s v="HD 108236 e"/>
    <s v="HD 108236"/>
    <x v="3"/>
    <n v="19.590025000000001"/>
    <x v="323"/>
    <n v="64.597800000000007"/>
    <x v="2"/>
    <x v="1"/>
    <x v="0"/>
  </r>
  <r>
    <s v="HD 108236 f"/>
    <s v="HD 108236"/>
    <x v="3"/>
    <n v="29.541149999999998"/>
    <x v="324"/>
    <n v="64.597800000000007"/>
    <x v="2"/>
    <x v="1"/>
    <x v="0"/>
  </r>
  <r>
    <s v="HD 108341 b"/>
    <s v="HD 108341"/>
    <x v="0"/>
    <n v="1129"/>
    <x v="19"/>
    <n v="48.910200000000003"/>
    <x v="3"/>
    <x v="0"/>
    <x v="2"/>
  </r>
  <r>
    <s v="HD 108863 b"/>
    <s v="HD 108863"/>
    <x v="0"/>
    <n v="437.7"/>
    <x v="128"/>
    <n v="164.74199999999999"/>
    <x v="3"/>
    <x v="0"/>
    <x v="0"/>
  </r>
  <r>
    <s v="HD 108874 b"/>
    <s v="HD 108874"/>
    <x v="0"/>
    <n v="394.48122999999998"/>
    <x v="20"/>
    <n v="59.517499999999998"/>
    <x v="0"/>
    <x v="0"/>
    <x v="0"/>
  </r>
  <r>
    <s v="HD 108874 c"/>
    <s v="HD 108874"/>
    <x v="0"/>
    <n v="1624"/>
    <x v="22"/>
    <n v="59.517499999999998"/>
    <x v="0"/>
    <x v="0"/>
    <x v="0"/>
  </r>
  <r>
    <s v="HD 109246 b"/>
    <s v="HD 109246"/>
    <x v="0"/>
    <n v="68.27"/>
    <x v="5"/>
    <n v="67.834900000000005"/>
    <x v="3"/>
    <x v="0"/>
    <x v="0"/>
  </r>
  <r>
    <s v="HD 109271 b"/>
    <s v="HD 109271"/>
    <x v="0"/>
    <n v="7.8543000000000003"/>
    <x v="325"/>
    <n v="55.871600000000001"/>
    <x v="3"/>
    <x v="2"/>
    <x v="0"/>
  </r>
  <r>
    <s v="HD 109271 c"/>
    <s v="HD 109271"/>
    <x v="0"/>
    <n v="30.93"/>
    <x v="326"/>
    <n v="55.871600000000001"/>
    <x v="3"/>
    <x v="2"/>
    <x v="0"/>
  </r>
  <r>
    <s v="HD 109286 b"/>
    <s v="HD 109286"/>
    <x v="0"/>
    <n v="520.1"/>
    <x v="9"/>
    <n v="55.415599999999998"/>
    <x v="2"/>
    <x v="0"/>
    <x v="0"/>
  </r>
  <r>
    <s v="HD 109749 b"/>
    <s v="HD 109749"/>
    <x v="0"/>
    <n v="5.2398910000000001"/>
    <x v="327"/>
    <n v="63.082099999999997"/>
    <x v="0"/>
    <x v="0"/>
    <x v="0"/>
  </r>
  <r>
    <s v="HD 10975 b"/>
    <s v="HD 10975"/>
    <x v="0"/>
    <n v="283.8"/>
    <x v="11"/>
    <n v="116.506"/>
    <x v="2"/>
    <x v="0"/>
    <x v="0"/>
  </r>
  <r>
    <s v="HD 110014 b"/>
    <s v="HD 110014"/>
    <x v="0"/>
    <n v="835.47699999999998"/>
    <x v="25"/>
    <n v="100.758"/>
    <x v="0"/>
    <x v="0"/>
    <x v="0"/>
  </r>
  <r>
    <s v="HD 110082 b"/>
    <s v="HD 110082"/>
    <x v="3"/>
    <n v="10.18271"/>
    <x v="328"/>
    <n v="105.096"/>
    <x v="2"/>
    <x v="1"/>
    <x v="0"/>
  </r>
  <r>
    <s v="HD 110113 b"/>
    <s v="HD 110113"/>
    <x v="3"/>
    <n v="2.5409999999999999"/>
    <x v="329"/>
    <n v="106.307"/>
    <x v="2"/>
    <x v="1"/>
    <x v="0"/>
  </r>
  <r>
    <s v="HD 110113 c"/>
    <s v="HD 110113"/>
    <x v="0"/>
    <n v="6.7439999999999998"/>
    <x v="127"/>
    <n v="106.307"/>
    <x v="2"/>
    <x v="1"/>
    <x v="0"/>
  </r>
  <r>
    <s v="HD 111232 b"/>
    <s v="HD 111232"/>
    <x v="0"/>
    <n v="1143"/>
    <x v="7"/>
    <n v="28.957100000000001"/>
    <x v="0"/>
    <x v="0"/>
    <x v="2"/>
  </r>
  <r>
    <s v="HD 111591 b"/>
    <s v="HD 111591"/>
    <x v="0"/>
    <n v="1056.4000000000001"/>
    <x v="2"/>
    <n v="114.166"/>
    <x v="3"/>
    <x v="0"/>
    <x v="0"/>
  </r>
  <r>
    <s v="HD 111998 b"/>
    <s v="HD 111998"/>
    <x v="0"/>
    <n v="825.9"/>
    <x v="2"/>
    <n v="33.223700000000001"/>
    <x v="3"/>
    <x v="0"/>
    <x v="2"/>
  </r>
  <r>
    <s v="HD 112640 b"/>
    <s v="HD 112640"/>
    <x v="0"/>
    <n v="613.20000000000005"/>
    <x v="2"/>
    <n v="323.33499999999998"/>
    <x v="2"/>
    <x v="0"/>
    <x v="0"/>
  </r>
  <r>
    <s v="HD 113337 b"/>
    <s v="HD 113337"/>
    <x v="0"/>
    <n v="324"/>
    <x v="9"/>
    <n v="36.18"/>
    <x v="3"/>
    <x v="0"/>
    <x v="2"/>
  </r>
  <r>
    <s v="HD 113538 b"/>
    <s v="HD 113538"/>
    <x v="0"/>
    <n v="663.2"/>
    <x v="9"/>
    <n v="16.281700000000001"/>
    <x v="3"/>
    <x v="0"/>
    <x v="1"/>
  </r>
  <r>
    <s v="HD 113538 c"/>
    <s v="HD 113538"/>
    <x v="0"/>
    <n v="1818"/>
    <x v="22"/>
    <n v="16.281700000000001"/>
    <x v="3"/>
    <x v="0"/>
    <x v="1"/>
  </r>
  <r>
    <s v="HD 113996 b"/>
    <s v="HD 113996"/>
    <x v="0"/>
    <n v="610.20000000000005"/>
    <x v="7"/>
    <n v="116.334"/>
    <x v="3"/>
    <x v="0"/>
    <x v="0"/>
  </r>
  <r>
    <s v="HD 114386 b"/>
    <s v="HD 114386"/>
    <x v="0"/>
    <n v="937.70001000000002"/>
    <x v="23"/>
    <n v="27.924299999999999"/>
    <x v="0"/>
    <x v="0"/>
    <x v="2"/>
  </r>
  <r>
    <s v="HD 114613 b"/>
    <s v="HD 114613"/>
    <x v="0"/>
    <n v="4000"/>
    <x v="19"/>
    <n v="20.2836"/>
    <x v="3"/>
    <x v="0"/>
    <x v="2"/>
  </r>
  <r>
    <s v="HD 114729 b"/>
    <s v="HD 114729"/>
    <x v="0"/>
    <n v="1121.79"/>
    <x v="5"/>
    <n v="37.8063"/>
    <x v="0"/>
    <x v="0"/>
    <x v="2"/>
  </r>
  <r>
    <s v="HD 114762 b"/>
    <s v="HD 114762"/>
    <x v="0"/>
    <n v="83.915099999999995"/>
    <x v="330"/>
    <n v="40.194899999999997"/>
    <x v="4"/>
    <x v="0"/>
    <x v="2"/>
  </r>
  <r>
    <s v="HD 114783 b"/>
    <s v="HD 114783"/>
    <x v="0"/>
    <n v="493.7"/>
    <x v="23"/>
    <n v="21.062799999999999"/>
    <x v="0"/>
    <x v="0"/>
    <x v="2"/>
  </r>
  <r>
    <s v="HD 114783 c"/>
    <s v="HD 114783"/>
    <x v="0"/>
    <n v="4319"/>
    <x v="32"/>
    <n v="21.062799999999999"/>
    <x v="3"/>
    <x v="0"/>
    <x v="2"/>
  </r>
  <r>
    <s v="HD 11506 b"/>
    <s v="HD 11506"/>
    <x v="0"/>
    <n v="1622.1"/>
    <x v="2"/>
    <n v="51.261000000000003"/>
    <x v="0"/>
    <x v="0"/>
    <x v="0"/>
  </r>
  <r>
    <s v="HD 11506 c"/>
    <s v="HD 11506"/>
    <x v="0"/>
    <n v="223.41"/>
    <x v="10"/>
    <n v="51.261000000000003"/>
    <x v="0"/>
    <x v="0"/>
    <x v="0"/>
  </r>
  <r>
    <s v="HD 115954 b"/>
    <s v="HD 115954"/>
    <x v="0"/>
    <n v="3700"/>
    <x v="18"/>
    <n v="87.643699999999995"/>
    <x v="2"/>
    <x v="0"/>
    <x v="0"/>
  </r>
  <r>
    <s v="HD 116029 b"/>
    <s v="HD 116029"/>
    <x v="0"/>
    <n v="670"/>
    <x v="20"/>
    <n v="123.245"/>
    <x v="3"/>
    <x v="0"/>
    <x v="0"/>
  </r>
  <r>
    <s v="HD 116029 c"/>
    <s v="HD 116029"/>
    <x v="0"/>
    <n v="907"/>
    <x v="23"/>
    <n v="123.245"/>
    <x v="3"/>
    <x v="0"/>
    <x v="0"/>
  </r>
  <r>
    <s v="HD 117207 b"/>
    <s v="HD 117207"/>
    <x v="0"/>
    <n v="2621.75"/>
    <x v="6"/>
    <n v="32.354700000000001"/>
    <x v="0"/>
    <x v="0"/>
    <x v="2"/>
  </r>
  <r>
    <s v="HD 11755 b"/>
    <s v="HD 11755"/>
    <x v="0"/>
    <n v="433.70001000000002"/>
    <x v="21"/>
    <n v="235.04499999999999"/>
    <x v="3"/>
    <x v="0"/>
    <x v="0"/>
  </r>
  <r>
    <s v="HD 117618 b"/>
    <s v="HD 117618"/>
    <x v="0"/>
    <n v="25.8"/>
    <x v="331"/>
    <n v="37.778100000000002"/>
    <x v="0"/>
    <x v="0"/>
    <x v="2"/>
  </r>
  <r>
    <s v="HD 118203 b"/>
    <s v="HD 118203"/>
    <x v="0"/>
    <n v="6.1334999999999997"/>
    <x v="9"/>
    <n v="92.258899999999997"/>
    <x v="0"/>
    <x v="0"/>
    <x v="0"/>
  </r>
  <r>
    <s v="HD 11964 b"/>
    <s v="HD 11964"/>
    <x v="0"/>
    <n v="1945"/>
    <x v="32"/>
    <n v="33.536900000000003"/>
    <x v="0"/>
    <x v="0"/>
    <x v="2"/>
  </r>
  <r>
    <s v="HD 11964 c"/>
    <s v="HD 11964"/>
    <x v="0"/>
    <n v="37.909999999999997"/>
    <x v="332"/>
    <n v="33.536900000000003"/>
    <x v="0"/>
    <x v="2"/>
    <x v="2"/>
  </r>
  <r>
    <s v="HD 11977 b"/>
    <s v="HD 11977"/>
    <x v="0"/>
    <n v="711"/>
    <x v="7"/>
    <n v="67.933099999999996"/>
    <x v="0"/>
    <x v="0"/>
    <x v="0"/>
  </r>
  <r>
    <s v="HD 120084 b"/>
    <s v="HD 120084"/>
    <x v="0"/>
    <n v="2082"/>
    <x v="2"/>
    <n v="103.044"/>
    <x v="3"/>
    <x v="0"/>
    <x v="0"/>
  </r>
  <r>
    <s v="HD 121504 b"/>
    <s v="HD 121504"/>
    <x v="0"/>
    <n v="63.33"/>
    <x v="20"/>
    <n v="41.659199999999998"/>
    <x v="0"/>
    <x v="0"/>
    <x v="2"/>
  </r>
  <r>
    <s v="HD 124330 b"/>
    <s v="HD 124330"/>
    <x v="0"/>
    <n v="270.66000000000003"/>
    <x v="27"/>
    <n v="60.197699999999998"/>
    <x v="2"/>
    <x v="0"/>
    <x v="0"/>
  </r>
  <r>
    <s v="HD 12484 b"/>
    <s v="HD 12484"/>
    <x v="0"/>
    <n v="58.83"/>
    <x v="9"/>
    <n v="48.3367"/>
    <x v="3"/>
    <x v="0"/>
    <x v="2"/>
  </r>
  <r>
    <s v="HD 125390 b"/>
    <s v="HD 125390"/>
    <x v="0"/>
    <n v="1756.2"/>
    <x v="28"/>
    <n v="153.64699999999999"/>
    <x v="3"/>
    <x v="0"/>
    <x v="0"/>
  </r>
  <r>
    <s v="HD 125595 b"/>
    <s v="HD 125595"/>
    <x v="0"/>
    <n v="9.6737000000000002"/>
    <x v="333"/>
    <n v="28.198899999999998"/>
    <x v="0"/>
    <x v="1"/>
    <x v="2"/>
  </r>
  <r>
    <s v="HD 125612 b"/>
    <s v="HD 125612"/>
    <x v="0"/>
    <n v="557.04"/>
    <x v="19"/>
    <n v="57.620699999999999"/>
    <x v="0"/>
    <x v="0"/>
    <x v="0"/>
  </r>
  <r>
    <s v="HD 125612 c"/>
    <s v="HD 125612"/>
    <x v="0"/>
    <n v="4.1551400000000003"/>
    <x v="184"/>
    <n v="57.620699999999999"/>
    <x v="0"/>
    <x v="2"/>
    <x v="0"/>
  </r>
  <r>
    <s v="HD 125612 d"/>
    <s v="HD 125612"/>
    <x v="0"/>
    <n v="2835"/>
    <x v="18"/>
    <n v="57.620699999999999"/>
    <x v="0"/>
    <x v="0"/>
    <x v="0"/>
  </r>
  <r>
    <s v="HD 12648 b"/>
    <s v="HD 12648"/>
    <x v="0"/>
    <n v="133.60001"/>
    <x v="6"/>
    <n v="182.19200000000001"/>
    <x v="3"/>
    <x v="0"/>
    <x v="0"/>
  </r>
  <r>
    <s v="HD 126525 b"/>
    <s v="HD 126525"/>
    <x v="0"/>
    <n v="960.41"/>
    <x v="334"/>
    <n v="37.650599999999997"/>
    <x v="3"/>
    <x v="0"/>
    <x v="2"/>
  </r>
  <r>
    <s v="HD 12661 b"/>
    <s v="HD 12661"/>
    <x v="0"/>
    <n v="262.70862"/>
    <x v="128"/>
    <n v="37.847799999999999"/>
    <x v="0"/>
    <x v="0"/>
    <x v="2"/>
  </r>
  <r>
    <s v="HD 12661 c"/>
    <s v="HD 12661"/>
    <x v="0"/>
    <n v="1708"/>
    <x v="6"/>
    <n v="37.847799999999999"/>
    <x v="0"/>
    <x v="0"/>
    <x v="2"/>
  </r>
  <r>
    <s v="HD 126614 b"/>
    <s v="HD 126614"/>
    <x v="0"/>
    <n v="1244"/>
    <x v="10"/>
    <n v="73.096100000000007"/>
    <x v="0"/>
    <x v="0"/>
    <x v="0"/>
  </r>
  <r>
    <s v="HD 128311 b"/>
    <s v="HD 128311"/>
    <x v="0"/>
    <n v="453.01900000000001"/>
    <x v="3"/>
    <n v="16.3292"/>
    <x v="0"/>
    <x v="0"/>
    <x v="1"/>
  </r>
  <r>
    <s v="HD 128311 c"/>
    <s v="HD 128311"/>
    <x v="0"/>
    <n v="921.53800000000001"/>
    <x v="8"/>
    <n v="16.3292"/>
    <x v="0"/>
    <x v="0"/>
    <x v="1"/>
  </r>
  <r>
    <s v="HD 128356 b"/>
    <s v="HD 128356"/>
    <x v="0"/>
    <n v="298.2"/>
    <x v="5"/>
    <n v="26.154800000000002"/>
    <x v="3"/>
    <x v="0"/>
    <x v="2"/>
  </r>
  <r>
    <s v="HD 129445 b"/>
    <s v="HD 129445"/>
    <x v="0"/>
    <n v="1840"/>
    <x v="3"/>
    <n v="67.438599999999994"/>
    <x v="0"/>
    <x v="0"/>
    <x v="0"/>
  </r>
  <r>
    <s v="HD 130322 b"/>
    <s v="HD 130322"/>
    <x v="0"/>
    <n v="10.70871"/>
    <x v="23"/>
    <n v="31.8766"/>
    <x v="1"/>
    <x v="0"/>
    <x v="2"/>
  </r>
  <r>
    <s v="HD 131496 b"/>
    <s v="HD 131496"/>
    <x v="0"/>
    <n v="896"/>
    <x v="6"/>
    <n v="131.84899999999999"/>
    <x v="3"/>
    <x v="0"/>
    <x v="0"/>
  </r>
  <r>
    <s v="HD 131664 b"/>
    <s v="HD 131664"/>
    <x v="0"/>
    <n v="1951"/>
    <x v="0"/>
    <n v="52.812800000000003"/>
    <x v="0"/>
    <x v="0"/>
    <x v="0"/>
  </r>
  <r>
    <s v="HD 13167 b"/>
    <s v="HD 13167"/>
    <x v="0"/>
    <n v="2613"/>
    <x v="19"/>
    <n v="148.934"/>
    <x v="3"/>
    <x v="0"/>
    <x v="0"/>
  </r>
  <r>
    <s v="HD 13189 b"/>
    <s v="HD 13189"/>
    <x v="0"/>
    <n v="471.60001"/>
    <x v="25"/>
    <n v="497.82299999999998"/>
    <x v="0"/>
    <x v="0"/>
    <x v="0"/>
  </r>
  <r>
    <s v="HD 132406 b"/>
    <s v="HD 132406"/>
    <x v="0"/>
    <n v="974"/>
    <x v="21"/>
    <n v="70.783199999999994"/>
    <x v="0"/>
    <x v="0"/>
    <x v="0"/>
  </r>
  <r>
    <s v="HD 132563 b"/>
    <s v="HD 132563"/>
    <x v="0"/>
    <n v="1544"/>
    <x v="20"/>
    <n v="105.155"/>
    <x v="3"/>
    <x v="0"/>
    <x v="0"/>
  </r>
  <r>
    <s v="HD 133131 A b"/>
    <s v="HD 133131 A"/>
    <x v="0"/>
    <n v="649"/>
    <x v="20"/>
    <n v="51.473599999999998"/>
    <x v="3"/>
    <x v="0"/>
    <x v="0"/>
  </r>
  <r>
    <s v="HD 133131 A c"/>
    <s v="HD 133131 A"/>
    <x v="0"/>
    <n v="3568"/>
    <x v="11"/>
    <n v="51.473599999999998"/>
    <x v="3"/>
    <x v="0"/>
    <x v="0"/>
  </r>
  <r>
    <s v="HD 133131 B b"/>
    <s v="HD 133131 B"/>
    <x v="0"/>
    <n v="5769"/>
    <x v="128"/>
    <n v="51.299300000000002"/>
    <x v="3"/>
    <x v="0"/>
    <x v="0"/>
  </r>
  <r>
    <s v="HD 134060 b"/>
    <s v="HD 134060"/>
    <x v="0"/>
    <n v="3.2696000000000001"/>
    <x v="335"/>
    <n v="24.012499999999999"/>
    <x v="3"/>
    <x v="1"/>
    <x v="2"/>
  </r>
  <r>
    <s v="HD 134060 c"/>
    <s v="HD 134060"/>
    <x v="0"/>
    <n v="1291.5645999999999"/>
    <x v="336"/>
    <n v="24.012499999999999"/>
    <x v="3"/>
    <x v="2"/>
    <x v="2"/>
  </r>
  <r>
    <s v="HD 134987 b"/>
    <s v="HD 134987"/>
    <x v="0"/>
    <n v="258.17998999999998"/>
    <x v="3"/>
    <n v="26.180399999999999"/>
    <x v="1"/>
    <x v="0"/>
    <x v="2"/>
  </r>
  <r>
    <s v="HD 134987 c"/>
    <s v="HD 134987"/>
    <x v="0"/>
    <n v="5000"/>
    <x v="5"/>
    <n v="26.180399999999999"/>
    <x v="0"/>
    <x v="0"/>
    <x v="2"/>
  </r>
  <r>
    <s v="HD 136352 b"/>
    <s v="HD 136352"/>
    <x v="0"/>
    <n v="11.577970000000001"/>
    <x v="337"/>
    <n v="14.682"/>
    <x v="3"/>
    <x v="3"/>
    <x v="1"/>
  </r>
  <r>
    <s v="HD 136352 c"/>
    <s v="HD 136352"/>
    <x v="0"/>
    <n v="27.592210000000001"/>
    <x v="338"/>
    <n v="14.682"/>
    <x v="3"/>
    <x v="1"/>
    <x v="1"/>
  </r>
  <r>
    <s v="HD 136352 d"/>
    <s v="HD 136352"/>
    <x v="0"/>
    <n v="107.245"/>
    <x v="339"/>
    <n v="14.682"/>
    <x v="3"/>
    <x v="1"/>
    <x v="1"/>
  </r>
  <r>
    <s v="HD 136418 b"/>
    <s v="HD 136418"/>
    <x v="0"/>
    <n v="464.29998999999998"/>
    <x v="128"/>
    <n v="105.16800000000001"/>
    <x v="0"/>
    <x v="0"/>
    <x v="0"/>
  </r>
  <r>
    <s v="HD 136925 b"/>
    <s v="HD 136925"/>
    <x v="0"/>
    <n v="4540"/>
    <x v="5"/>
    <n v="47.874000000000002"/>
    <x v="2"/>
    <x v="0"/>
    <x v="2"/>
  </r>
  <r>
    <s v="HD 137388 b"/>
    <s v="HD 137388"/>
    <x v="0"/>
    <n v="330"/>
    <x v="340"/>
    <n v="40.484099999999998"/>
    <x v="3"/>
    <x v="0"/>
    <x v="2"/>
  </r>
  <r>
    <s v="HD 137496 b"/>
    <s v="HD 137496"/>
    <x v="3"/>
    <n v="1.6211599999999999"/>
    <x v="81"/>
    <n v="155.31700000000001"/>
    <x v="2"/>
    <x v="3"/>
    <x v="0"/>
  </r>
  <r>
    <s v="HD 137496 c"/>
    <s v="HD 137496"/>
    <x v="0"/>
    <n v="479.9"/>
    <x v="18"/>
    <n v="155.31700000000001"/>
    <x v="2"/>
    <x v="0"/>
    <x v="0"/>
  </r>
  <r>
    <s v="HD 13808 b"/>
    <s v="HD 13808"/>
    <x v="0"/>
    <n v="14.1815"/>
    <x v="314"/>
    <n v="28.230499999999999"/>
    <x v="2"/>
    <x v="1"/>
    <x v="2"/>
  </r>
  <r>
    <s v="HD 13808 c"/>
    <s v="HD 13808"/>
    <x v="0"/>
    <n v="53.753"/>
    <x v="341"/>
    <n v="28.230499999999999"/>
    <x v="2"/>
    <x v="1"/>
    <x v="2"/>
  </r>
  <r>
    <s v="HD 13908 b"/>
    <s v="HD 13908"/>
    <x v="0"/>
    <n v="19.382000000000001"/>
    <x v="5"/>
    <n v="79.551500000000004"/>
    <x v="3"/>
    <x v="0"/>
    <x v="0"/>
  </r>
  <r>
    <s v="HD 13908 c"/>
    <s v="HD 13908"/>
    <x v="0"/>
    <n v="931"/>
    <x v="21"/>
    <n v="79.551500000000004"/>
    <x v="3"/>
    <x v="0"/>
    <x v="0"/>
  </r>
  <r>
    <s v="HD 13931 b"/>
    <s v="HD 13931"/>
    <x v="0"/>
    <n v="4218"/>
    <x v="128"/>
    <n v="47.396299999999997"/>
    <x v="0"/>
    <x v="0"/>
    <x v="2"/>
  </r>
  <r>
    <s v="HD 139357 b"/>
    <s v="HD 139357"/>
    <x v="0"/>
    <n v="1125.7"/>
    <x v="4"/>
    <n v="112.09"/>
    <x v="0"/>
    <x v="0"/>
    <x v="0"/>
  </r>
  <r>
    <s v="HD 1397 b"/>
    <s v="HD 1397"/>
    <x v="3"/>
    <n v="11.53533"/>
    <x v="342"/>
    <n v="79.5702"/>
    <x v="3"/>
    <x v="0"/>
    <x v="0"/>
  </r>
  <r>
    <s v="HD 14067 b"/>
    <s v="HD 14067"/>
    <x v="0"/>
    <n v="1455"/>
    <x v="18"/>
    <n v="142.024"/>
    <x v="3"/>
    <x v="0"/>
    <x v="0"/>
  </r>
  <r>
    <s v="HD 141004 b"/>
    <s v="HD 141004"/>
    <x v="0"/>
    <n v="15.5083"/>
    <x v="168"/>
    <n v="11.8148"/>
    <x v="2"/>
    <x v="2"/>
    <x v="1"/>
  </r>
  <r>
    <s v="HD 141399 b"/>
    <s v="HD 141399"/>
    <x v="0"/>
    <n v="94.44"/>
    <x v="11"/>
    <n v="37.0169"/>
    <x v="3"/>
    <x v="0"/>
    <x v="2"/>
  </r>
  <r>
    <s v="HD 141399 c"/>
    <s v="HD 141399"/>
    <x v="0"/>
    <n v="201.99"/>
    <x v="20"/>
    <n v="37.0169"/>
    <x v="3"/>
    <x v="0"/>
    <x v="2"/>
  </r>
  <r>
    <s v="HD 141399 d"/>
    <s v="HD 141399"/>
    <x v="0"/>
    <n v="1069.8"/>
    <x v="23"/>
    <n v="37.0169"/>
    <x v="3"/>
    <x v="0"/>
    <x v="2"/>
  </r>
  <r>
    <s v="HD 141399 e"/>
    <s v="HD 141399"/>
    <x v="0"/>
    <n v="5000"/>
    <x v="32"/>
    <n v="37.0169"/>
    <x v="3"/>
    <x v="0"/>
    <x v="2"/>
  </r>
  <r>
    <s v="HD 141937 b"/>
    <s v="HD 141937"/>
    <x v="0"/>
    <n v="653.21996999999999"/>
    <x v="4"/>
    <n v="33.362200000000001"/>
    <x v="0"/>
    <x v="0"/>
    <x v="2"/>
  </r>
  <r>
    <s v="HD 142 b"/>
    <s v="HD 142"/>
    <x v="0"/>
    <n v="349.7"/>
    <x v="23"/>
    <n v="26.185300000000002"/>
    <x v="0"/>
    <x v="0"/>
    <x v="2"/>
  </r>
  <r>
    <s v="HD 142 c"/>
    <s v="HD 142"/>
    <x v="0"/>
    <n v="6005"/>
    <x v="21"/>
    <n v="26.185300000000002"/>
    <x v="3"/>
    <x v="0"/>
    <x v="2"/>
  </r>
  <r>
    <s v="HD 142022 A b"/>
    <s v="HD 142022 A"/>
    <x v="0"/>
    <n v="1928"/>
    <x v="2"/>
    <n v="34.280200000000001"/>
    <x v="0"/>
    <x v="0"/>
    <x v="2"/>
  </r>
  <r>
    <s v="HD 142245 b"/>
    <s v="HD 142245"/>
    <x v="0"/>
    <n v="1299"/>
    <x v="19"/>
    <n v="97.230500000000006"/>
    <x v="3"/>
    <x v="0"/>
    <x v="0"/>
  </r>
  <r>
    <s v="HD 142415 b"/>
    <s v="HD 142415"/>
    <x v="0"/>
    <n v="386.29998999999998"/>
    <x v="3"/>
    <n v="35.531799999999997"/>
    <x v="0"/>
    <x v="0"/>
    <x v="2"/>
  </r>
  <r>
    <s v="HD 143105 b"/>
    <s v="HD 143105"/>
    <x v="0"/>
    <n v="2.1974"/>
    <x v="23"/>
    <n v="46.7789"/>
    <x v="3"/>
    <x v="0"/>
    <x v="2"/>
  </r>
  <r>
    <s v="HD 143361 b"/>
    <s v="HD 143361"/>
    <x v="0"/>
    <n v="1039.1500000000001"/>
    <x v="19"/>
    <n v="68.514600000000002"/>
    <x v="0"/>
    <x v="0"/>
    <x v="0"/>
  </r>
  <r>
    <s v="HD 145377 b"/>
    <s v="HD 145377"/>
    <x v="0"/>
    <n v="103.95"/>
    <x v="21"/>
    <n v="53.488399999999999"/>
    <x v="0"/>
    <x v="0"/>
    <x v="0"/>
  </r>
  <r>
    <s v="HD 145457 b"/>
    <s v="HD 145457"/>
    <x v="0"/>
    <n v="176.3"/>
    <x v="128"/>
    <n v="135.292"/>
    <x v="3"/>
    <x v="0"/>
    <x v="0"/>
  </r>
  <r>
    <s v="HD 145675 c"/>
    <s v="14 Her"/>
    <x v="0"/>
    <n v="25000"/>
    <x v="21"/>
    <n v="17.932300000000001"/>
    <x v="2"/>
    <x v="0"/>
    <x v="1"/>
  </r>
  <r>
    <s v="HD 145934 b"/>
    <s v="HD 145934"/>
    <x v="0"/>
    <n v="2730"/>
    <x v="128"/>
    <n v="227.881"/>
    <x v="3"/>
    <x v="0"/>
    <x v="0"/>
  </r>
  <r>
    <s v="HD 1461 b"/>
    <s v="HD 1461"/>
    <x v="0"/>
    <n v="5.7715199999999998"/>
    <x v="343"/>
    <n v="23.453399999999998"/>
    <x v="3"/>
    <x v="1"/>
    <x v="2"/>
  </r>
  <r>
    <s v="HD 1461 c"/>
    <s v="HD 1461"/>
    <x v="0"/>
    <n v="13.5052"/>
    <x v="344"/>
    <n v="23.453399999999998"/>
    <x v="3"/>
    <x v="1"/>
    <x v="2"/>
  </r>
  <r>
    <s v="HD 147018 b"/>
    <s v="HD 147018"/>
    <x v="0"/>
    <n v="44.235999999999997"/>
    <x v="6"/>
    <n v="40.425600000000003"/>
    <x v="0"/>
    <x v="0"/>
    <x v="2"/>
  </r>
  <r>
    <s v="HD 147018 c"/>
    <s v="HD 147018"/>
    <x v="0"/>
    <n v="1008"/>
    <x v="7"/>
    <n v="40.425600000000003"/>
    <x v="0"/>
    <x v="0"/>
    <x v="2"/>
  </r>
  <r>
    <s v="HD 147379 b"/>
    <s v="HD 147379"/>
    <x v="0"/>
    <n v="86.78"/>
    <x v="345"/>
    <n v="10.7643"/>
    <x v="3"/>
    <x v="2"/>
    <x v="1"/>
  </r>
  <r>
    <s v="HD 147513 b"/>
    <s v="HD 147513"/>
    <x v="0"/>
    <n v="528.4"/>
    <x v="23"/>
    <n v="12.9032"/>
    <x v="0"/>
    <x v="0"/>
    <x v="1"/>
  </r>
  <r>
    <s v="HD 14787 b"/>
    <s v="HD 14787"/>
    <x v="0"/>
    <n v="676.6"/>
    <x v="23"/>
    <n v="119.137"/>
    <x v="3"/>
    <x v="0"/>
    <x v="0"/>
  </r>
  <r>
    <s v="HD 147873 b"/>
    <s v="HD 147873"/>
    <x v="0"/>
    <n v="116.596"/>
    <x v="21"/>
    <n v="109.05500000000001"/>
    <x v="3"/>
    <x v="0"/>
    <x v="0"/>
  </r>
  <r>
    <s v="HD 147873 c"/>
    <s v="HD 147873"/>
    <x v="0"/>
    <n v="491.54"/>
    <x v="128"/>
    <n v="109.05500000000001"/>
    <x v="3"/>
    <x v="0"/>
    <x v="0"/>
  </r>
  <r>
    <s v="HD 148156 b"/>
    <s v="HD 148156"/>
    <x v="0"/>
    <n v="1027"/>
    <x v="5"/>
    <n v="57.128900000000002"/>
    <x v="0"/>
    <x v="0"/>
    <x v="0"/>
  </r>
  <r>
    <s v="HD 148164 b"/>
    <s v="HD 148164"/>
    <x v="0"/>
    <n v="328.55"/>
    <x v="23"/>
    <n v="77.197100000000006"/>
    <x v="3"/>
    <x v="0"/>
    <x v="0"/>
  </r>
  <r>
    <s v="HD 148164 c"/>
    <s v="HD 148164"/>
    <x v="0"/>
    <n v="5062"/>
    <x v="21"/>
    <n v="77.197100000000006"/>
    <x v="3"/>
    <x v="0"/>
    <x v="0"/>
  </r>
  <r>
    <s v="HD 148427 b"/>
    <s v="HD 148427"/>
    <x v="0"/>
    <n v="331.5"/>
    <x v="20"/>
    <n v="71.349900000000005"/>
    <x v="0"/>
    <x v="0"/>
    <x v="0"/>
  </r>
  <r>
    <s v="HD 149026 b"/>
    <s v="HD 149026"/>
    <x v="0"/>
    <n v="2.8758900000000001"/>
    <x v="346"/>
    <n v="75.8643"/>
    <x v="0"/>
    <x v="0"/>
    <x v="0"/>
  </r>
  <r>
    <s v="HD 149143 b"/>
    <s v="HD 149143"/>
    <x v="0"/>
    <n v="4.0718199999999998"/>
    <x v="20"/>
    <n v="73.280100000000004"/>
    <x v="0"/>
    <x v="0"/>
    <x v="0"/>
  </r>
  <r>
    <s v="HD 1502 b"/>
    <s v="HD 1502"/>
    <x v="0"/>
    <n v="428.5"/>
    <x v="9"/>
    <n v="190.953"/>
    <x v="3"/>
    <x v="0"/>
    <x v="0"/>
  </r>
  <r>
    <s v="HD 150706 b"/>
    <s v="HD 150706"/>
    <x v="0"/>
    <n v="5894"/>
    <x v="9"/>
    <n v="28.2697"/>
    <x v="3"/>
    <x v="0"/>
    <x v="2"/>
  </r>
  <r>
    <s v="HD 152079 b"/>
    <s v="HD 152079"/>
    <x v="0"/>
    <n v="2918.92"/>
    <x v="9"/>
    <n v="87.888800000000003"/>
    <x v="0"/>
    <x v="0"/>
    <x v="0"/>
  </r>
  <r>
    <s v="HD 152581 b"/>
    <s v="HD 152581"/>
    <x v="0"/>
    <n v="686.5"/>
    <x v="6"/>
    <n v="165.76"/>
    <x v="3"/>
    <x v="0"/>
    <x v="0"/>
  </r>
  <r>
    <s v="HD 152843 b"/>
    <s v="HD 152843"/>
    <x v="3"/>
    <n v="11.6264"/>
    <x v="347"/>
    <n v="107.898"/>
    <x v="2"/>
    <x v="1"/>
    <x v="0"/>
  </r>
  <r>
    <s v="HD 152843 c"/>
    <s v="HD 152843"/>
    <x v="3"/>
    <n v="24.38"/>
    <x v="313"/>
    <n v="107.898"/>
    <x v="2"/>
    <x v="2"/>
    <x v="0"/>
  </r>
  <r>
    <s v="HD 15337 b"/>
    <s v="HD 15337"/>
    <x v="3"/>
    <n v="4.7561499999999999"/>
    <x v="348"/>
    <n v="44.8155"/>
    <x v="3"/>
    <x v="3"/>
    <x v="2"/>
  </r>
  <r>
    <s v="HD 15337 c"/>
    <s v="HD 15337"/>
    <x v="3"/>
    <n v="17.1784"/>
    <x v="349"/>
    <n v="44.8155"/>
    <x v="3"/>
    <x v="1"/>
    <x v="2"/>
  </r>
  <r>
    <s v="HD 153950 b"/>
    <s v="HD 153950"/>
    <x v="0"/>
    <n v="499.39999"/>
    <x v="9"/>
    <n v="48.454900000000002"/>
    <x v="0"/>
    <x v="0"/>
    <x v="2"/>
  </r>
  <r>
    <s v="HD 154088 b"/>
    <s v="HD 154088"/>
    <x v="0"/>
    <n v="18.559999999999999"/>
    <x v="135"/>
    <n v="18.269200000000001"/>
    <x v="2"/>
    <x v="1"/>
    <x v="1"/>
  </r>
  <r>
    <s v="HD 154345 b"/>
    <s v="HD 154345"/>
    <x v="0"/>
    <n v="3341.5588400000001"/>
    <x v="5"/>
    <n v="18.283999999999999"/>
    <x v="0"/>
    <x v="0"/>
    <x v="1"/>
  </r>
  <r>
    <s v="HD 154672 b"/>
    <s v="HD 154672"/>
    <x v="0"/>
    <n v="163.94"/>
    <x v="21"/>
    <n v="63.048400000000001"/>
    <x v="0"/>
    <x v="0"/>
    <x v="0"/>
  </r>
  <r>
    <s v="HD 154857 b"/>
    <s v="HD 154857"/>
    <x v="0"/>
    <n v="408.60001"/>
    <x v="128"/>
    <n v="63.4482"/>
    <x v="0"/>
    <x v="0"/>
    <x v="0"/>
  </r>
  <r>
    <s v="HD 154857 c"/>
    <s v="HD 154857"/>
    <x v="0"/>
    <n v="3452"/>
    <x v="9"/>
    <n v="63.4482"/>
    <x v="3"/>
    <x v="0"/>
    <x v="0"/>
  </r>
  <r>
    <s v="HD 155193 b"/>
    <s v="HD 155193"/>
    <x v="0"/>
    <n v="352.65"/>
    <x v="27"/>
    <n v="57.799500000000002"/>
    <x v="2"/>
    <x v="0"/>
    <x v="0"/>
  </r>
  <r>
    <s v="HD 155233 b"/>
    <s v="HD 155233"/>
    <x v="0"/>
    <n v="818.8"/>
    <x v="9"/>
    <n v="74.230900000000005"/>
    <x v="3"/>
    <x v="0"/>
    <x v="0"/>
  </r>
  <r>
    <s v="HD 155358 b"/>
    <s v="HD 155358"/>
    <x v="0"/>
    <n v="194.3"/>
    <x v="22"/>
    <n v="43.619700000000002"/>
    <x v="0"/>
    <x v="0"/>
    <x v="2"/>
  </r>
  <r>
    <s v="HD 155358 c"/>
    <s v="HD 155358"/>
    <x v="0"/>
    <n v="391.9"/>
    <x v="5"/>
    <n v="43.619700000000002"/>
    <x v="0"/>
    <x v="0"/>
    <x v="2"/>
  </r>
  <r>
    <s v="HD 156279 b"/>
    <s v="HD 156279"/>
    <x v="0"/>
    <n v="131.05000000000001"/>
    <x v="4"/>
    <n v="36.194499999999998"/>
    <x v="3"/>
    <x v="0"/>
    <x v="2"/>
  </r>
  <r>
    <s v="HD 156279 c"/>
    <s v="HD 156279"/>
    <x v="0"/>
    <n v="4191"/>
    <x v="18"/>
    <n v="36.194499999999998"/>
    <x v="3"/>
    <x v="0"/>
    <x v="2"/>
  </r>
  <r>
    <s v="HD 156411 b"/>
    <s v="HD 156411"/>
    <x v="0"/>
    <n v="842.2"/>
    <x v="27"/>
    <n v="56.865499999999997"/>
    <x v="0"/>
    <x v="0"/>
    <x v="0"/>
  </r>
  <r>
    <s v="HD 156668 b"/>
    <s v="HD 156668"/>
    <x v="0"/>
    <n v="4.6455000000000002"/>
    <x v="350"/>
    <n v="24.3323"/>
    <x v="3"/>
    <x v="1"/>
    <x v="2"/>
  </r>
  <r>
    <s v="HD 156668 c"/>
    <s v="HD 156668"/>
    <x v="0"/>
    <n v="811.3"/>
    <x v="351"/>
    <n v="24.3323"/>
    <x v="2"/>
    <x v="0"/>
    <x v="2"/>
  </r>
  <r>
    <s v="HD 156846 b"/>
    <s v="HD 156846"/>
    <x v="0"/>
    <n v="359.51001000000002"/>
    <x v="25"/>
    <n v="47.733199999999997"/>
    <x v="0"/>
    <x v="0"/>
    <x v="2"/>
  </r>
  <r>
    <s v="HD 158038 b"/>
    <s v="HD 158038"/>
    <x v="0"/>
    <n v="521"/>
    <x v="3"/>
    <n v="94.862499999999997"/>
    <x v="3"/>
    <x v="0"/>
    <x v="0"/>
  </r>
  <r>
    <s v="HD 158996 b"/>
    <s v="HD 158996"/>
    <x v="0"/>
    <n v="820.2"/>
    <x v="1"/>
    <n v="283.65899999999999"/>
    <x v="3"/>
    <x v="0"/>
    <x v="0"/>
  </r>
  <r>
    <s v="HD 159243 b"/>
    <s v="HD 159243"/>
    <x v="0"/>
    <n v="12.62"/>
    <x v="23"/>
    <n v="73.305499999999995"/>
    <x v="3"/>
    <x v="0"/>
    <x v="0"/>
  </r>
  <r>
    <s v="HD 159243 c"/>
    <s v="HD 159243"/>
    <x v="0"/>
    <n v="248.4"/>
    <x v="6"/>
    <n v="73.305499999999995"/>
    <x v="3"/>
    <x v="0"/>
    <x v="0"/>
  </r>
  <r>
    <s v="HD 159868 b"/>
    <s v="HD 159868"/>
    <x v="0"/>
    <n v="1184.0999999999999"/>
    <x v="128"/>
    <n v="55.850299999999997"/>
    <x v="0"/>
    <x v="0"/>
    <x v="0"/>
  </r>
  <r>
    <s v="HD 159868 c"/>
    <s v="HD 159868"/>
    <x v="0"/>
    <n v="351"/>
    <x v="27"/>
    <n v="55.850299999999997"/>
    <x v="3"/>
    <x v="0"/>
    <x v="0"/>
  </r>
  <r>
    <s v="HD 1605 b"/>
    <s v="HD 1605"/>
    <x v="0"/>
    <n v="577.20000000000005"/>
    <x v="22"/>
    <n v="88.804699999999997"/>
    <x v="3"/>
    <x v="0"/>
    <x v="0"/>
  </r>
  <r>
    <s v="HD 1605 c"/>
    <s v="HD 1605"/>
    <x v="0"/>
    <n v="2149"/>
    <x v="8"/>
    <n v="88.804699999999997"/>
    <x v="3"/>
    <x v="0"/>
    <x v="0"/>
  </r>
  <r>
    <s v="HD 160691 b"/>
    <s v="HD 160691"/>
    <x v="0"/>
    <n v="643.25"/>
    <x v="3"/>
    <n v="15.598100000000001"/>
    <x v="0"/>
    <x v="0"/>
    <x v="1"/>
  </r>
  <r>
    <s v="HD 160691 c"/>
    <s v="HD 160691"/>
    <x v="0"/>
    <n v="4205.8"/>
    <x v="6"/>
    <n v="15.598100000000001"/>
    <x v="0"/>
    <x v="0"/>
    <x v="1"/>
  </r>
  <r>
    <s v="HD 160691 d"/>
    <s v="HD 160691"/>
    <x v="0"/>
    <n v="9.6386000000000003"/>
    <x v="352"/>
    <n v="15.598100000000001"/>
    <x v="0"/>
    <x v="1"/>
    <x v="1"/>
  </r>
  <r>
    <s v="HD 160691 e"/>
    <s v="HD 160691"/>
    <x v="0"/>
    <n v="310.55"/>
    <x v="10"/>
    <n v="15.598100000000001"/>
    <x v="0"/>
    <x v="0"/>
    <x v="1"/>
  </r>
  <r>
    <s v="HD 161178 b"/>
    <s v="HD 161178"/>
    <x v="0"/>
    <n v="279.3"/>
    <x v="32"/>
    <n v="107.188"/>
    <x v="2"/>
    <x v="0"/>
    <x v="0"/>
  </r>
  <r>
    <s v="HD 16141 b"/>
    <s v="HD 16141"/>
    <x v="0"/>
    <n v="75.522999999999996"/>
    <x v="319"/>
    <n v="37.786099999999998"/>
    <x v="0"/>
    <x v="0"/>
    <x v="2"/>
  </r>
  <r>
    <s v="HD 16175 b"/>
    <s v="HD 16175"/>
    <x v="0"/>
    <n v="990"/>
    <x v="21"/>
    <n v="59.859000000000002"/>
    <x v="0"/>
    <x v="0"/>
    <x v="0"/>
  </r>
  <r>
    <s v="HD 162020 b"/>
    <s v="HD 162020"/>
    <x v="0"/>
    <n v="8.4282000000000004"/>
    <x v="4"/>
    <n v="30.8248"/>
    <x v="0"/>
    <x v="0"/>
    <x v="2"/>
  </r>
  <r>
    <s v="HD 163607 b"/>
    <s v="HD 163607"/>
    <x v="0"/>
    <n v="75.220299999999995"/>
    <x v="5"/>
    <n v="67.785499999999999"/>
    <x v="3"/>
    <x v="0"/>
    <x v="0"/>
  </r>
  <r>
    <s v="HD 163607 c"/>
    <s v="HD 163607"/>
    <x v="0"/>
    <n v="1272"/>
    <x v="128"/>
    <n v="67.785499999999999"/>
    <x v="3"/>
    <x v="0"/>
    <x v="0"/>
  </r>
  <r>
    <s v="HD 16417 b"/>
    <s v="HD 16417"/>
    <x v="0"/>
    <n v="17.239999999999998"/>
    <x v="53"/>
    <n v="25.393599999999999"/>
    <x v="0"/>
    <x v="2"/>
    <x v="2"/>
  </r>
  <r>
    <s v="HD 164509 b"/>
    <s v="HD 164509"/>
    <x v="0"/>
    <n v="280.17"/>
    <x v="11"/>
    <n v="53.111899999999999"/>
    <x v="3"/>
    <x v="0"/>
    <x v="0"/>
  </r>
  <r>
    <s v="HD 164595 b"/>
    <s v="HD 164595"/>
    <x v="0"/>
    <n v="40"/>
    <x v="353"/>
    <n v="28.254000000000001"/>
    <x v="3"/>
    <x v="2"/>
    <x v="2"/>
  </r>
  <r>
    <s v="HD 164604 b"/>
    <s v="HD 164604"/>
    <x v="0"/>
    <n v="641.47199999999998"/>
    <x v="6"/>
    <n v="39.363300000000002"/>
    <x v="0"/>
    <x v="0"/>
    <x v="2"/>
  </r>
  <r>
    <s v="HD 164922 b"/>
    <s v="HD 164922"/>
    <x v="0"/>
    <n v="1207"/>
    <x v="128"/>
    <n v="22.0016"/>
    <x v="0"/>
    <x v="0"/>
    <x v="2"/>
  </r>
  <r>
    <s v="HD 164922 c"/>
    <s v="HD 164922"/>
    <x v="0"/>
    <n v="75.739999999999995"/>
    <x v="181"/>
    <n v="22.0016"/>
    <x v="3"/>
    <x v="2"/>
    <x v="2"/>
  </r>
  <r>
    <s v="HD 164922 d"/>
    <s v="HD 164922"/>
    <x v="0"/>
    <n v="12.458"/>
    <x v="123"/>
    <n v="22.0016"/>
    <x v="2"/>
    <x v="1"/>
    <x v="2"/>
  </r>
  <r>
    <s v="HD 164922 e"/>
    <s v="HD 164922"/>
    <x v="0"/>
    <n v="41.762999999999998"/>
    <x v="127"/>
    <n v="22.0016"/>
    <x v="2"/>
    <x v="1"/>
    <x v="2"/>
  </r>
  <r>
    <s v="HD 165155 b"/>
    <s v="HD 165155"/>
    <x v="0"/>
    <n v="434.5"/>
    <x v="9"/>
    <n v="63.357399999999998"/>
    <x v="3"/>
    <x v="0"/>
    <x v="0"/>
  </r>
  <r>
    <s v="HD 1666 b"/>
    <s v="HD 1666"/>
    <x v="0"/>
    <n v="270"/>
    <x v="7"/>
    <n v="117.908"/>
    <x v="3"/>
    <x v="0"/>
    <x v="0"/>
  </r>
  <r>
    <s v="HD 166724 b"/>
    <s v="HD 166724"/>
    <x v="0"/>
    <n v="5144"/>
    <x v="19"/>
    <n v="45.1342"/>
    <x v="3"/>
    <x v="0"/>
    <x v="2"/>
  </r>
  <r>
    <s v="HD 167042 b"/>
    <s v="HD 167042"/>
    <x v="0"/>
    <n v="420.77"/>
    <x v="3"/>
    <n v="49.6633"/>
    <x v="0"/>
    <x v="0"/>
    <x v="2"/>
  </r>
  <r>
    <s v="HD 168009 b"/>
    <s v="HD 168009"/>
    <x v="0"/>
    <n v="15.1479"/>
    <x v="354"/>
    <n v="23.3032"/>
    <x v="2"/>
    <x v="1"/>
    <x v="2"/>
  </r>
  <r>
    <s v="HD 168443 b"/>
    <s v="HD 168443"/>
    <x v="0"/>
    <n v="58.112470000000002"/>
    <x v="18"/>
    <n v="39.624499999999998"/>
    <x v="1"/>
    <x v="0"/>
    <x v="2"/>
  </r>
  <r>
    <s v="HD 168443 c"/>
    <s v="HD 168443"/>
    <x v="0"/>
    <n v="1749.83"/>
    <x v="48"/>
    <n v="39.624499999999998"/>
    <x v="0"/>
    <x v="0"/>
    <x v="2"/>
  </r>
  <r>
    <s v="HD 168746 b"/>
    <s v="HD 168746"/>
    <x v="0"/>
    <n v="6.4039999999999999"/>
    <x v="327"/>
    <n v="41.568100000000001"/>
    <x v="0"/>
    <x v="0"/>
    <x v="2"/>
  </r>
  <r>
    <s v="HD 1690 b"/>
    <s v="HD 1690"/>
    <x v="0"/>
    <n v="533"/>
    <x v="4"/>
    <n v="752.61500000000001"/>
    <x v="3"/>
    <x v="0"/>
    <x v="0"/>
  </r>
  <r>
    <s v="HD 169830 b"/>
    <s v="HD 169830"/>
    <x v="0"/>
    <n v="225.62"/>
    <x v="9"/>
    <n v="37.604799999999997"/>
    <x v="0"/>
    <x v="0"/>
    <x v="2"/>
  </r>
  <r>
    <s v="HD 169830 c"/>
    <s v="HD 169830"/>
    <x v="0"/>
    <n v="2102"/>
    <x v="8"/>
    <n v="37.604799999999997"/>
    <x v="0"/>
    <x v="0"/>
    <x v="2"/>
  </r>
  <r>
    <s v="HD 170469 b"/>
    <s v="HD 170469"/>
    <x v="0"/>
    <n v="1145"/>
    <x v="32"/>
    <n v="60.177999999999997"/>
    <x v="0"/>
    <x v="0"/>
    <x v="0"/>
  </r>
  <r>
    <s v="HD 17092 b"/>
    <s v="HD 17092"/>
    <x v="0"/>
    <n v="359.89999"/>
    <x v="4"/>
    <n v="228.422"/>
    <x v="0"/>
    <x v="0"/>
    <x v="0"/>
  </r>
  <r>
    <s v="HD 171028 b"/>
    <s v="HD 171028"/>
    <x v="0"/>
    <n v="550"/>
    <x v="9"/>
    <n v="111.65900000000001"/>
    <x v="0"/>
    <x v="0"/>
    <x v="0"/>
  </r>
  <r>
    <s v="HD 171238 b"/>
    <s v="HD 171238"/>
    <x v="0"/>
    <n v="1532"/>
    <x v="9"/>
    <n v="44.811300000000003"/>
    <x v="0"/>
    <x v="0"/>
    <x v="2"/>
  </r>
  <r>
    <s v="HD 17156 b"/>
    <s v="HD 17156"/>
    <x v="0"/>
    <n v="21.216629999999999"/>
    <x v="355"/>
    <n v="78.086299999999994"/>
    <x v="0"/>
    <x v="0"/>
    <x v="0"/>
  </r>
  <r>
    <s v="HD 173416 b"/>
    <s v="HD 173416"/>
    <x v="0"/>
    <n v="323.60000000000002"/>
    <x v="9"/>
    <n v="132.184"/>
    <x v="0"/>
    <x v="0"/>
    <x v="0"/>
  </r>
  <r>
    <s v="HD 175167 b"/>
    <s v="HD 175167"/>
    <x v="0"/>
    <n v="1290"/>
    <x v="4"/>
    <n v="71.086299999999994"/>
    <x v="0"/>
    <x v="0"/>
    <x v="0"/>
  </r>
  <r>
    <s v="HD 175541 b"/>
    <s v="HD 175541"/>
    <x v="0"/>
    <n v="298.43"/>
    <x v="32"/>
    <n v="129.60300000000001"/>
    <x v="0"/>
    <x v="0"/>
    <x v="0"/>
  </r>
  <r>
    <s v="HD 175607 b"/>
    <s v="HD 175607"/>
    <x v="0"/>
    <n v="29.01"/>
    <x v="356"/>
    <n v="40.330300000000001"/>
    <x v="3"/>
    <x v="1"/>
    <x v="2"/>
  </r>
  <r>
    <s v="HD 17674 b"/>
    <s v="HD 17674"/>
    <x v="0"/>
    <n v="623.79999999999995"/>
    <x v="5"/>
    <n v="44.426400000000001"/>
    <x v="3"/>
    <x v="0"/>
    <x v="2"/>
  </r>
  <r>
    <s v="HD 176986 b"/>
    <s v="HD 176986"/>
    <x v="0"/>
    <n v="6.4897999999999998"/>
    <x v="357"/>
    <n v="27.784300000000002"/>
    <x v="3"/>
    <x v="1"/>
    <x v="2"/>
  </r>
  <r>
    <s v="HD 176986 c"/>
    <s v="HD 176986"/>
    <x v="0"/>
    <n v="16.819099999999999"/>
    <x v="358"/>
    <n v="27.784300000000002"/>
    <x v="3"/>
    <x v="1"/>
    <x v="2"/>
  </r>
  <r>
    <s v="HD 177565 b"/>
    <s v="HD 177565"/>
    <x v="0"/>
    <n v="44.505000000000003"/>
    <x v="359"/>
    <n v="16.917899999999999"/>
    <x v="3"/>
    <x v="2"/>
    <x v="1"/>
  </r>
  <r>
    <s v="HD 177830 b"/>
    <s v="HD 177830"/>
    <x v="0"/>
    <n v="410.10001"/>
    <x v="3"/>
    <n v="62.767400000000002"/>
    <x v="1"/>
    <x v="0"/>
    <x v="0"/>
  </r>
  <r>
    <s v="HD 177830 c"/>
    <s v="HD 177830"/>
    <x v="0"/>
    <n v="110.9"/>
    <x v="360"/>
    <n v="62.767400000000002"/>
    <x v="3"/>
    <x v="0"/>
    <x v="0"/>
  </r>
  <r>
    <s v="HD 178911 B b"/>
    <s v="HD 178911 B"/>
    <x v="0"/>
    <n v="71.483999999999995"/>
    <x v="18"/>
    <n v="40.972700000000003"/>
    <x v="0"/>
    <x v="0"/>
    <x v="2"/>
  </r>
  <r>
    <s v="HD 179079 b"/>
    <s v="HD 179079"/>
    <x v="0"/>
    <n v="14.478999999999999"/>
    <x v="361"/>
    <n v="69.711600000000004"/>
    <x v="0"/>
    <x v="2"/>
    <x v="0"/>
  </r>
  <r>
    <s v="HD 179949 b"/>
    <s v="HD 179949"/>
    <x v="0"/>
    <n v="3.092514"/>
    <x v="5"/>
    <n v="27.4573"/>
    <x v="0"/>
    <x v="0"/>
    <x v="2"/>
  </r>
  <r>
    <s v="HD 180053 b"/>
    <s v="HD 180053"/>
    <x v="0"/>
    <n v="213.72"/>
    <x v="128"/>
    <n v="137.04300000000001"/>
    <x v="3"/>
    <x v="0"/>
    <x v="0"/>
  </r>
  <r>
    <s v="HD 18015 b"/>
    <s v="HD 18015"/>
    <x v="0"/>
    <n v="2278"/>
    <x v="19"/>
    <n v="123.801"/>
    <x v="3"/>
    <x v="0"/>
    <x v="0"/>
  </r>
  <r>
    <s v="HD 180314 b"/>
    <s v="HD 180314"/>
    <x v="0"/>
    <n v="396.03"/>
    <x v="0"/>
    <n v="122.36199999999999"/>
    <x v="3"/>
    <x v="0"/>
    <x v="0"/>
  </r>
  <r>
    <s v="HD 180617 b"/>
    <s v="HD 180617"/>
    <x v="0"/>
    <n v="105.911"/>
    <x v="362"/>
    <n v="5.91059"/>
    <x v="3"/>
    <x v="2"/>
    <x v="3"/>
  </r>
  <r>
    <s v="HD 180902 b"/>
    <s v="HD 180902"/>
    <x v="0"/>
    <n v="510.9"/>
    <x v="3"/>
    <n v="104.577"/>
    <x v="0"/>
    <x v="0"/>
    <x v="0"/>
  </r>
  <r>
    <s v="HD 181234 b"/>
    <s v="HD 181234"/>
    <x v="0"/>
    <n v="7462.0574999999999"/>
    <x v="18"/>
    <n v="47.745800000000003"/>
    <x v="3"/>
    <x v="0"/>
    <x v="2"/>
  </r>
  <r>
    <s v="HD 181342 b"/>
    <s v="HD 181342"/>
    <x v="0"/>
    <n v="564.1"/>
    <x v="9"/>
    <n v="120.39100000000001"/>
    <x v="0"/>
    <x v="0"/>
    <x v="0"/>
  </r>
  <r>
    <s v="HD 181433 b"/>
    <s v="HD 181433"/>
    <x v="0"/>
    <n v="9.3742999999999999"/>
    <x v="333"/>
    <n v="26.876200000000001"/>
    <x v="0"/>
    <x v="1"/>
    <x v="2"/>
  </r>
  <r>
    <s v="HD 181433 c"/>
    <s v="HD 181433"/>
    <x v="0"/>
    <n v="962"/>
    <x v="32"/>
    <n v="26.876200000000001"/>
    <x v="0"/>
    <x v="0"/>
    <x v="2"/>
  </r>
  <r>
    <s v="HD 181433 d"/>
    <s v="HD 181433"/>
    <x v="0"/>
    <n v="2172"/>
    <x v="10"/>
    <n v="26.876200000000001"/>
    <x v="0"/>
    <x v="0"/>
    <x v="2"/>
  </r>
  <r>
    <s v="HD 181720 b"/>
    <s v="HD 181720"/>
    <x v="0"/>
    <n v="956"/>
    <x v="27"/>
    <n v="60.204599999999999"/>
    <x v="0"/>
    <x v="0"/>
    <x v="0"/>
  </r>
  <r>
    <s v="HD 183263 b"/>
    <s v="HD 183263"/>
    <x v="0"/>
    <n v="626.51598999999999"/>
    <x v="8"/>
    <n v="54.195500000000003"/>
    <x v="0"/>
    <x v="0"/>
    <x v="0"/>
  </r>
  <r>
    <s v="HD 183263 c"/>
    <s v="HD 183263"/>
    <x v="0"/>
    <n v="3070"/>
    <x v="8"/>
    <n v="54.195500000000003"/>
    <x v="0"/>
    <x v="0"/>
    <x v="0"/>
  </r>
  <r>
    <s v="HD 183579 b"/>
    <s v="HD 183579"/>
    <x v="3"/>
    <n v="17.471278000000002"/>
    <x v="363"/>
    <n v="57.265099999999997"/>
    <x v="2"/>
    <x v="2"/>
    <x v="0"/>
  </r>
  <r>
    <s v="HD 185269 b"/>
    <s v="HD 185269"/>
    <x v="0"/>
    <n v="6.8377600000000003"/>
    <x v="22"/>
    <n v="51.991700000000002"/>
    <x v="0"/>
    <x v="0"/>
    <x v="0"/>
  </r>
  <r>
    <s v="HD 187085 b"/>
    <s v="HD 187085"/>
    <x v="0"/>
    <n v="1019.74"/>
    <x v="5"/>
    <n v="45.899299999999997"/>
    <x v="0"/>
    <x v="0"/>
    <x v="2"/>
  </r>
  <r>
    <s v="HD 187123 b"/>
    <s v="HD 187123"/>
    <x v="0"/>
    <n v="3.0965828000000002"/>
    <x v="10"/>
    <n v="45.954799999999999"/>
    <x v="1"/>
    <x v="0"/>
    <x v="2"/>
  </r>
  <r>
    <s v="HD 187123 c"/>
    <s v="HD 187123"/>
    <x v="0"/>
    <n v="3810"/>
    <x v="6"/>
    <n v="45.954799999999999"/>
    <x v="0"/>
    <x v="0"/>
    <x v="2"/>
  </r>
  <r>
    <s v="HD 18742 b"/>
    <s v="HD 18742"/>
    <x v="0"/>
    <n v="766"/>
    <x v="19"/>
    <n v="162.685"/>
    <x v="3"/>
    <x v="0"/>
    <x v="0"/>
  </r>
  <r>
    <s v="HD 188015 b"/>
    <s v="HD 188015"/>
    <x v="0"/>
    <n v="461.2"/>
    <x v="20"/>
    <n v="50.6706"/>
    <x v="0"/>
    <x v="0"/>
    <x v="0"/>
  </r>
  <r>
    <s v="HD 189567 b"/>
    <s v="HD 189567"/>
    <x v="0"/>
    <n v="14.288"/>
    <x v="29"/>
    <n v="17.9055"/>
    <x v="2"/>
    <x v="1"/>
    <x v="1"/>
  </r>
  <r>
    <s v="HD 189567 c"/>
    <s v="HD 189567"/>
    <x v="0"/>
    <n v="33.688000000000002"/>
    <x v="364"/>
    <n v="17.9055"/>
    <x v="2"/>
    <x v="1"/>
    <x v="1"/>
  </r>
  <r>
    <s v="HD 189733 b"/>
    <s v="HD 189733"/>
    <x v="0"/>
    <n v="2.2185756699999999"/>
    <x v="365"/>
    <n v="19.7638"/>
    <x v="0"/>
    <x v="0"/>
    <x v="1"/>
  </r>
  <r>
    <s v="HD 190007 b"/>
    <s v="HD 190007"/>
    <x v="0"/>
    <n v="11.72"/>
    <x v="366"/>
    <n v="12.7141"/>
    <x v="2"/>
    <x v="2"/>
    <x v="1"/>
  </r>
  <r>
    <s v="HD 190360 b"/>
    <s v="HD 190360"/>
    <x v="0"/>
    <n v="2915.0368699999999"/>
    <x v="3"/>
    <n v="16.006900000000002"/>
    <x v="0"/>
    <x v="0"/>
    <x v="1"/>
  </r>
  <r>
    <s v="HD 190360 c"/>
    <s v="HD 190360"/>
    <x v="0"/>
    <n v="17.111000000000001"/>
    <x v="367"/>
    <n v="16.006900000000002"/>
    <x v="0"/>
    <x v="2"/>
    <x v="1"/>
  </r>
  <r>
    <s v="HD 190647 b"/>
    <s v="HD 190647"/>
    <x v="0"/>
    <n v="1176.45"/>
    <x v="6"/>
    <n v="54.473799999999997"/>
    <x v="0"/>
    <x v="0"/>
    <x v="0"/>
  </r>
  <r>
    <s v="HD 190984 b"/>
    <s v="HD 190984"/>
    <x v="0"/>
    <n v="4885"/>
    <x v="19"/>
    <n v="148.18700000000001"/>
    <x v="0"/>
    <x v="0"/>
    <x v="0"/>
  </r>
  <r>
    <s v="HD 191806 b"/>
    <s v="HD 191806"/>
    <x v="0"/>
    <n v="1606.3"/>
    <x v="18"/>
    <n v="65.666799999999995"/>
    <x v="3"/>
    <x v="0"/>
    <x v="0"/>
  </r>
  <r>
    <s v="HD 191939 b"/>
    <s v="HD 191939"/>
    <x v="3"/>
    <n v="8.8802900000000005"/>
    <x v="368"/>
    <n v="53.608899999999998"/>
    <x v="2"/>
    <x v="1"/>
    <x v="0"/>
  </r>
  <r>
    <s v="HD 191939 c"/>
    <s v="HD 191939"/>
    <x v="3"/>
    <n v="28.580500000000001"/>
    <x v="369"/>
    <n v="53.608899999999998"/>
    <x v="2"/>
    <x v="1"/>
    <x v="0"/>
  </r>
  <r>
    <s v="HD 191939 d"/>
    <s v="HD 191939"/>
    <x v="3"/>
    <n v="38.352499999999999"/>
    <x v="370"/>
    <n v="53.608899999999998"/>
    <x v="2"/>
    <x v="1"/>
    <x v="0"/>
  </r>
  <r>
    <s v="HD 191939 e"/>
    <s v="HD 191939"/>
    <x v="0"/>
    <n v="101.5"/>
    <x v="7"/>
    <n v="53.608899999999998"/>
    <x v="2"/>
    <x v="0"/>
    <x v="0"/>
  </r>
  <r>
    <s v="HD 191939 f"/>
    <s v="HD 191939"/>
    <x v="0"/>
    <n v="4450"/>
    <x v="7"/>
    <n v="53.608899999999998"/>
    <x v="2"/>
    <x v="0"/>
    <x v="0"/>
  </r>
  <r>
    <s v="HD 192263 b"/>
    <s v="HD 192263"/>
    <x v="0"/>
    <n v="24.355599999999999"/>
    <x v="10"/>
    <n v="19.635899999999999"/>
    <x v="1"/>
    <x v="0"/>
    <x v="1"/>
  </r>
  <r>
    <s v="HD 192310 b"/>
    <s v="HD 192310"/>
    <x v="0"/>
    <n v="74.72"/>
    <x v="371"/>
    <n v="8.7968700000000002"/>
    <x v="3"/>
    <x v="2"/>
    <x v="3"/>
  </r>
  <r>
    <s v="HD 192310 c"/>
    <s v="HD 192310"/>
    <x v="0"/>
    <n v="525.79999999999995"/>
    <x v="372"/>
    <n v="8.7968700000000002"/>
    <x v="3"/>
    <x v="2"/>
    <x v="3"/>
  </r>
  <r>
    <s v="HD 192699 b"/>
    <s v="HD 192699"/>
    <x v="0"/>
    <n v="340.94"/>
    <x v="6"/>
    <n v="71.862700000000004"/>
    <x v="0"/>
    <x v="0"/>
    <x v="0"/>
  </r>
  <r>
    <s v="HD 195019 b"/>
    <s v="HD 195019"/>
    <x v="0"/>
    <n v="18.201319999999999"/>
    <x v="8"/>
    <n v="37.668100000000003"/>
    <x v="1"/>
    <x v="0"/>
    <x v="2"/>
  </r>
  <r>
    <s v="HD 196050 b"/>
    <s v="HD 196050"/>
    <x v="0"/>
    <n v="1378"/>
    <x v="19"/>
    <n v="50.674199999999999"/>
    <x v="0"/>
    <x v="0"/>
    <x v="0"/>
  </r>
  <r>
    <s v="HD 196067 b"/>
    <s v="HD 196067"/>
    <x v="0"/>
    <n v="3638"/>
    <x v="7"/>
    <n v="39.934600000000003"/>
    <x v="3"/>
    <x v="0"/>
    <x v="2"/>
  </r>
  <r>
    <s v="HD 196885 A b"/>
    <s v="HD 196885 A"/>
    <x v="0"/>
    <n v="1333"/>
    <x v="9"/>
    <n v="34.169199999999996"/>
    <x v="0"/>
    <x v="0"/>
    <x v="2"/>
  </r>
  <r>
    <s v="HD 197037 b"/>
    <s v="HD 197037"/>
    <x v="0"/>
    <n v="1035.7"/>
    <x v="5"/>
    <n v="33.194400000000002"/>
    <x v="3"/>
    <x v="0"/>
    <x v="2"/>
  </r>
  <r>
    <s v="HD 19994 b"/>
    <s v="HD 19994"/>
    <x v="0"/>
    <n v="466.2"/>
    <x v="20"/>
    <n v="22.5242"/>
    <x v="0"/>
    <x v="0"/>
    <x v="2"/>
  </r>
  <r>
    <s v="HD 20003 b"/>
    <s v="HD 20003"/>
    <x v="0"/>
    <n v="11.8482"/>
    <x v="373"/>
    <n v="41.831600000000002"/>
    <x v="3"/>
    <x v="1"/>
    <x v="2"/>
  </r>
  <r>
    <s v="HD 20003 c"/>
    <s v="HD 20003"/>
    <x v="0"/>
    <n v="33.923900000000003"/>
    <x v="374"/>
    <n v="41.831600000000002"/>
    <x v="3"/>
    <x v="2"/>
    <x v="2"/>
  </r>
  <r>
    <s v="HD 200964 b"/>
    <s v="HD 200964"/>
    <x v="0"/>
    <n v="606.29999999999995"/>
    <x v="3"/>
    <n v="72.592200000000005"/>
    <x v="3"/>
    <x v="0"/>
    <x v="0"/>
  </r>
  <r>
    <s v="HD 200964 c"/>
    <s v="HD 200964"/>
    <x v="0"/>
    <n v="852.5"/>
    <x v="23"/>
    <n v="72.592200000000005"/>
    <x v="3"/>
    <x v="0"/>
    <x v="0"/>
  </r>
  <r>
    <s v="HD 202206 c"/>
    <s v="HD 202206"/>
    <x v="0"/>
    <n v="1260"/>
    <x v="48"/>
    <n v="45.966500000000003"/>
    <x v="0"/>
    <x v="0"/>
    <x v="2"/>
  </r>
  <r>
    <s v="HD 202772 A b"/>
    <s v="HD 202772 A"/>
    <x v="3"/>
    <n v="3.3089580000000001"/>
    <x v="375"/>
    <n v="161.49799999999999"/>
    <x v="3"/>
    <x v="0"/>
    <x v="0"/>
  </r>
  <r>
    <s v="HD 203473 b"/>
    <s v="HD 203473"/>
    <x v="0"/>
    <n v="1552.9"/>
    <x v="18"/>
    <n v="72.640199999999993"/>
    <x v="3"/>
    <x v="0"/>
    <x v="0"/>
  </r>
  <r>
    <s v="HD 2039 b"/>
    <s v="HD 2039"/>
    <x v="0"/>
    <n v="1120"/>
    <x v="7"/>
    <n v="85.6922"/>
    <x v="0"/>
    <x v="0"/>
    <x v="0"/>
  </r>
  <r>
    <s v="HD 204313 b"/>
    <s v="HD 204313"/>
    <x v="0"/>
    <n v="1920.09998"/>
    <x v="19"/>
    <n v="47.794499999999999"/>
    <x v="3"/>
    <x v="0"/>
    <x v="2"/>
  </r>
  <r>
    <s v="HD 204313 c"/>
    <s v="HD 204313"/>
    <x v="0"/>
    <n v="34.905000000000001"/>
    <x v="376"/>
    <n v="47.794499999999999"/>
    <x v="3"/>
    <x v="2"/>
    <x v="2"/>
  </r>
  <r>
    <s v="HD 204941 b"/>
    <s v="HD 204941"/>
    <x v="0"/>
    <n v="1733"/>
    <x v="377"/>
    <n v="28.7165"/>
    <x v="3"/>
    <x v="0"/>
    <x v="2"/>
  </r>
  <r>
    <s v="HD 205739 b"/>
    <s v="HD 205739"/>
    <x v="0"/>
    <n v="279.8"/>
    <x v="20"/>
    <n v="92.508700000000005"/>
    <x v="0"/>
    <x v="0"/>
    <x v="0"/>
  </r>
  <r>
    <s v="HD 206610 b"/>
    <s v="HD 206610"/>
    <x v="0"/>
    <n v="673.2"/>
    <x v="6"/>
    <n v="147.19200000000001"/>
    <x v="0"/>
    <x v="0"/>
    <x v="0"/>
  </r>
  <r>
    <s v="HD 20781 b"/>
    <s v="HD 20781"/>
    <x v="0"/>
    <n v="5.3135000000000003"/>
    <x v="378"/>
    <n v="35.971499999999999"/>
    <x v="3"/>
    <x v="3"/>
    <x v="2"/>
  </r>
  <r>
    <s v="HD 20781 c"/>
    <s v="HD 20781"/>
    <x v="0"/>
    <n v="13.890499999999999"/>
    <x v="158"/>
    <n v="35.971499999999999"/>
    <x v="3"/>
    <x v="1"/>
    <x v="2"/>
  </r>
  <r>
    <s v="HD 20781 d"/>
    <s v="HD 20781"/>
    <x v="0"/>
    <n v="29.158000000000001"/>
    <x v="120"/>
    <n v="35.971499999999999"/>
    <x v="3"/>
    <x v="1"/>
    <x v="2"/>
  </r>
  <r>
    <s v="HD 20781 e"/>
    <s v="HD 20781"/>
    <x v="0"/>
    <n v="85.507300000000001"/>
    <x v="379"/>
    <n v="35.971499999999999"/>
    <x v="3"/>
    <x v="2"/>
    <x v="2"/>
  </r>
  <r>
    <s v="HD 20782 b"/>
    <s v="HD 20782"/>
    <x v="0"/>
    <n v="597.0643"/>
    <x v="20"/>
    <n v="35.986400000000003"/>
    <x v="0"/>
    <x v="0"/>
    <x v="2"/>
  </r>
  <r>
    <s v="HD 207832 b"/>
    <s v="HD 207832"/>
    <x v="0"/>
    <n v="160.07"/>
    <x v="10"/>
    <n v="58.929099999999998"/>
    <x v="3"/>
    <x v="0"/>
    <x v="0"/>
  </r>
  <r>
    <s v="HD 207832 c"/>
    <s v="HD 207832"/>
    <x v="0"/>
    <n v="1155.7"/>
    <x v="27"/>
    <n v="58.929099999999998"/>
    <x v="3"/>
    <x v="0"/>
    <x v="0"/>
  </r>
  <r>
    <s v="HD 207897 b"/>
    <s v="HD 207897"/>
    <x v="3"/>
    <n v="16.202159000000002"/>
    <x v="380"/>
    <n v="28.293800000000001"/>
    <x v="2"/>
    <x v="1"/>
    <x v="2"/>
  </r>
  <r>
    <s v="HD 20794 b"/>
    <s v="HD 20794"/>
    <x v="0"/>
    <n v="18.315000000000001"/>
    <x v="149"/>
    <n v="6.0027799999999996"/>
    <x v="3"/>
    <x v="3"/>
    <x v="3"/>
  </r>
  <r>
    <s v="HD 20794 c"/>
    <s v="HD 20794"/>
    <x v="0"/>
    <n v="40.113999999999997"/>
    <x v="381"/>
    <n v="6.0027799999999996"/>
    <x v="3"/>
    <x v="3"/>
    <x v="3"/>
  </r>
  <r>
    <s v="HD 20794 d"/>
    <s v="HD 20794"/>
    <x v="0"/>
    <n v="90.308999999999997"/>
    <x v="382"/>
    <n v="6.0027799999999996"/>
    <x v="3"/>
    <x v="1"/>
    <x v="3"/>
  </r>
  <r>
    <s v="HD 20794 e"/>
    <s v="HD 20794"/>
    <x v="0"/>
    <n v="147.02000000000001"/>
    <x v="383"/>
    <n v="6.0027799999999996"/>
    <x v="3"/>
    <x v="1"/>
    <x v="3"/>
  </r>
  <r>
    <s v="HD 208487 b"/>
    <s v="HD 208487"/>
    <x v="0"/>
    <n v="130.08000000000001"/>
    <x v="10"/>
    <n v="45.146999999999998"/>
    <x v="0"/>
    <x v="0"/>
    <x v="2"/>
  </r>
  <r>
    <s v="HD 208527 b"/>
    <s v="HD 208527"/>
    <x v="0"/>
    <n v="875.5"/>
    <x v="4"/>
    <n v="312.202"/>
    <x v="3"/>
    <x v="0"/>
    <x v="0"/>
  </r>
  <r>
    <s v="HD 20868 b"/>
    <s v="HD 20868"/>
    <x v="0"/>
    <n v="380.85001"/>
    <x v="23"/>
    <n v="47.722299999999997"/>
    <x v="0"/>
    <x v="0"/>
    <x v="2"/>
  </r>
  <r>
    <s v="HD 208897 b"/>
    <s v="HD 208897"/>
    <x v="0"/>
    <n v="352.7"/>
    <x v="20"/>
    <n v="67.487200000000001"/>
    <x v="3"/>
    <x v="0"/>
    <x v="0"/>
  </r>
  <r>
    <s v="HD 209458 b"/>
    <s v="HD 209458"/>
    <x v="0"/>
    <n v="3.5247485900000002"/>
    <x v="384"/>
    <n v="48.301600000000001"/>
    <x v="1"/>
    <x v="0"/>
    <x v="2"/>
  </r>
  <r>
    <s v="HD 210193 b"/>
    <s v="HD 210193"/>
    <x v="0"/>
    <n v="649.91800000000001"/>
    <x v="11"/>
    <n v="42.2029"/>
    <x v="3"/>
    <x v="0"/>
    <x v="2"/>
  </r>
  <r>
    <s v="HD 210277 b"/>
    <s v="HD 210277"/>
    <x v="0"/>
    <n v="442.19"/>
    <x v="20"/>
    <n v="21.298500000000001"/>
    <x v="1"/>
    <x v="0"/>
    <x v="2"/>
  </r>
  <r>
    <s v="HD 210702 b"/>
    <s v="HD 210702"/>
    <x v="0"/>
    <n v="354.1"/>
    <x v="6"/>
    <n v="54.196300000000001"/>
    <x v="0"/>
    <x v="0"/>
    <x v="0"/>
  </r>
  <r>
    <s v="HD 211403 b"/>
    <s v="HD 211403"/>
    <x v="0"/>
    <n v="223.8"/>
    <x v="21"/>
    <n v="83.091899999999995"/>
    <x v="2"/>
    <x v="0"/>
    <x v="0"/>
  </r>
  <r>
    <s v="HD 211810 b"/>
    <s v="HD 211810"/>
    <x v="0"/>
    <n v="1558"/>
    <x v="27"/>
    <n v="64.635300000000001"/>
    <x v="3"/>
    <x v="0"/>
    <x v="0"/>
  </r>
  <r>
    <s v="HD 212301 b"/>
    <s v="HD 212301"/>
    <x v="0"/>
    <n v="2.2457099999999999"/>
    <x v="10"/>
    <n v="54.230400000000003"/>
    <x v="0"/>
    <x v="0"/>
    <x v="0"/>
  </r>
  <r>
    <s v="HD 212771 b"/>
    <s v="HD 212771"/>
    <x v="0"/>
    <n v="380.7"/>
    <x v="128"/>
    <n v="111.155"/>
    <x v="0"/>
    <x v="0"/>
    <x v="0"/>
  </r>
  <r>
    <s v="HD 213240 b"/>
    <s v="HD 213240"/>
    <x v="0"/>
    <n v="882.70001000000002"/>
    <x v="21"/>
    <n v="40.870699999999999"/>
    <x v="0"/>
    <x v="0"/>
    <x v="2"/>
  </r>
  <r>
    <s v="HD 213472 b"/>
    <s v="HD 213472"/>
    <x v="0"/>
    <n v="17000"/>
    <x v="19"/>
    <n v="64.452699999999993"/>
    <x v="2"/>
    <x v="0"/>
    <x v="0"/>
  </r>
  <r>
    <s v="HD 213885 b"/>
    <s v="HD 213885"/>
    <x v="3"/>
    <n v="1.008035"/>
    <x v="385"/>
    <n v="48.088299999999997"/>
    <x v="3"/>
    <x v="3"/>
    <x v="2"/>
  </r>
  <r>
    <s v="HD 213885 c"/>
    <s v="HD 213885"/>
    <x v="0"/>
    <n v="4.7850299999999999"/>
    <x v="386"/>
    <n v="48.088299999999997"/>
    <x v="3"/>
    <x v="2"/>
    <x v="2"/>
  </r>
  <r>
    <s v="HD 21411 b"/>
    <s v="HD 21411"/>
    <x v="0"/>
    <n v="84.287999999999997"/>
    <x v="387"/>
    <n v="29.1328"/>
    <x v="3"/>
    <x v="0"/>
    <x v="2"/>
  </r>
  <r>
    <s v="HD 214823 b"/>
    <s v="HD 214823"/>
    <x v="0"/>
    <n v="1854.4"/>
    <x v="0"/>
    <n v="101.36799999999999"/>
    <x v="3"/>
    <x v="0"/>
    <x v="0"/>
  </r>
  <r>
    <s v="HD 215152 b"/>
    <s v="HD 215152"/>
    <x v="0"/>
    <n v="5.7599900000000002"/>
    <x v="388"/>
    <n v="21.5974"/>
    <x v="3"/>
    <x v="3"/>
    <x v="2"/>
  </r>
  <r>
    <s v="HD 215152 c"/>
    <s v="HD 215152"/>
    <x v="0"/>
    <n v="7.2824299999999997"/>
    <x v="145"/>
    <n v="21.5974"/>
    <x v="3"/>
    <x v="3"/>
    <x v="2"/>
  </r>
  <r>
    <s v="HD 215152 d"/>
    <s v="HD 215152"/>
    <x v="0"/>
    <n v="10.864990000000001"/>
    <x v="90"/>
    <n v="21.5974"/>
    <x v="3"/>
    <x v="3"/>
    <x v="2"/>
  </r>
  <r>
    <s v="HD 215152 e"/>
    <s v="HD 215152"/>
    <x v="0"/>
    <n v="25.1967"/>
    <x v="124"/>
    <n v="21.5974"/>
    <x v="3"/>
    <x v="3"/>
    <x v="2"/>
  </r>
  <r>
    <s v="HD 215497 b"/>
    <s v="HD 215497"/>
    <x v="0"/>
    <n v="3.93404"/>
    <x v="333"/>
    <n v="40.546799999999998"/>
    <x v="0"/>
    <x v="1"/>
    <x v="2"/>
  </r>
  <r>
    <s v="HD 215497 c"/>
    <s v="HD 215497"/>
    <x v="0"/>
    <n v="567.94000000000005"/>
    <x v="4"/>
    <n v="40.546799999999998"/>
    <x v="0"/>
    <x v="0"/>
    <x v="2"/>
  </r>
  <r>
    <s v="HD 216435 b"/>
    <s v="HD 216435"/>
    <x v="0"/>
    <n v="1311"/>
    <x v="23"/>
    <n v="32.983400000000003"/>
    <x v="0"/>
    <x v="0"/>
    <x v="2"/>
  </r>
  <r>
    <s v="HD 216437 b"/>
    <s v="HD 216437"/>
    <x v="0"/>
    <n v="1334.28"/>
    <x v="128"/>
    <n v="26.690200000000001"/>
    <x v="0"/>
    <x v="0"/>
    <x v="2"/>
  </r>
  <r>
    <s v="HD 216520 b"/>
    <s v="HD 216520"/>
    <x v="0"/>
    <n v="35.450000000000003"/>
    <x v="389"/>
    <n v="19.552"/>
    <x v="2"/>
    <x v="1"/>
    <x v="1"/>
  </r>
  <r>
    <s v="HD 216520 c"/>
    <s v="HD 216520"/>
    <x v="0"/>
    <n v="154.43"/>
    <x v="390"/>
    <n v="19.552"/>
    <x v="2"/>
    <x v="1"/>
    <x v="1"/>
  </r>
  <r>
    <s v="HD 216536 b"/>
    <s v="HD 216536"/>
    <x v="0"/>
    <n v="148.60001"/>
    <x v="22"/>
    <n v="376.233"/>
    <x v="3"/>
    <x v="0"/>
    <x v="0"/>
  </r>
  <r>
    <s v="HD 216770 b"/>
    <s v="HD 216770"/>
    <x v="0"/>
    <n v="118.45"/>
    <x v="32"/>
    <n v="36.662500000000001"/>
    <x v="0"/>
    <x v="0"/>
    <x v="2"/>
  </r>
  <r>
    <s v="HD 21693 b"/>
    <s v="HD 21693"/>
    <x v="0"/>
    <n v="22.678599999999999"/>
    <x v="391"/>
    <n v="33.255000000000003"/>
    <x v="3"/>
    <x v="1"/>
    <x v="2"/>
  </r>
  <r>
    <s v="HD 21693 c"/>
    <s v="HD 21693"/>
    <x v="0"/>
    <n v="53.735700000000001"/>
    <x v="392"/>
    <n v="33.255000000000003"/>
    <x v="3"/>
    <x v="2"/>
    <x v="2"/>
  </r>
  <r>
    <s v="HD 217107 b"/>
    <s v="HD 217107"/>
    <x v="0"/>
    <n v="7.1268200000000004"/>
    <x v="20"/>
    <n v="20.061900000000001"/>
    <x v="1"/>
    <x v="0"/>
    <x v="2"/>
  </r>
  <r>
    <s v="HD 217107 c"/>
    <s v="HD 217107"/>
    <x v="0"/>
    <n v="4270"/>
    <x v="9"/>
    <n v="20.061900000000001"/>
    <x v="0"/>
    <x v="0"/>
    <x v="2"/>
  </r>
  <r>
    <s v="HD 21749 c"/>
    <s v="GJ 143"/>
    <x v="3"/>
    <n v="7.78993"/>
    <x v="393"/>
    <n v="16.32"/>
    <x v="3"/>
    <x v="4"/>
    <x v="1"/>
  </r>
  <r>
    <s v="HD 217786 b"/>
    <s v="HD 217786"/>
    <x v="0"/>
    <n v="1319"/>
    <x v="1"/>
    <n v="55.484699999999997"/>
    <x v="3"/>
    <x v="0"/>
    <x v="0"/>
  </r>
  <r>
    <s v="HD 217850 b"/>
    <s v="HD 217850"/>
    <x v="0"/>
    <n v="3501.3"/>
    <x v="0"/>
    <n v="65.796899999999994"/>
    <x v="3"/>
    <x v="0"/>
    <x v="0"/>
  </r>
  <r>
    <s v="HD 218566 b"/>
    <s v="HD 218566"/>
    <x v="0"/>
    <n v="225.7"/>
    <x v="340"/>
    <n v="28.827400000000001"/>
    <x v="3"/>
    <x v="0"/>
    <x v="2"/>
  </r>
  <r>
    <s v="HD 219077 b"/>
    <s v="HD 219077"/>
    <x v="0"/>
    <n v="5501"/>
    <x v="4"/>
    <n v="29.186399999999999"/>
    <x v="3"/>
    <x v="0"/>
    <x v="2"/>
  </r>
  <r>
    <s v="HD 219134 b"/>
    <s v="HD 219134"/>
    <x v="0"/>
    <n v="3.0929259999999998"/>
    <x v="394"/>
    <n v="6.5312700000000001"/>
    <x v="3"/>
    <x v="3"/>
    <x v="3"/>
  </r>
  <r>
    <s v="HD 219134 c"/>
    <s v="HD 219134"/>
    <x v="0"/>
    <n v="6.7645799999999996"/>
    <x v="395"/>
    <n v="6.5312700000000001"/>
    <x v="3"/>
    <x v="3"/>
    <x v="3"/>
  </r>
  <r>
    <s v="HD 219134 d"/>
    <s v="HD 219134"/>
    <x v="0"/>
    <n v="46.859000000000002"/>
    <x v="396"/>
    <n v="6.5312700000000001"/>
    <x v="3"/>
    <x v="3"/>
    <x v="3"/>
  </r>
  <r>
    <s v="HD 219134 f"/>
    <s v="HD 219134"/>
    <x v="0"/>
    <n v="22.716999999999999"/>
    <x v="81"/>
    <n v="6.5312700000000001"/>
    <x v="3"/>
    <x v="3"/>
    <x v="3"/>
  </r>
  <r>
    <s v="HD 219134 g"/>
    <s v="HD 219134"/>
    <x v="0"/>
    <n v="94.2"/>
    <x v="397"/>
    <n v="6.5312700000000001"/>
    <x v="3"/>
    <x v="1"/>
    <x v="3"/>
  </r>
  <r>
    <s v="HD 219134 h"/>
    <s v="HD 219134"/>
    <x v="0"/>
    <n v="2247"/>
    <x v="7"/>
    <n v="6.5312700000000001"/>
    <x v="3"/>
    <x v="0"/>
    <x v="3"/>
  </r>
  <r>
    <s v="HD 219139 b"/>
    <s v="HD 219139"/>
    <x v="0"/>
    <n v="275.5"/>
    <x v="27"/>
    <n v="104.935"/>
    <x v="2"/>
    <x v="0"/>
    <x v="0"/>
  </r>
  <r>
    <s v="HD 219415 b"/>
    <s v="HD 219415"/>
    <x v="0"/>
    <n v="2093.3000000000002"/>
    <x v="22"/>
    <n v="165.184"/>
    <x v="3"/>
    <x v="0"/>
    <x v="0"/>
  </r>
  <r>
    <s v="HD 219666 b"/>
    <s v="HD 219666"/>
    <x v="3"/>
    <n v="6.0360699999999996"/>
    <x v="386"/>
    <n v="94.171899999999994"/>
    <x v="3"/>
    <x v="2"/>
    <x v="0"/>
  </r>
  <r>
    <s v="HD 219828 b"/>
    <s v="HD 219828"/>
    <x v="0"/>
    <n v="3.8349199999999999"/>
    <x v="398"/>
    <n v="73.114000000000004"/>
    <x v="0"/>
    <x v="2"/>
    <x v="0"/>
  </r>
  <r>
    <s v="HD 219828 c"/>
    <s v="HD 219828"/>
    <x v="0"/>
    <n v="4682"/>
    <x v="1"/>
    <n v="73.114000000000004"/>
    <x v="3"/>
    <x v="0"/>
    <x v="0"/>
  </r>
  <r>
    <s v="HD 220074 b"/>
    <s v="HD 220074"/>
    <x v="0"/>
    <n v="672.09997999999996"/>
    <x v="48"/>
    <n v="324.54000000000002"/>
    <x v="3"/>
    <x v="0"/>
    <x v="0"/>
  </r>
  <r>
    <s v="HD 220197 b"/>
    <s v="HD 220197"/>
    <x v="0"/>
    <n v="1728"/>
    <x v="340"/>
    <n v="64.411000000000001"/>
    <x v="3"/>
    <x v="0"/>
    <x v="0"/>
  </r>
  <r>
    <s v="HD 220689 b"/>
    <s v="HD 220689"/>
    <x v="0"/>
    <n v="2266.4"/>
    <x v="23"/>
    <n v="46.877800000000001"/>
    <x v="3"/>
    <x v="0"/>
    <x v="2"/>
  </r>
  <r>
    <s v="HD 220773 b"/>
    <s v="HD 220773"/>
    <x v="0"/>
    <n v="3724.7"/>
    <x v="20"/>
    <n v="50.510300000000001"/>
    <x v="3"/>
    <x v="0"/>
    <x v="0"/>
  </r>
  <r>
    <s v="HD 220842 b"/>
    <s v="HD 220842"/>
    <x v="0"/>
    <n v="218.47"/>
    <x v="19"/>
    <n v="64.649799999999999"/>
    <x v="3"/>
    <x v="0"/>
    <x v="0"/>
  </r>
  <r>
    <s v="HD 221287 b"/>
    <s v="HD 221287"/>
    <x v="0"/>
    <n v="456.1"/>
    <x v="19"/>
    <n v="55.923099999999998"/>
    <x v="0"/>
    <x v="0"/>
    <x v="0"/>
  </r>
  <r>
    <s v="HD 221416 b"/>
    <s v="HD 221416"/>
    <x v="3"/>
    <n v="14.2767"/>
    <x v="399"/>
    <n v="95.548299999999998"/>
    <x v="3"/>
    <x v="0"/>
    <x v="0"/>
  </r>
  <r>
    <s v="HD 221420 b"/>
    <s v="HD 221420"/>
    <x v="0"/>
    <n v="10090"/>
    <x v="28"/>
    <n v="31.141500000000001"/>
    <x v="3"/>
    <x v="0"/>
    <x v="2"/>
  </r>
  <r>
    <s v="HD 221585 b"/>
    <s v="HD 221585"/>
    <x v="0"/>
    <n v="1173"/>
    <x v="3"/>
    <n v="55.853499999999997"/>
    <x v="3"/>
    <x v="0"/>
    <x v="0"/>
  </r>
  <r>
    <s v="HD 222076 b"/>
    <s v="HD 222076"/>
    <x v="0"/>
    <n v="871"/>
    <x v="3"/>
    <n v="91.153800000000004"/>
    <x v="3"/>
    <x v="0"/>
    <x v="0"/>
  </r>
  <r>
    <s v="HD 222155 b"/>
    <s v="HD 222155"/>
    <x v="0"/>
    <n v="3999"/>
    <x v="6"/>
    <n v="50.607799999999997"/>
    <x v="3"/>
    <x v="0"/>
    <x v="0"/>
  </r>
  <r>
    <s v="HD 222582 b"/>
    <s v="HD 222582"/>
    <x v="0"/>
    <n v="572.38"/>
    <x v="18"/>
    <n v="42.1586"/>
    <x v="1"/>
    <x v="0"/>
    <x v="2"/>
  </r>
  <r>
    <s v="HD 224538 b"/>
    <s v="HD 224538"/>
    <x v="0"/>
    <n v="1189.0999999999999"/>
    <x v="21"/>
    <n v="79.0608"/>
    <x v="3"/>
    <x v="0"/>
    <x v="0"/>
  </r>
  <r>
    <s v="HD 224693 b"/>
    <s v="HD 224693"/>
    <x v="0"/>
    <n v="26.6904"/>
    <x v="27"/>
    <n v="93.501499999999993"/>
    <x v="0"/>
    <x v="0"/>
    <x v="0"/>
  </r>
  <r>
    <s v="HD 22496 b"/>
    <s v="HD 22496"/>
    <x v="0"/>
    <n v="5.0907099999999996"/>
    <x v="400"/>
    <n v="13.595599999999999"/>
    <x v="2"/>
    <x v="1"/>
    <x v="1"/>
  </r>
  <r>
    <s v="HD 22532 b"/>
    <s v="HD 22532"/>
    <x v="0"/>
    <n v="872.6"/>
    <x v="6"/>
    <n v="161.18299999999999"/>
    <x v="2"/>
    <x v="0"/>
    <x v="0"/>
  </r>
  <r>
    <s v="HD 22781 b"/>
    <s v="HD 22781"/>
    <x v="0"/>
    <n v="528.07000000000005"/>
    <x v="1"/>
    <n v="32.603400000000001"/>
    <x v="3"/>
    <x v="0"/>
    <x v="2"/>
  </r>
  <r>
    <s v="HD 23079 b"/>
    <s v="HD 23079"/>
    <x v="0"/>
    <n v="730.59997999999996"/>
    <x v="9"/>
    <n v="33.459099999999999"/>
    <x v="0"/>
    <x v="0"/>
    <x v="2"/>
  </r>
  <r>
    <s v="HD 23127 b"/>
    <s v="HD 23127"/>
    <x v="0"/>
    <n v="1211.17"/>
    <x v="3"/>
    <n v="93.855500000000006"/>
    <x v="0"/>
    <x v="0"/>
    <x v="0"/>
  </r>
  <r>
    <s v="HD 231701 b"/>
    <s v="HD 231701"/>
    <x v="0"/>
    <n v="141.63"/>
    <x v="23"/>
    <n v="108.877"/>
    <x v="0"/>
    <x v="0"/>
    <x v="0"/>
  </r>
  <r>
    <s v="HD 233604 b"/>
    <s v="HD 233604"/>
    <x v="0"/>
    <n v="192"/>
    <x v="7"/>
    <n v="847.05799999999999"/>
    <x v="3"/>
    <x v="0"/>
    <x v="0"/>
  </r>
  <r>
    <s v="HD 233832 b"/>
    <s v="HD 233832"/>
    <x v="0"/>
    <n v="2058"/>
    <x v="3"/>
    <n v="58.741999999999997"/>
    <x v="3"/>
    <x v="0"/>
    <x v="0"/>
  </r>
  <r>
    <s v="HD 23472 b"/>
    <s v="HD 23472"/>
    <x v="3"/>
    <n v="17.667000000000002"/>
    <x v="401"/>
    <n v="39.034100000000002"/>
    <x v="3"/>
    <x v="1"/>
    <x v="2"/>
  </r>
  <r>
    <s v="HD 23472 c"/>
    <s v="HD 23472"/>
    <x v="3"/>
    <n v="29.625"/>
    <x v="402"/>
    <n v="39.034100000000002"/>
    <x v="3"/>
    <x v="1"/>
    <x v="2"/>
  </r>
  <r>
    <s v="HD 23596 b"/>
    <s v="HD 23596"/>
    <x v="0"/>
    <n v="1561"/>
    <x v="4"/>
    <n v="52.001800000000003"/>
    <x v="0"/>
    <x v="0"/>
    <x v="0"/>
  </r>
  <r>
    <s v="HD 238090 b"/>
    <s v="HD 238090"/>
    <x v="0"/>
    <n v="13.670999999999999"/>
    <x v="403"/>
    <n v="15.2354"/>
    <x v="2"/>
    <x v="1"/>
    <x v="1"/>
  </r>
  <r>
    <s v="HD 238914 b"/>
    <s v="HD 238914"/>
    <x v="0"/>
    <n v="4100"/>
    <x v="21"/>
    <n v="519.452"/>
    <x v="3"/>
    <x v="0"/>
    <x v="0"/>
  </r>
  <r>
    <s v="HD 240210 b"/>
    <s v="HD 240210"/>
    <x v="0"/>
    <n v="501.75"/>
    <x v="21"/>
    <n v="372.40499999999997"/>
    <x v="0"/>
    <x v="0"/>
    <x v="0"/>
  </r>
  <r>
    <s v="HD 240237 b"/>
    <s v="HD 240237"/>
    <x v="0"/>
    <n v="745.70001000000002"/>
    <x v="48"/>
    <n v="933.37699999999995"/>
    <x v="3"/>
    <x v="0"/>
    <x v="0"/>
  </r>
  <r>
    <s v="HD 24040 b"/>
    <s v="HD 24040"/>
    <x v="0"/>
    <n v="3668"/>
    <x v="8"/>
    <n v="46.622399999999999"/>
    <x v="0"/>
    <x v="0"/>
    <x v="2"/>
  </r>
  <r>
    <s v="HD 24040 c"/>
    <s v="HD 24040"/>
    <x v="0"/>
    <n v="515.4"/>
    <x v="404"/>
    <n v="46.622399999999999"/>
    <x v="2"/>
    <x v="0"/>
    <x v="2"/>
  </r>
  <r>
    <s v="HD 24064 b"/>
    <s v="HD 24064"/>
    <x v="0"/>
    <n v="535.59997999999996"/>
    <x v="1"/>
    <n v="300.24700000000001"/>
    <x v="3"/>
    <x v="0"/>
    <x v="0"/>
  </r>
  <r>
    <s v="HD 24085 b"/>
    <s v="HD 24085"/>
    <x v="0"/>
    <n v="2.0455000000000001"/>
    <x v="405"/>
    <n v="54.900399999999998"/>
    <x v="3"/>
    <x v="1"/>
    <x v="0"/>
  </r>
  <r>
    <s v="HD 25015 b"/>
    <s v="HD 25015"/>
    <x v="0"/>
    <n v="6019.32"/>
    <x v="2"/>
    <n v="37.433"/>
    <x v="3"/>
    <x v="0"/>
    <x v="2"/>
  </r>
  <r>
    <s v="HD 25171 b"/>
    <s v="HD 25171"/>
    <x v="0"/>
    <n v="1802.29"/>
    <x v="5"/>
    <n v="55.614600000000003"/>
    <x v="3"/>
    <x v="0"/>
    <x v="0"/>
  </r>
  <r>
    <s v="HD 25723 b"/>
    <s v="HD 25723"/>
    <x v="0"/>
    <n v="457.01"/>
    <x v="128"/>
    <n v="114.816"/>
    <x v="2"/>
    <x v="0"/>
    <x v="0"/>
  </r>
  <r>
    <s v="HD 26161 b"/>
    <s v="HD 26161"/>
    <x v="0"/>
    <n v="32000"/>
    <x v="1"/>
    <n v="40.912799999999997"/>
    <x v="2"/>
    <x v="0"/>
    <x v="2"/>
  </r>
  <r>
    <s v="HD 2638 b"/>
    <s v="HD 2638"/>
    <x v="0"/>
    <n v="3.4441999999999999"/>
    <x v="11"/>
    <n v="54.9621"/>
    <x v="0"/>
    <x v="0"/>
    <x v="0"/>
  </r>
  <r>
    <s v="HD 2685 b"/>
    <s v="HD 2685"/>
    <x v="3"/>
    <n v="4.1268799999999999"/>
    <x v="202"/>
    <n v="196.852"/>
    <x v="3"/>
    <x v="0"/>
    <x v="0"/>
  </r>
  <r>
    <s v="HD 26965 b"/>
    <s v="HD 26965"/>
    <x v="0"/>
    <n v="42.378"/>
    <x v="406"/>
    <n v="5.03545"/>
    <x v="3"/>
    <x v="1"/>
    <x v="3"/>
  </r>
  <r>
    <s v="HD 27442 b"/>
    <s v="HD 27442"/>
    <x v="0"/>
    <n v="428.1"/>
    <x v="3"/>
    <n v="18.270399999999999"/>
    <x v="0"/>
    <x v="0"/>
    <x v="1"/>
  </r>
  <r>
    <s v="HD 27631 b"/>
    <s v="HD 27631"/>
    <x v="0"/>
    <n v="2198.14"/>
    <x v="20"/>
    <n v="50.286200000000001"/>
    <x v="3"/>
    <x v="0"/>
    <x v="0"/>
  </r>
  <r>
    <s v="HD 27894 b"/>
    <s v="HD 27894"/>
    <x v="0"/>
    <n v="18.02"/>
    <x v="32"/>
    <n v="43.821399999999997"/>
    <x v="0"/>
    <x v="0"/>
    <x v="2"/>
  </r>
  <r>
    <s v="HD 27894 c"/>
    <s v="HD 27894"/>
    <x v="0"/>
    <n v="36.07"/>
    <x v="407"/>
    <n v="43.821399999999997"/>
    <x v="3"/>
    <x v="0"/>
    <x v="2"/>
  </r>
  <r>
    <s v="HD 27894 d"/>
    <s v="HD 27894"/>
    <x v="0"/>
    <n v="5174"/>
    <x v="21"/>
    <n v="43.821399999999997"/>
    <x v="3"/>
    <x v="0"/>
    <x v="2"/>
  </r>
  <r>
    <s v="HD 27969 b"/>
    <s v="HD 27969"/>
    <x v="0"/>
    <n v="654.5"/>
    <x v="2"/>
    <n v="67.9328"/>
    <x v="2"/>
    <x v="0"/>
    <x v="0"/>
  </r>
  <r>
    <s v="HD 28185 b"/>
    <s v="HD 28185"/>
    <x v="0"/>
    <n v="379"/>
    <x v="21"/>
    <n v="39.380899999999997"/>
    <x v="0"/>
    <x v="0"/>
    <x v="2"/>
  </r>
  <r>
    <s v="HD 28254 b"/>
    <s v="HD 28254"/>
    <x v="0"/>
    <n v="1116"/>
    <x v="23"/>
    <n v="55.288400000000003"/>
    <x v="3"/>
    <x v="0"/>
    <x v="0"/>
  </r>
  <r>
    <s v="HD 285507 b"/>
    <s v="HD 285507"/>
    <x v="0"/>
    <n v="6.0880999999999998"/>
    <x v="22"/>
    <n v="45.029299999999999"/>
    <x v="3"/>
    <x v="0"/>
    <x v="2"/>
  </r>
  <r>
    <s v="HD 285968 b"/>
    <s v="HD 285968"/>
    <x v="0"/>
    <n v="8.7835999999999999"/>
    <x v="66"/>
    <n v="9.4704499999999996"/>
    <x v="0"/>
    <x v="1"/>
    <x v="3"/>
  </r>
  <r>
    <s v="HD 28678 b"/>
    <s v="HD 28678"/>
    <x v="0"/>
    <n v="380.2"/>
    <x v="3"/>
    <n v="189.90799999999999"/>
    <x v="3"/>
    <x v="0"/>
    <x v="0"/>
  </r>
  <r>
    <s v="HD 29021 b"/>
    <s v="HD 29021"/>
    <x v="0"/>
    <n v="1362.3"/>
    <x v="128"/>
    <n v="30.9939"/>
    <x v="3"/>
    <x v="0"/>
    <x v="2"/>
  </r>
  <r>
    <s v="HD 290327 b"/>
    <s v="HD 290327"/>
    <x v="0"/>
    <n v="2443"/>
    <x v="128"/>
    <n v="56.433"/>
    <x v="0"/>
    <x v="0"/>
    <x v="0"/>
  </r>
  <r>
    <s v="HD 29399 b"/>
    <s v="HD 29399"/>
    <x v="0"/>
    <n v="892.7"/>
    <x v="3"/>
    <n v="44.151800000000001"/>
    <x v="2"/>
    <x v="0"/>
    <x v="2"/>
  </r>
  <r>
    <s v="HD 2952 b"/>
    <s v="HD 2952"/>
    <x v="0"/>
    <n v="311.60001"/>
    <x v="20"/>
    <n v="110.10299999999999"/>
    <x v="3"/>
    <x v="0"/>
    <x v="0"/>
  </r>
  <r>
    <s v="HD 30177 b"/>
    <s v="HD 30177"/>
    <x v="0"/>
    <n v="2527.83"/>
    <x v="18"/>
    <n v="55.5867"/>
    <x v="0"/>
    <x v="0"/>
    <x v="0"/>
  </r>
  <r>
    <s v="HD 30177 c"/>
    <s v="HD 30177"/>
    <x v="0"/>
    <n v="11613"/>
    <x v="18"/>
    <n v="55.5867"/>
    <x v="3"/>
    <x v="0"/>
    <x v="0"/>
  </r>
  <r>
    <s v="HD 30562 b"/>
    <s v="HD 30562"/>
    <x v="0"/>
    <n v="1157"/>
    <x v="23"/>
    <n v="26.159700000000001"/>
    <x v="0"/>
    <x v="0"/>
    <x v="2"/>
  </r>
  <r>
    <s v="HD 30669 b"/>
    <s v="HD 30669"/>
    <x v="0"/>
    <n v="1684"/>
    <x v="11"/>
    <n v="58.084400000000002"/>
    <x v="3"/>
    <x v="0"/>
    <x v="0"/>
  </r>
  <r>
    <s v="HD 30856 b"/>
    <s v="HD 30856"/>
    <x v="0"/>
    <n v="847"/>
    <x v="3"/>
    <n v="131.19900000000001"/>
    <x v="3"/>
    <x v="0"/>
    <x v="0"/>
  </r>
  <r>
    <s v="HD 31253 b"/>
    <s v="HD 31253"/>
    <x v="0"/>
    <n v="466"/>
    <x v="32"/>
    <n v="58.143799999999999"/>
    <x v="3"/>
    <x v="0"/>
    <x v="0"/>
  </r>
  <r>
    <s v="HD 31527 b"/>
    <s v="HD 31527"/>
    <x v="0"/>
    <n v="16.5535"/>
    <x v="408"/>
    <n v="38.447299999999998"/>
    <x v="3"/>
    <x v="1"/>
    <x v="2"/>
  </r>
  <r>
    <s v="HD 31527 c"/>
    <s v="HD 31527"/>
    <x v="0"/>
    <n v="51.205300000000001"/>
    <x v="409"/>
    <n v="38.447299999999998"/>
    <x v="3"/>
    <x v="2"/>
    <x v="2"/>
  </r>
  <r>
    <s v="HD 31527 d"/>
    <s v="HD 31527"/>
    <x v="0"/>
    <n v="271.6737"/>
    <x v="405"/>
    <n v="38.447299999999998"/>
    <x v="3"/>
    <x v="1"/>
    <x v="2"/>
  </r>
  <r>
    <s v="HD 3167 b"/>
    <s v="HD 3167"/>
    <x v="3"/>
    <n v="0.95962199999999998"/>
    <x v="98"/>
    <n v="47.289900000000003"/>
    <x v="3"/>
    <x v="3"/>
    <x v="2"/>
  </r>
  <r>
    <s v="HD 3167 c"/>
    <s v="HD 3167"/>
    <x v="3"/>
    <n v="29.875221"/>
    <x v="94"/>
    <n v="47.289900000000003"/>
    <x v="3"/>
    <x v="1"/>
    <x v="2"/>
  </r>
  <r>
    <s v="HD 3167 d"/>
    <s v="HD 3167"/>
    <x v="0"/>
    <n v="8.5090000000000003"/>
    <x v="403"/>
    <n v="47.289900000000003"/>
    <x v="3"/>
    <x v="1"/>
    <x v="2"/>
  </r>
  <r>
    <s v="HD 32518 b"/>
    <s v="HD 32518"/>
    <x v="0"/>
    <n v="157.54"/>
    <x v="19"/>
    <n v="122.11499999999999"/>
    <x v="0"/>
    <x v="0"/>
    <x v="0"/>
  </r>
  <r>
    <s v="HD 32963 b"/>
    <s v="HD 32963"/>
    <x v="0"/>
    <n v="2372"/>
    <x v="27"/>
    <n v="38.078600000000002"/>
    <x v="3"/>
    <x v="0"/>
    <x v="2"/>
  </r>
  <r>
    <s v="HD 330075 b"/>
    <s v="HD 330075"/>
    <x v="0"/>
    <n v="3.3877299999999999"/>
    <x v="11"/>
    <n v="45.298900000000003"/>
    <x v="0"/>
    <x v="0"/>
    <x v="2"/>
  </r>
  <r>
    <s v="HD 331093 b"/>
    <s v="HD 331093"/>
    <x v="0"/>
    <n v="621.62"/>
    <x v="20"/>
    <n v="50.192799999999998"/>
    <x v="2"/>
    <x v="0"/>
    <x v="0"/>
  </r>
  <r>
    <s v="HD 33142 b"/>
    <s v="HD 33142"/>
    <x v="0"/>
    <n v="326"/>
    <x v="20"/>
    <n v="121.375"/>
    <x v="3"/>
    <x v="0"/>
    <x v="0"/>
  </r>
  <r>
    <s v="HD 33142 c"/>
    <s v="HD 33142"/>
    <x v="0"/>
    <n v="834"/>
    <x v="21"/>
    <n v="121.375"/>
    <x v="3"/>
    <x v="0"/>
    <x v="0"/>
  </r>
  <r>
    <s v="HD 332231 b"/>
    <s v="HD 332231"/>
    <x v="3"/>
    <n v="18.712039999999998"/>
    <x v="194"/>
    <n v="80.666499999999999"/>
    <x v="2"/>
    <x v="0"/>
    <x v="0"/>
  </r>
  <r>
    <s v="HD 33283 b"/>
    <s v="HD 33283"/>
    <x v="0"/>
    <n v="18.199100000000001"/>
    <x v="4"/>
    <n v="89.862300000000005"/>
    <x v="0"/>
    <x v="0"/>
    <x v="0"/>
  </r>
  <r>
    <s v="HD 33564 b"/>
    <s v="HD 33564"/>
    <x v="0"/>
    <n v="388"/>
    <x v="4"/>
    <n v="20.953099999999999"/>
    <x v="0"/>
    <x v="0"/>
    <x v="2"/>
  </r>
  <r>
    <s v="HD 33844 b"/>
    <s v="HD 33844"/>
    <x v="0"/>
    <n v="551.40002000000004"/>
    <x v="6"/>
    <n v="105.779"/>
    <x v="3"/>
    <x v="0"/>
    <x v="0"/>
  </r>
  <r>
    <s v="HD 33844 c"/>
    <s v="HD 33844"/>
    <x v="0"/>
    <n v="916"/>
    <x v="3"/>
    <n v="105.779"/>
    <x v="3"/>
    <x v="0"/>
    <x v="0"/>
  </r>
  <r>
    <s v="HD 34445 b"/>
    <s v="HD 34445"/>
    <x v="0"/>
    <n v="1049"/>
    <x v="5"/>
    <n v="46.090699999999998"/>
    <x v="0"/>
    <x v="0"/>
    <x v="2"/>
  </r>
  <r>
    <s v="HD 34445 c"/>
    <s v="HD 34445"/>
    <x v="0"/>
    <n v="214.67"/>
    <x v="410"/>
    <n v="46.090699999999998"/>
    <x v="3"/>
    <x v="0"/>
    <x v="2"/>
  </r>
  <r>
    <s v="HD 34445 d"/>
    <s v="HD 34445"/>
    <x v="0"/>
    <n v="117.87"/>
    <x v="411"/>
    <n v="46.090699999999998"/>
    <x v="3"/>
    <x v="0"/>
    <x v="2"/>
  </r>
  <r>
    <s v="HD 34445 e"/>
    <s v="HD 34445"/>
    <x v="0"/>
    <n v="49.174999999999997"/>
    <x v="412"/>
    <n v="46.090699999999998"/>
    <x v="3"/>
    <x v="2"/>
    <x v="2"/>
  </r>
  <r>
    <s v="HD 34445 f"/>
    <s v="HD 34445"/>
    <x v="0"/>
    <n v="676.8"/>
    <x v="413"/>
    <n v="46.090699999999998"/>
    <x v="3"/>
    <x v="0"/>
    <x v="2"/>
  </r>
  <r>
    <s v="HD 34445 g"/>
    <s v="HD 34445"/>
    <x v="0"/>
    <n v="5700"/>
    <x v="20"/>
    <n v="46.090699999999998"/>
    <x v="3"/>
    <x v="0"/>
    <x v="2"/>
  </r>
  <r>
    <s v="HD 35759 b"/>
    <s v="HD 35759"/>
    <x v="0"/>
    <n v="82.466999999999999"/>
    <x v="8"/>
    <n v="71.2423"/>
    <x v="3"/>
    <x v="0"/>
    <x v="0"/>
  </r>
  <r>
    <s v="HD 360 b"/>
    <s v="HD 360"/>
    <x v="0"/>
    <n v="273.10000000000002"/>
    <x v="27"/>
    <n v="111.542"/>
    <x v="2"/>
    <x v="0"/>
    <x v="0"/>
  </r>
  <r>
    <s v="HD 3651 b"/>
    <s v="HD 3651"/>
    <x v="0"/>
    <n v="62.25"/>
    <x v="377"/>
    <n v="11.133599999999999"/>
    <x v="0"/>
    <x v="0"/>
    <x v="1"/>
  </r>
  <r>
    <s v="HD 37124 b"/>
    <s v="HD 37124"/>
    <x v="0"/>
    <n v="154.37799999999999"/>
    <x v="27"/>
    <n v="31.663399999999999"/>
    <x v="0"/>
    <x v="0"/>
    <x v="2"/>
  </r>
  <r>
    <s v="HD 37124 c"/>
    <s v="HD 37124"/>
    <x v="0"/>
    <n v="885.5"/>
    <x v="32"/>
    <n v="31.663399999999999"/>
    <x v="0"/>
    <x v="0"/>
    <x v="2"/>
  </r>
  <r>
    <s v="HD 37124 d"/>
    <s v="HD 37124"/>
    <x v="0"/>
    <n v="1862"/>
    <x v="27"/>
    <n v="31.663399999999999"/>
    <x v="0"/>
    <x v="0"/>
    <x v="2"/>
  </r>
  <r>
    <s v="HD 37605 b"/>
    <s v="HD 37605"/>
    <x v="0"/>
    <n v="55.012920000000001"/>
    <x v="9"/>
    <n v="46.7864"/>
    <x v="0"/>
    <x v="0"/>
    <x v="2"/>
  </r>
  <r>
    <s v="HD 37605 c"/>
    <s v="HD 37605"/>
    <x v="0"/>
    <n v="2720"/>
    <x v="19"/>
    <n v="46.7864"/>
    <x v="3"/>
    <x v="0"/>
    <x v="2"/>
  </r>
  <r>
    <s v="HD 3765 b"/>
    <s v="HD 3765"/>
    <x v="0"/>
    <n v="1211"/>
    <x v="414"/>
    <n v="17.925999999999998"/>
    <x v="2"/>
    <x v="0"/>
    <x v="1"/>
  </r>
  <r>
    <s v="HD 38283 b"/>
    <s v="HD 38283"/>
    <x v="0"/>
    <n v="363.20001000000002"/>
    <x v="27"/>
    <n v="38.061500000000002"/>
    <x v="3"/>
    <x v="0"/>
    <x v="2"/>
  </r>
  <r>
    <s v="HD 38529 b"/>
    <s v="HD 38529"/>
    <x v="0"/>
    <n v="14.30944"/>
    <x v="5"/>
    <n v="42.3538"/>
    <x v="0"/>
    <x v="0"/>
    <x v="2"/>
  </r>
  <r>
    <s v="HD 38529 c"/>
    <s v="HD 38529"/>
    <x v="0"/>
    <n v="2136.1"/>
    <x v="1"/>
    <n v="42.3538"/>
    <x v="0"/>
    <x v="0"/>
    <x v="2"/>
  </r>
  <r>
    <s v="HD 38801 b"/>
    <s v="HD 38801"/>
    <x v="0"/>
    <n v="685.25"/>
    <x v="4"/>
    <n v="91.434899999999999"/>
    <x v="0"/>
    <x v="0"/>
    <x v="0"/>
  </r>
  <r>
    <s v="HD 39091 b"/>
    <s v="HD 39091"/>
    <x v="0"/>
    <n v="2093.0700000000002"/>
    <x v="1"/>
    <n v="18.270199999999999"/>
    <x v="0"/>
    <x v="0"/>
    <x v="1"/>
  </r>
  <r>
    <s v="HD 39194 b"/>
    <s v="HD 39194"/>
    <x v="0"/>
    <n v="5.6368"/>
    <x v="123"/>
    <n v="26.4131"/>
    <x v="2"/>
    <x v="1"/>
    <x v="2"/>
  </r>
  <r>
    <s v="HD 39194 c"/>
    <s v="HD 39194"/>
    <x v="0"/>
    <n v="14.03"/>
    <x v="349"/>
    <n v="26.4131"/>
    <x v="2"/>
    <x v="1"/>
    <x v="2"/>
  </r>
  <r>
    <s v="HD 39194 d"/>
    <s v="HD 39194"/>
    <x v="0"/>
    <n v="33.909999999999997"/>
    <x v="123"/>
    <n v="26.4131"/>
    <x v="2"/>
    <x v="1"/>
    <x v="2"/>
  </r>
  <r>
    <s v="HD 40307 b"/>
    <s v="HD 40307"/>
    <x v="0"/>
    <n v="4.3122999999999996"/>
    <x v="123"/>
    <n v="12.936299999999999"/>
    <x v="0"/>
    <x v="1"/>
    <x v="1"/>
  </r>
  <r>
    <s v="HD 40307 c"/>
    <s v="HD 40307"/>
    <x v="0"/>
    <n v="9.6183999999999994"/>
    <x v="135"/>
    <n v="12.936299999999999"/>
    <x v="0"/>
    <x v="1"/>
    <x v="1"/>
  </r>
  <r>
    <s v="HD 40307 d"/>
    <s v="HD 40307"/>
    <x v="0"/>
    <n v="20.431999999999999"/>
    <x v="370"/>
    <n v="12.936299999999999"/>
    <x v="0"/>
    <x v="1"/>
    <x v="1"/>
  </r>
  <r>
    <s v="HD 40307 f"/>
    <s v="HD 40307"/>
    <x v="0"/>
    <n v="51.76"/>
    <x v="157"/>
    <n v="12.936299999999999"/>
    <x v="3"/>
    <x v="1"/>
    <x v="1"/>
  </r>
  <r>
    <s v="HD 40307 g"/>
    <s v="HD 40307"/>
    <x v="0"/>
    <n v="197.8"/>
    <x v="415"/>
    <n v="12.936299999999999"/>
    <x v="3"/>
    <x v="1"/>
    <x v="1"/>
  </r>
  <r>
    <s v="HD 40956 b"/>
    <s v="HD 40956"/>
    <x v="0"/>
    <n v="578.6"/>
    <x v="9"/>
    <n v="116.593"/>
    <x v="3"/>
    <x v="0"/>
    <x v="0"/>
  </r>
  <r>
    <s v="HD 40979 b"/>
    <s v="HD 40979"/>
    <x v="0"/>
    <n v="264.14999"/>
    <x v="2"/>
    <n v="34.088299999999997"/>
    <x v="0"/>
    <x v="0"/>
    <x v="2"/>
  </r>
  <r>
    <s v="HD 41004 A b"/>
    <s v="HD 41004 A"/>
    <x v="0"/>
    <n v="963"/>
    <x v="9"/>
    <n v="36.69117"/>
    <x v="0"/>
    <x v="0"/>
    <x v="2"/>
  </r>
  <r>
    <s v="HD 4113 b"/>
    <s v="HD 4113"/>
    <x v="0"/>
    <n v="526.62"/>
    <x v="3"/>
    <n v="41.872700000000002"/>
    <x v="0"/>
    <x v="0"/>
    <x v="2"/>
  </r>
  <r>
    <s v="HD 42012 b"/>
    <s v="HD 42012"/>
    <x v="0"/>
    <n v="857.5"/>
    <x v="3"/>
    <n v="36.798400000000001"/>
    <x v="3"/>
    <x v="0"/>
    <x v="2"/>
  </r>
  <r>
    <s v="HD 4203 b"/>
    <s v="HD 4203"/>
    <x v="0"/>
    <n v="431.88"/>
    <x v="128"/>
    <n v="81.379499999999993"/>
    <x v="0"/>
    <x v="0"/>
    <x v="0"/>
  </r>
  <r>
    <s v="HD 4203 c"/>
    <s v="HD 4203"/>
    <x v="0"/>
    <n v="6700"/>
    <x v="128"/>
    <n v="81.379499999999993"/>
    <x v="3"/>
    <x v="0"/>
    <x v="0"/>
  </r>
  <r>
    <s v="HD 4208 b"/>
    <s v="HD 4208"/>
    <x v="0"/>
    <n v="832.97"/>
    <x v="5"/>
    <n v="34.1937"/>
    <x v="0"/>
    <x v="0"/>
    <x v="2"/>
  </r>
  <r>
    <s v="HD 42618 b"/>
    <s v="HD 42618"/>
    <x v="0"/>
    <n v="149.61000000000001"/>
    <x v="374"/>
    <n v="24.335799999999999"/>
    <x v="3"/>
    <x v="2"/>
    <x v="2"/>
  </r>
  <r>
    <s v="HD 4308 b"/>
    <s v="HD 4308"/>
    <x v="0"/>
    <n v="15.56"/>
    <x v="416"/>
    <n v="22.015799999999999"/>
    <x v="0"/>
    <x v="2"/>
    <x v="2"/>
  </r>
  <r>
    <s v="HD 4313 b"/>
    <s v="HD 4313"/>
    <x v="0"/>
    <n v="356.21"/>
    <x v="6"/>
    <n v="136.30799999999999"/>
    <x v="0"/>
    <x v="0"/>
    <x v="0"/>
  </r>
  <r>
    <s v="HD 43197 b"/>
    <s v="HD 43197"/>
    <x v="0"/>
    <n v="327.8"/>
    <x v="32"/>
    <n v="62.411200000000001"/>
    <x v="3"/>
    <x v="0"/>
    <x v="0"/>
  </r>
  <r>
    <s v="HD 43691 b"/>
    <s v="HD 43691"/>
    <x v="0"/>
    <n v="36.998699999999999"/>
    <x v="9"/>
    <n v="85.600899999999996"/>
    <x v="0"/>
    <x v="0"/>
    <x v="0"/>
  </r>
  <r>
    <s v="HD 44219 b"/>
    <s v="HD 44219"/>
    <x v="0"/>
    <n v="472.3"/>
    <x v="32"/>
    <n v="52.905099999999997"/>
    <x v="3"/>
    <x v="0"/>
    <x v="0"/>
  </r>
  <r>
    <s v="HD 45184 b"/>
    <s v="HD 45184"/>
    <x v="0"/>
    <n v="5.8853999999999997"/>
    <x v="417"/>
    <n v="21.953199999999999"/>
    <x v="3"/>
    <x v="2"/>
    <x v="2"/>
  </r>
  <r>
    <s v="HD 45184 c"/>
    <s v="HD 45184"/>
    <x v="0"/>
    <n v="13.135400000000001"/>
    <x v="418"/>
    <n v="21.953199999999999"/>
    <x v="3"/>
    <x v="1"/>
    <x v="2"/>
  </r>
  <r>
    <s v="HD 45350 b"/>
    <s v="HD 45350"/>
    <x v="0"/>
    <n v="963.6"/>
    <x v="3"/>
    <n v="46.8733"/>
    <x v="0"/>
    <x v="0"/>
    <x v="2"/>
  </r>
  <r>
    <s v="HD 45364 b"/>
    <s v="HD 45364"/>
    <x v="0"/>
    <n v="226.93"/>
    <x v="419"/>
    <n v="34.353999999999999"/>
    <x v="0"/>
    <x v="0"/>
    <x v="2"/>
  </r>
  <r>
    <s v="HD 45364 c"/>
    <s v="HD 45364"/>
    <x v="0"/>
    <n v="342.85"/>
    <x v="32"/>
    <n v="34.353999999999999"/>
    <x v="0"/>
    <x v="0"/>
    <x v="2"/>
  </r>
  <r>
    <s v="HD 45652 b"/>
    <s v="HD 45652"/>
    <x v="0"/>
    <n v="44.073"/>
    <x v="11"/>
    <n v="34.854100000000003"/>
    <x v="0"/>
    <x v="0"/>
    <x v="2"/>
  </r>
  <r>
    <s v="HD 46375 b"/>
    <s v="HD 46375"/>
    <x v="0"/>
    <n v="3.0235729999999998"/>
    <x v="420"/>
    <n v="29.552900000000001"/>
    <x v="0"/>
    <x v="0"/>
    <x v="2"/>
  </r>
  <r>
    <s v="HD 47186 b"/>
    <s v="HD 47186"/>
    <x v="0"/>
    <n v="4.0845000000000002"/>
    <x v="421"/>
    <n v="37.4574"/>
    <x v="0"/>
    <x v="2"/>
    <x v="2"/>
  </r>
  <r>
    <s v="HD 47186 c"/>
    <s v="HD 47186"/>
    <x v="0"/>
    <n v="1353.6"/>
    <x v="8"/>
    <n v="37.4574"/>
    <x v="0"/>
    <x v="0"/>
    <x v="2"/>
  </r>
  <r>
    <s v="HD 4732 b"/>
    <s v="HD 4732"/>
    <x v="0"/>
    <n v="360.2"/>
    <x v="128"/>
    <n v="54.784100000000002"/>
    <x v="3"/>
    <x v="0"/>
    <x v="0"/>
  </r>
  <r>
    <s v="HD 4732 c"/>
    <s v="HD 4732"/>
    <x v="0"/>
    <n v="2732"/>
    <x v="128"/>
    <n v="54.784100000000002"/>
    <x v="3"/>
    <x v="0"/>
    <x v="0"/>
  </r>
  <r>
    <s v="HD 47366 b"/>
    <s v="HD 47366"/>
    <x v="0"/>
    <n v="359.15"/>
    <x v="128"/>
    <n v="84.355199999999996"/>
    <x v="3"/>
    <x v="0"/>
    <x v="0"/>
  </r>
  <r>
    <s v="HD 47366 c"/>
    <s v="HD 47366"/>
    <x v="0"/>
    <n v="682.85"/>
    <x v="6"/>
    <n v="84.355199999999996"/>
    <x v="3"/>
    <x v="0"/>
    <x v="0"/>
  </r>
  <r>
    <s v="HD 47536 b"/>
    <s v="HD 47536"/>
    <x v="0"/>
    <n v="712.13"/>
    <x v="18"/>
    <n v="122.536"/>
    <x v="0"/>
    <x v="0"/>
    <x v="0"/>
  </r>
  <r>
    <s v="HD 4760 b"/>
    <s v="HD 4760"/>
    <x v="0"/>
    <n v="434"/>
    <x v="1"/>
    <n v="537.87300000000005"/>
    <x v="2"/>
    <x v="0"/>
    <x v="0"/>
  </r>
  <r>
    <s v="HD 48265 b"/>
    <s v="HD 48265"/>
    <x v="0"/>
    <n v="778.51"/>
    <x v="3"/>
    <n v="90.544600000000003"/>
    <x v="0"/>
    <x v="0"/>
    <x v="0"/>
  </r>
  <r>
    <s v="HD 4917 b"/>
    <s v="HD 4917"/>
    <x v="0"/>
    <n v="400.5"/>
    <x v="3"/>
    <n v="204.27699999999999"/>
    <x v="3"/>
    <x v="0"/>
    <x v="0"/>
  </r>
  <r>
    <s v="HD 49674 b"/>
    <s v="HD 49674"/>
    <x v="0"/>
    <n v="4.9473700000000003"/>
    <x v="422"/>
    <n v="43.039900000000003"/>
    <x v="0"/>
    <x v="0"/>
    <x v="2"/>
  </r>
  <r>
    <s v="HD 50499 b"/>
    <s v="HD 50499"/>
    <x v="0"/>
    <n v="2447.1"/>
    <x v="3"/>
    <n v="46.284500000000001"/>
    <x v="0"/>
    <x v="0"/>
    <x v="2"/>
  </r>
  <r>
    <s v="HD 50499 c"/>
    <s v="HD 50499"/>
    <x v="0"/>
    <n v="8619.9"/>
    <x v="9"/>
    <n v="46.284500000000001"/>
    <x v="3"/>
    <x v="0"/>
    <x v="2"/>
  </r>
  <r>
    <s v="HD 50554 b"/>
    <s v="HD 50554"/>
    <x v="0"/>
    <n v="1293"/>
    <x v="2"/>
    <n v="31.166399999999999"/>
    <x v="0"/>
    <x v="0"/>
    <x v="2"/>
  </r>
  <r>
    <s v="HD 51608 b"/>
    <s v="HD 51608"/>
    <x v="0"/>
    <n v="14.0726"/>
    <x v="423"/>
    <n v="35.055300000000003"/>
    <x v="3"/>
    <x v="2"/>
    <x v="2"/>
  </r>
  <r>
    <s v="HD 51608 c"/>
    <s v="HD 51608"/>
    <x v="0"/>
    <n v="95.944599999999994"/>
    <x v="424"/>
    <n v="35.055300000000003"/>
    <x v="3"/>
    <x v="2"/>
    <x v="2"/>
  </r>
  <r>
    <s v="HD 52265 b"/>
    <s v="HD 52265"/>
    <x v="0"/>
    <n v="119.27"/>
    <x v="23"/>
    <n v="29.9803"/>
    <x v="0"/>
    <x v="0"/>
    <x v="2"/>
  </r>
  <r>
    <s v="HD 5278 b"/>
    <s v="HD 5278"/>
    <x v="3"/>
    <n v="14.339155999999999"/>
    <x v="425"/>
    <n v="57.584600000000002"/>
    <x v="2"/>
    <x v="1"/>
    <x v="0"/>
  </r>
  <r>
    <s v="HD 5278 c"/>
    <s v="HD 5278"/>
    <x v="0"/>
    <n v="40.869999999999997"/>
    <x v="426"/>
    <n v="57.584600000000002"/>
    <x v="2"/>
    <x v="2"/>
    <x v="0"/>
  </r>
  <r>
    <s v="HD 5319 b"/>
    <s v="HD 5319"/>
    <x v="0"/>
    <n v="637.1"/>
    <x v="3"/>
    <n v="121.405"/>
    <x v="0"/>
    <x v="0"/>
    <x v="0"/>
  </r>
  <r>
    <s v="HD 5319 c"/>
    <s v="HD 5319"/>
    <x v="0"/>
    <n v="872.2"/>
    <x v="22"/>
    <n v="121.405"/>
    <x v="3"/>
    <x v="0"/>
    <x v="0"/>
  </r>
  <r>
    <s v="HD 55696 b"/>
    <s v="HD 55696"/>
    <x v="0"/>
    <n v="1827"/>
    <x v="8"/>
    <n v="77.969300000000004"/>
    <x v="3"/>
    <x v="0"/>
    <x v="0"/>
  </r>
  <r>
    <s v="HD 5583 b"/>
    <s v="HD 5583"/>
    <x v="0"/>
    <n v="139.35"/>
    <x v="21"/>
    <n v="219.21600000000001"/>
    <x v="3"/>
    <x v="0"/>
    <x v="0"/>
  </r>
  <r>
    <s v="HD 5608 b"/>
    <s v="HD 5608"/>
    <x v="0"/>
    <n v="779.9"/>
    <x v="3"/>
    <n v="58.110500000000002"/>
    <x v="3"/>
    <x v="0"/>
    <x v="0"/>
  </r>
  <r>
    <s v="HD 564 b"/>
    <s v="HD 564"/>
    <x v="0"/>
    <n v="492.3"/>
    <x v="4"/>
    <n v="51.165900000000001"/>
    <x v="3"/>
    <x v="0"/>
    <x v="0"/>
  </r>
  <r>
    <s v="HD 5891 b"/>
    <s v="HD 5891"/>
    <x v="0"/>
    <n v="177.11"/>
    <x v="18"/>
    <n v="283.50200000000001"/>
    <x v="3"/>
    <x v="0"/>
    <x v="0"/>
  </r>
  <r>
    <s v="HD 59686 A b"/>
    <s v="HD 59686 A"/>
    <x v="0"/>
    <n v="299.36"/>
    <x v="7"/>
    <n v="89.272099999999995"/>
    <x v="3"/>
    <x v="0"/>
    <x v="0"/>
  </r>
  <r>
    <s v="HD 60292 b"/>
    <s v="HD 60292"/>
    <x v="0"/>
    <n v="495.4"/>
    <x v="7"/>
    <n v="315.21100000000001"/>
    <x v="2"/>
    <x v="0"/>
    <x v="0"/>
  </r>
  <r>
    <s v="HD 60532 b"/>
    <s v="HD 60532"/>
    <x v="0"/>
    <n v="201.9"/>
    <x v="22"/>
    <n v="25.971599999999999"/>
    <x v="0"/>
    <x v="0"/>
    <x v="2"/>
  </r>
  <r>
    <s v="HD 60532 c"/>
    <s v="HD 60532"/>
    <x v="0"/>
    <n v="600.1"/>
    <x v="128"/>
    <n v="25.971599999999999"/>
    <x v="0"/>
    <x v="0"/>
    <x v="2"/>
  </r>
  <r>
    <s v="HD 62509 b"/>
    <s v="HD 62509"/>
    <x v="0"/>
    <n v="589.64"/>
    <x v="128"/>
    <n v="10.34"/>
    <x v="0"/>
    <x v="0"/>
    <x v="1"/>
  </r>
  <r>
    <s v="HD 63433 b"/>
    <s v="HD 63433"/>
    <x v="3"/>
    <n v="7.1079299999999996"/>
    <x v="427"/>
    <n v="22.403500000000001"/>
    <x v="2"/>
    <x v="1"/>
    <x v="2"/>
  </r>
  <r>
    <s v="HD 63433 c"/>
    <s v="HD 63433"/>
    <x v="3"/>
    <n v="20.545300000000001"/>
    <x v="131"/>
    <n v="22.403500000000001"/>
    <x v="2"/>
    <x v="1"/>
    <x v="2"/>
  </r>
  <r>
    <s v="HD 63454 b"/>
    <s v="HD 63454"/>
    <x v="0"/>
    <n v="2.8180499999999999"/>
    <x v="428"/>
    <n v="37.689399999999999"/>
    <x v="0"/>
    <x v="0"/>
    <x v="2"/>
  </r>
  <r>
    <s v="HD 63765 b"/>
    <s v="HD 63765"/>
    <x v="0"/>
    <n v="358"/>
    <x v="10"/>
    <n v="32.537599999999998"/>
    <x v="0"/>
    <x v="0"/>
    <x v="2"/>
  </r>
  <r>
    <s v="HD 63935 b"/>
    <s v="HD 63935"/>
    <x v="3"/>
    <n v="9.0588110000000004"/>
    <x v="429"/>
    <n v="48.9739"/>
    <x v="2"/>
    <x v="1"/>
    <x v="2"/>
  </r>
  <r>
    <s v="HD 63935 c"/>
    <s v="HD 63935"/>
    <x v="0"/>
    <n v="21.4023"/>
    <x v="430"/>
    <n v="48.9739"/>
    <x v="2"/>
    <x v="1"/>
    <x v="2"/>
  </r>
  <r>
    <s v="HD 64121 b"/>
    <s v="HD 64121"/>
    <x v="0"/>
    <n v="623"/>
    <x v="9"/>
    <n v="129.96600000000001"/>
    <x v="2"/>
    <x v="0"/>
    <x v="0"/>
  </r>
  <r>
    <s v="HD 6434 b"/>
    <s v="HD 6434"/>
    <x v="0"/>
    <n v="21.998000000000001"/>
    <x v="10"/>
    <n v="42.357999999999997"/>
    <x v="0"/>
    <x v="0"/>
    <x v="2"/>
  </r>
  <r>
    <s v="HD 65216 b"/>
    <s v="HD 65216"/>
    <x v="0"/>
    <n v="577.6"/>
    <x v="20"/>
    <n v="35.1205"/>
    <x v="0"/>
    <x v="0"/>
    <x v="2"/>
  </r>
  <r>
    <s v="HD 65216 c"/>
    <s v="HD 65216"/>
    <x v="0"/>
    <n v="5370"/>
    <x v="6"/>
    <n v="35.1205"/>
    <x v="3"/>
    <x v="0"/>
    <x v="2"/>
  </r>
  <r>
    <s v="HD 66141 b"/>
    <s v="HD 66141"/>
    <x v="0"/>
    <n v="480.5"/>
    <x v="21"/>
    <n v="68.150899999999993"/>
    <x v="3"/>
    <x v="0"/>
    <x v="0"/>
  </r>
  <r>
    <s v="HD 66428 b"/>
    <s v="HD 66428"/>
    <x v="0"/>
    <n v="2263.12"/>
    <x v="19"/>
    <n v="53.281700000000001"/>
    <x v="0"/>
    <x v="0"/>
    <x v="0"/>
  </r>
  <r>
    <s v="HD 66428 c"/>
    <s v="HD 66428"/>
    <x v="0"/>
    <n v="39000"/>
    <x v="112"/>
    <n v="53.281700000000001"/>
    <x v="2"/>
    <x v="0"/>
    <x v="0"/>
  </r>
  <r>
    <s v="HD 67087 b"/>
    <s v="HD 67087"/>
    <x v="0"/>
    <n v="352.2"/>
    <x v="19"/>
    <n v="76.521699999999996"/>
    <x v="3"/>
    <x v="0"/>
    <x v="0"/>
  </r>
  <r>
    <s v="HD 67087 c"/>
    <s v="HD 67087"/>
    <x v="0"/>
    <n v="2374"/>
    <x v="2"/>
    <n v="76.521699999999996"/>
    <x v="3"/>
    <x v="0"/>
    <x v="0"/>
  </r>
  <r>
    <s v="HD 6718 b"/>
    <s v="HD 6718"/>
    <x v="0"/>
    <n v="2496"/>
    <x v="3"/>
    <n v="51.3444"/>
    <x v="0"/>
    <x v="0"/>
    <x v="0"/>
  </r>
  <r>
    <s v="HD 68402 b"/>
    <s v="HD 68402"/>
    <x v="0"/>
    <n v="1103"/>
    <x v="19"/>
    <n v="78.429299999999998"/>
    <x v="3"/>
    <x v="0"/>
    <x v="0"/>
  </r>
  <r>
    <s v="HD 68988 b"/>
    <s v="HD 68988"/>
    <x v="0"/>
    <n v="6.2771100000000004"/>
    <x v="6"/>
    <n v="60.844700000000003"/>
    <x v="0"/>
    <x v="0"/>
    <x v="0"/>
  </r>
  <r>
    <s v="HD 68988 c"/>
    <s v="HD 68988"/>
    <x v="0"/>
    <n v="16000"/>
    <x v="1"/>
    <n v="60.844700000000003"/>
    <x v="2"/>
    <x v="0"/>
    <x v="0"/>
  </r>
  <r>
    <s v="HD 69123 b"/>
    <s v="HD 69123"/>
    <x v="0"/>
    <n v="1193.3"/>
    <x v="19"/>
    <n v="75.116"/>
    <x v="2"/>
    <x v="0"/>
    <x v="0"/>
  </r>
  <r>
    <s v="HD 69830 b"/>
    <s v="HD 69830"/>
    <x v="0"/>
    <n v="8.6669999999999998"/>
    <x v="431"/>
    <n v="12.559100000000001"/>
    <x v="0"/>
    <x v="1"/>
    <x v="1"/>
  </r>
  <r>
    <s v="HD 69830 c"/>
    <s v="HD 69830"/>
    <x v="0"/>
    <n v="31.56"/>
    <x v="405"/>
    <n v="12.559100000000001"/>
    <x v="0"/>
    <x v="1"/>
    <x v="1"/>
  </r>
  <r>
    <s v="HD 69830 d"/>
    <s v="HD 69830"/>
    <x v="0"/>
    <n v="197"/>
    <x v="432"/>
    <n v="12.559100000000001"/>
    <x v="0"/>
    <x v="2"/>
    <x v="1"/>
  </r>
  <r>
    <s v="HD 70573 b"/>
    <s v="HD 70573"/>
    <x v="0"/>
    <n v="851.8"/>
    <x v="21"/>
    <n v="59.182000000000002"/>
    <x v="0"/>
    <x v="0"/>
    <x v="0"/>
  </r>
  <r>
    <s v="HD 70642 b"/>
    <s v="HD 70642"/>
    <x v="0"/>
    <n v="2124.54"/>
    <x v="6"/>
    <n v="29.276"/>
    <x v="0"/>
    <x v="0"/>
    <x v="2"/>
  </r>
  <r>
    <s v="HD 7199 b"/>
    <s v="HD 7199"/>
    <x v="0"/>
    <n v="615"/>
    <x v="327"/>
    <n v="36.153100000000002"/>
    <x v="3"/>
    <x v="0"/>
    <x v="2"/>
  </r>
  <r>
    <s v="HD 72490 b"/>
    <s v="HD 72490"/>
    <x v="0"/>
    <n v="858"/>
    <x v="3"/>
    <n v="126.339"/>
    <x v="3"/>
    <x v="0"/>
    <x v="0"/>
  </r>
  <r>
    <s v="HD 72659 b"/>
    <s v="HD 72659"/>
    <x v="0"/>
    <n v="3658"/>
    <x v="8"/>
    <n v="51.8949"/>
    <x v="0"/>
    <x v="0"/>
    <x v="0"/>
  </r>
  <r>
    <s v="HD 72892 b"/>
    <s v="HD 72892"/>
    <x v="0"/>
    <n v="39.475000000000001"/>
    <x v="21"/>
    <n v="69.731099999999998"/>
    <x v="3"/>
    <x v="0"/>
    <x v="0"/>
  </r>
  <r>
    <s v="HD 73267 b"/>
    <s v="HD 73267"/>
    <x v="0"/>
    <n v="1245.3599999999999"/>
    <x v="19"/>
    <n v="50.409300000000002"/>
    <x v="0"/>
    <x v="0"/>
    <x v="0"/>
  </r>
  <r>
    <s v="HD 73526 b"/>
    <s v="HD 73526"/>
    <x v="0"/>
    <n v="188.3"/>
    <x v="19"/>
    <n v="97.239599999999996"/>
    <x v="0"/>
    <x v="0"/>
    <x v="0"/>
  </r>
  <r>
    <s v="HD 73526 c"/>
    <s v="HD 73526"/>
    <x v="0"/>
    <n v="379.1"/>
    <x v="128"/>
    <n v="97.239599999999996"/>
    <x v="0"/>
    <x v="0"/>
    <x v="0"/>
  </r>
  <r>
    <s v="HD 73534 b"/>
    <s v="HD 73534"/>
    <x v="0"/>
    <n v="1750"/>
    <x v="23"/>
    <n v="83.332099999999997"/>
    <x v="0"/>
    <x v="0"/>
    <x v="0"/>
  </r>
  <r>
    <s v="HD 73583 b"/>
    <s v="HD 73583"/>
    <x v="3"/>
    <n v="6.3980420000000002"/>
    <x v="433"/>
    <n v="31.566600000000001"/>
    <x v="2"/>
    <x v="1"/>
    <x v="2"/>
  </r>
  <r>
    <s v="HD 73583 c"/>
    <s v="HD 73583"/>
    <x v="3"/>
    <n v="18.879740000000002"/>
    <x v="349"/>
    <n v="31.566600000000001"/>
    <x v="2"/>
    <x v="1"/>
    <x v="2"/>
  </r>
  <r>
    <s v="HD 74156 b"/>
    <s v="HD 74156"/>
    <x v="0"/>
    <n v="51.645000000000003"/>
    <x v="6"/>
    <n v="57.603000000000002"/>
    <x v="0"/>
    <x v="0"/>
    <x v="0"/>
  </r>
  <r>
    <s v="HD 74156 c"/>
    <s v="HD 74156"/>
    <x v="0"/>
    <n v="2473"/>
    <x v="18"/>
    <n v="57.603000000000002"/>
    <x v="0"/>
    <x v="0"/>
    <x v="0"/>
  </r>
  <r>
    <s v="HD 7449 b"/>
    <s v="HD 7449"/>
    <x v="0"/>
    <n v="1255.5"/>
    <x v="10"/>
    <n v="38.661999999999999"/>
    <x v="3"/>
    <x v="0"/>
    <x v="2"/>
  </r>
  <r>
    <s v="HD 75289 b"/>
    <s v="HD 75289"/>
    <x v="0"/>
    <n v="3.5092699999999999"/>
    <x v="10"/>
    <n v="29.1158"/>
    <x v="1"/>
    <x v="0"/>
    <x v="2"/>
  </r>
  <r>
    <s v="HD 75784 b"/>
    <s v="HD 75784"/>
    <x v="0"/>
    <n v="341.2"/>
    <x v="22"/>
    <n v="85.432100000000005"/>
    <x v="3"/>
    <x v="0"/>
    <x v="0"/>
  </r>
  <r>
    <s v="HD 75784 c"/>
    <s v="HD 75784"/>
    <x v="0"/>
    <n v="7900"/>
    <x v="21"/>
    <n v="85.432100000000005"/>
    <x v="3"/>
    <x v="0"/>
    <x v="0"/>
  </r>
  <r>
    <s v="HD 75898 b"/>
    <s v="HD 75898"/>
    <x v="0"/>
    <n v="422.9"/>
    <x v="9"/>
    <n v="78.0505"/>
    <x v="0"/>
    <x v="0"/>
    <x v="0"/>
  </r>
  <r>
    <s v="HD 76700 b"/>
    <s v="HD 76700"/>
    <x v="0"/>
    <n v="3.9709699999999999"/>
    <x v="174"/>
    <n v="60.883099999999999"/>
    <x v="0"/>
    <x v="0"/>
    <x v="0"/>
  </r>
  <r>
    <s v="HD 76920 b"/>
    <s v="HD 76920"/>
    <x v="0"/>
    <n v="415.4"/>
    <x v="8"/>
    <n v="184.03100000000001"/>
    <x v="3"/>
    <x v="0"/>
    <x v="0"/>
  </r>
  <r>
    <s v="HD 77338 b"/>
    <s v="HD 77338"/>
    <x v="0"/>
    <n v="5.7361000000000004"/>
    <x v="416"/>
    <n v="45.935000000000002"/>
    <x v="3"/>
    <x v="2"/>
    <x v="2"/>
  </r>
  <r>
    <s v="HD 79181 b"/>
    <s v="HD 79181"/>
    <x v="0"/>
    <n v="273.10000000000002"/>
    <x v="32"/>
    <n v="103.33499999999999"/>
    <x v="2"/>
    <x v="0"/>
    <x v="0"/>
  </r>
  <r>
    <s v="HD 7924 b"/>
    <s v="HD 7924"/>
    <x v="0"/>
    <n v="5.3979200000000001"/>
    <x v="333"/>
    <n v="16.9922"/>
    <x v="0"/>
    <x v="1"/>
    <x v="1"/>
  </r>
  <r>
    <s v="HD 7924 c"/>
    <s v="HD 7924"/>
    <x v="0"/>
    <n v="15.298999999999999"/>
    <x v="434"/>
    <n v="16.9922"/>
    <x v="3"/>
    <x v="1"/>
    <x v="1"/>
  </r>
  <r>
    <s v="HD 7924 d"/>
    <s v="HD 7924"/>
    <x v="0"/>
    <n v="24.451000000000001"/>
    <x v="343"/>
    <n v="16.9922"/>
    <x v="3"/>
    <x v="1"/>
    <x v="1"/>
  </r>
  <r>
    <s v="HD 79498 b"/>
    <s v="HD 79498"/>
    <x v="0"/>
    <n v="1807"/>
    <x v="20"/>
    <n v="48.948900000000002"/>
    <x v="3"/>
    <x v="0"/>
    <x v="2"/>
  </r>
  <r>
    <s v="HD 80606 b"/>
    <s v="HD 80606"/>
    <x v="0"/>
    <n v="111.4367"/>
    <x v="435"/>
    <n v="66.471100000000007"/>
    <x v="0"/>
    <x v="0"/>
    <x v="0"/>
  </r>
  <r>
    <s v="HD 80869 b"/>
    <s v="HD 80869"/>
    <x v="0"/>
    <n v="1711.7"/>
    <x v="2"/>
    <n v="85.395099999999999"/>
    <x v="2"/>
    <x v="0"/>
    <x v="0"/>
  </r>
  <r>
    <s v="HD 81040 b"/>
    <s v="HD 81040"/>
    <x v="0"/>
    <n v="1001.70001"/>
    <x v="18"/>
    <n v="34.434100000000001"/>
    <x v="0"/>
    <x v="0"/>
    <x v="2"/>
  </r>
  <r>
    <s v="HD 81688 b"/>
    <s v="HD 81688"/>
    <x v="0"/>
    <n v="184.02"/>
    <x v="9"/>
    <n v="85.718299999999999"/>
    <x v="0"/>
    <x v="0"/>
    <x v="0"/>
  </r>
  <r>
    <s v="HD 81817 b"/>
    <s v="HD 81817"/>
    <x v="0"/>
    <n v="1047.0999999999999"/>
    <x v="112"/>
    <n v="269.12599999999998"/>
    <x v="2"/>
    <x v="0"/>
    <x v="0"/>
  </r>
  <r>
    <s v="HD 82886 b"/>
    <s v="HD 82886"/>
    <x v="0"/>
    <n v="705"/>
    <x v="128"/>
    <n v="127.06100000000001"/>
    <x v="3"/>
    <x v="0"/>
    <x v="0"/>
  </r>
  <r>
    <s v="HD 82943 b"/>
    <s v="HD 82943"/>
    <x v="0"/>
    <n v="441.47"/>
    <x v="3"/>
    <n v="27.590199999999999"/>
    <x v="0"/>
    <x v="0"/>
    <x v="2"/>
  </r>
  <r>
    <s v="HD 82943 c"/>
    <s v="HD 82943"/>
    <x v="0"/>
    <n v="220.078"/>
    <x v="6"/>
    <n v="27.590199999999999"/>
    <x v="0"/>
    <x v="0"/>
    <x v="2"/>
  </r>
  <r>
    <s v="HD 8326 b"/>
    <s v="HD 8326"/>
    <x v="0"/>
    <n v="158.99100000000001"/>
    <x v="436"/>
    <n v="30.686199999999999"/>
    <x v="3"/>
    <x v="0"/>
    <x v="2"/>
  </r>
  <r>
    <s v="HD 83443 b"/>
    <s v="HD 83443"/>
    <x v="0"/>
    <n v="2.9857"/>
    <x v="7"/>
    <n v="40.899099999999997"/>
    <x v="0"/>
    <x v="0"/>
    <x v="2"/>
  </r>
  <r>
    <s v="HD 8535 b"/>
    <s v="HD 8535"/>
    <x v="0"/>
    <n v="1313"/>
    <x v="27"/>
    <n v="55.440100000000001"/>
    <x v="3"/>
    <x v="0"/>
    <x v="0"/>
  </r>
  <r>
    <s v="HD 85390 b"/>
    <s v="HD 85390"/>
    <x v="0"/>
    <n v="799.52"/>
    <x v="437"/>
    <n v="33.522500000000001"/>
    <x v="0"/>
    <x v="0"/>
    <x v="2"/>
  </r>
  <r>
    <s v="HD 85512 b"/>
    <s v="HD 85512"/>
    <x v="0"/>
    <n v="58.43"/>
    <x v="438"/>
    <n v="11.281000000000001"/>
    <x v="3"/>
    <x v="3"/>
    <x v="1"/>
  </r>
  <r>
    <s v="HD 8574 b"/>
    <s v="HD 8574"/>
    <x v="0"/>
    <n v="227"/>
    <x v="6"/>
    <n v="44.8264"/>
    <x v="0"/>
    <x v="0"/>
    <x v="2"/>
  </r>
  <r>
    <s v="HD 86081 b"/>
    <s v="HD 86081"/>
    <x v="0"/>
    <n v="2.1378431"/>
    <x v="20"/>
    <n v="103.93600000000001"/>
    <x v="0"/>
    <x v="0"/>
    <x v="0"/>
  </r>
  <r>
    <s v="HD 86226 b"/>
    <s v="HD 86226"/>
    <x v="0"/>
    <n v="1628"/>
    <x v="11"/>
    <n v="45.683"/>
    <x v="0"/>
    <x v="0"/>
    <x v="2"/>
  </r>
  <r>
    <s v="HD 86226 c"/>
    <s v="HD 86226"/>
    <x v="3"/>
    <n v="3.9844200000000001"/>
    <x v="439"/>
    <n v="45.683"/>
    <x v="2"/>
    <x v="1"/>
    <x v="2"/>
  </r>
  <r>
    <s v="HD 86264 b"/>
    <s v="HD 86264"/>
    <x v="0"/>
    <n v="1475"/>
    <x v="7"/>
    <n v="67.810699999999997"/>
    <x v="0"/>
    <x v="0"/>
    <x v="0"/>
  </r>
  <r>
    <s v="HD 8673 b"/>
    <s v="HD 8673"/>
    <x v="0"/>
    <n v="1634"/>
    <x v="1"/>
    <n v="37.861899999999999"/>
    <x v="0"/>
    <x v="0"/>
    <x v="2"/>
  </r>
  <r>
    <s v="HD 86950 b"/>
    <s v="HD 86950"/>
    <x v="0"/>
    <n v="1270"/>
    <x v="8"/>
    <n v="209.839"/>
    <x v="3"/>
    <x v="0"/>
    <x v="0"/>
  </r>
  <r>
    <s v="HD 87646 b"/>
    <s v="HD 87646"/>
    <x v="0"/>
    <n v="13.481"/>
    <x v="25"/>
    <n v="73.583519999999993"/>
    <x v="3"/>
    <x v="0"/>
    <x v="0"/>
  </r>
  <r>
    <s v="HD 87883 b"/>
    <s v="HD 87883"/>
    <x v="0"/>
    <n v="2754"/>
    <x v="3"/>
    <n v="18.2912"/>
    <x v="0"/>
    <x v="0"/>
    <x v="1"/>
  </r>
  <r>
    <s v="HD 88133 b"/>
    <s v="HD 88133"/>
    <x v="0"/>
    <n v="3.4148839999999998"/>
    <x v="22"/>
    <n v="73.612300000000005"/>
    <x v="0"/>
    <x v="0"/>
    <x v="0"/>
  </r>
  <r>
    <s v="HD 89307 b"/>
    <s v="HD 89307"/>
    <x v="0"/>
    <n v="2166"/>
    <x v="6"/>
    <n v="32.010399999999997"/>
    <x v="0"/>
    <x v="0"/>
    <x v="2"/>
  </r>
  <r>
    <s v="HD 89345 b"/>
    <s v="HD 89345"/>
    <x v="3"/>
    <n v="11.814299999999999"/>
    <x v="440"/>
    <n v="132.345"/>
    <x v="3"/>
    <x v="0"/>
    <x v="0"/>
  </r>
  <r>
    <s v="HD 89744 b"/>
    <s v="HD 89744"/>
    <x v="0"/>
    <n v="256.77999999999997"/>
    <x v="18"/>
    <n v="38.636400000000002"/>
    <x v="1"/>
    <x v="0"/>
    <x v="2"/>
  </r>
  <r>
    <s v="HD 90156 b"/>
    <s v="HD 90156"/>
    <x v="0"/>
    <n v="49.77"/>
    <x v="441"/>
    <n v="21.9496"/>
    <x v="0"/>
    <x v="2"/>
    <x v="2"/>
  </r>
  <r>
    <s v="HD 9174 b"/>
    <s v="HD 9174"/>
    <x v="0"/>
    <n v="1179"/>
    <x v="23"/>
    <n v="81.4893"/>
    <x v="3"/>
    <x v="0"/>
    <x v="0"/>
  </r>
  <r>
    <s v="HD 92788 b"/>
    <s v="HD 92788"/>
    <x v="0"/>
    <n v="325.803"/>
    <x v="8"/>
    <n v="34.653799999999997"/>
    <x v="0"/>
    <x v="0"/>
    <x v="2"/>
  </r>
  <r>
    <s v="HD 92788 c"/>
    <s v="HD 92788"/>
    <x v="0"/>
    <n v="11611.297500000001"/>
    <x v="8"/>
    <n v="34.653799999999997"/>
    <x v="3"/>
    <x v="0"/>
    <x v="2"/>
  </r>
  <r>
    <s v="HD 92987 b"/>
    <s v="HD 92987"/>
    <x v="0"/>
    <n v="10354.8375"/>
    <x v="48"/>
    <n v="43.533900000000003"/>
    <x v="3"/>
    <x v="0"/>
    <x v="2"/>
  </r>
  <r>
    <s v="HD 93083 b"/>
    <s v="HD 93083"/>
    <x v="0"/>
    <n v="143.58000000000001"/>
    <x v="6"/>
    <n v="28.515899999999998"/>
    <x v="0"/>
    <x v="0"/>
    <x v="2"/>
  </r>
  <r>
    <s v="HD 93385 b"/>
    <s v="HD 93385"/>
    <x v="0"/>
    <n v="7.3426"/>
    <x v="126"/>
    <n v="43.347499999999997"/>
    <x v="2"/>
    <x v="1"/>
    <x v="2"/>
  </r>
  <r>
    <s v="HD 93385 c"/>
    <s v="HD 93385"/>
    <x v="0"/>
    <n v="13.18"/>
    <x v="415"/>
    <n v="43.347499999999997"/>
    <x v="2"/>
    <x v="1"/>
    <x v="2"/>
  </r>
  <r>
    <s v="HD 93385 d"/>
    <s v="HD 93385"/>
    <x v="0"/>
    <n v="45.85"/>
    <x v="442"/>
    <n v="43.347499999999997"/>
    <x v="2"/>
    <x v="1"/>
    <x v="2"/>
  </r>
  <r>
    <s v="HD 9446 b"/>
    <s v="HD 9446"/>
    <x v="0"/>
    <n v="30.052"/>
    <x v="27"/>
    <n v="50.350299999999997"/>
    <x v="0"/>
    <x v="0"/>
    <x v="0"/>
  </r>
  <r>
    <s v="HD 9446 c"/>
    <s v="HD 9446"/>
    <x v="0"/>
    <n v="192.9"/>
    <x v="6"/>
    <n v="50.350299999999997"/>
    <x v="0"/>
    <x v="0"/>
    <x v="0"/>
  </r>
  <r>
    <s v="HD 94834 b"/>
    <s v="HD 94834"/>
    <x v="0"/>
    <n v="1576"/>
    <x v="23"/>
    <n v="98.160899999999998"/>
    <x v="3"/>
    <x v="0"/>
    <x v="0"/>
  </r>
  <r>
    <s v="HD 95089 b"/>
    <s v="HD 95089"/>
    <x v="0"/>
    <n v="464.4"/>
    <x v="23"/>
    <n v="136.95699999999999"/>
    <x v="0"/>
    <x v="0"/>
    <x v="0"/>
  </r>
  <r>
    <s v="HD 95089 c"/>
    <s v="HD 95089"/>
    <x v="0"/>
    <n v="1785"/>
    <x v="19"/>
    <n v="136.95699999999999"/>
    <x v="3"/>
    <x v="0"/>
    <x v="0"/>
  </r>
  <r>
    <s v="HD 95127 b"/>
    <s v="HD 95127"/>
    <x v="0"/>
    <n v="482"/>
    <x v="25"/>
    <n v="676.57899999999995"/>
    <x v="3"/>
    <x v="0"/>
    <x v="0"/>
  </r>
  <r>
    <s v="HD 95338 b"/>
    <s v="HD 95338"/>
    <x v="0"/>
    <n v="55.087000000000003"/>
    <x v="374"/>
    <n v="36.994100000000003"/>
    <x v="2"/>
    <x v="2"/>
    <x v="2"/>
  </r>
  <r>
    <s v="HD 95544 b"/>
    <s v="HD 95544"/>
    <x v="0"/>
    <n v="2172"/>
    <x v="7"/>
    <n v="87.804900000000004"/>
    <x v="2"/>
    <x v="0"/>
    <x v="0"/>
  </r>
  <r>
    <s v="HD 95735 c"/>
    <s v="GJ 411"/>
    <x v="0"/>
    <n v="2946"/>
    <x v="443"/>
    <n v="5.6757730000000004"/>
    <x v="2"/>
    <x v="2"/>
    <x v="3"/>
  </r>
  <r>
    <s v="HD 95872 b"/>
    <s v="HD 95872"/>
    <x v="0"/>
    <n v="4375"/>
    <x v="8"/>
    <n v="72.219499999999996"/>
    <x v="3"/>
    <x v="0"/>
    <x v="0"/>
  </r>
  <r>
    <s v="HD 96063 b"/>
    <s v="HD 96063"/>
    <x v="0"/>
    <n v="362.5"/>
    <x v="23"/>
    <n v="140.065"/>
    <x v="3"/>
    <x v="0"/>
    <x v="0"/>
  </r>
  <r>
    <s v="HD 96127 b"/>
    <s v="HD 96127"/>
    <x v="0"/>
    <n v="647.29998999999998"/>
    <x v="0"/>
    <n v="587.65899999999999"/>
    <x v="3"/>
    <x v="0"/>
    <x v="0"/>
  </r>
  <r>
    <s v="HD 96167 b"/>
    <s v="HD 96167"/>
    <x v="0"/>
    <n v="498.04"/>
    <x v="27"/>
    <n v="85.300600000000003"/>
    <x v="0"/>
    <x v="0"/>
    <x v="0"/>
  </r>
  <r>
    <s v="HD 96700 b"/>
    <s v="HD 96700"/>
    <x v="0"/>
    <n v="8.1244999999999994"/>
    <x v="444"/>
    <n v="25.411100000000001"/>
    <x v="2"/>
    <x v="1"/>
    <x v="2"/>
  </r>
  <r>
    <s v="HD 96700 c"/>
    <s v="HD 96700"/>
    <x v="0"/>
    <n v="19.88"/>
    <x v="445"/>
    <n v="25.411100000000001"/>
    <x v="2"/>
    <x v="3"/>
    <x v="2"/>
  </r>
  <r>
    <s v="HD 96700 d"/>
    <s v="HD 96700"/>
    <x v="0"/>
    <n v="103.5"/>
    <x v="31"/>
    <n v="25.411100000000001"/>
    <x v="2"/>
    <x v="2"/>
    <x v="2"/>
  </r>
  <r>
    <s v="HD 96992 b"/>
    <s v="HD 96992"/>
    <x v="0"/>
    <n v="514"/>
    <x v="23"/>
    <n v="396.08199999999999"/>
    <x v="2"/>
    <x v="0"/>
    <x v="0"/>
  </r>
  <r>
    <s v="HD 97658 b"/>
    <s v="HD 97658"/>
    <x v="0"/>
    <n v="9.4897115999999997"/>
    <x v="446"/>
    <n v="21.561800000000002"/>
    <x v="3"/>
    <x v="1"/>
    <x v="2"/>
  </r>
  <r>
    <s v="HD 98219 b"/>
    <s v="HD 98219"/>
    <x v="0"/>
    <n v="433.8"/>
    <x v="6"/>
    <n v="113.70399999999999"/>
    <x v="3"/>
    <x v="0"/>
    <x v="0"/>
  </r>
  <r>
    <s v="HD 98649 b"/>
    <s v="HD 98649"/>
    <x v="0"/>
    <n v="6022.9724999999999"/>
    <x v="7"/>
    <n v="42.172699999999999"/>
    <x v="3"/>
    <x v="0"/>
    <x v="2"/>
  </r>
  <r>
    <s v="HD 98736 b"/>
    <s v="HD 98736"/>
    <x v="0"/>
    <n v="968.8"/>
    <x v="128"/>
    <n v="32.445900000000002"/>
    <x v="3"/>
    <x v="0"/>
    <x v="2"/>
  </r>
  <r>
    <s v="HD 99109 b"/>
    <s v="HD 99109"/>
    <x v="0"/>
    <n v="439.29998999999998"/>
    <x v="11"/>
    <n v="54.790100000000002"/>
    <x v="0"/>
    <x v="0"/>
    <x v="0"/>
  </r>
  <r>
    <s v="HD 99283 b"/>
    <s v="HD 99283"/>
    <x v="0"/>
    <n v="310.39999999999998"/>
    <x v="22"/>
    <n v="111.093"/>
    <x v="2"/>
    <x v="0"/>
    <x v="0"/>
  </r>
  <r>
    <s v="HD 99492 b"/>
    <s v="HD 99492"/>
    <x v="0"/>
    <n v="17.043099999999999"/>
    <x v="421"/>
    <n v="18.203800000000001"/>
    <x v="0"/>
    <x v="2"/>
    <x v="1"/>
  </r>
  <r>
    <s v="HD 99706 b"/>
    <s v="HD 99706"/>
    <x v="0"/>
    <n v="841"/>
    <x v="23"/>
    <n v="146.6"/>
    <x v="3"/>
    <x v="0"/>
    <x v="0"/>
  </r>
  <r>
    <s v="HD 99706 c"/>
    <s v="HD 99706"/>
    <x v="0"/>
    <n v="1278"/>
    <x v="21"/>
    <n v="146.6"/>
    <x v="3"/>
    <x v="0"/>
    <x v="0"/>
  </r>
  <r>
    <s v="HIP 105854 b"/>
    <s v="HIP 105854"/>
    <x v="0"/>
    <n v="184.2"/>
    <x v="18"/>
    <n v="78.638099999999994"/>
    <x v="3"/>
    <x v="0"/>
    <x v="0"/>
  </r>
  <r>
    <s v="HIP 107773 b"/>
    <s v="HIP 107773"/>
    <x v="0"/>
    <n v="144.30000000000001"/>
    <x v="6"/>
    <n v="105.18"/>
    <x v="3"/>
    <x v="0"/>
    <x v="0"/>
  </r>
  <r>
    <s v="HIP 109384 b"/>
    <s v="HIP 109384"/>
    <x v="0"/>
    <n v="499.48"/>
    <x v="3"/>
    <n v="58.958199999999998"/>
    <x v="3"/>
    <x v="0"/>
    <x v="0"/>
  </r>
  <r>
    <s v="HIP 109600 b"/>
    <s v="HIP 109600"/>
    <x v="0"/>
    <n v="232.08"/>
    <x v="9"/>
    <n v="66.336100000000002"/>
    <x v="3"/>
    <x v="0"/>
    <x v="0"/>
  </r>
  <r>
    <s v="HIP 114933 b"/>
    <s v="HIP 114933"/>
    <x v="0"/>
    <n v="1481.6"/>
    <x v="6"/>
    <n v="101.76600000000001"/>
    <x v="2"/>
    <x v="0"/>
    <x v="0"/>
  </r>
  <r>
    <s v="HIP 116454 b"/>
    <s v="HIP 116454"/>
    <x v="3"/>
    <n v="9.1204999999999998"/>
    <x v="447"/>
    <n v="62.449100000000001"/>
    <x v="3"/>
    <x v="1"/>
    <x v="0"/>
  </r>
  <r>
    <s v="HIP 12961 b"/>
    <s v="HIP 12961"/>
    <x v="0"/>
    <n v="57.435000000000002"/>
    <x v="9"/>
    <n v="23.370999999999999"/>
    <x v="3"/>
    <x v="0"/>
    <x v="2"/>
  </r>
  <r>
    <s v="HIP 14810 b"/>
    <s v="HIP 14810"/>
    <x v="0"/>
    <n v="6.6738920000000004"/>
    <x v="8"/>
    <n v="50.48"/>
    <x v="0"/>
    <x v="0"/>
    <x v="0"/>
  </r>
  <r>
    <s v="HIP 14810 c"/>
    <s v="HIP 14810"/>
    <x v="0"/>
    <n v="147.74700000000001"/>
    <x v="20"/>
    <n v="50.48"/>
    <x v="0"/>
    <x v="0"/>
    <x v="0"/>
  </r>
  <r>
    <s v="HIP 14810 d"/>
    <s v="HIP 14810"/>
    <x v="0"/>
    <n v="981.8"/>
    <x v="32"/>
    <n v="50.48"/>
    <x v="0"/>
    <x v="0"/>
    <x v="0"/>
  </r>
  <r>
    <s v="HIP 41378 b"/>
    <s v="HIP 41378"/>
    <x v="3"/>
    <n v="15.572098"/>
    <x v="430"/>
    <n v="106.289"/>
    <x v="3"/>
    <x v="1"/>
    <x v="0"/>
  </r>
  <r>
    <s v="HIP 41378 c"/>
    <s v="HIP 41378"/>
    <x v="3"/>
    <n v="31.706479999999999"/>
    <x v="415"/>
    <n v="106.289"/>
    <x v="3"/>
    <x v="1"/>
    <x v="0"/>
  </r>
  <r>
    <s v="HIP 41378 d"/>
    <s v="HIP 41378"/>
    <x v="3"/>
    <n v="1114"/>
    <x v="448"/>
    <n v="106.289"/>
    <x v="3"/>
    <x v="2"/>
    <x v="0"/>
  </r>
  <r>
    <s v="HIP 41378 e"/>
    <s v="HIP 41378"/>
    <x v="3"/>
    <n v="131"/>
    <x v="449"/>
    <n v="106.289"/>
    <x v="3"/>
    <x v="2"/>
    <x v="0"/>
  </r>
  <r>
    <s v="HIP 41378 f"/>
    <s v="HIP 41378"/>
    <x v="3"/>
    <n v="1084"/>
    <x v="450"/>
    <n v="106.289"/>
    <x v="3"/>
    <x v="0"/>
    <x v="0"/>
  </r>
  <r>
    <s v="HIP 5158 b"/>
    <s v="HIP 5158"/>
    <x v="0"/>
    <n v="345.72"/>
    <x v="20"/>
    <n v="51.602600000000002"/>
    <x v="0"/>
    <x v="0"/>
    <x v="0"/>
  </r>
  <r>
    <s v="HIP 5158 c"/>
    <s v="HIP 5158"/>
    <x v="0"/>
    <n v="9017.76"/>
    <x v="48"/>
    <n v="51.602600000000002"/>
    <x v="3"/>
    <x v="0"/>
    <x v="0"/>
  </r>
  <r>
    <s v="HIP 56640 b"/>
    <s v="HIP 56640"/>
    <x v="0"/>
    <n v="2574.9"/>
    <x v="8"/>
    <n v="122.324"/>
    <x v="2"/>
    <x v="0"/>
    <x v="0"/>
  </r>
  <r>
    <s v="HIP 57274 b"/>
    <s v="HIP 57274"/>
    <x v="0"/>
    <n v="8.1351999999999993"/>
    <x v="333"/>
    <n v="25.861799999999999"/>
    <x v="3"/>
    <x v="1"/>
    <x v="2"/>
  </r>
  <r>
    <s v="HIP 57274 c"/>
    <s v="HIP 57274"/>
    <x v="0"/>
    <n v="32.03"/>
    <x v="10"/>
    <n v="25.861799999999999"/>
    <x v="3"/>
    <x v="0"/>
    <x v="2"/>
  </r>
  <r>
    <s v="HIP 57274 d"/>
    <s v="HIP 57274"/>
    <x v="0"/>
    <n v="431.7"/>
    <x v="10"/>
    <n v="25.861799999999999"/>
    <x v="3"/>
    <x v="0"/>
    <x v="2"/>
  </r>
  <r>
    <s v="HIP 63242 b"/>
    <s v="HIP 63242"/>
    <x v="0"/>
    <n v="124.6"/>
    <x v="4"/>
    <n v="156.45599999999999"/>
    <x v="3"/>
    <x v="0"/>
    <x v="0"/>
  </r>
  <r>
    <s v="HIP 65 A b"/>
    <s v="HIP 65 A"/>
    <x v="3"/>
    <n v="0.9809734"/>
    <x v="451"/>
    <n v="61.785600000000002"/>
    <x v="2"/>
    <x v="0"/>
    <x v="0"/>
  </r>
  <r>
    <s v="HIP 65407 b"/>
    <s v="HIP 65407"/>
    <x v="0"/>
    <n v="28.125"/>
    <x v="11"/>
    <n v="61.7804"/>
    <x v="3"/>
    <x v="0"/>
    <x v="0"/>
  </r>
  <r>
    <s v="HIP 65407 c"/>
    <s v="HIP 65407"/>
    <x v="0"/>
    <n v="67.3"/>
    <x v="5"/>
    <n v="61.7804"/>
    <x v="3"/>
    <x v="0"/>
    <x v="0"/>
  </r>
  <r>
    <s v="HIP 65891 b"/>
    <s v="HIP 65891"/>
    <x v="0"/>
    <n v="1084.5"/>
    <x v="21"/>
    <n v="150.292"/>
    <x v="3"/>
    <x v="0"/>
    <x v="0"/>
  </r>
  <r>
    <s v="HIP 67522 b"/>
    <s v="HIP 67522"/>
    <x v="3"/>
    <n v="6.9595029999999998"/>
    <x v="452"/>
    <n v="127.28"/>
    <x v="2"/>
    <x v="0"/>
    <x v="0"/>
  </r>
  <r>
    <s v="HIP 67537 b"/>
    <s v="HIP 67537"/>
    <x v="0"/>
    <n v="2556.5"/>
    <x v="25"/>
    <n v="116.04600000000001"/>
    <x v="3"/>
    <x v="0"/>
    <x v="0"/>
  </r>
  <r>
    <s v="HIP 67851 b"/>
    <s v="HIP 67851"/>
    <x v="0"/>
    <n v="88.9"/>
    <x v="20"/>
    <n v="64.118099999999998"/>
    <x v="3"/>
    <x v="0"/>
    <x v="0"/>
  </r>
  <r>
    <s v="HIP 67851 c"/>
    <s v="HIP 67851"/>
    <x v="0"/>
    <n v="2131.8000000000002"/>
    <x v="7"/>
    <n v="64.118099999999998"/>
    <x v="3"/>
    <x v="0"/>
    <x v="0"/>
  </r>
  <r>
    <s v="HIP 74890 b"/>
    <s v="HIP 74890"/>
    <x v="0"/>
    <n v="822.3"/>
    <x v="128"/>
    <n v="78.656199999999998"/>
    <x v="3"/>
    <x v="0"/>
    <x v="0"/>
  </r>
  <r>
    <s v="HIP 75092 b"/>
    <s v="HIP 75092"/>
    <x v="0"/>
    <n v="926.4"/>
    <x v="3"/>
    <n v="81.669600000000003"/>
    <x v="2"/>
    <x v="0"/>
    <x v="0"/>
  </r>
  <r>
    <s v="HIP 79431 b"/>
    <s v="HIP 79431"/>
    <x v="0"/>
    <n v="111.7"/>
    <x v="6"/>
    <n v="14.532400000000001"/>
    <x v="0"/>
    <x v="0"/>
    <x v="1"/>
  </r>
  <r>
    <s v="HIP 8541 b"/>
    <s v="HIP 8541"/>
    <x v="0"/>
    <n v="1560.2"/>
    <x v="21"/>
    <n v="155.12100000000001"/>
    <x v="3"/>
    <x v="0"/>
    <x v="0"/>
  </r>
  <r>
    <s v="HIP 90988 b"/>
    <s v="HIP 90988"/>
    <x v="0"/>
    <n v="453.9"/>
    <x v="6"/>
    <n v="94.034899999999993"/>
    <x v="2"/>
    <x v="0"/>
    <x v="0"/>
  </r>
  <r>
    <s v="HIP 91258 b"/>
    <s v="HIP 91258"/>
    <x v="0"/>
    <n v="5.0505000000000004"/>
    <x v="23"/>
    <n v="45.884599999999999"/>
    <x v="3"/>
    <x v="0"/>
    <x v="2"/>
  </r>
  <r>
    <s v="HIP 94235 b"/>
    <s v="HIP 94235"/>
    <x v="3"/>
    <n v="7.7130570000000001"/>
    <x v="453"/>
    <n v="58.514600000000002"/>
    <x v="2"/>
    <x v="1"/>
    <x v="0"/>
  </r>
  <r>
    <s v="HIP 97166 b"/>
    <s v="HIP 97166"/>
    <x v="3"/>
    <n v="10.28891"/>
    <x v="454"/>
    <n v="65.950100000000006"/>
    <x v="2"/>
    <x v="1"/>
    <x v="0"/>
  </r>
  <r>
    <s v="HIP 97166 c"/>
    <s v="HIP 97166"/>
    <x v="0"/>
    <n v="16.84"/>
    <x v="455"/>
    <n v="65.950100000000006"/>
    <x v="2"/>
    <x v="1"/>
    <x v="0"/>
  </r>
  <r>
    <s v="HIP 97233 b"/>
    <s v="HIP 97233"/>
    <x v="0"/>
    <n v="1058.8"/>
    <x v="0"/>
    <n v="102.27500000000001"/>
    <x v="3"/>
    <x v="0"/>
    <x v="0"/>
  </r>
  <r>
    <s v="HR 5183 b"/>
    <s v="HR 5183"/>
    <x v="0"/>
    <n v="27000"/>
    <x v="19"/>
    <n v="31.460699999999999"/>
    <x v="3"/>
    <x v="0"/>
    <x v="2"/>
  </r>
  <r>
    <s v="HR 810 b"/>
    <s v="HR 810"/>
    <x v="0"/>
    <n v="302.79998999999998"/>
    <x v="128"/>
    <n v="17.318100000000001"/>
    <x v="1"/>
    <x v="0"/>
    <x v="1"/>
  </r>
  <r>
    <s v="HR 858 b"/>
    <s v="HR 858"/>
    <x v="3"/>
    <n v="3.5859899999999998"/>
    <x v="456"/>
    <n v="31.963999999999999"/>
    <x v="3"/>
    <x v="1"/>
    <x v="2"/>
  </r>
  <r>
    <s v="HR 858 c"/>
    <s v="HR 858"/>
    <x v="3"/>
    <n v="5.9729299999999999"/>
    <x v="457"/>
    <n v="31.963999999999999"/>
    <x v="3"/>
    <x v="1"/>
    <x v="2"/>
  </r>
  <r>
    <s v="HR 858 d"/>
    <s v="HR 858"/>
    <x v="3"/>
    <n v="11.23"/>
    <x v="458"/>
    <n v="31.963999999999999"/>
    <x v="3"/>
    <x v="1"/>
    <x v="2"/>
  </r>
  <r>
    <s v="HR 8799 b"/>
    <s v="HR 8799"/>
    <x v="2"/>
    <n v="170000"/>
    <x v="8"/>
    <n v="41.244100000000003"/>
    <x v="0"/>
    <x v="0"/>
    <x v="2"/>
  </r>
  <r>
    <s v="HR 8799 c"/>
    <s v="HR 8799"/>
    <x v="2"/>
    <n v="69000"/>
    <x v="8"/>
    <n v="41.244100000000003"/>
    <x v="0"/>
    <x v="0"/>
    <x v="2"/>
  </r>
  <r>
    <s v="HR 8799 d"/>
    <s v="HR 8799"/>
    <x v="2"/>
    <n v="37000"/>
    <x v="8"/>
    <n v="41.244100000000003"/>
    <x v="0"/>
    <x v="0"/>
    <x v="2"/>
  </r>
  <r>
    <s v="HR 8799 e"/>
    <s v="HR 8799"/>
    <x v="2"/>
    <n v="20815.599999999999"/>
    <x v="200"/>
    <n v="41.244100000000003"/>
    <x v="3"/>
    <x v="0"/>
    <x v="2"/>
  </r>
  <r>
    <s v="IC 4651 9122 b"/>
    <s v="IC 4651 9122"/>
    <x v="0"/>
    <n v="734"/>
    <x v="7"/>
    <n v="859.32399999999996"/>
    <x v="3"/>
    <x v="0"/>
    <x v="0"/>
  </r>
  <r>
    <s v="K2-10 b"/>
    <s v="K2-10"/>
    <x v="3"/>
    <n v="19.304400000000001"/>
    <x v="459"/>
    <n v="272.36"/>
    <x v="3"/>
    <x v="2"/>
    <x v="0"/>
  </r>
  <r>
    <s v="K2-100 b"/>
    <s v="K2-100"/>
    <x v="3"/>
    <n v="1.6739035"/>
    <x v="460"/>
    <n v="188.959"/>
    <x v="3"/>
    <x v="2"/>
    <x v="0"/>
  </r>
  <r>
    <s v="K2-101 b"/>
    <s v="K2-101"/>
    <x v="3"/>
    <n v="14.6762429"/>
    <x v="461"/>
    <n v="188.33"/>
    <x v="3"/>
    <x v="1"/>
    <x v="0"/>
  </r>
  <r>
    <s v="K2-102 b"/>
    <s v="K2-102"/>
    <x v="3"/>
    <n v="9.9156150000000007"/>
    <x v="75"/>
    <n v="188.17500000000001"/>
    <x v="3"/>
    <x v="3"/>
    <x v="0"/>
  </r>
  <r>
    <s v="K2-104 b"/>
    <s v="K2-104"/>
    <x v="3"/>
    <n v="1.9741953999999999"/>
    <x v="462"/>
    <n v="189.28899999999999"/>
    <x v="3"/>
    <x v="1"/>
    <x v="0"/>
  </r>
  <r>
    <s v="K2-105 b"/>
    <s v="K2-105"/>
    <x v="3"/>
    <n v="8.2669928000000006"/>
    <x v="463"/>
    <n v="197.989"/>
    <x v="3"/>
    <x v="2"/>
    <x v="0"/>
  </r>
  <r>
    <s v="K2-107 b"/>
    <s v="K2-107"/>
    <x v="3"/>
    <n v="3.3139590000000001"/>
    <x v="464"/>
    <n v="685.2"/>
    <x v="3"/>
    <x v="0"/>
    <x v="0"/>
  </r>
  <r>
    <s v="K2-108 b"/>
    <s v="K2-108"/>
    <x v="3"/>
    <n v="4.7339989999999998"/>
    <x v="465"/>
    <n v="477.29500000000002"/>
    <x v="3"/>
    <x v="2"/>
    <x v="0"/>
  </r>
  <r>
    <s v="K2-11 b"/>
    <s v="K2-11"/>
    <x v="3"/>
    <n v="39.937669999999997"/>
    <x v="466"/>
    <n v="329.30900000000003"/>
    <x v="3"/>
    <x v="0"/>
    <x v="0"/>
  </r>
  <r>
    <s v="K2-110 b"/>
    <s v="K2-110"/>
    <x v="3"/>
    <n v="13.86387"/>
    <x v="415"/>
    <n v="116.474"/>
    <x v="3"/>
    <x v="1"/>
    <x v="0"/>
  </r>
  <r>
    <s v="K2-111 b"/>
    <s v="K2-111"/>
    <x v="3"/>
    <n v="5.3517999999999999"/>
    <x v="34"/>
    <n v="200.39400000000001"/>
    <x v="3"/>
    <x v="1"/>
    <x v="0"/>
  </r>
  <r>
    <s v="K2-111 c"/>
    <s v="K2-111"/>
    <x v="0"/>
    <n v="15.6785"/>
    <x v="467"/>
    <n v="200.39400000000001"/>
    <x v="2"/>
    <x v="1"/>
    <x v="0"/>
  </r>
  <r>
    <s v="K2-113 b"/>
    <s v="K2-113"/>
    <x v="3"/>
    <n v="5.817685"/>
    <x v="468"/>
    <n v="635.72199999999998"/>
    <x v="3"/>
    <x v="0"/>
    <x v="0"/>
  </r>
  <r>
    <s v="K2-114 b"/>
    <s v="K2-114"/>
    <x v="3"/>
    <n v="11.3909311"/>
    <x v="469"/>
    <n v="475.75799999999998"/>
    <x v="3"/>
    <x v="0"/>
    <x v="0"/>
  </r>
  <r>
    <s v="K2-115 b"/>
    <s v="K2-115"/>
    <x v="3"/>
    <n v="20.272614999999998"/>
    <x v="470"/>
    <n v="413.59100000000001"/>
    <x v="3"/>
    <x v="0"/>
    <x v="0"/>
  </r>
  <r>
    <s v="K2-116 b"/>
    <s v="K2-116"/>
    <x v="3"/>
    <n v="4.655411"/>
    <x v="471"/>
    <n v="49.3855"/>
    <x v="3"/>
    <x v="4"/>
    <x v="2"/>
  </r>
  <r>
    <s v="K2-117 b"/>
    <s v="K2-117"/>
    <x v="3"/>
    <n v="1.2916000000000001"/>
    <x v="383"/>
    <n v="101.63200000000001"/>
    <x v="3"/>
    <x v="1"/>
    <x v="0"/>
  </r>
  <r>
    <s v="K2-117 c"/>
    <s v="K2-117"/>
    <x v="3"/>
    <n v="5.4440169999999997"/>
    <x v="472"/>
    <n v="101.63200000000001"/>
    <x v="3"/>
    <x v="1"/>
    <x v="0"/>
  </r>
  <r>
    <s v="K2-118 b"/>
    <s v="K2-118"/>
    <x v="3"/>
    <n v="50.920920000000002"/>
    <x v="364"/>
    <n v="321.72199999999998"/>
    <x v="3"/>
    <x v="1"/>
    <x v="0"/>
  </r>
  <r>
    <s v="K2-119 b"/>
    <s v="K2-119"/>
    <x v="3"/>
    <n v="7.7272829999999999"/>
    <x v="473"/>
    <n v="365.58100000000002"/>
    <x v="3"/>
    <x v="1"/>
    <x v="0"/>
  </r>
  <r>
    <s v="K2-12 b"/>
    <s v="K2-12"/>
    <x v="3"/>
    <n v="8.2821200000000008"/>
    <x v="152"/>
    <n v="326.38099999999997"/>
    <x v="3"/>
    <x v="1"/>
    <x v="0"/>
  </r>
  <r>
    <s v="K2-120 b"/>
    <s v="K2-120"/>
    <x v="3"/>
    <n v="9.5627420000000001"/>
    <x v="474"/>
    <n v="289.54387400000002"/>
    <x v="3"/>
    <x v="1"/>
    <x v="0"/>
  </r>
  <r>
    <s v="K2-121 b"/>
    <s v="K2-121"/>
    <x v="3"/>
    <n v="5.1857538999999999"/>
    <x v="475"/>
    <n v="169.398"/>
    <x v="3"/>
    <x v="0"/>
    <x v="0"/>
  </r>
  <r>
    <s v="K2-122 b"/>
    <s v="K2-122"/>
    <x v="3"/>
    <n v="2.2193022999999998"/>
    <x v="109"/>
    <n v="72.044399999999996"/>
    <x v="3"/>
    <x v="3"/>
    <x v="0"/>
  </r>
  <r>
    <s v="K2-123 b"/>
    <s v="K2-123"/>
    <x v="3"/>
    <n v="30.951523999999999"/>
    <x v="476"/>
    <n v="161.55500000000001"/>
    <x v="3"/>
    <x v="1"/>
    <x v="0"/>
  </r>
  <r>
    <s v="K2-124 b"/>
    <s v="K2-124"/>
    <x v="3"/>
    <n v="6.4136509999999998"/>
    <x v="430"/>
    <n v="140.38499999999999"/>
    <x v="3"/>
    <x v="1"/>
    <x v="0"/>
  </r>
  <r>
    <s v="K2-126 b"/>
    <s v="K2-126"/>
    <x v="3"/>
    <n v="7.3856549999999999"/>
    <x v="477"/>
    <n v="102.953"/>
    <x v="3"/>
    <x v="1"/>
    <x v="0"/>
  </r>
  <r>
    <s v="K2-127 b"/>
    <s v="K2-127"/>
    <x v="3"/>
    <n v="3.5881630000000002"/>
    <x v="478"/>
    <n v="709.99900000000002"/>
    <x v="3"/>
    <x v="0"/>
    <x v="0"/>
  </r>
  <r>
    <s v="K2-128 b"/>
    <s v="K2-128"/>
    <x v="3"/>
    <n v="5.6758189999999997"/>
    <x v="479"/>
    <n v="114.637"/>
    <x v="3"/>
    <x v="3"/>
    <x v="0"/>
  </r>
  <r>
    <s v="K2-13 b"/>
    <s v="K2-13"/>
    <x v="3"/>
    <n v="39.914879999999997"/>
    <x v="480"/>
    <n v="342.39400000000001"/>
    <x v="3"/>
    <x v="1"/>
    <x v="0"/>
  </r>
  <r>
    <s v="K2-130 b"/>
    <s v="K2-130"/>
    <x v="3"/>
    <n v="2.4941200000000001"/>
    <x v="481"/>
    <n v="118.011"/>
    <x v="3"/>
    <x v="3"/>
    <x v="0"/>
  </r>
  <r>
    <s v="K2-131 b"/>
    <s v="K2-131"/>
    <x v="3"/>
    <n v="0.369311"/>
    <x v="73"/>
    <n v="152.50899999999999"/>
    <x v="3"/>
    <x v="3"/>
    <x v="0"/>
  </r>
  <r>
    <s v="K2-132 b"/>
    <s v="K2-132"/>
    <x v="3"/>
    <n v="9.1751000000000005"/>
    <x v="49"/>
    <n v="609.81799999999998"/>
    <x v="3"/>
    <x v="0"/>
    <x v="0"/>
  </r>
  <r>
    <s v="K2-136 b"/>
    <s v="K2-136"/>
    <x v="3"/>
    <n v="7.9752919999999996"/>
    <x v="97"/>
    <n v="59.247399999999999"/>
    <x v="3"/>
    <x v="4"/>
    <x v="0"/>
  </r>
  <r>
    <s v="K2-136 c"/>
    <s v="K2-136"/>
    <x v="3"/>
    <n v="17.307137000000001"/>
    <x v="418"/>
    <n v="59.247399999999999"/>
    <x v="3"/>
    <x v="1"/>
    <x v="0"/>
  </r>
  <r>
    <s v="K2-136 d"/>
    <s v="K2-136"/>
    <x v="3"/>
    <n v="25.575064999999999"/>
    <x v="149"/>
    <n v="59.247399999999999"/>
    <x v="3"/>
    <x v="3"/>
    <x v="0"/>
  </r>
  <r>
    <s v="K2-137 b"/>
    <s v="K2-137"/>
    <x v="3"/>
    <n v="0.17971899999999999"/>
    <x v="482"/>
    <n v="98.876499999999993"/>
    <x v="3"/>
    <x v="4"/>
    <x v="0"/>
  </r>
  <r>
    <s v="K2-138 b"/>
    <s v="K2-138"/>
    <x v="3"/>
    <n v="2.3530899999999999"/>
    <x v="124"/>
    <n v="202.58500000000001"/>
    <x v="3"/>
    <x v="3"/>
    <x v="0"/>
  </r>
  <r>
    <s v="K2-138 c"/>
    <s v="K2-138"/>
    <x v="3"/>
    <n v="3.5600399999999999"/>
    <x v="483"/>
    <n v="202.58500000000001"/>
    <x v="3"/>
    <x v="1"/>
    <x v="0"/>
  </r>
  <r>
    <s v="K2-138 d"/>
    <s v="K2-138"/>
    <x v="3"/>
    <n v="5.4047900000000002"/>
    <x v="349"/>
    <n v="202.58500000000001"/>
    <x v="3"/>
    <x v="1"/>
    <x v="0"/>
  </r>
  <r>
    <s v="K2-138 e"/>
    <s v="K2-138"/>
    <x v="3"/>
    <n v="8.2614599999999996"/>
    <x v="368"/>
    <n v="202.58500000000001"/>
    <x v="3"/>
    <x v="1"/>
    <x v="0"/>
  </r>
  <r>
    <s v="K2-138 f"/>
    <s v="K2-138"/>
    <x v="3"/>
    <n v="12.757580000000001"/>
    <x v="484"/>
    <n v="202.58500000000001"/>
    <x v="3"/>
    <x v="1"/>
    <x v="0"/>
  </r>
  <r>
    <s v="K2-138 g"/>
    <s v="K2-138"/>
    <x v="3"/>
    <n v="41.967970000000001"/>
    <x v="485"/>
    <n v="202.58500000000001"/>
    <x v="2"/>
    <x v="1"/>
    <x v="0"/>
  </r>
  <r>
    <s v="K2-139 b"/>
    <s v="K2-139"/>
    <x v="3"/>
    <n v="28.380618999999999"/>
    <x v="486"/>
    <n v="153.85599999999999"/>
    <x v="3"/>
    <x v="0"/>
    <x v="0"/>
  </r>
  <r>
    <s v="K2-14 b"/>
    <s v="K2-14"/>
    <x v="3"/>
    <n v="8.3680199999999996"/>
    <x v="487"/>
    <n v="364.048"/>
    <x v="3"/>
    <x v="2"/>
    <x v="0"/>
  </r>
  <r>
    <s v="K2-140 b"/>
    <s v="K2-140"/>
    <x v="3"/>
    <n v="6.5691879999999996"/>
    <x v="220"/>
    <n v="347.91699999999997"/>
    <x v="3"/>
    <x v="0"/>
    <x v="0"/>
  </r>
  <r>
    <s v="K2-141 b"/>
    <s v="K2-141"/>
    <x v="3"/>
    <n v="0.28032439999999997"/>
    <x v="124"/>
    <n v="61.873600000000003"/>
    <x v="3"/>
    <x v="3"/>
    <x v="0"/>
  </r>
  <r>
    <s v="K2-141 c"/>
    <s v="K2-141"/>
    <x v="3"/>
    <n v="7.7484999999999999"/>
    <x v="488"/>
    <n v="61.873600000000003"/>
    <x v="3"/>
    <x v="0"/>
    <x v="0"/>
  </r>
  <r>
    <s v="K2-146 b"/>
    <s v="K2-146"/>
    <x v="3"/>
    <n v="2.6446000000000001"/>
    <x v="329"/>
    <n v="79.300200000000004"/>
    <x v="3"/>
    <x v="1"/>
    <x v="0"/>
  </r>
  <r>
    <s v="K2-146 c"/>
    <s v="K2-146"/>
    <x v="3"/>
    <n v="4.0049799999999998"/>
    <x v="489"/>
    <n v="79.300200000000004"/>
    <x v="3"/>
    <x v="1"/>
    <x v="0"/>
  </r>
  <r>
    <s v="K2-147 b"/>
    <s v="K2-147"/>
    <x v="3"/>
    <n v="0.96191800000000005"/>
    <x v="490"/>
    <n v="90.549400000000006"/>
    <x v="3"/>
    <x v="4"/>
    <x v="0"/>
  </r>
  <r>
    <s v="K2-148 b"/>
    <s v="K2-148"/>
    <x v="3"/>
    <n v="4.3839499999999996"/>
    <x v="491"/>
    <n v="124.458"/>
    <x v="3"/>
    <x v="3"/>
    <x v="0"/>
  </r>
  <r>
    <s v="K2-148 c"/>
    <s v="K2-148"/>
    <x v="3"/>
    <n v="6.9226000000000001"/>
    <x v="492"/>
    <n v="124.458"/>
    <x v="3"/>
    <x v="3"/>
    <x v="0"/>
  </r>
  <r>
    <s v="K2-148 d"/>
    <s v="K2-148"/>
    <x v="3"/>
    <n v="9.7578999999999994"/>
    <x v="348"/>
    <n v="124.458"/>
    <x v="3"/>
    <x v="3"/>
    <x v="0"/>
  </r>
  <r>
    <s v="K2-149 b"/>
    <s v="K2-149"/>
    <x v="3"/>
    <n v="11.332000000000001"/>
    <x v="348"/>
    <n v="123.676"/>
    <x v="3"/>
    <x v="3"/>
    <x v="0"/>
  </r>
  <r>
    <s v="K2-15 b"/>
    <s v="K2-15"/>
    <x v="3"/>
    <n v="11.8104"/>
    <x v="493"/>
    <n v="493.99200000000002"/>
    <x v="3"/>
    <x v="1"/>
    <x v="0"/>
  </r>
  <r>
    <s v="K2-150 b"/>
    <s v="K2-150"/>
    <x v="3"/>
    <n v="10.59357"/>
    <x v="461"/>
    <n v="102.483"/>
    <x v="3"/>
    <x v="1"/>
    <x v="0"/>
  </r>
  <r>
    <s v="K2-151 b"/>
    <s v="K2-151"/>
    <x v="3"/>
    <n v="3.8354759999999999"/>
    <x v="161"/>
    <n v="69.479799999999997"/>
    <x v="3"/>
    <x v="3"/>
    <x v="0"/>
  </r>
  <r>
    <s v="K2-152 b"/>
    <s v="K2-152"/>
    <x v="3"/>
    <n v="32.6479"/>
    <x v="494"/>
    <n v="108.449"/>
    <x v="3"/>
    <x v="1"/>
    <x v="0"/>
  </r>
  <r>
    <s v="K2-153 b"/>
    <s v="K2-153"/>
    <x v="3"/>
    <n v="7.5157400000000001"/>
    <x v="461"/>
    <n v="143.125"/>
    <x v="3"/>
    <x v="1"/>
    <x v="0"/>
  </r>
  <r>
    <s v="K2-154 b"/>
    <s v="K2-154"/>
    <x v="3"/>
    <n v="3.6762600000000001"/>
    <x v="495"/>
    <n v="129.35599999999999"/>
    <x v="3"/>
    <x v="1"/>
    <x v="0"/>
  </r>
  <r>
    <s v="K2-154 c"/>
    <s v="K2-154"/>
    <x v="3"/>
    <n v="7.95486"/>
    <x v="496"/>
    <n v="129.35599999999999"/>
    <x v="3"/>
    <x v="1"/>
    <x v="0"/>
  </r>
  <r>
    <s v="K2-155 b"/>
    <s v="K2-155"/>
    <x v="3"/>
    <n v="6.3419999999999996"/>
    <x v="497"/>
    <n v="72.799800000000005"/>
    <x v="3"/>
    <x v="1"/>
    <x v="0"/>
  </r>
  <r>
    <s v="K2-155 c"/>
    <s v="K2-155"/>
    <x v="3"/>
    <n v="13.85"/>
    <x v="84"/>
    <n v="72.799800000000005"/>
    <x v="3"/>
    <x v="1"/>
    <x v="0"/>
  </r>
  <r>
    <s v="K2-155 d"/>
    <s v="K2-155"/>
    <x v="3"/>
    <n v="40.718000000000004"/>
    <x v="498"/>
    <n v="72.799800000000005"/>
    <x v="3"/>
    <x v="1"/>
    <x v="0"/>
  </r>
  <r>
    <s v="K2-156 b"/>
    <s v="K2-156"/>
    <x v="3"/>
    <n v="0.81314299999999995"/>
    <x v="100"/>
    <n v="150.21"/>
    <x v="3"/>
    <x v="3"/>
    <x v="0"/>
  </r>
  <r>
    <s v="K2-157 b"/>
    <s v="K2-157"/>
    <x v="3"/>
    <n v="0.365261"/>
    <x v="79"/>
    <n v="298.37299999999999"/>
    <x v="3"/>
    <x v="4"/>
    <x v="0"/>
  </r>
  <r>
    <s v="K2-158 b"/>
    <s v="K2-158"/>
    <x v="3"/>
    <n v="10.06049"/>
    <x v="499"/>
    <n v="197.29900000000001"/>
    <x v="3"/>
    <x v="1"/>
    <x v="0"/>
  </r>
  <r>
    <s v="K2-158 c"/>
    <s v="K2-158"/>
    <x v="3"/>
    <n v="5.9027900000000004"/>
    <x v="500"/>
    <n v="197.29900000000001"/>
    <x v="3"/>
    <x v="3"/>
    <x v="0"/>
  </r>
  <r>
    <s v="K2-159 b"/>
    <s v="K2-159"/>
    <x v="3"/>
    <n v="12.42205"/>
    <x v="357"/>
    <n v="170.99799999999999"/>
    <x v="3"/>
    <x v="1"/>
    <x v="0"/>
  </r>
  <r>
    <s v="K2-16 b"/>
    <s v="K2-16"/>
    <x v="3"/>
    <n v="7.6188000000000002"/>
    <x v="501"/>
    <n v="334.96699999999998"/>
    <x v="3"/>
    <x v="1"/>
    <x v="0"/>
  </r>
  <r>
    <s v="K2-16 c"/>
    <s v="K2-16"/>
    <x v="3"/>
    <n v="19.07863"/>
    <x v="364"/>
    <n v="334.96699999999998"/>
    <x v="3"/>
    <x v="1"/>
    <x v="0"/>
  </r>
  <r>
    <s v="K2-160 b"/>
    <s v="K2-160"/>
    <x v="3"/>
    <n v="3.7058710000000001"/>
    <x v="502"/>
    <n v="315.363"/>
    <x v="3"/>
    <x v="1"/>
    <x v="0"/>
  </r>
  <r>
    <s v="K2-161 b"/>
    <s v="K2-161"/>
    <x v="3"/>
    <n v="9.2831880000000009"/>
    <x v="503"/>
    <n v="916.31899999999996"/>
    <x v="3"/>
    <x v="0"/>
    <x v="0"/>
  </r>
  <r>
    <s v="K2-162 b"/>
    <s v="K2-162"/>
    <x v="3"/>
    <n v="9.4588900000000002"/>
    <x v="504"/>
    <n v="124.43300000000001"/>
    <x v="3"/>
    <x v="3"/>
    <x v="0"/>
  </r>
  <r>
    <s v="K2-163 b"/>
    <s v="K2-163"/>
    <x v="3"/>
    <n v="6.6731170000000004"/>
    <x v="447"/>
    <n v="208.529"/>
    <x v="3"/>
    <x v="1"/>
    <x v="0"/>
  </r>
  <r>
    <s v="K2-164 b"/>
    <s v="K2-164"/>
    <x v="3"/>
    <n v="17.355066000000001"/>
    <x v="505"/>
    <n v="375.67"/>
    <x v="3"/>
    <x v="1"/>
    <x v="0"/>
  </r>
  <r>
    <s v="K2-165 b"/>
    <s v="K2-165"/>
    <x v="3"/>
    <n v="2.3549920000000002"/>
    <x v="506"/>
    <n v="134.59100000000001"/>
    <x v="3"/>
    <x v="3"/>
    <x v="0"/>
  </r>
  <r>
    <s v="K2-165 c"/>
    <s v="K2-165"/>
    <x v="3"/>
    <n v="4.3827449999999999"/>
    <x v="507"/>
    <n v="134.59100000000001"/>
    <x v="3"/>
    <x v="3"/>
    <x v="0"/>
  </r>
  <r>
    <s v="K2-165 d"/>
    <s v="K2-165"/>
    <x v="3"/>
    <n v="14.101361000000001"/>
    <x v="508"/>
    <n v="134.59100000000001"/>
    <x v="3"/>
    <x v="1"/>
    <x v="0"/>
  </r>
  <r>
    <s v="K2-166 b"/>
    <s v="K2-166"/>
    <x v="3"/>
    <n v="8.5269499999999994"/>
    <x v="489"/>
    <n v="476.88200000000001"/>
    <x v="3"/>
    <x v="1"/>
    <x v="0"/>
  </r>
  <r>
    <s v="K2-167 b"/>
    <s v="K2-167"/>
    <x v="3"/>
    <n v="9.9785699999999995"/>
    <x v="509"/>
    <n v="80.8994"/>
    <x v="3"/>
    <x v="1"/>
    <x v="0"/>
  </r>
  <r>
    <s v="K2-168 b"/>
    <s v="K2-168"/>
    <x v="3"/>
    <n v="15.8523"/>
    <x v="510"/>
    <n v="243.935"/>
    <x v="3"/>
    <x v="1"/>
    <x v="0"/>
  </r>
  <r>
    <s v="K2-169 b"/>
    <s v="K2-169"/>
    <x v="3"/>
    <n v="6.3808030000000002"/>
    <x v="511"/>
    <n v="235.86699999999999"/>
    <x v="3"/>
    <x v="3"/>
    <x v="0"/>
  </r>
  <r>
    <s v="K2-17 b"/>
    <s v="K2-17"/>
    <x v="3"/>
    <n v="17.96753"/>
    <x v="344"/>
    <n v="125.10599999999999"/>
    <x v="3"/>
    <x v="1"/>
    <x v="0"/>
  </r>
  <r>
    <s v="K2-170 b"/>
    <s v="K2-170"/>
    <x v="3"/>
    <n v="7.5765440000000002"/>
    <x v="512"/>
    <n v="392.87200000000001"/>
    <x v="3"/>
    <x v="3"/>
    <x v="0"/>
  </r>
  <r>
    <s v="K2-170 c"/>
    <s v="K2-170"/>
    <x v="3"/>
    <n v="12.400047000000001"/>
    <x v="513"/>
    <n v="392.87200000000001"/>
    <x v="3"/>
    <x v="1"/>
    <x v="0"/>
  </r>
  <r>
    <s v="K2-171 b"/>
    <s v="K2-171"/>
    <x v="3"/>
    <n v="5.6284660000000004"/>
    <x v="514"/>
    <n v="606.12800000000004"/>
    <x v="3"/>
    <x v="1"/>
    <x v="0"/>
  </r>
  <r>
    <s v="K2-172 b"/>
    <s v="K2-172"/>
    <x v="3"/>
    <n v="14.316941"/>
    <x v="515"/>
    <n v="249.74199999999999"/>
    <x v="3"/>
    <x v="3"/>
    <x v="0"/>
  </r>
  <r>
    <s v="K2-172 c"/>
    <s v="K2-172"/>
    <x v="3"/>
    <n v="29.626819999999999"/>
    <x v="516"/>
    <n v="249.74199999999999"/>
    <x v="3"/>
    <x v="1"/>
    <x v="0"/>
  </r>
  <r>
    <s v="K2-173 b"/>
    <s v="K2-173"/>
    <x v="3"/>
    <n v="5.8686990000000003"/>
    <x v="517"/>
    <n v="228.64099999999999"/>
    <x v="3"/>
    <x v="3"/>
    <x v="0"/>
  </r>
  <r>
    <s v="K2-174 b"/>
    <s v="K2-174"/>
    <x v="3"/>
    <n v="19.562307000000001"/>
    <x v="84"/>
    <n v="99.929299999999998"/>
    <x v="3"/>
    <x v="1"/>
    <x v="0"/>
  </r>
  <r>
    <s v="K2-175 b"/>
    <s v="K2-175"/>
    <x v="3"/>
    <n v="9.5259879999999999"/>
    <x v="518"/>
    <n v="247.26599999999999"/>
    <x v="3"/>
    <x v="1"/>
    <x v="0"/>
  </r>
  <r>
    <s v="K2-176 b"/>
    <s v="K2-176"/>
    <x v="3"/>
    <n v="5.3294389999999998"/>
    <x v="519"/>
    <n v="247.30199999999999"/>
    <x v="3"/>
    <x v="3"/>
    <x v="0"/>
  </r>
  <r>
    <s v="K2-177 b"/>
    <s v="K2-177"/>
    <x v="3"/>
    <n v="14.155184999999999"/>
    <x v="520"/>
    <n v="492.16699999999997"/>
    <x v="3"/>
    <x v="1"/>
    <x v="0"/>
  </r>
  <r>
    <s v="K2-178 b"/>
    <s v="K2-178"/>
    <x v="3"/>
    <n v="8.7478180000000005"/>
    <x v="521"/>
    <n v="214.75299999999999"/>
    <x v="3"/>
    <x v="2"/>
    <x v="0"/>
  </r>
  <r>
    <s v="K2-179 b"/>
    <s v="K2-179"/>
    <x v="3"/>
    <n v="5.1721909999999998"/>
    <x v="522"/>
    <n v="190.81"/>
    <x v="3"/>
    <x v="1"/>
    <x v="0"/>
  </r>
  <r>
    <s v="K2-18 b"/>
    <s v="K2-18"/>
    <x v="3"/>
    <n v="32.939622999999997"/>
    <x v="523"/>
    <n v="38.026600000000002"/>
    <x v="3"/>
    <x v="1"/>
    <x v="2"/>
  </r>
  <r>
    <s v="K2-18 c"/>
    <s v="K2-18"/>
    <x v="0"/>
    <n v="8.9619999999999997"/>
    <x v="524"/>
    <n v="38.026600000000002"/>
    <x v="3"/>
    <x v="1"/>
    <x v="2"/>
  </r>
  <r>
    <s v="K2-180 b"/>
    <s v="K2-180"/>
    <x v="3"/>
    <n v="8.8656510999999991"/>
    <x v="403"/>
    <n v="203.89599999999999"/>
    <x v="3"/>
    <x v="1"/>
    <x v="0"/>
  </r>
  <r>
    <s v="K2-181 b"/>
    <s v="K2-181"/>
    <x v="3"/>
    <n v="6.8942560000000004"/>
    <x v="406"/>
    <n v="360.911"/>
    <x v="3"/>
    <x v="1"/>
    <x v="0"/>
  </r>
  <r>
    <s v="K2-182 b"/>
    <s v="K2-182"/>
    <x v="3"/>
    <n v="4.7369683"/>
    <x v="96"/>
    <n v="154.83000000000001"/>
    <x v="3"/>
    <x v="1"/>
    <x v="0"/>
  </r>
  <r>
    <s v="K2-183 b"/>
    <s v="K2-183"/>
    <x v="3"/>
    <n v="0.46928500000000001"/>
    <x v="100"/>
    <n v="329.041"/>
    <x v="3"/>
    <x v="3"/>
    <x v="0"/>
  </r>
  <r>
    <s v="K2-183 c"/>
    <s v="K2-183"/>
    <x v="3"/>
    <n v="10.787991999999999"/>
    <x v="94"/>
    <n v="329.041"/>
    <x v="3"/>
    <x v="1"/>
    <x v="0"/>
  </r>
  <r>
    <s v="K2-183 d"/>
    <s v="K2-183"/>
    <x v="3"/>
    <n v="22.620343999999999"/>
    <x v="94"/>
    <n v="329.041"/>
    <x v="3"/>
    <x v="1"/>
    <x v="0"/>
  </r>
  <r>
    <s v="K2-184 b"/>
    <s v="K2-184"/>
    <x v="3"/>
    <n v="16.9780102"/>
    <x v="525"/>
    <n v="75.585700000000003"/>
    <x v="3"/>
    <x v="3"/>
    <x v="0"/>
  </r>
  <r>
    <s v="K2-185 b"/>
    <s v="K2-185"/>
    <x v="3"/>
    <n v="10.616384"/>
    <x v="144"/>
    <n v="268.35700000000003"/>
    <x v="3"/>
    <x v="3"/>
    <x v="0"/>
  </r>
  <r>
    <s v="K2-185 c"/>
    <s v="K2-185"/>
    <x v="3"/>
    <n v="52.713493999999997"/>
    <x v="349"/>
    <n v="268.35700000000003"/>
    <x v="3"/>
    <x v="1"/>
    <x v="0"/>
  </r>
  <r>
    <s v="K2-186 b"/>
    <s v="K2-186"/>
    <x v="3"/>
    <n v="41.474218999999998"/>
    <x v="526"/>
    <n v="330.73899999999998"/>
    <x v="3"/>
    <x v="1"/>
    <x v="0"/>
  </r>
  <r>
    <s v="K2-187 b"/>
    <s v="K2-187"/>
    <x v="3"/>
    <n v="0.77400999999999998"/>
    <x v="85"/>
    <n v="330.916"/>
    <x v="3"/>
    <x v="3"/>
    <x v="0"/>
  </r>
  <r>
    <s v="K2-187 c"/>
    <s v="K2-187"/>
    <x v="3"/>
    <n v="2.8715120000000001"/>
    <x v="83"/>
    <n v="330.916"/>
    <x v="3"/>
    <x v="3"/>
    <x v="0"/>
  </r>
  <r>
    <s v="K2-187 d"/>
    <s v="K2-187"/>
    <x v="3"/>
    <n v="7.1495839999999999"/>
    <x v="333"/>
    <n v="330.916"/>
    <x v="3"/>
    <x v="1"/>
    <x v="0"/>
  </r>
  <r>
    <s v="K2-187 e"/>
    <s v="K2-187"/>
    <x v="3"/>
    <n v="13.606629"/>
    <x v="498"/>
    <n v="330.916"/>
    <x v="3"/>
    <x v="1"/>
    <x v="0"/>
  </r>
  <r>
    <s v="K2-188 b"/>
    <s v="K2-188"/>
    <x v="3"/>
    <n v="1.7421690000000001"/>
    <x v="381"/>
    <n v="446.82100000000003"/>
    <x v="3"/>
    <x v="3"/>
    <x v="0"/>
  </r>
  <r>
    <s v="K2-188 c"/>
    <s v="K2-188"/>
    <x v="3"/>
    <n v="7.8102530000000003"/>
    <x v="66"/>
    <n v="446.82100000000003"/>
    <x v="3"/>
    <x v="1"/>
    <x v="0"/>
  </r>
  <r>
    <s v="K2-189 b"/>
    <s v="K2-189"/>
    <x v="3"/>
    <n v="2.5883090000000002"/>
    <x v="527"/>
    <n v="242.113"/>
    <x v="3"/>
    <x v="3"/>
    <x v="0"/>
  </r>
  <r>
    <s v="K2-189 c"/>
    <s v="K2-189"/>
    <x v="3"/>
    <n v="6.679195"/>
    <x v="121"/>
    <n v="242.113"/>
    <x v="3"/>
    <x v="1"/>
    <x v="0"/>
  </r>
  <r>
    <s v="K2-19 b"/>
    <s v="K2-19"/>
    <x v="3"/>
    <n v="7.9222000000000001"/>
    <x v="488"/>
    <n v="289.827"/>
    <x v="3"/>
    <x v="0"/>
    <x v="0"/>
  </r>
  <r>
    <s v="K2-19 c"/>
    <s v="K2-19"/>
    <x v="3"/>
    <n v="11.8993"/>
    <x v="528"/>
    <n v="289.827"/>
    <x v="3"/>
    <x v="2"/>
    <x v="0"/>
  </r>
  <r>
    <s v="K2-19 d"/>
    <s v="K2-19"/>
    <x v="3"/>
    <n v="2.5081000000000002"/>
    <x v="529"/>
    <n v="289.827"/>
    <x v="3"/>
    <x v="3"/>
    <x v="0"/>
  </r>
  <r>
    <s v="K2-190 b"/>
    <s v="K2-190"/>
    <x v="3"/>
    <n v="10.098858"/>
    <x v="530"/>
    <n v="160.679"/>
    <x v="3"/>
    <x v="3"/>
    <x v="0"/>
  </r>
  <r>
    <s v="K2-190 c"/>
    <s v="K2-190"/>
    <x v="3"/>
    <n v="21.574023"/>
    <x v="531"/>
    <n v="160.679"/>
    <x v="3"/>
    <x v="3"/>
    <x v="0"/>
  </r>
  <r>
    <s v="K2-191 b"/>
    <s v="K2-191"/>
    <x v="3"/>
    <n v="2.8586459999999998"/>
    <x v="532"/>
    <n v="287.18799999999999"/>
    <x v="3"/>
    <x v="3"/>
    <x v="0"/>
  </r>
  <r>
    <s v="K2-192 b"/>
    <s v="K2-192"/>
    <x v="3"/>
    <n v="4.1628170000000004"/>
    <x v="527"/>
    <n v="221.75299999999999"/>
    <x v="3"/>
    <x v="3"/>
    <x v="0"/>
  </r>
  <r>
    <s v="K2-193 b"/>
    <s v="K2-193"/>
    <x v="3"/>
    <n v="14.786889"/>
    <x v="533"/>
    <n v="411.923"/>
    <x v="3"/>
    <x v="2"/>
    <x v="0"/>
  </r>
  <r>
    <s v="K2-194 b"/>
    <s v="K2-194"/>
    <x v="3"/>
    <n v="39.721386000000003"/>
    <x v="534"/>
    <n v="629.51"/>
    <x v="3"/>
    <x v="2"/>
    <x v="0"/>
  </r>
  <r>
    <s v="K2-195 b"/>
    <s v="K2-195"/>
    <x v="3"/>
    <n v="15.852975000000001"/>
    <x v="341"/>
    <n v="315.01400000000001"/>
    <x v="3"/>
    <x v="1"/>
    <x v="0"/>
  </r>
  <r>
    <s v="K2-195 c"/>
    <s v="K2-195"/>
    <x v="3"/>
    <n v="28.482786000000001"/>
    <x v="535"/>
    <n v="315.01400000000001"/>
    <x v="3"/>
    <x v="1"/>
    <x v="0"/>
  </r>
  <r>
    <s v="K2-196 b"/>
    <s v="K2-196"/>
    <x v="3"/>
    <n v="48.324221999999999"/>
    <x v="536"/>
    <n v="584.87699999999995"/>
    <x v="3"/>
    <x v="2"/>
    <x v="0"/>
  </r>
  <r>
    <s v="K2-197 b"/>
    <s v="K2-197"/>
    <x v="3"/>
    <n v="8.3578810000000008"/>
    <x v="415"/>
    <n v="247.637"/>
    <x v="3"/>
    <x v="1"/>
    <x v="0"/>
  </r>
  <r>
    <s v="K2-198 b"/>
    <s v="K2-198"/>
    <x v="3"/>
    <n v="17.042868299999999"/>
    <x v="537"/>
    <n v="110.56699999999999"/>
    <x v="3"/>
    <x v="2"/>
    <x v="0"/>
  </r>
  <r>
    <s v="K2-198 c"/>
    <s v="K2-198"/>
    <x v="3"/>
    <n v="3.3596054999999998"/>
    <x v="538"/>
    <n v="110.56699999999999"/>
    <x v="3"/>
    <x v="3"/>
    <x v="0"/>
  </r>
  <r>
    <s v="K2-198 d"/>
    <s v="K2-198"/>
    <x v="3"/>
    <n v="7.4500177000000001"/>
    <x v="539"/>
    <n v="110.56699999999999"/>
    <x v="3"/>
    <x v="1"/>
    <x v="0"/>
  </r>
  <r>
    <s v="K2-199 b"/>
    <s v="K2-199"/>
    <x v="3"/>
    <n v="3.2253992999999999"/>
    <x v="492"/>
    <n v="107.518"/>
    <x v="3"/>
    <x v="3"/>
    <x v="0"/>
  </r>
  <r>
    <s v="K2-199 c"/>
    <s v="K2-199"/>
    <x v="3"/>
    <n v="7.3744896999999998"/>
    <x v="29"/>
    <n v="107.518"/>
    <x v="3"/>
    <x v="1"/>
    <x v="0"/>
  </r>
  <r>
    <s v="K2-200 b"/>
    <s v="K2-200"/>
    <x v="3"/>
    <n v="2.8498830000000002"/>
    <x v="540"/>
    <n v="184.131"/>
    <x v="3"/>
    <x v="3"/>
    <x v="0"/>
  </r>
  <r>
    <s v="K2-201 b"/>
    <s v="K2-201"/>
    <x v="3"/>
    <n v="1.05979"/>
    <x v="83"/>
    <n v="197.93199999999999"/>
    <x v="3"/>
    <x v="3"/>
    <x v="0"/>
  </r>
  <r>
    <s v="K2-201 c"/>
    <s v="K2-201"/>
    <x v="3"/>
    <n v="22.779878"/>
    <x v="541"/>
    <n v="197.93199999999999"/>
    <x v="3"/>
    <x v="1"/>
    <x v="0"/>
  </r>
  <r>
    <s v="K2-202 b"/>
    <s v="K2-202"/>
    <x v="3"/>
    <n v="3.4051640000000001"/>
    <x v="542"/>
    <n v="300.39699999999999"/>
    <x v="3"/>
    <x v="1"/>
    <x v="0"/>
  </r>
  <r>
    <s v="K2-203 b"/>
    <s v="K2-203"/>
    <x v="3"/>
    <n v="9.6951009999999993"/>
    <x v="543"/>
    <n v="166.14699999999999"/>
    <x v="3"/>
    <x v="3"/>
    <x v="0"/>
  </r>
  <r>
    <s v="K2-204 b"/>
    <s v="K2-204"/>
    <x v="3"/>
    <n v="7.0557840000000001"/>
    <x v="544"/>
    <n v="577.23500000000001"/>
    <x v="3"/>
    <x v="1"/>
    <x v="0"/>
  </r>
  <r>
    <s v="K2-205 b"/>
    <s v="K2-205"/>
    <x v="3"/>
    <n v="26.672263000000001"/>
    <x v="545"/>
    <n v="405.30099999999999"/>
    <x v="3"/>
    <x v="1"/>
    <x v="0"/>
  </r>
  <r>
    <s v="K2-206 b"/>
    <s v="K2-206"/>
    <x v="3"/>
    <n v="18.294549"/>
    <x v="546"/>
    <n v="244.44300000000001"/>
    <x v="3"/>
    <x v="1"/>
    <x v="0"/>
  </r>
  <r>
    <s v="K2-207 b"/>
    <s v="K2-207"/>
    <x v="3"/>
    <n v="12.487489999999999"/>
    <x v="547"/>
    <n v="363.06400000000002"/>
    <x v="3"/>
    <x v="1"/>
    <x v="0"/>
  </r>
  <r>
    <s v="K2-208 b"/>
    <s v="K2-208"/>
    <x v="3"/>
    <n v="4.1909479999999997"/>
    <x v="548"/>
    <n v="256.887"/>
    <x v="3"/>
    <x v="3"/>
    <x v="0"/>
  </r>
  <r>
    <s v="K2-209 b"/>
    <s v="K2-209"/>
    <x v="3"/>
    <n v="2.0806149999999999"/>
    <x v="549"/>
    <n v="76.498599999999996"/>
    <x v="3"/>
    <x v="4"/>
    <x v="0"/>
  </r>
  <r>
    <s v="K2-21 b"/>
    <s v="K2-21"/>
    <x v="3"/>
    <n v="9.3250379999999993"/>
    <x v="550"/>
    <n v="83.644800000000004"/>
    <x v="3"/>
    <x v="1"/>
    <x v="0"/>
  </r>
  <r>
    <s v="K2-21 c"/>
    <s v="K2-21"/>
    <x v="3"/>
    <n v="15.50192"/>
    <x v="551"/>
    <n v="83.644800000000004"/>
    <x v="3"/>
    <x v="1"/>
    <x v="0"/>
  </r>
  <r>
    <s v="K2-210 b"/>
    <s v="K2-210"/>
    <x v="3"/>
    <n v="0.57023000000000001"/>
    <x v="552"/>
    <n v="176.51"/>
    <x v="3"/>
    <x v="4"/>
    <x v="0"/>
  </r>
  <r>
    <s v="K2-211 b"/>
    <s v="K2-211"/>
    <x v="3"/>
    <n v="0.66953200000000002"/>
    <x v="75"/>
    <n v="272.29700000000003"/>
    <x v="3"/>
    <x v="3"/>
    <x v="0"/>
  </r>
  <r>
    <s v="K2-212 b"/>
    <s v="K2-212"/>
    <x v="3"/>
    <n v="9.7955100000000002"/>
    <x v="403"/>
    <n v="109.218"/>
    <x v="3"/>
    <x v="1"/>
    <x v="0"/>
  </r>
  <r>
    <s v="K2-213 b"/>
    <s v="K2-213"/>
    <x v="3"/>
    <n v="8.1308699999999998"/>
    <x v="553"/>
    <n v="389.702"/>
    <x v="3"/>
    <x v="3"/>
    <x v="0"/>
  </r>
  <r>
    <s v="K2-214 b"/>
    <s v="K2-214"/>
    <x v="3"/>
    <n v="8.5968020000000003"/>
    <x v="554"/>
    <n v="300.64"/>
    <x v="3"/>
    <x v="1"/>
    <x v="0"/>
  </r>
  <r>
    <s v="K2-215 b"/>
    <s v="K2-215"/>
    <x v="3"/>
    <n v="8.2696480000000001"/>
    <x v="555"/>
    <n v="403.964"/>
    <x v="3"/>
    <x v="1"/>
    <x v="0"/>
  </r>
  <r>
    <s v="K2-216 b"/>
    <s v="K2-216"/>
    <x v="3"/>
    <n v="2.1747999999999998"/>
    <x v="556"/>
    <n v="115.461"/>
    <x v="3"/>
    <x v="1"/>
    <x v="0"/>
  </r>
  <r>
    <s v="K2-217 b"/>
    <s v="K2-217"/>
    <x v="3"/>
    <n v="14.074524"/>
    <x v="557"/>
    <n v="381.87799999999999"/>
    <x v="3"/>
    <x v="2"/>
    <x v="0"/>
  </r>
  <r>
    <s v="K2-218 b"/>
    <s v="K2-218"/>
    <x v="3"/>
    <n v="8.6798850000000005"/>
    <x v="558"/>
    <n v="394.08300000000003"/>
    <x v="3"/>
    <x v="1"/>
    <x v="0"/>
  </r>
  <r>
    <s v="K2-219 b"/>
    <s v="K2-219"/>
    <x v="3"/>
    <n v="3.9012869999999999"/>
    <x v="559"/>
    <n v="325.39999999999998"/>
    <x v="3"/>
    <x v="3"/>
    <x v="0"/>
  </r>
  <r>
    <s v="K2-219 c"/>
    <s v="K2-219"/>
    <x v="3"/>
    <n v="6.6676700000000002"/>
    <x v="560"/>
    <n v="325.39999999999998"/>
    <x v="3"/>
    <x v="3"/>
    <x v="0"/>
  </r>
  <r>
    <s v="K2-219 d"/>
    <s v="K2-219"/>
    <x v="3"/>
    <n v="11.137278"/>
    <x v="535"/>
    <n v="325.39999999999998"/>
    <x v="3"/>
    <x v="1"/>
    <x v="0"/>
  </r>
  <r>
    <s v="K2-22 b"/>
    <s v="K2-22"/>
    <x v="3"/>
    <n v="0.381073"/>
    <x v="94"/>
    <n v="243.83600000000001"/>
    <x v="3"/>
    <x v="1"/>
    <x v="0"/>
  </r>
  <r>
    <s v="K2-220 b"/>
    <s v="K2-220"/>
    <x v="3"/>
    <n v="13.683256"/>
    <x v="349"/>
    <n v="233.51400000000001"/>
    <x v="3"/>
    <x v="1"/>
    <x v="0"/>
  </r>
  <r>
    <s v="K2-221 b"/>
    <s v="K2-221"/>
    <x v="3"/>
    <n v="2.3990939999999998"/>
    <x v="548"/>
    <n v="318.81"/>
    <x v="3"/>
    <x v="3"/>
    <x v="0"/>
  </r>
  <r>
    <s v="K2-222 b"/>
    <s v="K2-222"/>
    <x v="3"/>
    <n v="15.387062999999999"/>
    <x v="349"/>
    <n v="101.321"/>
    <x v="3"/>
    <x v="1"/>
    <x v="0"/>
  </r>
  <r>
    <s v="K2-223 b"/>
    <s v="K2-223"/>
    <x v="3"/>
    <n v="0.50556999999999996"/>
    <x v="561"/>
    <n v="198.60400000000001"/>
    <x v="3"/>
    <x v="4"/>
    <x v="0"/>
  </r>
  <r>
    <s v="K2-223 c"/>
    <s v="K2-223"/>
    <x v="3"/>
    <n v="4.5625460000000002"/>
    <x v="73"/>
    <n v="198.60400000000001"/>
    <x v="3"/>
    <x v="3"/>
    <x v="0"/>
  </r>
  <r>
    <s v="K2-224 b"/>
    <s v="K2-224"/>
    <x v="3"/>
    <n v="4.4790400000000004"/>
    <x v="562"/>
    <n v="275.255"/>
    <x v="3"/>
    <x v="3"/>
    <x v="0"/>
  </r>
  <r>
    <s v="K2-224 c"/>
    <s v="K2-224"/>
    <x v="3"/>
    <n v="10.094889999999999"/>
    <x v="563"/>
    <n v="275.255"/>
    <x v="3"/>
    <x v="1"/>
    <x v="0"/>
  </r>
  <r>
    <s v="K2-225 b"/>
    <s v="K2-225"/>
    <x v="3"/>
    <n v="15.87209"/>
    <x v="564"/>
    <n v="357.77800000000002"/>
    <x v="3"/>
    <x v="1"/>
    <x v="0"/>
  </r>
  <r>
    <s v="K2-226 b"/>
    <s v="K2-226"/>
    <x v="3"/>
    <n v="3.27108"/>
    <x v="565"/>
    <n v="211.26499999999999"/>
    <x v="3"/>
    <x v="3"/>
    <x v="0"/>
  </r>
  <r>
    <s v="K2-227 b"/>
    <s v="K2-227"/>
    <x v="3"/>
    <n v="13.621831999999999"/>
    <x v="515"/>
    <n v="187.23400000000001"/>
    <x v="3"/>
    <x v="3"/>
    <x v="0"/>
  </r>
  <r>
    <s v="K2-228 b"/>
    <s v="K2-228"/>
    <x v="3"/>
    <n v="2.69828"/>
    <x v="378"/>
    <n v="129.46"/>
    <x v="3"/>
    <x v="3"/>
    <x v="0"/>
  </r>
  <r>
    <s v="K2-229 b"/>
    <s v="K2-229"/>
    <x v="3"/>
    <n v="0.58421599999999996"/>
    <x v="79"/>
    <n v="102.56399999999999"/>
    <x v="3"/>
    <x v="4"/>
    <x v="0"/>
  </r>
  <r>
    <s v="K2-229 c"/>
    <s v="K2-229"/>
    <x v="3"/>
    <n v="8.3272700000000004"/>
    <x v="383"/>
    <n v="102.56399999999999"/>
    <x v="3"/>
    <x v="1"/>
    <x v="0"/>
  </r>
  <r>
    <s v="K2-230 b"/>
    <s v="K2-230"/>
    <x v="3"/>
    <n v="2.8604099999999999"/>
    <x v="566"/>
    <n v="540.77300000000002"/>
    <x v="3"/>
    <x v="1"/>
    <x v="0"/>
  </r>
  <r>
    <s v="K2-231 b"/>
    <s v="K2-231"/>
    <x v="3"/>
    <n v="13.841901"/>
    <x v="121"/>
    <n v="321.21499999999997"/>
    <x v="3"/>
    <x v="1"/>
    <x v="0"/>
  </r>
  <r>
    <s v="K2-232 b"/>
    <s v="K2-232"/>
    <x v="3"/>
    <n v="11.168454000000001"/>
    <x v="567"/>
    <n v="130.72"/>
    <x v="3"/>
    <x v="0"/>
    <x v="0"/>
  </r>
  <r>
    <s v="K2-233 b"/>
    <s v="K2-233"/>
    <x v="3"/>
    <n v="2.4674999999999998"/>
    <x v="568"/>
    <n v="67.506200000000007"/>
    <x v="3"/>
    <x v="3"/>
    <x v="0"/>
  </r>
  <r>
    <s v="K2-233 c"/>
    <s v="K2-233"/>
    <x v="3"/>
    <n v="7.0600500000000004"/>
    <x v="569"/>
    <n v="67.506200000000007"/>
    <x v="3"/>
    <x v="3"/>
    <x v="0"/>
  </r>
  <r>
    <s v="K2-233 d"/>
    <s v="K2-233"/>
    <x v="3"/>
    <n v="24.3645"/>
    <x v="570"/>
    <n v="67.506200000000007"/>
    <x v="3"/>
    <x v="1"/>
    <x v="0"/>
  </r>
  <r>
    <s v="K2-237 b"/>
    <s v="K2-237"/>
    <x v="3"/>
    <n v="2.1805353900000002"/>
    <x v="571"/>
    <n v="314.995"/>
    <x v="3"/>
    <x v="0"/>
    <x v="0"/>
  </r>
  <r>
    <s v="K2-238 b"/>
    <s v="K2-238"/>
    <x v="3"/>
    <n v="3.2046600000000001"/>
    <x v="49"/>
    <n v="537.96299999999997"/>
    <x v="3"/>
    <x v="0"/>
    <x v="0"/>
  </r>
  <r>
    <s v="K2-239 b"/>
    <s v="K2-239"/>
    <x v="3"/>
    <n v="5.24"/>
    <x v="100"/>
    <n v="31.084900000000001"/>
    <x v="3"/>
    <x v="3"/>
    <x v="2"/>
  </r>
  <r>
    <s v="K2-239 c"/>
    <s v="K2-239"/>
    <x v="3"/>
    <n v="7.7750000000000004"/>
    <x v="79"/>
    <n v="31.084900000000001"/>
    <x v="3"/>
    <x v="4"/>
    <x v="2"/>
  </r>
  <r>
    <s v="K2-239 d"/>
    <s v="K2-239"/>
    <x v="3"/>
    <n v="10.115"/>
    <x v="100"/>
    <n v="31.084900000000001"/>
    <x v="3"/>
    <x v="3"/>
    <x v="2"/>
  </r>
  <r>
    <s v="K2-24 b"/>
    <s v="K2-24"/>
    <x v="3"/>
    <n v="20.889769999999999"/>
    <x v="572"/>
    <n v="170.56200000000001"/>
    <x v="3"/>
    <x v="2"/>
    <x v="0"/>
  </r>
  <r>
    <s v="K2-24 c"/>
    <s v="K2-24"/>
    <x v="3"/>
    <n v="42.339100000000002"/>
    <x v="573"/>
    <n v="170.56200000000001"/>
    <x v="3"/>
    <x v="0"/>
    <x v="0"/>
  </r>
  <r>
    <s v="K2-240 b"/>
    <s v="K2-240"/>
    <x v="3"/>
    <n v="6.0339999999999998"/>
    <x v="461"/>
    <n v="72.910499999999999"/>
    <x v="3"/>
    <x v="1"/>
    <x v="0"/>
  </r>
  <r>
    <s v="K2-240 c"/>
    <s v="K2-240"/>
    <x v="3"/>
    <n v="20.523"/>
    <x v="497"/>
    <n v="72.910499999999999"/>
    <x v="3"/>
    <x v="1"/>
    <x v="0"/>
  </r>
  <r>
    <s v="K2-241 b"/>
    <s v="K2-241"/>
    <x v="3"/>
    <n v="26.819900000000001"/>
    <x v="574"/>
    <n v="149.464"/>
    <x v="3"/>
    <x v="1"/>
    <x v="0"/>
  </r>
  <r>
    <s v="K2-242 b"/>
    <s v="K2-242"/>
    <x v="3"/>
    <n v="6.51389"/>
    <x v="364"/>
    <n v="109.23699999999999"/>
    <x v="3"/>
    <x v="1"/>
    <x v="0"/>
  </r>
  <r>
    <s v="K2-243 b"/>
    <s v="K2-243"/>
    <x v="3"/>
    <n v="11.54182"/>
    <x v="158"/>
    <n v="266.86399999999998"/>
    <x v="3"/>
    <x v="1"/>
    <x v="0"/>
  </r>
  <r>
    <s v="K2-243 c"/>
    <s v="K2-243"/>
    <x v="3"/>
    <n v="24.945979999999999"/>
    <x v="474"/>
    <n v="266.86399999999998"/>
    <x v="3"/>
    <x v="1"/>
    <x v="0"/>
  </r>
  <r>
    <s v="K2-244 b"/>
    <s v="K2-244"/>
    <x v="3"/>
    <n v="21.068840000000002"/>
    <x v="556"/>
    <n v="212.90199999999999"/>
    <x v="3"/>
    <x v="1"/>
    <x v="0"/>
  </r>
  <r>
    <s v="K2-245 b"/>
    <s v="K2-245"/>
    <x v="3"/>
    <n v="11.89307"/>
    <x v="392"/>
    <n v="456.06400000000002"/>
    <x v="3"/>
    <x v="2"/>
    <x v="0"/>
  </r>
  <r>
    <s v="K2-246 b"/>
    <s v="K2-246"/>
    <x v="3"/>
    <n v="5.7691800000000004"/>
    <x v="564"/>
    <n v="703.61599999999999"/>
    <x v="3"/>
    <x v="1"/>
    <x v="0"/>
  </r>
  <r>
    <s v="K2-247 b"/>
    <s v="K2-247"/>
    <x v="3"/>
    <n v="2.25021"/>
    <x v="446"/>
    <n v="258.113"/>
    <x v="3"/>
    <x v="1"/>
    <x v="0"/>
  </r>
  <r>
    <s v="K2-247 c"/>
    <s v="K2-247"/>
    <x v="3"/>
    <n v="6.4942399999999996"/>
    <x v="489"/>
    <n v="258.113"/>
    <x v="3"/>
    <x v="1"/>
    <x v="0"/>
  </r>
  <r>
    <s v="K2-248 b"/>
    <s v="K2-248"/>
    <x v="3"/>
    <n v="7.1725599999999998"/>
    <x v="146"/>
    <n v="406.25400000000002"/>
    <x v="3"/>
    <x v="1"/>
    <x v="0"/>
  </r>
  <r>
    <s v="K2-249 b"/>
    <s v="K2-249"/>
    <x v="3"/>
    <n v="12.409000000000001"/>
    <x v="433"/>
    <n v="521.71600000000001"/>
    <x v="3"/>
    <x v="1"/>
    <x v="0"/>
  </r>
  <r>
    <s v="K2-25 b"/>
    <s v="K2-25"/>
    <x v="3"/>
    <n v="3.4845640800000002"/>
    <x v="575"/>
    <n v="44.956499999999998"/>
    <x v="3"/>
    <x v="1"/>
    <x v="2"/>
  </r>
  <r>
    <s v="K2-250 b"/>
    <s v="K2-250"/>
    <x v="3"/>
    <n v="4.01457"/>
    <x v="316"/>
    <n v="414.70800000000003"/>
    <x v="3"/>
    <x v="1"/>
    <x v="0"/>
  </r>
  <r>
    <s v="K2-251 b"/>
    <s v="K2-251"/>
    <x v="3"/>
    <n v="9.3007500000000007"/>
    <x v="576"/>
    <n v="147.03"/>
    <x v="3"/>
    <x v="1"/>
    <x v="0"/>
  </r>
  <r>
    <s v="K2-252 b"/>
    <s v="K2-252"/>
    <x v="3"/>
    <n v="13.81513"/>
    <x v="577"/>
    <n v="228.839"/>
    <x v="3"/>
    <x v="3"/>
    <x v="0"/>
  </r>
  <r>
    <s v="K2-253 b"/>
    <s v="K2-253"/>
    <x v="3"/>
    <n v="4.0016699999999998"/>
    <x v="578"/>
    <n v="876.56500000000005"/>
    <x v="3"/>
    <x v="0"/>
    <x v="0"/>
  </r>
  <r>
    <s v="K2-254 b"/>
    <s v="K2-254"/>
    <x v="3"/>
    <n v="4.0963900000000004"/>
    <x v="132"/>
    <n v="227.77500000000001"/>
    <x v="3"/>
    <x v="3"/>
    <x v="0"/>
  </r>
  <r>
    <s v="K2-254 c"/>
    <s v="K2-254"/>
    <x v="3"/>
    <n v="12.11839"/>
    <x v="489"/>
    <n v="227.77500000000001"/>
    <x v="3"/>
    <x v="1"/>
    <x v="0"/>
  </r>
  <r>
    <s v="K2-255 b"/>
    <s v="K2-255"/>
    <x v="3"/>
    <n v="1.96417"/>
    <x v="430"/>
    <n v="191.608"/>
    <x v="3"/>
    <x v="1"/>
    <x v="0"/>
  </r>
  <r>
    <s v="K2-256 b"/>
    <s v="K2-256"/>
    <x v="3"/>
    <n v="5.5201099999999999"/>
    <x v="116"/>
    <n v="564.69299999999998"/>
    <x v="3"/>
    <x v="1"/>
    <x v="0"/>
  </r>
  <r>
    <s v="K2-257 b"/>
    <s v="K2-257"/>
    <x v="3"/>
    <n v="1.60588"/>
    <x v="579"/>
    <n v="64.006500000000003"/>
    <x v="3"/>
    <x v="4"/>
    <x v="0"/>
  </r>
  <r>
    <s v="K2-258 b"/>
    <s v="K2-258"/>
    <x v="3"/>
    <n v="19.092099999999999"/>
    <x v="453"/>
    <n v="661.87300000000005"/>
    <x v="3"/>
    <x v="1"/>
    <x v="0"/>
  </r>
  <r>
    <s v="K2-259 b"/>
    <s v="K2-259"/>
    <x v="3"/>
    <n v="15.48043"/>
    <x v="93"/>
    <n v="416.45699999999999"/>
    <x v="3"/>
    <x v="1"/>
    <x v="0"/>
  </r>
  <r>
    <s v="K2-26 b"/>
    <s v="K2-26"/>
    <x v="3"/>
    <n v="14.5665"/>
    <x v="131"/>
    <n v="99.050399999999996"/>
    <x v="3"/>
    <x v="1"/>
    <x v="0"/>
  </r>
  <r>
    <s v="K2-260 b"/>
    <s v="K2-260"/>
    <x v="3"/>
    <n v="2.6266657000000002"/>
    <x v="580"/>
    <n v="663.83399999999995"/>
    <x v="3"/>
    <x v="0"/>
    <x v="0"/>
  </r>
  <r>
    <s v="K2-261 b"/>
    <s v="K2-261"/>
    <x v="3"/>
    <n v="11.633478"/>
    <x v="581"/>
    <n v="213.28299999999999"/>
    <x v="3"/>
    <x v="0"/>
    <x v="0"/>
  </r>
  <r>
    <s v="K2-263 b"/>
    <s v="K2-263"/>
    <x v="3"/>
    <n v="50.818947000000001"/>
    <x v="563"/>
    <n v="162.48099999999999"/>
    <x v="3"/>
    <x v="1"/>
    <x v="0"/>
  </r>
  <r>
    <s v="K2-264 b"/>
    <s v="K2-264"/>
    <x v="3"/>
    <n v="5.8400020000000001"/>
    <x v="582"/>
    <n v="185.60499999999999"/>
    <x v="3"/>
    <x v="1"/>
    <x v="0"/>
  </r>
  <r>
    <s v="K2-264 c"/>
    <s v="K2-264"/>
    <x v="3"/>
    <n v="19.660302000000001"/>
    <x v="583"/>
    <n v="185.60499999999999"/>
    <x v="3"/>
    <x v="1"/>
    <x v="0"/>
  </r>
  <r>
    <s v="K2-265 b"/>
    <s v="K2-265"/>
    <x v="3"/>
    <n v="2.3691719999999998"/>
    <x v="584"/>
    <n v="138.67099999999999"/>
    <x v="3"/>
    <x v="3"/>
    <x v="0"/>
  </r>
  <r>
    <s v="K2-266 b"/>
    <s v="K2-266"/>
    <x v="3"/>
    <n v="0.658524"/>
    <x v="585"/>
    <n v="77.558599999999998"/>
    <x v="3"/>
    <x v="1"/>
    <x v="0"/>
  </r>
  <r>
    <s v="K2-266 c"/>
    <s v="K2-266"/>
    <x v="3"/>
    <n v="7.8140000000000001"/>
    <x v="586"/>
    <n v="77.558599999999998"/>
    <x v="3"/>
    <x v="4"/>
    <x v="0"/>
  </r>
  <r>
    <s v="K2-266 d"/>
    <s v="K2-266"/>
    <x v="3"/>
    <n v="14.696999999999999"/>
    <x v="444"/>
    <n v="77.558599999999998"/>
    <x v="3"/>
    <x v="1"/>
    <x v="0"/>
  </r>
  <r>
    <s v="K2-266 e"/>
    <s v="K2-266"/>
    <x v="3"/>
    <n v="19.481999999999999"/>
    <x v="587"/>
    <n v="77.558599999999998"/>
    <x v="3"/>
    <x v="1"/>
    <x v="0"/>
  </r>
  <r>
    <s v="K2-268 b"/>
    <s v="K2-268"/>
    <x v="3"/>
    <n v="2.1516760000000001"/>
    <x v="73"/>
    <n v="327.78300000000002"/>
    <x v="3"/>
    <x v="3"/>
    <x v="0"/>
  </r>
  <r>
    <s v="K2-268 c"/>
    <s v="K2-268"/>
    <x v="3"/>
    <n v="9.3275269999999999"/>
    <x v="96"/>
    <n v="327.78300000000002"/>
    <x v="3"/>
    <x v="1"/>
    <x v="0"/>
  </r>
  <r>
    <s v="K2-268 d"/>
    <s v="K2-268"/>
    <x v="3"/>
    <n v="4.5285979999999997"/>
    <x v="161"/>
    <n v="327.78300000000002"/>
    <x v="3"/>
    <x v="3"/>
    <x v="0"/>
  </r>
  <r>
    <s v="K2-268 e"/>
    <s v="K2-268"/>
    <x v="3"/>
    <n v="6.1312430000000004"/>
    <x v="491"/>
    <n v="327.78300000000002"/>
    <x v="3"/>
    <x v="3"/>
    <x v="0"/>
  </r>
  <r>
    <s v="K2-268 f"/>
    <s v="K2-268"/>
    <x v="3"/>
    <n v="26.270569999999999"/>
    <x v="344"/>
    <n v="327.78300000000002"/>
    <x v="3"/>
    <x v="1"/>
    <x v="0"/>
  </r>
  <r>
    <s v="K2-269 b"/>
    <s v="K2-269"/>
    <x v="3"/>
    <n v="4.144965"/>
    <x v="588"/>
    <n v="360.76"/>
    <x v="3"/>
    <x v="3"/>
    <x v="0"/>
  </r>
  <r>
    <s v="K2-27 b"/>
    <s v="K2-27"/>
    <x v="3"/>
    <n v="6.7713150000000004"/>
    <x v="589"/>
    <n v="249.64500000000001"/>
    <x v="3"/>
    <x v="2"/>
    <x v="0"/>
  </r>
  <r>
    <s v="K2-270 b"/>
    <s v="K2-270"/>
    <x v="3"/>
    <n v="1.543069"/>
    <x v="147"/>
    <n v="280.51799999999997"/>
    <x v="3"/>
    <x v="3"/>
    <x v="0"/>
  </r>
  <r>
    <s v="K2-270 c"/>
    <s v="K2-270"/>
    <x v="3"/>
    <n v="4.4000279999999998"/>
    <x v="165"/>
    <n v="280.51799999999997"/>
    <x v="3"/>
    <x v="1"/>
    <x v="0"/>
  </r>
  <r>
    <s v="K2-271 b"/>
    <s v="K2-271"/>
    <x v="3"/>
    <n v="8.5624210000000005"/>
    <x v="590"/>
    <n v="564.45399999999995"/>
    <x v="3"/>
    <x v="0"/>
    <x v="0"/>
  </r>
  <r>
    <s v="K2-272 b"/>
    <s v="K2-272"/>
    <x v="3"/>
    <n v="14.4536756"/>
    <x v="341"/>
    <n v="423.065"/>
    <x v="3"/>
    <x v="1"/>
    <x v="0"/>
  </r>
  <r>
    <s v="K2-273 b"/>
    <s v="K2-273"/>
    <x v="3"/>
    <n v="11.7195663"/>
    <x v="354"/>
    <n v="308.10500000000002"/>
    <x v="3"/>
    <x v="1"/>
    <x v="0"/>
  </r>
  <r>
    <s v="K2-274 b"/>
    <s v="K2-274"/>
    <x v="3"/>
    <n v="14.1330314"/>
    <x v="591"/>
    <n v="228.327"/>
    <x v="3"/>
    <x v="1"/>
    <x v="0"/>
  </r>
  <r>
    <s v="K2-275 b"/>
    <s v="K2-275"/>
    <x v="3"/>
    <n v="3.2809626000000001"/>
    <x v="141"/>
    <n v="123.438"/>
    <x v="3"/>
    <x v="1"/>
    <x v="0"/>
  </r>
  <r>
    <s v="K2-275 c"/>
    <s v="K2-275"/>
    <x v="3"/>
    <n v="8.4388384999999992"/>
    <x v="160"/>
    <n v="123.438"/>
    <x v="3"/>
    <x v="1"/>
    <x v="0"/>
  </r>
  <r>
    <s v="K2-276 b"/>
    <s v="K2-276"/>
    <x v="3"/>
    <n v="18.718268999999999"/>
    <x v="168"/>
    <n v="488.15199999999999"/>
    <x v="3"/>
    <x v="2"/>
    <x v="0"/>
  </r>
  <r>
    <s v="K2-277 b"/>
    <s v="K2-277"/>
    <x v="3"/>
    <n v="6.3267629999999997"/>
    <x v="496"/>
    <n v="113.123"/>
    <x v="3"/>
    <x v="1"/>
    <x v="0"/>
  </r>
  <r>
    <s v="K2-278 b"/>
    <s v="K2-278"/>
    <x v="3"/>
    <n v="3.3349660000000001"/>
    <x v="358"/>
    <n v="786.43899999999996"/>
    <x v="3"/>
    <x v="1"/>
    <x v="0"/>
  </r>
  <r>
    <s v="K2-279 b"/>
    <s v="K2-279"/>
    <x v="3"/>
    <n v="7.1226050000000001"/>
    <x v="378"/>
    <n v="182.983"/>
    <x v="3"/>
    <x v="3"/>
    <x v="0"/>
  </r>
  <r>
    <s v="K2-28 b"/>
    <s v="K2-28"/>
    <x v="3"/>
    <n v="2.2604549999999999"/>
    <x v="93"/>
    <n v="62.996899999999997"/>
    <x v="3"/>
    <x v="1"/>
    <x v="0"/>
  </r>
  <r>
    <s v="K2-280 b"/>
    <s v="K2-280"/>
    <x v="3"/>
    <n v="19.89526"/>
    <x v="573"/>
    <n v="391.53699999999998"/>
    <x v="3"/>
    <x v="0"/>
    <x v="0"/>
  </r>
  <r>
    <s v="K2-281 b"/>
    <s v="K2-281"/>
    <x v="3"/>
    <n v="8.6877209999999998"/>
    <x v="315"/>
    <n v="458.13900000000001"/>
    <x v="3"/>
    <x v="0"/>
    <x v="0"/>
  </r>
  <r>
    <s v="K2-282 b"/>
    <s v="K2-282"/>
    <x v="3"/>
    <n v="4.1697829999999998"/>
    <x v="121"/>
    <n v="496.28899999999999"/>
    <x v="3"/>
    <x v="1"/>
    <x v="0"/>
  </r>
  <r>
    <s v="K2-283 b"/>
    <s v="K2-283"/>
    <x v="3"/>
    <n v="1.921036"/>
    <x v="417"/>
    <n v="402.91500000000002"/>
    <x v="3"/>
    <x v="2"/>
    <x v="0"/>
  </r>
  <r>
    <s v="K2-284 b"/>
    <s v="K2-284"/>
    <x v="3"/>
    <n v="4.7950689999999998"/>
    <x v="592"/>
    <n v="107.27200000000001"/>
    <x v="3"/>
    <x v="1"/>
    <x v="0"/>
  </r>
  <r>
    <s v="K2-285 b"/>
    <s v="K2-285"/>
    <x v="3"/>
    <n v="3.4717449999999999"/>
    <x v="593"/>
    <n v="154.96100000000001"/>
    <x v="3"/>
    <x v="1"/>
    <x v="0"/>
  </r>
  <r>
    <s v="K2-285 c"/>
    <s v="K2-285"/>
    <x v="3"/>
    <n v="7.1380480000000004"/>
    <x v="362"/>
    <n v="154.96100000000001"/>
    <x v="3"/>
    <x v="2"/>
    <x v="0"/>
  </r>
  <r>
    <s v="K2-285 d"/>
    <s v="K2-285"/>
    <x v="3"/>
    <n v="10.455819999999999"/>
    <x v="493"/>
    <n v="154.96100000000001"/>
    <x v="3"/>
    <x v="1"/>
    <x v="0"/>
  </r>
  <r>
    <s v="K2-285 e"/>
    <s v="K2-285"/>
    <x v="3"/>
    <n v="14.762890000000001"/>
    <x v="102"/>
    <n v="154.96100000000001"/>
    <x v="3"/>
    <x v="1"/>
    <x v="0"/>
  </r>
  <r>
    <s v="K2-286 b"/>
    <s v="K2-286"/>
    <x v="3"/>
    <n v="27.359000000000002"/>
    <x v="594"/>
    <n v="76.148600000000002"/>
    <x v="3"/>
    <x v="1"/>
    <x v="0"/>
  </r>
  <r>
    <s v="K2-287 b"/>
    <s v="K2-287"/>
    <x v="3"/>
    <n v="14.893291"/>
    <x v="595"/>
    <n v="158.33500000000001"/>
    <x v="3"/>
    <x v="0"/>
    <x v="0"/>
  </r>
  <r>
    <s v="K2-288 B b"/>
    <s v="K2-288 B"/>
    <x v="3"/>
    <n v="31.393463000000001"/>
    <x v="498"/>
    <n v="65.613799999999998"/>
    <x v="3"/>
    <x v="1"/>
    <x v="0"/>
  </r>
  <r>
    <s v="K2-289 b"/>
    <s v="K2-289"/>
    <x v="3"/>
    <n v="13.156969"/>
    <x v="596"/>
    <n v="274.3"/>
    <x v="3"/>
    <x v="0"/>
    <x v="0"/>
  </r>
  <r>
    <s v="K2-29 b"/>
    <s v="K2-29"/>
    <x v="3"/>
    <n v="3.2588320999999998"/>
    <x v="597"/>
    <n v="178.47499999999999"/>
    <x v="3"/>
    <x v="0"/>
    <x v="0"/>
  </r>
  <r>
    <s v="K2-290 b"/>
    <s v="K2-290"/>
    <x v="3"/>
    <n v="9.2116500000000006"/>
    <x v="598"/>
    <n v="272.90899999999999"/>
    <x v="3"/>
    <x v="1"/>
    <x v="0"/>
  </r>
  <r>
    <s v="K2-290 c"/>
    <s v="K2-290"/>
    <x v="3"/>
    <n v="48.366849999999999"/>
    <x v="599"/>
    <n v="272.90899999999999"/>
    <x v="3"/>
    <x v="0"/>
    <x v="0"/>
  </r>
  <r>
    <s v="K2-291 b"/>
    <s v="K2-291"/>
    <x v="3"/>
    <n v="2.225177"/>
    <x v="600"/>
    <n v="90.056200000000004"/>
    <x v="3"/>
    <x v="3"/>
    <x v="0"/>
  </r>
  <r>
    <s v="K2-292 b"/>
    <s v="K2-292"/>
    <x v="3"/>
    <n v="16.984100000000002"/>
    <x v="116"/>
    <n v="114.29300000000001"/>
    <x v="3"/>
    <x v="1"/>
    <x v="0"/>
  </r>
  <r>
    <s v="K2-293 b"/>
    <s v="K2-293"/>
    <x v="3"/>
    <n v="13.1225"/>
    <x v="425"/>
    <n v="392.25099999999998"/>
    <x v="3"/>
    <x v="1"/>
    <x v="0"/>
  </r>
  <r>
    <s v="K2-294 b"/>
    <s v="K2-294"/>
    <x v="3"/>
    <n v="2.50387"/>
    <x v="140"/>
    <n v="373.07799999999997"/>
    <x v="3"/>
    <x v="3"/>
    <x v="0"/>
  </r>
  <r>
    <s v="K2-295 b"/>
    <s v="K2-295"/>
    <x v="3"/>
    <n v="4.0248670000000004"/>
    <x v="601"/>
    <n v="232.80099999999999"/>
    <x v="3"/>
    <x v="0"/>
    <x v="0"/>
  </r>
  <r>
    <s v="K2-3 b"/>
    <s v="K2-3"/>
    <x v="3"/>
    <n v="10.054626000000001"/>
    <x v="602"/>
    <n v="44.072699999999998"/>
    <x v="3"/>
    <x v="1"/>
    <x v="2"/>
  </r>
  <r>
    <s v="K2-3 c"/>
    <s v="K2-3"/>
    <x v="3"/>
    <n v="24.646581999999999"/>
    <x v="562"/>
    <n v="44.072699999999998"/>
    <x v="3"/>
    <x v="3"/>
    <x v="2"/>
  </r>
  <r>
    <s v="K2-3 d"/>
    <s v="K2-3"/>
    <x v="3"/>
    <n v="44.556460000000001"/>
    <x v="169"/>
    <n v="44.072699999999998"/>
    <x v="3"/>
    <x v="3"/>
    <x v="2"/>
  </r>
  <r>
    <s v="K2-30 b"/>
    <s v="K2-30"/>
    <x v="3"/>
    <n v="4.098503"/>
    <x v="246"/>
    <n v="333.04199999999997"/>
    <x v="3"/>
    <x v="0"/>
    <x v="0"/>
  </r>
  <r>
    <s v="K2-308 b"/>
    <s v="K2-308"/>
    <x v="3"/>
    <n v="3.3862800000000002"/>
    <x v="603"/>
    <n v="1314.53"/>
    <x v="3"/>
    <x v="0"/>
    <x v="0"/>
  </r>
  <r>
    <s v="K2-31 b"/>
    <s v="K2-31"/>
    <x v="3"/>
    <n v="1.2578499999999999"/>
    <x v="188"/>
    <n v="110.527"/>
    <x v="3"/>
    <x v="0"/>
    <x v="0"/>
  </r>
  <r>
    <s v="K2-315 b"/>
    <s v="K2-315"/>
    <x v="3"/>
    <n v="3.1443189"/>
    <x v="604"/>
    <n v="56.968600000000002"/>
    <x v="2"/>
    <x v="4"/>
    <x v="0"/>
  </r>
  <r>
    <s v="K2-32 b"/>
    <s v="K2-32"/>
    <x v="3"/>
    <n v="8.9920000000000009"/>
    <x v="605"/>
    <n v="157.68199999999999"/>
    <x v="3"/>
    <x v="2"/>
    <x v="0"/>
  </r>
  <r>
    <s v="K2-32 c"/>
    <s v="K2-32"/>
    <x v="3"/>
    <n v="20.66093"/>
    <x v="606"/>
    <n v="157.68199999999999"/>
    <x v="3"/>
    <x v="1"/>
    <x v="0"/>
  </r>
  <r>
    <s v="K2-32 d"/>
    <s v="K2-32"/>
    <x v="3"/>
    <n v="31.717009999999998"/>
    <x v="607"/>
    <n v="157.68199999999999"/>
    <x v="3"/>
    <x v="1"/>
    <x v="0"/>
  </r>
  <r>
    <s v="K2-32 e"/>
    <s v="K2-32"/>
    <x v="3"/>
    <n v="4.3493399999999998"/>
    <x v="608"/>
    <n v="157.68199999999999"/>
    <x v="3"/>
    <x v="3"/>
    <x v="0"/>
  </r>
  <r>
    <s v="K2-329 b"/>
    <s v="K2-329"/>
    <x v="3"/>
    <n v="12.4551225"/>
    <x v="609"/>
    <n v="233.23699999999999"/>
    <x v="2"/>
    <x v="0"/>
    <x v="0"/>
  </r>
  <r>
    <s v="K2-330 b"/>
    <s v="K2-330"/>
    <x v="3"/>
    <n v="13.774798000000001"/>
    <x v="164"/>
    <n v="160.125"/>
    <x v="3"/>
    <x v="1"/>
    <x v="0"/>
  </r>
  <r>
    <s v="K2-331 b"/>
    <s v="K2-331"/>
    <x v="3"/>
    <n v="9.3989770000000004"/>
    <x v="462"/>
    <n v="211.43"/>
    <x v="2"/>
    <x v="1"/>
    <x v="0"/>
  </r>
  <r>
    <s v="K2-331 c"/>
    <s v="K2-331"/>
    <x v="3"/>
    <n v="22.996590999999999"/>
    <x v="434"/>
    <n v="211.43"/>
    <x v="3"/>
    <x v="1"/>
    <x v="0"/>
  </r>
  <r>
    <s v="K2-332 b"/>
    <s v="K2-332"/>
    <x v="3"/>
    <n v="17.706320000000002"/>
    <x v="99"/>
    <n v="123.202"/>
    <x v="3"/>
    <x v="1"/>
    <x v="0"/>
  </r>
  <r>
    <s v="K2-333 b"/>
    <s v="K2-333"/>
    <x v="3"/>
    <n v="14.759287"/>
    <x v="610"/>
    <n v="343.99"/>
    <x v="3"/>
    <x v="0"/>
    <x v="0"/>
  </r>
  <r>
    <s v="K2-334 b"/>
    <s v="K2-334"/>
    <x v="3"/>
    <n v="5.1139809999999999"/>
    <x v="611"/>
    <n v="371.82299999999998"/>
    <x v="3"/>
    <x v="2"/>
    <x v="0"/>
  </r>
  <r>
    <s v="K2-335 b"/>
    <s v="K2-335"/>
    <x v="3"/>
    <n v="12.283211"/>
    <x v="160"/>
    <n v="557.99300000000005"/>
    <x v="3"/>
    <x v="1"/>
    <x v="0"/>
  </r>
  <r>
    <s v="K2-336 b"/>
    <s v="K2-336"/>
    <x v="3"/>
    <n v="21.194732999999999"/>
    <x v="76"/>
    <n v="239.28899999999999"/>
    <x v="3"/>
    <x v="3"/>
    <x v="0"/>
  </r>
  <r>
    <s v="K2-337 b"/>
    <s v="K2-337"/>
    <x v="3"/>
    <n v="16.273562999999999"/>
    <x v="612"/>
    <n v="421.63600000000002"/>
    <x v="3"/>
    <x v="1"/>
    <x v="0"/>
  </r>
  <r>
    <s v="K2-338 b"/>
    <s v="K2-338"/>
    <x v="3"/>
    <n v="3.8506140000000002"/>
    <x v="77"/>
    <n v="156.95099999999999"/>
    <x v="3"/>
    <x v="3"/>
    <x v="0"/>
  </r>
  <r>
    <s v="K2-339 b"/>
    <s v="K2-339"/>
    <x v="3"/>
    <n v="19.507428000000001"/>
    <x v="88"/>
    <n v="360.36"/>
    <x v="3"/>
    <x v="1"/>
    <x v="0"/>
  </r>
  <r>
    <s v="K2-34 b"/>
    <s v="K2-34"/>
    <x v="3"/>
    <n v="2.9956347999999999"/>
    <x v="613"/>
    <n v="348.64600000000002"/>
    <x v="3"/>
    <x v="0"/>
    <x v="0"/>
  </r>
  <r>
    <s v="K2-340 b"/>
    <s v="K2-340"/>
    <x v="3"/>
    <n v="29.740451"/>
    <x v="614"/>
    <n v="738.13599999999997"/>
    <x v="3"/>
    <x v="1"/>
    <x v="0"/>
  </r>
  <r>
    <s v="K2-341 b"/>
    <s v="K2-341"/>
    <x v="3"/>
    <n v="36.552551000000001"/>
    <x v="615"/>
    <n v="421.40800000000002"/>
    <x v="3"/>
    <x v="1"/>
    <x v="0"/>
  </r>
  <r>
    <s v="K2-342 b"/>
    <s v="K2-342"/>
    <x v="3"/>
    <n v="11.561052"/>
    <x v="383"/>
    <n v="208.357"/>
    <x v="3"/>
    <x v="1"/>
    <x v="0"/>
  </r>
  <r>
    <s v="K2-343 b"/>
    <s v="K2-343"/>
    <x v="3"/>
    <n v="2.7871739999999998"/>
    <x v="616"/>
    <n v="166.16900000000001"/>
    <x v="3"/>
    <x v="3"/>
    <x v="0"/>
  </r>
  <r>
    <s v="K2-343 c"/>
    <s v="K2-343"/>
    <x v="3"/>
    <n v="7.6769720000000001"/>
    <x v="501"/>
    <n v="166.16900000000001"/>
    <x v="3"/>
    <x v="1"/>
    <x v="0"/>
  </r>
  <r>
    <s v="K2-344 b"/>
    <s v="K2-344"/>
    <x v="3"/>
    <n v="3.3558500000000002"/>
    <x v="617"/>
    <n v="75.1691"/>
    <x v="3"/>
    <x v="3"/>
    <x v="0"/>
  </r>
  <r>
    <s v="K2-345 b"/>
    <s v="K2-345"/>
    <x v="3"/>
    <n v="10.367437000000001"/>
    <x v="15"/>
    <n v="162.40799999999999"/>
    <x v="3"/>
    <x v="1"/>
    <x v="0"/>
  </r>
  <r>
    <s v="K2-346 b"/>
    <s v="K2-346"/>
    <x v="3"/>
    <n v="26.201446000000001"/>
    <x v="357"/>
    <n v="105.58"/>
    <x v="3"/>
    <x v="1"/>
    <x v="0"/>
  </r>
  <r>
    <s v="K2-347 b"/>
    <s v="K2-347"/>
    <x v="3"/>
    <n v="7.1872569999999998"/>
    <x v="563"/>
    <n v="320.33600000000001"/>
    <x v="3"/>
    <x v="1"/>
    <x v="0"/>
  </r>
  <r>
    <s v="K2-348 b"/>
    <s v="K2-348"/>
    <x v="3"/>
    <n v="4.6884180000000004"/>
    <x v="618"/>
    <n v="201.85599999999999"/>
    <x v="3"/>
    <x v="1"/>
    <x v="0"/>
  </r>
  <r>
    <s v="K2-348 c"/>
    <s v="K2-348"/>
    <x v="3"/>
    <n v="12.550171000000001"/>
    <x v="131"/>
    <n v="201.85599999999999"/>
    <x v="3"/>
    <x v="1"/>
    <x v="0"/>
  </r>
  <r>
    <s v="K2-349 b"/>
    <s v="K2-349"/>
    <x v="3"/>
    <n v="9.032178"/>
    <x v="147"/>
    <n v="453.56700000000001"/>
    <x v="3"/>
    <x v="3"/>
    <x v="0"/>
  </r>
  <r>
    <s v="K2-35 b"/>
    <s v="K2-35"/>
    <x v="3"/>
    <n v="2.3999640000000002"/>
    <x v="134"/>
    <n v="252.596"/>
    <x v="3"/>
    <x v="3"/>
    <x v="0"/>
  </r>
  <r>
    <s v="K2-35 c"/>
    <s v="K2-35"/>
    <x v="3"/>
    <n v="5.608352"/>
    <x v="163"/>
    <n v="252.596"/>
    <x v="3"/>
    <x v="1"/>
    <x v="0"/>
  </r>
  <r>
    <s v="K2-350 b"/>
    <s v="K2-350"/>
    <x v="3"/>
    <n v="4.1638729999999997"/>
    <x v="565"/>
    <n v="489.36799999999999"/>
    <x v="2"/>
    <x v="3"/>
    <x v="0"/>
  </r>
  <r>
    <s v="K2-350 c"/>
    <s v="K2-350"/>
    <x v="3"/>
    <n v="19.991944"/>
    <x v="454"/>
    <n v="489.36799999999999"/>
    <x v="3"/>
    <x v="1"/>
    <x v="0"/>
  </r>
  <r>
    <s v="K2-351 b"/>
    <s v="K2-351"/>
    <x v="3"/>
    <n v="7.8061639999999999"/>
    <x v="364"/>
    <n v="694.73400000000004"/>
    <x v="3"/>
    <x v="1"/>
    <x v="0"/>
  </r>
  <r>
    <s v="K2-352 b"/>
    <s v="K2-352"/>
    <x v="3"/>
    <n v="3.6659120000000001"/>
    <x v="619"/>
    <n v="176.05099999999999"/>
    <x v="2"/>
    <x v="3"/>
    <x v="0"/>
  </r>
  <r>
    <s v="K2-352 c"/>
    <s v="K2-352"/>
    <x v="3"/>
    <n v="8.2348850000000002"/>
    <x v="88"/>
    <n v="176.05099999999999"/>
    <x v="3"/>
    <x v="1"/>
    <x v="0"/>
  </r>
  <r>
    <s v="K2-352 d"/>
    <s v="K2-352"/>
    <x v="3"/>
    <n v="14.871387"/>
    <x v="344"/>
    <n v="176.05099999999999"/>
    <x v="3"/>
    <x v="1"/>
    <x v="0"/>
  </r>
  <r>
    <s v="K2-353 b"/>
    <s v="K2-353"/>
    <x v="3"/>
    <n v="15.466805000000001"/>
    <x v="620"/>
    <n v="268.51499999999999"/>
    <x v="2"/>
    <x v="2"/>
    <x v="0"/>
  </r>
  <r>
    <s v="K2-354 b"/>
    <s v="K2-354"/>
    <x v="3"/>
    <n v="3.7933059999999998"/>
    <x v="562"/>
    <n v="91.721999999999994"/>
    <x v="3"/>
    <x v="3"/>
    <x v="0"/>
  </r>
  <r>
    <s v="K2-355 b"/>
    <s v="K2-355"/>
    <x v="3"/>
    <n v="5.7385647000000004"/>
    <x v="621"/>
    <n v="500.49700000000001"/>
    <x v="2"/>
    <x v="1"/>
    <x v="0"/>
  </r>
  <r>
    <s v="K2-356 b"/>
    <s v="K2-356"/>
    <x v="3"/>
    <n v="21.0267366"/>
    <x v="494"/>
    <n v="355.54"/>
    <x v="2"/>
    <x v="1"/>
    <x v="0"/>
  </r>
  <r>
    <s v="K2-357 b"/>
    <s v="K2-357"/>
    <x v="3"/>
    <n v="16.348863699999999"/>
    <x v="622"/>
    <n v="517.68700000000001"/>
    <x v="2"/>
    <x v="2"/>
    <x v="0"/>
  </r>
  <r>
    <s v="K2-358 b"/>
    <s v="K2-358"/>
    <x v="3"/>
    <n v="11.2510285"/>
    <x v="623"/>
    <n v="480.30700000000002"/>
    <x v="2"/>
    <x v="1"/>
    <x v="0"/>
  </r>
  <r>
    <s v="K2-36 b"/>
    <s v="K2-36"/>
    <x v="3"/>
    <n v="1.422614"/>
    <x v="111"/>
    <n v="109.749"/>
    <x v="3"/>
    <x v="3"/>
    <x v="0"/>
  </r>
  <r>
    <s v="K2-36 c"/>
    <s v="K2-36"/>
    <x v="3"/>
    <n v="5.3408879999999996"/>
    <x v="328"/>
    <n v="109.749"/>
    <x v="3"/>
    <x v="1"/>
    <x v="0"/>
  </r>
  <r>
    <s v="K2-365 b"/>
    <s v="K2-365"/>
    <x v="3"/>
    <n v="23.448172"/>
    <x v="624"/>
    <n v="187.22200000000001"/>
    <x v="2"/>
    <x v="1"/>
    <x v="0"/>
  </r>
  <r>
    <s v="K2-366 b"/>
    <s v="K2-366"/>
    <x v="3"/>
    <n v="15.937039"/>
    <x v="625"/>
    <n v="185.947"/>
    <x v="2"/>
    <x v="1"/>
    <x v="0"/>
  </r>
  <r>
    <s v="K2-367 b"/>
    <s v="K2-367"/>
    <x v="3"/>
    <n v="20.645098999999998"/>
    <x v="626"/>
    <n v="176.965"/>
    <x v="2"/>
    <x v="1"/>
    <x v="0"/>
  </r>
  <r>
    <s v="K2-368 b"/>
    <s v="K2-368"/>
    <x v="3"/>
    <n v="5.0255979999999996"/>
    <x v="627"/>
    <n v="206.608"/>
    <x v="2"/>
    <x v="3"/>
    <x v="0"/>
  </r>
  <r>
    <s v="K2-368 c"/>
    <s v="K2-368"/>
    <x v="3"/>
    <n v="9.6601859999999995"/>
    <x v="628"/>
    <n v="206.608"/>
    <x v="2"/>
    <x v="3"/>
    <x v="0"/>
  </r>
  <r>
    <s v="K2-368 d"/>
    <s v="K2-368"/>
    <x v="3"/>
    <n v="20.201084999999999"/>
    <x v="629"/>
    <n v="206.608"/>
    <x v="2"/>
    <x v="1"/>
    <x v="0"/>
  </r>
  <r>
    <s v="K2-369 b"/>
    <s v="K2-369"/>
    <x v="3"/>
    <n v="5.7616120000000004"/>
    <x v="630"/>
    <n v="185.55"/>
    <x v="2"/>
    <x v="3"/>
    <x v="0"/>
  </r>
  <r>
    <s v="K2-37 b"/>
    <s v="K2-37"/>
    <x v="3"/>
    <n v="4.4411699999999996"/>
    <x v="396"/>
    <n v="179.94300000000001"/>
    <x v="3"/>
    <x v="3"/>
    <x v="0"/>
  </r>
  <r>
    <s v="K2-37 c"/>
    <s v="K2-37"/>
    <x v="3"/>
    <n v="6.4290399999999996"/>
    <x v="143"/>
    <n v="179.94300000000001"/>
    <x v="3"/>
    <x v="1"/>
    <x v="0"/>
  </r>
  <r>
    <s v="K2-37 d"/>
    <s v="K2-37"/>
    <x v="3"/>
    <n v="14.091889999999999"/>
    <x v="587"/>
    <n v="179.94300000000001"/>
    <x v="3"/>
    <x v="1"/>
    <x v="0"/>
  </r>
  <r>
    <s v="K2-370 b"/>
    <s v="K2-370"/>
    <x v="3"/>
    <n v="2.1408399999999999"/>
    <x v="631"/>
    <n v="144.202"/>
    <x v="2"/>
    <x v="1"/>
    <x v="0"/>
  </r>
  <r>
    <s v="K2-371 b"/>
    <s v="K2-371"/>
    <x v="3"/>
    <n v="3.1149049999999998"/>
    <x v="632"/>
    <n v="442.81299999999999"/>
    <x v="2"/>
    <x v="0"/>
    <x v="0"/>
  </r>
  <r>
    <s v="K2-372 b"/>
    <s v="K2-372"/>
    <x v="3"/>
    <n v="9.8440770000000004"/>
    <x v="633"/>
    <n v="463.88"/>
    <x v="2"/>
    <x v="1"/>
    <x v="0"/>
  </r>
  <r>
    <s v="K2-373 b"/>
    <s v="K2-373"/>
    <x v="3"/>
    <n v="11.020659999999999"/>
    <x v="634"/>
    <n v="229.56700000000001"/>
    <x v="2"/>
    <x v="1"/>
    <x v="0"/>
  </r>
  <r>
    <s v="K2-374 b"/>
    <s v="K2-374"/>
    <x v="3"/>
    <n v="4.5219529999999999"/>
    <x v="635"/>
    <n v="359.43900000000002"/>
    <x v="2"/>
    <x v="3"/>
    <x v="0"/>
  </r>
  <r>
    <s v="K2-374 c"/>
    <s v="K2-374"/>
    <x v="3"/>
    <n v="16.434449999999998"/>
    <x v="636"/>
    <n v="359.43900000000002"/>
    <x v="2"/>
    <x v="1"/>
    <x v="0"/>
  </r>
  <r>
    <s v="K2-375 b"/>
    <s v="K2-375"/>
    <x v="3"/>
    <n v="14.453894999999999"/>
    <x v="637"/>
    <n v="696.1"/>
    <x v="2"/>
    <x v="1"/>
    <x v="0"/>
  </r>
  <r>
    <s v="K2-376 b"/>
    <s v="K2-376"/>
    <x v="3"/>
    <n v="5.7764749999999996"/>
    <x v="638"/>
    <n v="161.61000000000001"/>
    <x v="2"/>
    <x v="3"/>
    <x v="0"/>
  </r>
  <r>
    <s v="K2-377 b"/>
    <s v="K2-377"/>
    <x v="3"/>
    <n v="12.832235000000001"/>
    <x v="639"/>
    <n v="195.149"/>
    <x v="2"/>
    <x v="3"/>
    <x v="0"/>
  </r>
  <r>
    <s v="K2-378 b"/>
    <s v="K2-378"/>
    <x v="3"/>
    <n v="2.060438"/>
    <x v="640"/>
    <n v="687.97299999999996"/>
    <x v="2"/>
    <x v="1"/>
    <x v="0"/>
  </r>
  <r>
    <s v="K2-379 b"/>
    <s v="K2-379"/>
    <x v="3"/>
    <n v="8.7772469999999991"/>
    <x v="641"/>
    <n v="182.20699999999999"/>
    <x v="2"/>
    <x v="1"/>
    <x v="0"/>
  </r>
  <r>
    <s v="K2-38 b"/>
    <s v="K2-38"/>
    <x v="3"/>
    <n v="4.01593"/>
    <x v="642"/>
    <n v="192.69"/>
    <x v="3"/>
    <x v="1"/>
    <x v="0"/>
  </r>
  <r>
    <s v="K2-38 c"/>
    <s v="K2-38"/>
    <x v="3"/>
    <n v="10.561030000000001"/>
    <x v="343"/>
    <n v="192.69"/>
    <x v="3"/>
    <x v="1"/>
    <x v="0"/>
  </r>
  <r>
    <s v="K2-380 b"/>
    <s v="K2-380"/>
    <x v="3"/>
    <n v="9.4013120000000008"/>
    <x v="643"/>
    <n v="249.303"/>
    <x v="2"/>
    <x v="1"/>
    <x v="0"/>
  </r>
  <r>
    <s v="K2-381 b"/>
    <s v="K2-381"/>
    <x v="3"/>
    <n v="7.9389333999999998"/>
    <x v="644"/>
    <n v="145.70099999999999"/>
    <x v="2"/>
    <x v="3"/>
    <x v="0"/>
  </r>
  <r>
    <s v="K2-381 c"/>
    <s v="K2-381"/>
    <x v="3"/>
    <n v="16.034655999999998"/>
    <x v="461"/>
    <n v="145.70099999999999"/>
    <x v="2"/>
    <x v="1"/>
    <x v="0"/>
  </r>
  <r>
    <s v="K2-381 d"/>
    <s v="K2-381"/>
    <x v="3"/>
    <n v="26.803023"/>
    <x v="645"/>
    <n v="145.70099999999999"/>
    <x v="2"/>
    <x v="3"/>
    <x v="0"/>
  </r>
  <r>
    <s v="K2-382 b"/>
    <s v="K2-382"/>
    <x v="3"/>
    <n v="21.700156"/>
    <x v="646"/>
    <n v="278.41199999999998"/>
    <x v="2"/>
    <x v="1"/>
    <x v="0"/>
  </r>
  <r>
    <s v="K2-383 b"/>
    <s v="K2-383"/>
    <x v="3"/>
    <n v="1.8659619999999999"/>
    <x v="647"/>
    <n v="203.78800000000001"/>
    <x v="2"/>
    <x v="3"/>
    <x v="0"/>
  </r>
  <r>
    <s v="K2-384 b"/>
    <s v="K2-384"/>
    <x v="3"/>
    <n v="2.2315269999999998"/>
    <x v="648"/>
    <n v="82.660300000000007"/>
    <x v="2"/>
    <x v="3"/>
    <x v="0"/>
  </r>
  <r>
    <s v="K2-384 c"/>
    <s v="K2-384"/>
    <x v="3"/>
    <n v="4.1947660000000004"/>
    <x v="649"/>
    <n v="82.660300000000007"/>
    <x v="2"/>
    <x v="3"/>
    <x v="0"/>
  </r>
  <r>
    <s v="K2-384 d"/>
    <s v="K2-384"/>
    <x v="3"/>
    <n v="6.6795819999999999"/>
    <x v="650"/>
    <n v="82.660300000000007"/>
    <x v="2"/>
    <x v="3"/>
    <x v="0"/>
  </r>
  <r>
    <s v="K2-384 e"/>
    <s v="K2-384"/>
    <x v="3"/>
    <n v="9.7150429999999997"/>
    <x v="651"/>
    <n v="82.660300000000007"/>
    <x v="2"/>
    <x v="3"/>
    <x v="0"/>
  </r>
  <r>
    <s v="K2-384 f"/>
    <s v="K2-384"/>
    <x v="3"/>
    <n v="13.62749"/>
    <x v="652"/>
    <n v="82.660300000000007"/>
    <x v="2"/>
    <x v="1"/>
    <x v="0"/>
  </r>
  <r>
    <s v="K2-385 b"/>
    <s v="K2-385"/>
    <x v="3"/>
    <n v="2.3808669999999998"/>
    <x v="653"/>
    <n v="420.81900000000002"/>
    <x v="2"/>
    <x v="3"/>
    <x v="0"/>
  </r>
  <r>
    <s v="K2-386 b"/>
    <s v="K2-386"/>
    <x v="3"/>
    <n v="7.4732229999999999"/>
    <x v="93"/>
    <n v="428.78500000000003"/>
    <x v="2"/>
    <x v="1"/>
    <x v="0"/>
  </r>
  <r>
    <s v="K2-387 b"/>
    <s v="K2-387"/>
    <x v="3"/>
    <n v="28.735327000000002"/>
    <x v="654"/>
    <n v="266.31799999999998"/>
    <x v="2"/>
    <x v="0"/>
    <x v="0"/>
  </r>
  <r>
    <s v="K2-388 b"/>
    <s v="K2-388"/>
    <x v="3"/>
    <n v="6.3390690000000003"/>
    <x v="181"/>
    <n v="290.495"/>
    <x v="2"/>
    <x v="2"/>
    <x v="0"/>
  </r>
  <r>
    <s v="K2-389 b"/>
    <s v="K2-389"/>
    <x v="3"/>
    <n v="8.5840429999999994"/>
    <x v="655"/>
    <n v="259.20800000000003"/>
    <x v="2"/>
    <x v="1"/>
    <x v="0"/>
  </r>
  <r>
    <s v="K2-389 c"/>
    <s v="K2-389"/>
    <x v="3"/>
    <n v="20.851337000000001"/>
    <x v="382"/>
    <n v="259.20800000000003"/>
    <x v="2"/>
    <x v="1"/>
    <x v="0"/>
  </r>
  <r>
    <s v="K2-39 b"/>
    <s v="K2-39"/>
    <x v="3"/>
    <n v="4.6054300000000001"/>
    <x v="656"/>
    <n v="307.47000000000003"/>
    <x v="3"/>
    <x v="0"/>
    <x v="0"/>
  </r>
  <r>
    <s v="K2-390 b"/>
    <s v="K2-390"/>
    <x v="3"/>
    <n v="3.312792"/>
    <x v="657"/>
    <n v="456.12200000000001"/>
    <x v="2"/>
    <x v="2"/>
    <x v="0"/>
  </r>
  <r>
    <s v="K2-391 b"/>
    <s v="K2-391"/>
    <x v="3"/>
    <n v="4.6226539999999998"/>
    <x v="543"/>
    <n v="507.94"/>
    <x v="2"/>
    <x v="3"/>
    <x v="0"/>
  </r>
  <r>
    <s v="K2-392 b"/>
    <s v="K2-392"/>
    <x v="3"/>
    <n v="15.398723"/>
    <x v="658"/>
    <n v="406.98500000000001"/>
    <x v="2"/>
    <x v="1"/>
    <x v="0"/>
  </r>
  <r>
    <s v="K2-393 b"/>
    <s v="K2-393"/>
    <x v="3"/>
    <n v="10.413181"/>
    <x v="659"/>
    <n v="265.91399999999999"/>
    <x v="2"/>
    <x v="1"/>
    <x v="0"/>
  </r>
  <r>
    <s v="K2-394 b"/>
    <s v="K2-394"/>
    <x v="3"/>
    <n v="5.0957169999999996"/>
    <x v="660"/>
    <n v="98.015199999999993"/>
    <x v="2"/>
    <x v="3"/>
    <x v="0"/>
  </r>
  <r>
    <s v="K2-395 b"/>
    <s v="K2-395"/>
    <x v="3"/>
    <n v="4.8033520000000003"/>
    <x v="661"/>
    <n v="286.72699999999998"/>
    <x v="2"/>
    <x v="1"/>
    <x v="0"/>
  </r>
  <r>
    <s v="K2-395 c"/>
    <s v="K2-395"/>
    <x v="3"/>
    <n v="8.491282"/>
    <x v="662"/>
    <n v="286.72699999999998"/>
    <x v="2"/>
    <x v="1"/>
    <x v="0"/>
  </r>
  <r>
    <s v="K2-396 b"/>
    <s v="K2-396"/>
    <x v="3"/>
    <n v="0.67386199999999996"/>
    <x v="532"/>
    <n v="274.86399999999998"/>
    <x v="2"/>
    <x v="3"/>
    <x v="0"/>
  </r>
  <r>
    <s v="K2-396 c"/>
    <s v="K2-396"/>
    <x v="3"/>
    <n v="25.76051"/>
    <x v="663"/>
    <n v="274.86399999999998"/>
    <x v="2"/>
    <x v="1"/>
    <x v="0"/>
  </r>
  <r>
    <s v="K2-397 b"/>
    <s v="K2-397"/>
    <x v="3"/>
    <n v="3.5723259999999999"/>
    <x v="664"/>
    <n v="199.35400000000001"/>
    <x v="2"/>
    <x v="1"/>
    <x v="0"/>
  </r>
  <r>
    <s v="K2-398 b"/>
    <s v="K2-398"/>
    <x v="3"/>
    <n v="6.3930249999999997"/>
    <x v="665"/>
    <n v="606.99199999999996"/>
    <x v="2"/>
    <x v="1"/>
    <x v="0"/>
  </r>
  <r>
    <s v="K2-398 c"/>
    <s v="K2-398"/>
    <x v="3"/>
    <n v="18.787839000000002"/>
    <x v="666"/>
    <n v="606.99199999999996"/>
    <x v="2"/>
    <x v="2"/>
    <x v="0"/>
  </r>
  <r>
    <s v="K2-399 b"/>
    <s v="K2-399"/>
    <x v="3"/>
    <n v="0.75997800000000004"/>
    <x v="667"/>
    <n v="515.49099999999999"/>
    <x v="2"/>
    <x v="0"/>
    <x v="0"/>
  </r>
  <r>
    <s v="K2-4 b"/>
    <s v="K2-4"/>
    <x v="3"/>
    <n v="10.003417000000001"/>
    <x v="594"/>
    <n v="231.828"/>
    <x v="3"/>
    <x v="1"/>
    <x v="0"/>
  </r>
  <r>
    <s v="K2-400 b"/>
    <s v="K2-400"/>
    <x v="3"/>
    <n v="3.8650530000000001"/>
    <x v="668"/>
    <n v="62.380400000000002"/>
    <x v="2"/>
    <x v="3"/>
    <x v="0"/>
  </r>
  <r>
    <s v="K2-401 b"/>
    <s v="K2-401"/>
    <x v="3"/>
    <n v="6.2930989999999998"/>
    <x v="669"/>
    <n v="200.727"/>
    <x v="2"/>
    <x v="1"/>
    <x v="0"/>
  </r>
  <r>
    <s v="K2-402 b"/>
    <s v="K2-402"/>
    <x v="3"/>
    <n v="17.274740000000001"/>
    <x v="670"/>
    <n v="523.05499999999995"/>
    <x v="2"/>
    <x v="1"/>
    <x v="0"/>
  </r>
  <r>
    <s v="K2-403 b"/>
    <s v="K2-403"/>
    <x v="3"/>
    <n v="33.589979"/>
    <x v="671"/>
    <n v="246.59899999999999"/>
    <x v="2"/>
    <x v="2"/>
    <x v="0"/>
  </r>
  <r>
    <s v="K2-404 b"/>
    <s v="K2-404"/>
    <x v="3"/>
    <n v="13.115365000000001"/>
    <x v="473"/>
    <n v="121.63"/>
    <x v="2"/>
    <x v="1"/>
    <x v="0"/>
  </r>
  <r>
    <s v="K2-405 b"/>
    <s v="K2-405"/>
    <x v="3"/>
    <n v="3.4354710000000002"/>
    <x v="672"/>
    <n v="197.23400000000001"/>
    <x v="2"/>
    <x v="2"/>
    <x v="0"/>
  </r>
  <r>
    <s v="K2-406 b"/>
    <s v="K2-406"/>
    <x v="3"/>
    <n v="22.549406000000001"/>
    <x v="673"/>
    <n v="85.375100000000003"/>
    <x v="2"/>
    <x v="2"/>
    <x v="0"/>
  </r>
  <r>
    <s v="K2-407 b"/>
    <s v="K2-407"/>
    <x v="3"/>
    <n v="4.9419069999999996"/>
    <x v="674"/>
    <n v="218.376"/>
    <x v="2"/>
    <x v="3"/>
    <x v="0"/>
  </r>
  <r>
    <s v="K2-407 c"/>
    <s v="K2-407"/>
    <x v="3"/>
    <n v="9.2245299999999997"/>
    <x v="675"/>
    <n v="218.376"/>
    <x v="2"/>
    <x v="3"/>
    <x v="0"/>
  </r>
  <r>
    <s v="K2-408 b"/>
    <s v="K2-408"/>
    <x v="3"/>
    <n v="20.978959"/>
    <x v="676"/>
    <n v="162.30600000000001"/>
    <x v="2"/>
    <x v="3"/>
    <x v="0"/>
  </r>
  <r>
    <s v="K2-409 b"/>
    <s v="K2-409"/>
    <x v="3"/>
    <n v="1.9080839999999999"/>
    <x v="677"/>
    <n v="431.03100000000001"/>
    <x v="2"/>
    <x v="1"/>
    <x v="0"/>
  </r>
  <r>
    <s v="K2-44 b"/>
    <s v="K2-44"/>
    <x v="3"/>
    <n v="5.657"/>
    <x v="678"/>
    <n v="476.70299999999997"/>
    <x v="3"/>
    <x v="1"/>
    <x v="0"/>
  </r>
  <r>
    <s v="K2-46 b"/>
    <s v="K2-46"/>
    <x v="3"/>
    <n v="19.1541"/>
    <x v="329"/>
    <n v="449.23700000000002"/>
    <x v="3"/>
    <x v="1"/>
    <x v="0"/>
  </r>
  <r>
    <s v="K2-47 b"/>
    <s v="K2-47"/>
    <x v="3"/>
    <n v="31.6372"/>
    <x v="480"/>
    <n v="349.88099999999997"/>
    <x v="3"/>
    <x v="1"/>
    <x v="0"/>
  </r>
  <r>
    <s v="K2-48 b"/>
    <s v="K2-48"/>
    <x v="3"/>
    <n v="20.506499999999999"/>
    <x v="182"/>
    <n v="313.76400000000001"/>
    <x v="3"/>
    <x v="1"/>
    <x v="0"/>
  </r>
  <r>
    <s v="K2-5 b"/>
    <s v="K2-5"/>
    <x v="3"/>
    <n v="5.7359400000000003"/>
    <x v="679"/>
    <n v="202.94300000000001"/>
    <x v="3"/>
    <x v="1"/>
    <x v="0"/>
  </r>
  <r>
    <s v="K2-5 c"/>
    <s v="K2-5"/>
    <x v="3"/>
    <n v="10.932410000000001"/>
    <x v="357"/>
    <n v="202.94300000000001"/>
    <x v="3"/>
    <x v="1"/>
    <x v="0"/>
  </r>
  <r>
    <s v="K2-50 b"/>
    <s v="K2-50"/>
    <x v="3"/>
    <n v="8.7529000000000003"/>
    <x v="617"/>
    <n v="257.44299999999998"/>
    <x v="3"/>
    <x v="3"/>
    <x v="0"/>
  </r>
  <r>
    <s v="K2-52 b"/>
    <s v="K2-52"/>
    <x v="3"/>
    <n v="3.5350549999999998"/>
    <x v="680"/>
    <n v="1038.4100000000001"/>
    <x v="3"/>
    <x v="0"/>
    <x v="0"/>
  </r>
  <r>
    <s v="K2-53 b"/>
    <s v="K2-53"/>
    <x v="3"/>
    <n v="12.20772"/>
    <x v="84"/>
    <n v="138.018"/>
    <x v="3"/>
    <x v="1"/>
    <x v="0"/>
  </r>
  <r>
    <s v="K2-58 b"/>
    <s v="K2-58"/>
    <x v="3"/>
    <n v="7.0525399999999996"/>
    <x v="623"/>
    <n v="181.74600000000001"/>
    <x v="3"/>
    <x v="1"/>
    <x v="0"/>
  </r>
  <r>
    <s v="K2-58 c"/>
    <s v="K2-58"/>
    <x v="3"/>
    <n v="2.5372599999999998"/>
    <x v="681"/>
    <n v="181.74600000000001"/>
    <x v="3"/>
    <x v="3"/>
    <x v="0"/>
  </r>
  <r>
    <s v="K2-58 d"/>
    <s v="K2-58"/>
    <x v="3"/>
    <n v="22.8827"/>
    <x v="584"/>
    <n v="181.74600000000001"/>
    <x v="3"/>
    <x v="3"/>
    <x v="0"/>
  </r>
  <r>
    <s v="K2-6 b"/>
    <s v="K2-6"/>
    <x v="3"/>
    <n v="30.94191"/>
    <x v="121"/>
    <n v="316.81900000000002"/>
    <x v="3"/>
    <x v="1"/>
    <x v="0"/>
  </r>
  <r>
    <s v="K2-60 b"/>
    <s v="K2-60"/>
    <x v="3"/>
    <n v="3.00265"/>
    <x v="682"/>
    <n v="491.87"/>
    <x v="3"/>
    <x v="0"/>
    <x v="0"/>
  </r>
  <r>
    <s v="K2-61 b"/>
    <s v="K2-61"/>
    <x v="3"/>
    <n v="2.5730200000000001"/>
    <x v="493"/>
    <n v="405.73200000000003"/>
    <x v="3"/>
    <x v="1"/>
    <x v="0"/>
  </r>
  <r>
    <s v="K2-62 b"/>
    <s v="K2-62"/>
    <x v="3"/>
    <n v="6.6720199999999998"/>
    <x v="154"/>
    <n v="112.467"/>
    <x v="3"/>
    <x v="1"/>
    <x v="0"/>
  </r>
  <r>
    <s v="K2-62 c"/>
    <s v="K2-62"/>
    <x v="3"/>
    <n v="16.1966"/>
    <x v="154"/>
    <n v="112.467"/>
    <x v="3"/>
    <x v="1"/>
    <x v="0"/>
  </r>
  <r>
    <s v="K2-65 b"/>
    <s v="K2-65"/>
    <x v="3"/>
    <n v="12.647500000000001"/>
    <x v="683"/>
    <n v="72.2"/>
    <x v="3"/>
    <x v="3"/>
    <x v="0"/>
  </r>
  <r>
    <s v="K2-66 b"/>
    <s v="K2-66"/>
    <x v="3"/>
    <n v="5.0696300000000001"/>
    <x v="551"/>
    <n v="513.87699999999995"/>
    <x v="3"/>
    <x v="1"/>
    <x v="0"/>
  </r>
  <r>
    <s v="K2-68 b"/>
    <s v="K2-68"/>
    <x v="3"/>
    <n v="8.0542800000000003"/>
    <x v="683"/>
    <n v="168.65199999999999"/>
    <x v="3"/>
    <x v="3"/>
    <x v="0"/>
  </r>
  <r>
    <s v="K2-7 b"/>
    <s v="K2-7"/>
    <x v="3"/>
    <n v="28.679919999999999"/>
    <x v="131"/>
    <n v="738.553"/>
    <x v="3"/>
    <x v="1"/>
    <x v="0"/>
  </r>
  <r>
    <s v="K2-70 b"/>
    <s v="K2-70"/>
    <x v="3"/>
    <n v="13.978960000000001"/>
    <x v="442"/>
    <n v="232.964"/>
    <x v="3"/>
    <x v="1"/>
    <x v="0"/>
  </r>
  <r>
    <s v="K2-73 b"/>
    <s v="K2-73"/>
    <x v="3"/>
    <n v="7.4954299999999998"/>
    <x v="425"/>
    <n v="269.18299999999999"/>
    <x v="3"/>
    <x v="1"/>
    <x v="0"/>
  </r>
  <r>
    <s v="K2-74 b"/>
    <s v="K2-74"/>
    <x v="3"/>
    <n v="19.566600000000001"/>
    <x v="684"/>
    <n v="377.822"/>
    <x v="3"/>
    <x v="1"/>
    <x v="0"/>
  </r>
  <r>
    <s v="K2-75 b"/>
    <s v="K2-75"/>
    <x v="3"/>
    <n v="7.8141999999999996"/>
    <x v="131"/>
    <n v="561.92999999999995"/>
    <x v="3"/>
    <x v="1"/>
    <x v="0"/>
  </r>
  <r>
    <s v="K2-75 c"/>
    <s v="K2-75"/>
    <x v="3"/>
    <n v="18.311"/>
    <x v="164"/>
    <n v="561.92999999999995"/>
    <x v="3"/>
    <x v="1"/>
    <x v="0"/>
  </r>
  <r>
    <s v="K2-77 b"/>
    <s v="K2-77"/>
    <x v="3"/>
    <n v="8.1997959999999992"/>
    <x v="94"/>
    <n v="141.73099999999999"/>
    <x v="3"/>
    <x v="1"/>
    <x v="0"/>
  </r>
  <r>
    <s v="K2-79 b"/>
    <s v="K2-79"/>
    <x v="3"/>
    <n v="10.99573"/>
    <x v="685"/>
    <n v="256.01100000000002"/>
    <x v="3"/>
    <x v="2"/>
    <x v="0"/>
  </r>
  <r>
    <s v="K2-8 b"/>
    <s v="K2-8"/>
    <x v="3"/>
    <n v="10.35239"/>
    <x v="686"/>
    <n v="403.51299999999998"/>
    <x v="3"/>
    <x v="2"/>
    <x v="0"/>
  </r>
  <r>
    <s v="K2-8 c"/>
    <s v="K2-8"/>
    <x v="3"/>
    <n v="5.0641600000000002"/>
    <x v="563"/>
    <n v="403.51299999999998"/>
    <x v="3"/>
    <x v="1"/>
    <x v="0"/>
  </r>
  <r>
    <s v="K2-80 b"/>
    <s v="K2-80"/>
    <x v="3"/>
    <n v="19.091799999999999"/>
    <x v="474"/>
    <n v="200.80199999999999"/>
    <x v="3"/>
    <x v="1"/>
    <x v="0"/>
  </r>
  <r>
    <s v="K2-80 c"/>
    <s v="K2-80"/>
    <x v="3"/>
    <n v="5.6050000000000004"/>
    <x v="525"/>
    <n v="200.80199999999999"/>
    <x v="3"/>
    <x v="3"/>
    <x v="0"/>
  </r>
  <r>
    <s v="K2-80 d"/>
    <s v="K2-80"/>
    <x v="3"/>
    <n v="28.867253000000002"/>
    <x v="687"/>
    <n v="200.80199999999999"/>
    <x v="3"/>
    <x v="1"/>
    <x v="0"/>
  </r>
  <r>
    <s v="K2-84 b"/>
    <s v="K2-84"/>
    <x v="3"/>
    <n v="6.4215"/>
    <x v="563"/>
    <n v="284.87599999999998"/>
    <x v="3"/>
    <x v="1"/>
    <x v="0"/>
  </r>
  <r>
    <s v="K2-84 c"/>
    <s v="K2-84"/>
    <x v="3"/>
    <n v="27.86"/>
    <x v="383"/>
    <n v="284.87599999999998"/>
    <x v="3"/>
    <x v="1"/>
    <x v="0"/>
  </r>
  <r>
    <s v="K2-85 b"/>
    <s v="K2-85"/>
    <x v="3"/>
    <n v="0.68455900000000003"/>
    <x v="85"/>
    <n v="97.2179"/>
    <x v="3"/>
    <x v="3"/>
    <x v="0"/>
  </r>
  <r>
    <s v="K2-86 b"/>
    <s v="K2-86"/>
    <x v="3"/>
    <n v="8.7768300000000004"/>
    <x v="566"/>
    <n v="258.69900000000001"/>
    <x v="3"/>
    <x v="1"/>
    <x v="0"/>
  </r>
  <r>
    <s v="K2-87 b"/>
    <s v="K2-87"/>
    <x v="3"/>
    <n v="9.7266180000000002"/>
    <x v="688"/>
    <n v="491.24200000000002"/>
    <x v="3"/>
    <x v="0"/>
    <x v="0"/>
  </r>
  <r>
    <s v="K2-9 b"/>
    <s v="K2-9"/>
    <x v="3"/>
    <n v="18.4498"/>
    <x v="621"/>
    <n v="82.963099999999997"/>
    <x v="3"/>
    <x v="1"/>
    <x v="0"/>
  </r>
  <r>
    <s v="K2-90 b"/>
    <s v="K2-90"/>
    <x v="3"/>
    <n v="13.733314"/>
    <x v="84"/>
    <n v="134.18799999999999"/>
    <x v="3"/>
    <x v="1"/>
    <x v="0"/>
  </r>
  <r>
    <s v="K2-90 c"/>
    <s v="K2-90"/>
    <x v="3"/>
    <n v="2.900706"/>
    <x v="75"/>
    <n v="134.18799999999999"/>
    <x v="3"/>
    <x v="3"/>
    <x v="0"/>
  </r>
  <r>
    <s v="K2-95 b"/>
    <s v="K2-95"/>
    <x v="3"/>
    <n v="10.1346454"/>
    <x v="689"/>
    <n v="179.85400000000001"/>
    <x v="3"/>
    <x v="1"/>
    <x v="0"/>
  </r>
  <r>
    <s v="K2-97 b"/>
    <s v="K2-97"/>
    <x v="3"/>
    <n v="8.4067260000000008"/>
    <x v="690"/>
    <n v="878.43"/>
    <x v="3"/>
    <x v="0"/>
    <x v="0"/>
  </r>
  <r>
    <s v="K2-98 b"/>
    <s v="K2-98"/>
    <x v="3"/>
    <n v="10.136448"/>
    <x v="691"/>
    <n v="518.625"/>
    <x v="3"/>
    <x v="2"/>
    <x v="0"/>
  </r>
  <r>
    <s v="K2-99 b"/>
    <s v="K2-99"/>
    <x v="3"/>
    <n v="18.251985000000001"/>
    <x v="692"/>
    <n v="519.22900000000004"/>
    <x v="3"/>
    <x v="0"/>
    <x v="0"/>
  </r>
  <r>
    <s v="KELT-1 b"/>
    <s v="KELT-1"/>
    <x v="3"/>
    <n v="1.217514"/>
    <x v="35"/>
    <n v="268.43"/>
    <x v="3"/>
    <x v="0"/>
    <x v="0"/>
  </r>
  <r>
    <s v="KELT-10 b"/>
    <s v="KELT-10"/>
    <x v="3"/>
    <n v="4.1662739000000002"/>
    <x v="693"/>
    <n v="188.404"/>
    <x v="3"/>
    <x v="0"/>
    <x v="0"/>
  </r>
  <r>
    <s v="KELT-11 b"/>
    <s v="KELT-11"/>
    <x v="3"/>
    <n v="4.7361000000000004"/>
    <x v="694"/>
    <n v="99.159599999999998"/>
    <x v="3"/>
    <x v="0"/>
    <x v="0"/>
  </r>
  <r>
    <s v="KELT-12 b"/>
    <s v="KELT-12"/>
    <x v="3"/>
    <n v="5.0316229999999997"/>
    <x v="695"/>
    <n v="368.03"/>
    <x v="3"/>
    <x v="0"/>
    <x v="0"/>
  </r>
  <r>
    <s v="KELT-14 b"/>
    <s v="KELT-14"/>
    <x v="3"/>
    <n v="1.7100565999999999"/>
    <x v="696"/>
    <n v="250.12100000000001"/>
    <x v="3"/>
    <x v="0"/>
    <x v="0"/>
  </r>
  <r>
    <s v="KELT-15 b"/>
    <s v="KELT-15"/>
    <x v="3"/>
    <n v="3.32944"/>
    <x v="227"/>
    <n v="324.68299999999999"/>
    <x v="3"/>
    <x v="0"/>
    <x v="0"/>
  </r>
  <r>
    <s v="KELT-16 b"/>
    <s v="KELT-16"/>
    <x v="3"/>
    <n v="0.9689951"/>
    <x v="697"/>
    <n v="444.58600000000001"/>
    <x v="3"/>
    <x v="0"/>
    <x v="0"/>
  </r>
  <r>
    <s v="KELT-17 b"/>
    <s v="KELT-17"/>
    <x v="3"/>
    <n v="3.0801715999999999"/>
    <x v="698"/>
    <n v="226.5"/>
    <x v="3"/>
    <x v="0"/>
    <x v="0"/>
  </r>
  <r>
    <s v="KELT-18 b"/>
    <s v="KELT-18"/>
    <x v="3"/>
    <n v="2.8717518000000002"/>
    <x v="268"/>
    <n v="321.37599999999998"/>
    <x v="3"/>
    <x v="0"/>
    <x v="0"/>
  </r>
  <r>
    <s v="KELT-19 A b"/>
    <s v="KELT-19 A"/>
    <x v="3"/>
    <n v="4.6117093000000002"/>
    <x v="699"/>
    <n v="300.27600000000001"/>
    <x v="3"/>
    <x v="0"/>
    <x v="0"/>
  </r>
  <r>
    <s v="KELT-2 A b"/>
    <s v="KELT-2 A"/>
    <x v="3"/>
    <n v="4.1137899999999998"/>
    <x v="694"/>
    <n v="134.05799999999999"/>
    <x v="3"/>
    <x v="0"/>
    <x v="0"/>
  </r>
  <r>
    <s v="KELT-20 b"/>
    <s v="KELT-20"/>
    <x v="3"/>
    <n v="3.4741084999999998"/>
    <x v="700"/>
    <n v="136.42599999999999"/>
    <x v="3"/>
    <x v="0"/>
    <x v="0"/>
  </r>
  <r>
    <s v="KELT-21 b"/>
    <s v="KELT-21"/>
    <x v="3"/>
    <n v="3.6127647000000001"/>
    <x v="701"/>
    <n v="470.87799999999999"/>
    <x v="3"/>
    <x v="0"/>
    <x v="0"/>
  </r>
  <r>
    <s v="KELT-23 A b"/>
    <s v="KELT-23 A"/>
    <x v="3"/>
    <n v="2.2552509999999999"/>
    <x v="702"/>
    <n v="126.261"/>
    <x v="3"/>
    <x v="0"/>
    <x v="0"/>
  </r>
  <r>
    <s v="KELT-24 b"/>
    <s v="KELT-24"/>
    <x v="3"/>
    <n v="5.5514926000000004"/>
    <x v="186"/>
    <n v="96.517300000000006"/>
    <x v="3"/>
    <x v="0"/>
    <x v="0"/>
  </r>
  <r>
    <s v="KELT-3 b"/>
    <s v="KELT-3"/>
    <x v="3"/>
    <n v="2.7033900000000002"/>
    <x v="703"/>
    <n v="210.25200000000001"/>
    <x v="3"/>
    <x v="0"/>
    <x v="0"/>
  </r>
  <r>
    <s v="KELT-4 A b"/>
    <s v="KELT-4 A"/>
    <x v="3"/>
    <n v="2.9895931999999998"/>
    <x v="704"/>
    <n v="218.05"/>
    <x v="3"/>
    <x v="0"/>
    <x v="0"/>
  </r>
  <r>
    <s v="KELT-6 b"/>
    <s v="KELT-6"/>
    <x v="3"/>
    <n v="7.8456999999999999"/>
    <x v="49"/>
    <n v="240.726"/>
    <x v="3"/>
    <x v="0"/>
    <x v="0"/>
  </r>
  <r>
    <s v="KELT-6 c"/>
    <s v="KELT-6"/>
    <x v="0"/>
    <n v="1276"/>
    <x v="8"/>
    <n v="240.726"/>
    <x v="3"/>
    <x v="0"/>
    <x v="0"/>
  </r>
  <r>
    <s v="KELT-7 b"/>
    <s v="KELT-7"/>
    <x v="3"/>
    <n v="2.7347700000000001"/>
    <x v="705"/>
    <n v="136.68100000000001"/>
    <x v="3"/>
    <x v="0"/>
    <x v="0"/>
  </r>
  <r>
    <s v="KELT-8 b"/>
    <s v="KELT-8"/>
    <x v="3"/>
    <n v="3.2440600000000002"/>
    <x v="706"/>
    <n v="197.572"/>
    <x v="3"/>
    <x v="0"/>
    <x v="0"/>
  </r>
  <r>
    <s v="KELT-9 b"/>
    <s v="KELT-9"/>
    <x v="3"/>
    <n v="1.4811235"/>
    <x v="707"/>
    <n v="204.45500000000001"/>
    <x v="3"/>
    <x v="0"/>
    <x v="0"/>
  </r>
  <r>
    <s v="KIC 10068024 b"/>
    <s v="KIC 10068024"/>
    <x v="4"/>
    <n v="2.0735489999999999"/>
    <x v="6"/>
    <n v="721.10500000000002"/>
    <x v="2"/>
    <x v="0"/>
    <x v="0"/>
  </r>
  <r>
    <s v="KIC 10525077 b"/>
    <s v="KIC 10525077"/>
    <x v="3"/>
    <n v="854.08299999999997"/>
    <x v="708"/>
    <n v="1461.15"/>
    <x v="3"/>
    <x v="2"/>
    <x v="0"/>
  </r>
  <r>
    <s v="KIC 3558849 b"/>
    <s v="KIC 3558849"/>
    <x v="3"/>
    <n v="1322.3"/>
    <x v="709"/>
    <n v="1215.7"/>
    <x v="3"/>
    <x v="0"/>
    <x v="0"/>
  </r>
  <r>
    <s v="KIC 5095269 b"/>
    <s v="KIC 5095269"/>
    <x v="1"/>
    <n v="237.68977000000001"/>
    <x v="18"/>
    <n v="1188.54"/>
    <x v="3"/>
    <x v="0"/>
    <x v="0"/>
  </r>
  <r>
    <s v="KIC 5437945 b"/>
    <s v="KIC 5437945"/>
    <x v="3"/>
    <n v="440.78129999999999"/>
    <x v="710"/>
    <n v="1274.01"/>
    <x v="3"/>
    <x v="0"/>
    <x v="0"/>
  </r>
  <r>
    <s v="KIC 5479689 b"/>
    <s v="KIC 5479689"/>
    <x v="4"/>
    <n v="1.7015309999999999"/>
    <x v="10"/>
    <n v="454.95"/>
    <x v="2"/>
    <x v="0"/>
    <x v="0"/>
  </r>
  <r>
    <s v="KIC 5951458 b"/>
    <s v="KIC 5951458"/>
    <x v="3"/>
    <n v="1320.1"/>
    <x v="711"/>
    <n v="742.68799999999999"/>
    <x v="3"/>
    <x v="0"/>
    <x v="0"/>
  </r>
  <r>
    <s v="KIC 7917485 b"/>
    <s v="KIC 7917485"/>
    <x v="5"/>
    <n v="840"/>
    <x v="25"/>
    <n v="1382.89"/>
    <x v="3"/>
    <x v="0"/>
    <x v="0"/>
  </r>
  <r>
    <s v="KIC 8121913 b"/>
    <s v="KIC 8121913"/>
    <x v="4"/>
    <n v="3.2946010000000001"/>
    <x v="6"/>
    <n v="707.303"/>
    <x v="2"/>
    <x v="0"/>
    <x v="0"/>
  </r>
  <r>
    <s v="KIC 8540376 b"/>
    <s v="KOI-7892"/>
    <x v="3"/>
    <n v="31.809899999999999"/>
    <x v="528"/>
    <n v="1072.3"/>
    <x v="3"/>
    <x v="2"/>
    <x v="0"/>
  </r>
  <r>
    <s v="KIC 8540376 c"/>
    <s v="KOI-7892"/>
    <x v="3"/>
    <n v="75.2"/>
    <x v="333"/>
    <n v="1072.3"/>
    <x v="3"/>
    <x v="1"/>
    <x v="0"/>
  </r>
  <r>
    <s v="KIC 9663113 b"/>
    <s v="KIC 9663113"/>
    <x v="3"/>
    <n v="572.38469999999995"/>
    <x v="712"/>
    <n v="1594.74"/>
    <x v="3"/>
    <x v="2"/>
    <x v="0"/>
  </r>
  <r>
    <s v="KOI-12 b"/>
    <s v="KOI-12"/>
    <x v="3"/>
    <n v="17.855181999999999"/>
    <x v="262"/>
    <n v="399.39800000000002"/>
    <x v="3"/>
    <x v="0"/>
    <x v="0"/>
  </r>
  <r>
    <s v="KOI-1257 b"/>
    <s v="KOI-1257"/>
    <x v="3"/>
    <n v="86.647660999999999"/>
    <x v="713"/>
    <n v="656"/>
    <x v="3"/>
    <x v="0"/>
    <x v="0"/>
  </r>
  <r>
    <s v="KOI-13 b"/>
    <s v="KOI-13"/>
    <x v="3"/>
    <n v="1.7635879999999999"/>
    <x v="714"/>
    <n v="519.096"/>
    <x v="3"/>
    <x v="0"/>
    <x v="0"/>
  </r>
  <r>
    <s v="KOI-142 b"/>
    <s v="KOI-142"/>
    <x v="3"/>
    <n v="10.91647"/>
    <x v="715"/>
    <n v="376.863"/>
    <x v="3"/>
    <x v="1"/>
    <x v="0"/>
  </r>
  <r>
    <s v="KOI-142 c"/>
    <s v="KOI-142"/>
    <x v="3"/>
    <n v="22.26492"/>
    <x v="27"/>
    <n v="376.863"/>
    <x v="3"/>
    <x v="0"/>
    <x v="0"/>
  </r>
  <r>
    <s v="KOI-1599.01"/>
    <s v="KOI-1599"/>
    <x v="3"/>
    <n v="20.441500000000001"/>
    <x v="498"/>
    <n v="1131.6400000000001"/>
    <x v="3"/>
    <x v="1"/>
    <x v="0"/>
  </r>
  <r>
    <s v="KOI-1599.02"/>
    <s v="KOI-1599"/>
    <x v="3"/>
    <n v="13.6088"/>
    <x v="498"/>
    <n v="1131.6400000000001"/>
    <x v="3"/>
    <x v="1"/>
    <x v="0"/>
  </r>
  <r>
    <s v="KOI-1783.01"/>
    <s v="KOI-1783"/>
    <x v="3"/>
    <n v="134.46279999999999"/>
    <x v="716"/>
    <n v="865.73"/>
    <x v="2"/>
    <x v="0"/>
    <x v="0"/>
  </r>
  <r>
    <s v="KOI-1783.02"/>
    <s v="KOI-1783"/>
    <x v="3"/>
    <n v="284.21499999999997"/>
    <x v="717"/>
    <n v="865.73"/>
    <x v="2"/>
    <x v="2"/>
    <x v="0"/>
  </r>
  <r>
    <s v="KOI-1831 d"/>
    <s v="Kepler-324"/>
    <x v="3"/>
    <n v="34.168999999999997"/>
    <x v="110"/>
    <n v="501.57400000000001"/>
    <x v="2"/>
    <x v="3"/>
    <x v="0"/>
  </r>
  <r>
    <s v="KOI-1833 d"/>
    <s v="Kepler-968"/>
    <x v="3"/>
    <n v="7.6849999999999996"/>
    <x v="718"/>
    <n v="290.32400000000001"/>
    <x v="2"/>
    <x v="1"/>
    <x v="0"/>
  </r>
  <r>
    <s v="KOI-217 b"/>
    <s v="KOI-217"/>
    <x v="3"/>
    <n v="3.9051200000000001"/>
    <x v="35"/>
    <n v="914.69899999999996"/>
    <x v="3"/>
    <x v="0"/>
    <x v="0"/>
  </r>
  <r>
    <s v="KOI-3503 b"/>
    <s v="KOI-3503"/>
    <x v="3"/>
    <n v="21.184999999999999"/>
    <x v="388"/>
    <n v="887.06399999999996"/>
    <x v="2"/>
    <x v="3"/>
    <x v="0"/>
  </r>
  <r>
    <s v="KOI-3503 c"/>
    <s v="KOI-3503"/>
    <x v="3"/>
    <n v="31.827999999999999"/>
    <x v="378"/>
    <n v="887.06399999999996"/>
    <x v="2"/>
    <x v="3"/>
    <x v="0"/>
  </r>
  <r>
    <s v="KOI-351 b"/>
    <s v="KOI-351"/>
    <x v="3"/>
    <n v="7.0081509999999998"/>
    <x v="81"/>
    <n v="848.25400000000002"/>
    <x v="3"/>
    <x v="3"/>
    <x v="0"/>
  </r>
  <r>
    <s v="KOI-351 c"/>
    <s v="KOI-351"/>
    <x v="3"/>
    <n v="8.7193749999999994"/>
    <x v="388"/>
    <n v="848.25400000000002"/>
    <x v="3"/>
    <x v="3"/>
    <x v="0"/>
  </r>
  <r>
    <s v="KOI-351 d"/>
    <s v="KOI-351"/>
    <x v="3"/>
    <n v="59.736669999999997"/>
    <x v="719"/>
    <n v="848.25400000000002"/>
    <x v="3"/>
    <x v="1"/>
    <x v="0"/>
  </r>
  <r>
    <s v="KOI-351 e"/>
    <s v="KOI-351"/>
    <x v="3"/>
    <n v="91.939130000000006"/>
    <x v="720"/>
    <n v="848.25400000000002"/>
    <x v="3"/>
    <x v="1"/>
    <x v="0"/>
  </r>
  <r>
    <s v="KOI-351 f"/>
    <s v="KOI-351"/>
    <x v="3"/>
    <n v="124.9144"/>
    <x v="640"/>
    <n v="848.25400000000002"/>
    <x v="3"/>
    <x v="1"/>
    <x v="0"/>
  </r>
  <r>
    <s v="KOI-351 g"/>
    <s v="KOI-351"/>
    <x v="3"/>
    <n v="210.60696999999999"/>
    <x v="721"/>
    <n v="848.25400000000002"/>
    <x v="3"/>
    <x v="0"/>
    <x v="0"/>
  </r>
  <r>
    <s v="KOI-351 h"/>
    <s v="KOI-351"/>
    <x v="3"/>
    <n v="331.60059000000001"/>
    <x v="722"/>
    <n v="848.25400000000002"/>
    <x v="3"/>
    <x v="0"/>
    <x v="0"/>
  </r>
  <r>
    <s v="KOI-3680 b"/>
    <s v="KOI-3680"/>
    <x v="3"/>
    <n v="141.241671"/>
    <x v="723"/>
    <n v="921.98599999999999"/>
    <x v="3"/>
    <x v="0"/>
    <x v="0"/>
  </r>
  <r>
    <s v="KOI-4777.01"/>
    <s v="KOI-4777"/>
    <x v="3"/>
    <n v="0.41199999999999998"/>
    <x v="724"/>
    <n v="172.245"/>
    <x v="3"/>
    <x v="4"/>
    <x v="0"/>
  </r>
  <r>
    <s v="KOI-55 b"/>
    <s v="KOI-55"/>
    <x v="4"/>
    <n v="0.24010400000000001"/>
    <x v="725"/>
    <n v="1231.02"/>
    <x v="3"/>
    <x v="4"/>
    <x v="0"/>
  </r>
  <r>
    <s v="KOI-55 c"/>
    <s v="KOI-55"/>
    <x v="4"/>
    <n v="0.342887"/>
    <x v="726"/>
    <n v="1231.02"/>
    <x v="3"/>
    <x v="4"/>
    <x v="0"/>
  </r>
  <r>
    <s v="KOI-94 b"/>
    <s v="KOI-94"/>
    <x v="3"/>
    <n v="3.7432080000000001"/>
    <x v="584"/>
    <n v="477.05200000000002"/>
    <x v="3"/>
    <x v="3"/>
    <x v="0"/>
  </r>
  <r>
    <s v="KOI-94 c"/>
    <s v="KOI-94"/>
    <x v="3"/>
    <n v="10.423648"/>
    <x v="166"/>
    <n v="477.05200000000002"/>
    <x v="3"/>
    <x v="2"/>
    <x v="0"/>
  </r>
  <r>
    <s v="KOI-94 d"/>
    <s v="KOI-94"/>
    <x v="3"/>
    <n v="22.342988999999999"/>
    <x v="727"/>
    <n v="477.05200000000002"/>
    <x v="3"/>
    <x v="0"/>
    <x v="0"/>
  </r>
  <r>
    <s v="KOI-94 e"/>
    <s v="KOI-94"/>
    <x v="3"/>
    <n v="54.320309999999999"/>
    <x v="728"/>
    <n v="477.05200000000002"/>
    <x v="3"/>
    <x v="0"/>
    <x v="0"/>
  </r>
  <r>
    <s v="KPS-1 b"/>
    <s v="KPS-1"/>
    <x v="3"/>
    <n v="1.706291"/>
    <x v="729"/>
    <n v="262.70600000000002"/>
    <x v="3"/>
    <x v="0"/>
    <x v="0"/>
  </r>
  <r>
    <s v="Kapteyn c"/>
    <s v="Kapteyn"/>
    <x v="0"/>
    <n v="121.54"/>
    <x v="364"/>
    <n v="3.9330500000000002"/>
    <x v="3"/>
    <x v="1"/>
    <x v="4"/>
  </r>
  <r>
    <s v="Kepler-10 b"/>
    <s v="Kepler-10"/>
    <x v="3"/>
    <n v="0.83749099999999999"/>
    <x v="730"/>
    <n v="185.506"/>
    <x v="3"/>
    <x v="3"/>
    <x v="0"/>
  </r>
  <r>
    <s v="Kepler-10 c"/>
    <s v="Kepler-10"/>
    <x v="3"/>
    <n v="45.294600000000003"/>
    <x v="731"/>
    <n v="185.506"/>
    <x v="3"/>
    <x v="1"/>
    <x v="0"/>
  </r>
  <r>
    <s v="Kepler-100 b"/>
    <s v="Kepler-100"/>
    <x v="3"/>
    <n v="6.8870500000000003"/>
    <x v="134"/>
    <n v="304.64499999999998"/>
    <x v="3"/>
    <x v="3"/>
    <x v="0"/>
  </r>
  <r>
    <s v="Kepler-100 c"/>
    <s v="Kepler-100"/>
    <x v="3"/>
    <n v="12.815899999999999"/>
    <x v="99"/>
    <n v="304.64499999999998"/>
    <x v="3"/>
    <x v="1"/>
    <x v="0"/>
  </r>
  <r>
    <s v="Kepler-100 d"/>
    <s v="Kepler-100"/>
    <x v="3"/>
    <n v="35.333100000000002"/>
    <x v="396"/>
    <n v="304.64499999999998"/>
    <x v="3"/>
    <x v="3"/>
    <x v="0"/>
  </r>
  <r>
    <s v="Kepler-1000 b"/>
    <s v="Kepler-1000"/>
    <x v="3"/>
    <n v="120.0181272"/>
    <x v="732"/>
    <n v="1115.6199999999999"/>
    <x v="3"/>
    <x v="2"/>
    <x v="0"/>
  </r>
  <r>
    <s v="Kepler-1001 b"/>
    <s v="Kepler-1001"/>
    <x v="3"/>
    <n v="14.305119830000001"/>
    <x v="733"/>
    <n v="928.97799999999995"/>
    <x v="3"/>
    <x v="1"/>
    <x v="0"/>
  </r>
  <r>
    <s v="Kepler-1001 c"/>
    <s v="Kepler-1001"/>
    <x v="3"/>
    <n v="9.1818600000000004"/>
    <x v="734"/>
    <n v="928.97799999999995"/>
    <x v="2"/>
    <x v="3"/>
    <x v="0"/>
  </r>
  <r>
    <s v="Kepler-1002 b"/>
    <s v="Kepler-1002"/>
    <x v="3"/>
    <n v="4.3364293299999996"/>
    <x v="584"/>
    <n v="408.303"/>
    <x v="3"/>
    <x v="3"/>
    <x v="0"/>
  </r>
  <r>
    <s v="Kepler-1003 b"/>
    <s v="Kepler-1003"/>
    <x v="3"/>
    <n v="3.5548569099999998"/>
    <x v="735"/>
    <n v="941.90200000000004"/>
    <x v="3"/>
    <x v="1"/>
    <x v="0"/>
  </r>
  <r>
    <s v="Kepler-1004 b"/>
    <s v="Kepler-1004"/>
    <x v="3"/>
    <n v="5.2878978700000001"/>
    <x v="736"/>
    <n v="1152.68"/>
    <x v="3"/>
    <x v="0"/>
    <x v="0"/>
  </r>
  <r>
    <s v="Kepler-1005 b"/>
    <s v="Kepler-1005"/>
    <x v="3"/>
    <n v="6.4980152499999999"/>
    <x v="73"/>
    <n v="567.80600000000004"/>
    <x v="3"/>
    <x v="3"/>
    <x v="0"/>
  </r>
  <r>
    <s v="Kepler-1006 b"/>
    <s v="Kepler-1006"/>
    <x v="3"/>
    <n v="19.76172042"/>
    <x v="565"/>
    <n v="1081.7380000000001"/>
    <x v="3"/>
    <x v="3"/>
    <x v="0"/>
  </r>
  <r>
    <s v="Kepler-1007 b"/>
    <s v="Kepler-1007"/>
    <x v="3"/>
    <n v="5.1850020700000004"/>
    <x v="504"/>
    <n v="365"/>
    <x v="3"/>
    <x v="3"/>
    <x v="0"/>
  </r>
  <r>
    <s v="Kepler-1008 b"/>
    <s v="Kepler-1008"/>
    <x v="3"/>
    <n v="12.439311930000001"/>
    <x v="500"/>
    <n v="282.565"/>
    <x v="3"/>
    <x v="3"/>
    <x v="0"/>
  </r>
  <r>
    <s v="Kepler-1009 b"/>
    <s v="Kepler-1009"/>
    <x v="3"/>
    <n v="11.350119169999999"/>
    <x v="158"/>
    <n v="355.01900000000001"/>
    <x v="3"/>
    <x v="1"/>
    <x v="0"/>
  </r>
  <r>
    <s v="Kepler-101 b"/>
    <s v="Kepler-101"/>
    <x v="3"/>
    <n v="3.4876811999999999"/>
    <x v="737"/>
    <n v="927.98099999999999"/>
    <x v="3"/>
    <x v="2"/>
    <x v="0"/>
  </r>
  <r>
    <s v="Kepler-101 c"/>
    <s v="Kepler-101"/>
    <x v="3"/>
    <n v="6.0297599999999996"/>
    <x v="481"/>
    <n v="927.98099999999999"/>
    <x v="3"/>
    <x v="3"/>
    <x v="0"/>
  </r>
  <r>
    <s v="Kepler-1010 b"/>
    <s v="Kepler-1010"/>
    <x v="3"/>
    <n v="34.268570500000003"/>
    <x v="93"/>
    <n v="579.27300000000002"/>
    <x v="3"/>
    <x v="1"/>
    <x v="0"/>
  </r>
  <r>
    <s v="Kepler-1011 b"/>
    <s v="Kepler-1011"/>
    <x v="3"/>
    <n v="5.7532219700000002"/>
    <x v="719"/>
    <n v="736.779"/>
    <x v="3"/>
    <x v="1"/>
    <x v="0"/>
  </r>
  <r>
    <s v="Kepler-1012 b"/>
    <s v="Kepler-1012"/>
    <x v="3"/>
    <n v="5.5086043900000004"/>
    <x v="738"/>
    <n v="411.077"/>
    <x v="3"/>
    <x v="3"/>
    <x v="0"/>
  </r>
  <r>
    <s v="Kepler-1013 b"/>
    <s v="Kepler-1013"/>
    <x v="3"/>
    <n v="18.930549589999998"/>
    <x v="427"/>
    <n v="422.24599999999998"/>
    <x v="3"/>
    <x v="1"/>
    <x v="0"/>
  </r>
  <r>
    <s v="Kepler-1014 b"/>
    <s v="Kepler-1014"/>
    <x v="3"/>
    <n v="16.57110363"/>
    <x v="349"/>
    <n v="624.79999999999995"/>
    <x v="3"/>
    <x v="1"/>
    <x v="0"/>
  </r>
  <r>
    <s v="Kepler-1015 b"/>
    <s v="Kepler-1015"/>
    <x v="3"/>
    <n v="16.004942140000001"/>
    <x v="363"/>
    <n v="739.35699999999997"/>
    <x v="3"/>
    <x v="2"/>
    <x v="0"/>
  </r>
  <r>
    <s v="Kepler-1016 b"/>
    <s v="Kepler-1016"/>
    <x v="3"/>
    <n v="1.9545243400000001"/>
    <x v="170"/>
    <n v="1402.82"/>
    <x v="3"/>
    <x v="1"/>
    <x v="0"/>
  </r>
  <r>
    <s v="Kepler-1016 c"/>
    <s v="Kepler-1016"/>
    <x v="3"/>
    <n v="105.6551369"/>
    <x v="305"/>
    <n v="1402.82"/>
    <x v="3"/>
    <x v="2"/>
    <x v="0"/>
  </r>
  <r>
    <s v="Kepler-1017 b"/>
    <s v="Kepler-1017"/>
    <x v="3"/>
    <n v="7.2340046899999999"/>
    <x v="495"/>
    <n v="552.05799999999999"/>
    <x v="3"/>
    <x v="1"/>
    <x v="0"/>
  </r>
  <r>
    <s v="Kepler-1018 b"/>
    <s v="Kepler-1018"/>
    <x v="3"/>
    <n v="49.101351399999999"/>
    <x v="718"/>
    <n v="1010.01"/>
    <x v="3"/>
    <x v="1"/>
    <x v="0"/>
  </r>
  <r>
    <s v="Kepler-1019 b"/>
    <s v="Kepler-1019"/>
    <x v="3"/>
    <n v="1.41122985"/>
    <x v="739"/>
    <n v="194.18199999999999"/>
    <x v="3"/>
    <x v="3"/>
    <x v="0"/>
  </r>
  <r>
    <s v="Kepler-102 b"/>
    <s v="Kepler-102"/>
    <x v="3"/>
    <n v="5.2869599999999997"/>
    <x v="740"/>
    <n v="107.79600000000001"/>
    <x v="3"/>
    <x v="4"/>
    <x v="0"/>
  </r>
  <r>
    <s v="Kepler-102 c"/>
    <s v="Kepler-102"/>
    <x v="3"/>
    <n v="7.0714199999999998"/>
    <x v="741"/>
    <n v="107.79600000000001"/>
    <x v="3"/>
    <x v="4"/>
    <x v="0"/>
  </r>
  <r>
    <s v="Kepler-102 d"/>
    <s v="Kepler-102"/>
    <x v="3"/>
    <n v="10.3117"/>
    <x v="108"/>
    <n v="107.79600000000001"/>
    <x v="3"/>
    <x v="3"/>
    <x v="0"/>
  </r>
  <r>
    <s v="Kepler-102 e"/>
    <s v="Kepler-102"/>
    <x v="3"/>
    <n v="16.145700000000001"/>
    <x v="400"/>
    <n v="107.79600000000001"/>
    <x v="3"/>
    <x v="1"/>
    <x v="0"/>
  </r>
  <r>
    <s v="Kepler-102 f"/>
    <s v="Kepler-102"/>
    <x v="3"/>
    <n v="27.453600000000002"/>
    <x v="742"/>
    <n v="107.79600000000001"/>
    <x v="3"/>
    <x v="4"/>
    <x v="0"/>
  </r>
  <r>
    <s v="Kepler-1020 b"/>
    <s v="Kepler-1020"/>
    <x v="3"/>
    <n v="96.915149600000007"/>
    <x v="743"/>
    <n v="415.358"/>
    <x v="3"/>
    <x v="1"/>
    <x v="0"/>
  </r>
  <r>
    <s v="Kepler-1021 b"/>
    <s v="Kepler-1021"/>
    <x v="3"/>
    <n v="13.474695710000001"/>
    <x v="152"/>
    <n v="810.08199999999999"/>
    <x v="3"/>
    <x v="1"/>
    <x v="0"/>
  </r>
  <r>
    <s v="Kepler-1022 b"/>
    <s v="Kepler-1022"/>
    <x v="3"/>
    <n v="10.99469878"/>
    <x v="744"/>
    <n v="420.04199999999997"/>
    <x v="3"/>
    <x v="1"/>
    <x v="0"/>
  </r>
  <r>
    <s v="Kepler-1023 b"/>
    <s v="Kepler-1023"/>
    <x v="3"/>
    <n v="62.138771400000003"/>
    <x v="116"/>
    <n v="694.17499999999995"/>
    <x v="3"/>
    <x v="1"/>
    <x v="0"/>
  </r>
  <r>
    <s v="Kepler-1024 b"/>
    <s v="Kepler-1024"/>
    <x v="3"/>
    <n v="66.416213299999995"/>
    <x v="745"/>
    <n v="1087.4000000000001"/>
    <x v="3"/>
    <x v="2"/>
    <x v="0"/>
  </r>
  <r>
    <s v="Kepler-1025 b"/>
    <s v="Kepler-1025"/>
    <x v="3"/>
    <n v="37.322949299999998"/>
    <x v="602"/>
    <n v="803.77599999999995"/>
    <x v="3"/>
    <x v="1"/>
    <x v="0"/>
  </r>
  <r>
    <s v="Kepler-1026 b"/>
    <s v="Kepler-1026"/>
    <x v="3"/>
    <n v="36.515605299999997"/>
    <x v="160"/>
    <n v="351.23899999999998"/>
    <x v="3"/>
    <x v="1"/>
    <x v="0"/>
  </r>
  <r>
    <s v="Kepler-1027 b"/>
    <s v="Kepler-1027"/>
    <x v="3"/>
    <n v="1.9078052000000001"/>
    <x v="561"/>
    <n v="405.10399999999998"/>
    <x v="3"/>
    <x v="4"/>
    <x v="0"/>
  </r>
  <r>
    <s v="Kepler-1028 b"/>
    <s v="Kepler-1028"/>
    <x v="3"/>
    <n v="2.5146243199999998"/>
    <x v="491"/>
    <n v="607.91600000000005"/>
    <x v="3"/>
    <x v="3"/>
    <x v="0"/>
  </r>
  <r>
    <s v="Kepler-1029 b"/>
    <s v="Kepler-1029"/>
    <x v="3"/>
    <n v="4.41769648"/>
    <x v="92"/>
    <n v="366.65600000000001"/>
    <x v="3"/>
    <x v="3"/>
    <x v="0"/>
  </r>
  <r>
    <s v="Kepler-103 b"/>
    <s v="Kepler-103"/>
    <x v="3"/>
    <n v="15.965400000000001"/>
    <x v="467"/>
    <n v="494.83199999999999"/>
    <x v="3"/>
    <x v="1"/>
    <x v="0"/>
  </r>
  <r>
    <s v="Kepler-103 c"/>
    <s v="Kepler-103"/>
    <x v="3"/>
    <n v="179.61199999999999"/>
    <x v="746"/>
    <n v="494.83199999999999"/>
    <x v="3"/>
    <x v="2"/>
    <x v="0"/>
  </r>
  <r>
    <s v="Kepler-1030 b"/>
    <s v="Kepler-1030"/>
    <x v="3"/>
    <n v="19.329524159999998"/>
    <x v="493"/>
    <n v="758.702"/>
    <x v="3"/>
    <x v="1"/>
    <x v="0"/>
  </r>
  <r>
    <s v="Kepler-1031 b"/>
    <s v="Kepler-1031"/>
    <x v="3"/>
    <n v="1.2262173199999999"/>
    <x v="747"/>
    <n v="682.88199999999995"/>
    <x v="3"/>
    <x v="4"/>
    <x v="0"/>
  </r>
  <r>
    <s v="Kepler-1032 b"/>
    <s v="Kepler-1032"/>
    <x v="3"/>
    <n v="3.29011795"/>
    <x v="350"/>
    <n v="673.01"/>
    <x v="3"/>
    <x v="1"/>
    <x v="0"/>
  </r>
  <r>
    <s v="Kepler-1033 b"/>
    <s v="Kepler-1033"/>
    <x v="3"/>
    <n v="7.5605280600000002"/>
    <x v="171"/>
    <n v="1455.5"/>
    <x v="3"/>
    <x v="1"/>
    <x v="0"/>
  </r>
  <r>
    <s v="Kepler-1034 b"/>
    <s v="Kepler-1034"/>
    <x v="3"/>
    <n v="12.124009429999999"/>
    <x v="357"/>
    <n v="654.54899999999998"/>
    <x v="3"/>
    <x v="1"/>
    <x v="0"/>
  </r>
  <r>
    <s v="Kepler-1035 b"/>
    <s v="Kepler-1035"/>
    <x v="3"/>
    <n v="2.7140775499999998"/>
    <x v="145"/>
    <n v="562.11599999999999"/>
    <x v="3"/>
    <x v="3"/>
    <x v="0"/>
  </r>
  <r>
    <s v="Kepler-1036 b"/>
    <s v="Kepler-1036"/>
    <x v="3"/>
    <n v="122.8808058"/>
    <x v="748"/>
    <n v="489.435"/>
    <x v="3"/>
    <x v="1"/>
    <x v="0"/>
  </r>
  <r>
    <s v="Kepler-1037 b"/>
    <s v="Kepler-1037"/>
    <x v="3"/>
    <n v="1.0637886700000001"/>
    <x v="500"/>
    <n v="446.91399999999999"/>
    <x v="3"/>
    <x v="3"/>
    <x v="0"/>
  </r>
  <r>
    <s v="Kepler-1038 b"/>
    <s v="Kepler-1038"/>
    <x v="3"/>
    <n v="148.4603382"/>
    <x v="362"/>
    <n v="584.13599999999997"/>
    <x v="3"/>
    <x v="2"/>
    <x v="0"/>
  </r>
  <r>
    <s v="Kepler-1038 c"/>
    <s v="Kepler-1038"/>
    <x v="3"/>
    <n v="7.1276598"/>
    <x v="749"/>
    <n v="584.13599999999997"/>
    <x v="2"/>
    <x v="3"/>
    <x v="0"/>
  </r>
  <r>
    <s v="Kepler-1039 b"/>
    <s v="Kepler-1039"/>
    <x v="3"/>
    <n v="0.93488424000000003"/>
    <x v="739"/>
    <n v="306.91000000000003"/>
    <x v="3"/>
    <x v="3"/>
    <x v="0"/>
  </r>
  <r>
    <s v="Kepler-104 b"/>
    <s v="Kepler-104"/>
    <x v="3"/>
    <n v="11.427548"/>
    <x v="750"/>
    <n v="400.78500000000003"/>
    <x v="3"/>
    <x v="1"/>
    <x v="0"/>
  </r>
  <r>
    <s v="Kepler-104 c"/>
    <s v="Kepler-104"/>
    <x v="3"/>
    <n v="23.668205"/>
    <x v="341"/>
    <n v="400.78500000000003"/>
    <x v="3"/>
    <x v="1"/>
    <x v="0"/>
  </r>
  <r>
    <s v="Kepler-104 d"/>
    <s v="Kepler-104"/>
    <x v="3"/>
    <n v="51.755394000000003"/>
    <x v="686"/>
    <n v="400.78500000000003"/>
    <x v="3"/>
    <x v="2"/>
    <x v="0"/>
  </r>
  <r>
    <s v="Kepler-1040 b"/>
    <s v="Kepler-1040"/>
    <x v="3"/>
    <n v="201.12139999999999"/>
    <x v="591"/>
    <n v="482.11900000000003"/>
    <x v="3"/>
    <x v="1"/>
    <x v="0"/>
  </r>
  <r>
    <s v="Kepler-1041 b"/>
    <s v="Kepler-1041"/>
    <x v="3"/>
    <n v="24.757642100000002"/>
    <x v="356"/>
    <n v="1485.82"/>
    <x v="3"/>
    <x v="1"/>
    <x v="0"/>
  </r>
  <r>
    <s v="Kepler-1042 b"/>
    <s v="Kepler-1042"/>
    <x v="3"/>
    <n v="10.13202575"/>
    <x v="489"/>
    <n v="659"/>
    <x v="3"/>
    <x v="1"/>
    <x v="0"/>
  </r>
  <r>
    <s v="Kepler-1043 b"/>
    <s v="Kepler-1043"/>
    <x v="3"/>
    <n v="38.505339800000002"/>
    <x v="574"/>
    <n v="903.33199999999999"/>
    <x v="3"/>
    <x v="1"/>
    <x v="0"/>
  </r>
  <r>
    <s v="Kepler-1044 b"/>
    <s v="Kepler-1044"/>
    <x v="3"/>
    <n v="6.7740886800000002"/>
    <x v="131"/>
    <n v="1278.96"/>
    <x v="3"/>
    <x v="1"/>
    <x v="0"/>
  </r>
  <r>
    <s v="Kepler-1045 b"/>
    <s v="Kepler-1045"/>
    <x v="3"/>
    <n v="26.410454779999998"/>
    <x v="96"/>
    <n v="942.48500000000001"/>
    <x v="3"/>
    <x v="1"/>
    <x v="0"/>
  </r>
  <r>
    <s v="Kepler-1046 b"/>
    <s v="Kepler-1046"/>
    <x v="3"/>
    <n v="14.375080349999999"/>
    <x v="584"/>
    <n v="721.53399999999999"/>
    <x v="3"/>
    <x v="3"/>
    <x v="0"/>
  </r>
  <r>
    <s v="Kepler-1047 b"/>
    <s v="Kepler-1047"/>
    <x v="3"/>
    <n v="56.1886887"/>
    <x v="751"/>
    <n v="817.64700000000005"/>
    <x v="3"/>
    <x v="1"/>
    <x v="0"/>
  </r>
  <r>
    <s v="Kepler-1047 c"/>
    <s v="Kepler-1047"/>
    <x v="3"/>
    <n v="3.1889760100000002"/>
    <x v="97"/>
    <n v="817.64700000000005"/>
    <x v="3"/>
    <x v="4"/>
    <x v="0"/>
  </r>
  <r>
    <s v="Kepler-1048 b"/>
    <s v="Kepler-1048"/>
    <x v="3"/>
    <n v="6.9210102100000004"/>
    <x v="396"/>
    <n v="556.00599999999997"/>
    <x v="3"/>
    <x v="3"/>
    <x v="0"/>
  </r>
  <r>
    <s v="Kepler-1049 b"/>
    <s v="Kepler-1049"/>
    <x v="3"/>
    <n v="3.27346074"/>
    <x v="604"/>
    <n v="162.006"/>
    <x v="3"/>
    <x v="4"/>
    <x v="0"/>
  </r>
  <r>
    <s v="Kepler-105 b"/>
    <s v="Kepler-105"/>
    <x v="3"/>
    <n v="5.4122000000000003"/>
    <x v="487"/>
    <n v="459.22300000000001"/>
    <x v="3"/>
    <x v="2"/>
    <x v="0"/>
  </r>
  <r>
    <s v="Kepler-105 c"/>
    <s v="Kepler-105"/>
    <x v="3"/>
    <n v="7.1261999999999999"/>
    <x v="81"/>
    <n v="459.22300000000001"/>
    <x v="3"/>
    <x v="3"/>
    <x v="0"/>
  </r>
  <r>
    <s v="Kepler-1050 b"/>
    <s v="Kepler-1050"/>
    <x v="3"/>
    <n v="15.378754600000001"/>
    <x v="98"/>
    <n v="490.488"/>
    <x v="3"/>
    <x v="3"/>
    <x v="0"/>
  </r>
  <r>
    <s v="Kepler-1050 c"/>
    <s v="Kepler-1050"/>
    <x v="3"/>
    <n v="21.1284569"/>
    <x v="90"/>
    <n v="490.488"/>
    <x v="3"/>
    <x v="3"/>
    <x v="0"/>
  </r>
  <r>
    <s v="Kepler-1051 b"/>
    <s v="Kepler-1051"/>
    <x v="3"/>
    <n v="25.96200249"/>
    <x v="752"/>
    <n v="829.34299999999996"/>
    <x v="3"/>
    <x v="1"/>
    <x v="0"/>
  </r>
  <r>
    <s v="Kepler-1052 b"/>
    <s v="Kepler-1052"/>
    <x v="3"/>
    <n v="34.853827600000002"/>
    <x v="444"/>
    <n v="943.44399999999996"/>
    <x v="3"/>
    <x v="1"/>
    <x v="0"/>
  </r>
  <r>
    <s v="Kepler-1053 b"/>
    <s v="Kepler-1053"/>
    <x v="3"/>
    <n v="2.41435165"/>
    <x v="753"/>
    <n v="151.12899999999999"/>
    <x v="3"/>
    <x v="4"/>
    <x v="0"/>
  </r>
  <r>
    <s v="Kepler-1054 b"/>
    <s v="Kepler-1054"/>
    <x v="3"/>
    <n v="4.3065568900000004"/>
    <x v="116"/>
    <n v="1090.51"/>
    <x v="3"/>
    <x v="1"/>
    <x v="0"/>
  </r>
  <r>
    <s v="Kepler-1055 b"/>
    <s v="Kepler-1055"/>
    <x v="3"/>
    <n v="2.29503623"/>
    <x v="133"/>
    <n v="389.39699999999999"/>
    <x v="3"/>
    <x v="3"/>
    <x v="0"/>
  </r>
  <r>
    <s v="Kepler-1056 b"/>
    <s v="Kepler-1056"/>
    <x v="3"/>
    <n v="27.495605999999999"/>
    <x v="748"/>
    <n v="982.51"/>
    <x v="3"/>
    <x v="1"/>
    <x v="0"/>
  </r>
  <r>
    <s v="Kepler-1057 b"/>
    <s v="Kepler-1057"/>
    <x v="3"/>
    <n v="14.088274480000001"/>
    <x v="614"/>
    <n v="1201.82"/>
    <x v="3"/>
    <x v="1"/>
    <x v="0"/>
  </r>
  <r>
    <s v="Kepler-1058 b"/>
    <s v="Kepler-1058"/>
    <x v="3"/>
    <n v="110.96545999999999"/>
    <x v="434"/>
    <n v="491.99700000000001"/>
    <x v="3"/>
    <x v="1"/>
    <x v="0"/>
  </r>
  <r>
    <s v="Kepler-1059 b"/>
    <s v="Kepler-1059"/>
    <x v="3"/>
    <n v="3.76419105"/>
    <x v="492"/>
    <n v="713.16700000000003"/>
    <x v="3"/>
    <x v="3"/>
    <x v="0"/>
  </r>
  <r>
    <s v="Kepler-106 b"/>
    <s v="Kepler-106"/>
    <x v="3"/>
    <n v="6.16486"/>
    <x v="754"/>
    <n v="444.322"/>
    <x v="3"/>
    <x v="4"/>
    <x v="0"/>
  </r>
  <r>
    <s v="Kepler-106 c"/>
    <s v="Kepler-106"/>
    <x v="3"/>
    <n v="13.5708"/>
    <x v="121"/>
    <n v="444.322"/>
    <x v="3"/>
    <x v="1"/>
    <x v="0"/>
  </r>
  <r>
    <s v="Kepler-106 d"/>
    <s v="Kepler-106"/>
    <x v="3"/>
    <n v="23.9802"/>
    <x v="604"/>
    <n v="444.322"/>
    <x v="3"/>
    <x v="4"/>
    <x v="0"/>
  </r>
  <r>
    <s v="Kepler-106 e"/>
    <s v="Kepler-106"/>
    <x v="3"/>
    <n v="43.844499999999996"/>
    <x v="415"/>
    <n v="444.322"/>
    <x v="3"/>
    <x v="1"/>
    <x v="0"/>
  </r>
  <r>
    <s v="Kepler-1060 b"/>
    <s v="Kepler-1060"/>
    <x v="3"/>
    <n v="46.877936699999999"/>
    <x v="148"/>
    <n v="946.56500000000005"/>
    <x v="3"/>
    <x v="1"/>
    <x v="0"/>
  </r>
  <r>
    <s v="Kepler-1061 b"/>
    <s v="Kepler-1061"/>
    <x v="3"/>
    <n v="2.7579826700000001"/>
    <x v="602"/>
    <n v="543.375"/>
    <x v="3"/>
    <x v="1"/>
    <x v="0"/>
  </r>
  <r>
    <s v="Kepler-1062 b"/>
    <s v="Kepler-1062"/>
    <x v="3"/>
    <n v="9.3041207799999999"/>
    <x v="106"/>
    <n v="397.45499999999998"/>
    <x v="3"/>
    <x v="1"/>
    <x v="0"/>
  </r>
  <r>
    <s v="Kepler-1063 b"/>
    <s v="Kepler-1063"/>
    <x v="3"/>
    <n v="14.07971466"/>
    <x v="161"/>
    <n v="343.226"/>
    <x v="3"/>
    <x v="3"/>
    <x v="0"/>
  </r>
  <r>
    <s v="Kepler-1064 b"/>
    <s v="Kepler-1064"/>
    <x v="3"/>
    <n v="16.540803220000001"/>
    <x v="118"/>
    <n v="374"/>
    <x v="3"/>
    <x v="3"/>
    <x v="0"/>
  </r>
  <r>
    <s v="Kepler-1065 b"/>
    <s v="Kepler-1065"/>
    <x v="3"/>
    <n v="3.6093089100000002"/>
    <x v="755"/>
    <n v="1122.48"/>
    <x v="3"/>
    <x v="2"/>
    <x v="0"/>
  </r>
  <r>
    <s v="Kepler-1065 c"/>
    <s v="Kepler-1065"/>
    <x v="3"/>
    <n v="2.37030743"/>
    <x v="98"/>
    <n v="1122.48"/>
    <x v="3"/>
    <x v="3"/>
    <x v="0"/>
  </r>
  <r>
    <s v="Kepler-1066 b"/>
    <s v="Kepler-1066"/>
    <x v="3"/>
    <n v="1.93155984"/>
    <x v="744"/>
    <n v="344.25099999999998"/>
    <x v="3"/>
    <x v="1"/>
    <x v="0"/>
  </r>
  <r>
    <s v="Kepler-1067 b"/>
    <s v="Kepler-1067"/>
    <x v="3"/>
    <n v="0.76212926000000003"/>
    <x v="756"/>
    <n v="667.69299999999998"/>
    <x v="3"/>
    <x v="4"/>
    <x v="0"/>
  </r>
  <r>
    <s v="Kepler-1067 c"/>
    <s v="Kepler-1067"/>
    <x v="3"/>
    <n v="5.4258398999999997"/>
    <x v="757"/>
    <n v="667.69299999999998"/>
    <x v="2"/>
    <x v="3"/>
    <x v="0"/>
  </r>
  <r>
    <s v="Kepler-1068 b"/>
    <s v="Kepler-1068"/>
    <x v="3"/>
    <n v="16.92344113"/>
    <x v="758"/>
    <n v="1473.61"/>
    <x v="3"/>
    <x v="2"/>
    <x v="0"/>
  </r>
  <r>
    <s v="Kepler-1069 b"/>
    <s v="Kepler-1069"/>
    <x v="3"/>
    <n v="23.899029599999999"/>
    <x v="98"/>
    <n v="695.96699999999998"/>
    <x v="3"/>
    <x v="3"/>
    <x v="0"/>
  </r>
  <r>
    <s v="Kepler-107 b"/>
    <s v="Kepler-107"/>
    <x v="3"/>
    <n v="3.1800218"/>
    <x v="759"/>
    <n v="525.99699999999996"/>
    <x v="3"/>
    <x v="3"/>
    <x v="0"/>
  </r>
  <r>
    <s v="Kepler-107 c"/>
    <s v="Kepler-107"/>
    <x v="3"/>
    <n v="4.9014519999999999"/>
    <x v="760"/>
    <n v="525.99699999999996"/>
    <x v="3"/>
    <x v="3"/>
    <x v="0"/>
  </r>
  <r>
    <s v="Kepler-107 d"/>
    <s v="Kepler-107"/>
    <x v="3"/>
    <n v="7.9583899999999996"/>
    <x v="552"/>
    <n v="525.99699999999996"/>
    <x v="3"/>
    <x v="4"/>
    <x v="0"/>
  </r>
  <r>
    <s v="Kepler-107 e"/>
    <s v="Kepler-107"/>
    <x v="3"/>
    <n v="14.749143"/>
    <x v="761"/>
    <n v="525.99699999999996"/>
    <x v="3"/>
    <x v="1"/>
    <x v="0"/>
  </r>
  <r>
    <s v="Kepler-1070 b"/>
    <s v="Kepler-1070"/>
    <x v="3"/>
    <n v="6.2216146999999999"/>
    <x v="492"/>
    <n v="939.00099999999998"/>
    <x v="3"/>
    <x v="3"/>
    <x v="0"/>
  </r>
  <r>
    <s v="Kepler-1071 b"/>
    <s v="Kepler-1071"/>
    <x v="3"/>
    <n v="6.1799844000000004"/>
    <x v="148"/>
    <n v="1042.27"/>
    <x v="3"/>
    <x v="1"/>
    <x v="0"/>
  </r>
  <r>
    <s v="Kepler-1072 b"/>
    <s v="Kepler-1072"/>
    <x v="3"/>
    <n v="1.5690664999999999"/>
    <x v="683"/>
    <n v="982.71600000000001"/>
    <x v="3"/>
    <x v="3"/>
    <x v="0"/>
  </r>
  <r>
    <s v="Kepler-1073 b"/>
    <s v="Kepler-1073"/>
    <x v="3"/>
    <n v="8.6788859299999999"/>
    <x v="94"/>
    <n v="809.89700000000005"/>
    <x v="3"/>
    <x v="1"/>
    <x v="0"/>
  </r>
  <r>
    <s v="Kepler-1073 c"/>
    <s v="Kepler-1073"/>
    <x v="3"/>
    <n v="4.0258225400000001"/>
    <x v="348"/>
    <n v="809.89700000000005"/>
    <x v="3"/>
    <x v="3"/>
    <x v="0"/>
  </r>
  <r>
    <s v="Kepler-1073 d"/>
    <s v="Kepler-1073"/>
    <x v="3"/>
    <n v="2.5047600299999999"/>
    <x v="762"/>
    <n v="809.89700000000005"/>
    <x v="2"/>
    <x v="3"/>
    <x v="0"/>
  </r>
  <r>
    <s v="Kepler-1074 b"/>
    <s v="Kepler-1074"/>
    <x v="3"/>
    <n v="5.9456653399999997"/>
    <x v="481"/>
    <n v="250.81700000000001"/>
    <x v="3"/>
    <x v="3"/>
    <x v="0"/>
  </r>
  <r>
    <s v="Kepler-1075 b"/>
    <s v="Kepler-1075"/>
    <x v="3"/>
    <n v="1.5237281600000001"/>
    <x v="479"/>
    <n v="291.27499999999998"/>
    <x v="3"/>
    <x v="3"/>
    <x v="0"/>
  </r>
  <r>
    <s v="Kepler-1076 b"/>
    <s v="Kepler-1076"/>
    <x v="3"/>
    <n v="6.14727918"/>
    <x v="756"/>
    <n v="199"/>
    <x v="3"/>
    <x v="4"/>
    <x v="0"/>
  </r>
  <r>
    <s v="Kepler-1077 b"/>
    <s v="Kepler-1077"/>
    <x v="3"/>
    <n v="34.351187400000001"/>
    <x v="164"/>
    <n v="1101.42"/>
    <x v="3"/>
    <x v="1"/>
    <x v="0"/>
  </r>
  <r>
    <s v="Kepler-1078 b"/>
    <s v="Kepler-1078"/>
    <x v="3"/>
    <n v="3.0072524199999999"/>
    <x v="498"/>
    <n v="2481.71"/>
    <x v="3"/>
    <x v="1"/>
    <x v="0"/>
  </r>
  <r>
    <s v="Kepler-1079 b"/>
    <s v="Kepler-1079"/>
    <x v="3"/>
    <n v="13.245031880000001"/>
    <x v="132"/>
    <n v="591.09799999999996"/>
    <x v="3"/>
    <x v="3"/>
    <x v="0"/>
  </r>
  <r>
    <s v="Kepler-108 b"/>
    <s v="Kepler-108"/>
    <x v="3"/>
    <n v="49.183920999999998"/>
    <x v="763"/>
    <n v="338.73200000000003"/>
    <x v="3"/>
    <x v="0"/>
    <x v="0"/>
  </r>
  <r>
    <s v="Kepler-108 c"/>
    <s v="Kepler-108"/>
    <x v="3"/>
    <n v="190.32349400000001"/>
    <x v="315"/>
    <n v="338.73200000000003"/>
    <x v="3"/>
    <x v="0"/>
    <x v="0"/>
  </r>
  <r>
    <s v="Kepler-1080 b"/>
    <s v="Kepler-1080"/>
    <x v="3"/>
    <n v="77.254839599999997"/>
    <x v="397"/>
    <n v="1382.82"/>
    <x v="3"/>
    <x v="1"/>
    <x v="0"/>
  </r>
  <r>
    <s v="Kepler-1081 b"/>
    <s v="Kepler-1081"/>
    <x v="3"/>
    <n v="3.8569185500000001"/>
    <x v="764"/>
    <n v="420.21499999999997"/>
    <x v="3"/>
    <x v="3"/>
    <x v="0"/>
  </r>
  <r>
    <s v="Kepler-1082 b"/>
    <s v="Kepler-1082"/>
    <x v="3"/>
    <n v="1.5432066"/>
    <x v="765"/>
    <n v="739.55700000000002"/>
    <x v="3"/>
    <x v="3"/>
    <x v="0"/>
  </r>
  <r>
    <s v="Kepler-1083 b"/>
    <s v="Kepler-1083"/>
    <x v="3"/>
    <n v="33.417799299999999"/>
    <x v="614"/>
    <n v="902.63300000000004"/>
    <x v="3"/>
    <x v="1"/>
    <x v="0"/>
  </r>
  <r>
    <s v="Kepler-1084 b"/>
    <s v="Kepler-1084"/>
    <x v="3"/>
    <n v="2.0533367899999999"/>
    <x v="529"/>
    <n v="405.53300000000002"/>
    <x v="3"/>
    <x v="3"/>
    <x v="0"/>
  </r>
  <r>
    <s v="Kepler-1085 b"/>
    <s v="Kepler-1085"/>
    <x v="3"/>
    <n v="219.32175280000001"/>
    <x v="766"/>
    <n v="1364.53"/>
    <x v="3"/>
    <x v="0"/>
    <x v="0"/>
  </r>
  <r>
    <s v="Kepler-1085 c"/>
    <s v="Kepler-1085"/>
    <x v="3"/>
    <n v="56.777099999999997"/>
    <x v="767"/>
    <n v="1364.53"/>
    <x v="2"/>
    <x v="1"/>
    <x v="0"/>
  </r>
  <r>
    <s v="Kepler-1086 b"/>
    <s v="Kepler-1086"/>
    <x v="3"/>
    <n v="18.784257279999999"/>
    <x v="316"/>
    <n v="466.084"/>
    <x v="3"/>
    <x v="1"/>
    <x v="0"/>
  </r>
  <r>
    <s v="Kepler-1086 c"/>
    <s v="Kepler-1086"/>
    <x v="3"/>
    <n v="161.5163345"/>
    <x v="356"/>
    <n v="466.084"/>
    <x v="3"/>
    <x v="1"/>
    <x v="0"/>
  </r>
  <r>
    <s v="Kepler-1087 b"/>
    <s v="Kepler-1087"/>
    <x v="3"/>
    <n v="0.69384285000000001"/>
    <x v="768"/>
    <n v="362.62299999999999"/>
    <x v="3"/>
    <x v="4"/>
    <x v="0"/>
  </r>
  <r>
    <s v="Kepler-1088 b"/>
    <s v="Kepler-1088"/>
    <x v="3"/>
    <n v="23.127486439999998"/>
    <x v="479"/>
    <n v="280.62900000000002"/>
    <x v="3"/>
    <x v="3"/>
    <x v="0"/>
  </r>
  <r>
    <s v="Kepler-1089 b"/>
    <s v="Kepler-1089"/>
    <x v="3"/>
    <n v="5.1324856199999997"/>
    <x v="123"/>
    <n v="259.32799999999997"/>
    <x v="3"/>
    <x v="1"/>
    <x v="0"/>
  </r>
  <r>
    <s v="Kepler-109 b"/>
    <s v="Kepler-109"/>
    <x v="3"/>
    <n v="6.48163"/>
    <x v="523"/>
    <n v="474.86099999999999"/>
    <x v="3"/>
    <x v="1"/>
    <x v="0"/>
  </r>
  <r>
    <s v="Kepler-109 c"/>
    <s v="Kepler-109"/>
    <x v="3"/>
    <n v="21.2227"/>
    <x v="403"/>
    <n v="474.86099999999999"/>
    <x v="3"/>
    <x v="1"/>
    <x v="0"/>
  </r>
  <r>
    <s v="Kepler-1090 b"/>
    <s v="Kepler-1090"/>
    <x v="3"/>
    <n v="198.68017900000001"/>
    <x v="621"/>
    <n v="858.77"/>
    <x v="3"/>
    <x v="1"/>
    <x v="0"/>
  </r>
  <r>
    <s v="Kepler-1090 c"/>
    <s v="Kepler-1090"/>
    <x v="3"/>
    <n v="42.427200319999997"/>
    <x v="769"/>
    <n v="858.77"/>
    <x v="2"/>
    <x v="1"/>
    <x v="0"/>
  </r>
  <r>
    <s v="Kepler-1091 b"/>
    <s v="Kepler-1091"/>
    <x v="3"/>
    <n v="1.43474156"/>
    <x v="739"/>
    <n v="914.29899999999998"/>
    <x v="3"/>
    <x v="3"/>
    <x v="0"/>
  </r>
  <r>
    <s v="Kepler-1092 b"/>
    <s v="Kepler-1092"/>
    <x v="3"/>
    <n v="58.601792500000002"/>
    <x v="496"/>
    <n v="981.23299999999995"/>
    <x v="3"/>
    <x v="1"/>
    <x v="0"/>
  </r>
  <r>
    <s v="Kepler-1093 b"/>
    <s v="Kepler-1093"/>
    <x v="3"/>
    <n v="25.082462599999999"/>
    <x v="102"/>
    <n v="1072.8800000000001"/>
    <x v="3"/>
    <x v="1"/>
    <x v="0"/>
  </r>
  <r>
    <s v="Kepler-1093 c"/>
    <s v="Kepler-1093"/>
    <x v="3"/>
    <n v="89.722291999999996"/>
    <x v="566"/>
    <n v="1072.8800000000001"/>
    <x v="3"/>
    <x v="1"/>
    <x v="0"/>
  </r>
  <r>
    <s v="Kepler-1094 b"/>
    <s v="Kepler-1094"/>
    <x v="3"/>
    <n v="78.100023100000001"/>
    <x v="389"/>
    <n v="1291.01"/>
    <x v="3"/>
    <x v="1"/>
    <x v="0"/>
  </r>
  <r>
    <s v="Kepler-1095 b"/>
    <s v="Kepler-1095"/>
    <x v="3"/>
    <n v="4.2710309100000003"/>
    <x v="378"/>
    <n v="792.52200000000005"/>
    <x v="3"/>
    <x v="3"/>
    <x v="0"/>
  </r>
  <r>
    <s v="Kepler-1096 b"/>
    <s v="Kepler-1096"/>
    <x v="3"/>
    <n v="2.89221751"/>
    <x v="770"/>
    <n v="377.976"/>
    <x v="3"/>
    <x v="3"/>
    <x v="0"/>
  </r>
  <r>
    <s v="Kepler-1097 b"/>
    <s v="Kepler-1097"/>
    <x v="3"/>
    <n v="187.747029"/>
    <x v="618"/>
    <n v="719.80200000000002"/>
    <x v="3"/>
    <x v="1"/>
    <x v="0"/>
  </r>
  <r>
    <s v="Kepler-1098 b"/>
    <s v="Kepler-1098"/>
    <x v="3"/>
    <n v="2.5430728600000001"/>
    <x v="75"/>
    <n v="1049.19"/>
    <x v="3"/>
    <x v="3"/>
    <x v="0"/>
  </r>
  <r>
    <s v="Kepler-1099 b"/>
    <s v="Kepler-1099"/>
    <x v="3"/>
    <n v="2.1684525899999998"/>
    <x v="66"/>
    <n v="1022.8"/>
    <x v="3"/>
    <x v="1"/>
    <x v="0"/>
  </r>
  <r>
    <s v="Kepler-11 b"/>
    <s v="Kepler-11"/>
    <x v="3"/>
    <n v="10.303900000000001"/>
    <x v="497"/>
    <n v="646.346"/>
    <x v="3"/>
    <x v="1"/>
    <x v="0"/>
  </r>
  <r>
    <s v="Kepler-11 c"/>
    <s v="Kepler-11"/>
    <x v="3"/>
    <n v="13.024100000000001"/>
    <x v="719"/>
    <n v="646.346"/>
    <x v="3"/>
    <x v="1"/>
    <x v="0"/>
  </r>
  <r>
    <s v="Kepler-11 d"/>
    <s v="Kepler-11"/>
    <x v="3"/>
    <n v="22.6845"/>
    <x v="455"/>
    <n v="646.346"/>
    <x v="3"/>
    <x v="1"/>
    <x v="0"/>
  </r>
  <r>
    <s v="Kepler-11 e"/>
    <s v="Kepler-11"/>
    <x v="3"/>
    <n v="31.999600000000001"/>
    <x v="771"/>
    <n v="646.346"/>
    <x v="3"/>
    <x v="2"/>
    <x v="0"/>
  </r>
  <r>
    <s v="Kepler-11 f"/>
    <s v="Kepler-11"/>
    <x v="3"/>
    <n v="46.688800000000001"/>
    <x v="551"/>
    <n v="646.346"/>
    <x v="3"/>
    <x v="1"/>
    <x v="0"/>
  </r>
  <r>
    <s v="Kepler-11 g"/>
    <s v="Kepler-11"/>
    <x v="3"/>
    <n v="118.3807"/>
    <x v="162"/>
    <n v="646.346"/>
    <x v="3"/>
    <x v="1"/>
    <x v="0"/>
  </r>
  <r>
    <s v="Kepler-110 b"/>
    <s v="Kepler-110"/>
    <x v="3"/>
    <n v="12.691112"/>
    <x v="123"/>
    <n v="586.53099999999995"/>
    <x v="3"/>
    <x v="1"/>
    <x v="0"/>
  </r>
  <r>
    <s v="Kepler-110 c"/>
    <s v="Kepler-110"/>
    <x v="3"/>
    <n v="31.719774999999998"/>
    <x v="160"/>
    <n v="586.53099999999995"/>
    <x v="3"/>
    <x v="1"/>
    <x v="0"/>
  </r>
  <r>
    <s v="Kepler-1100 b"/>
    <s v="Kepler-1100"/>
    <x v="3"/>
    <n v="6.4220005799999997"/>
    <x v="556"/>
    <n v="693.61800000000005"/>
    <x v="3"/>
    <x v="1"/>
    <x v="0"/>
  </r>
  <r>
    <s v="Kepler-1101 b"/>
    <s v="Kepler-1101"/>
    <x v="3"/>
    <n v="81.315105900000006"/>
    <x v="772"/>
    <n v="742.47299999999996"/>
    <x v="3"/>
    <x v="1"/>
    <x v="0"/>
  </r>
  <r>
    <s v="Kepler-1102 b"/>
    <s v="Kepler-1102"/>
    <x v="3"/>
    <n v="51.328562300000002"/>
    <x v="720"/>
    <n v="1246.05"/>
    <x v="3"/>
    <x v="1"/>
    <x v="0"/>
  </r>
  <r>
    <s v="Kepler-1103 b"/>
    <s v="Kepler-1103"/>
    <x v="3"/>
    <n v="19.791919780000001"/>
    <x v="91"/>
    <n v="1331.92"/>
    <x v="3"/>
    <x v="1"/>
    <x v="0"/>
  </r>
  <r>
    <s v="Kepler-1104 b"/>
    <s v="Kepler-1104"/>
    <x v="3"/>
    <n v="5.03728015"/>
    <x v="133"/>
    <n v="530.65800000000002"/>
    <x v="3"/>
    <x v="3"/>
    <x v="0"/>
  </r>
  <r>
    <s v="Kepler-1105 b"/>
    <s v="Kepler-1105"/>
    <x v="3"/>
    <n v="4.4215721800000001"/>
    <x v="474"/>
    <n v="318.00400000000002"/>
    <x v="3"/>
    <x v="1"/>
    <x v="0"/>
  </r>
  <r>
    <s v="Kepler-1106 b"/>
    <s v="Kepler-1106"/>
    <x v="3"/>
    <n v="1.2527521699999999"/>
    <x v="616"/>
    <n v="1090.7"/>
    <x v="3"/>
    <x v="3"/>
    <x v="0"/>
  </r>
  <r>
    <s v="Kepler-1107 b"/>
    <s v="Kepler-1107"/>
    <x v="3"/>
    <n v="0.57103851999999999"/>
    <x v="773"/>
    <n v="428.798"/>
    <x v="3"/>
    <x v="3"/>
    <x v="0"/>
  </r>
  <r>
    <s v="Kepler-1108 b"/>
    <s v="Kepler-1108"/>
    <x v="3"/>
    <n v="4.5100574800000004"/>
    <x v="739"/>
    <n v="767.70100000000002"/>
    <x v="3"/>
    <x v="3"/>
    <x v="0"/>
  </r>
  <r>
    <s v="Kepler-1109 b"/>
    <s v="Kepler-1109"/>
    <x v="3"/>
    <n v="37.646738399999997"/>
    <x v="489"/>
    <n v="685.08699999999999"/>
    <x v="3"/>
    <x v="1"/>
    <x v="0"/>
  </r>
  <r>
    <s v="Kepler-111 b"/>
    <s v="Kepler-111"/>
    <x v="3"/>
    <n v="3.341815"/>
    <x v="683"/>
    <n v="657.22299999999996"/>
    <x v="3"/>
    <x v="3"/>
    <x v="0"/>
  </r>
  <r>
    <s v="Kepler-111 c"/>
    <s v="Kepler-111"/>
    <x v="3"/>
    <n v="224.78460799999999"/>
    <x v="774"/>
    <n v="657.22299999999996"/>
    <x v="3"/>
    <x v="0"/>
    <x v="0"/>
  </r>
  <r>
    <s v="Kepler-1110 b"/>
    <s v="Kepler-1110"/>
    <x v="3"/>
    <n v="9.6931203200000002"/>
    <x v="720"/>
    <n v="726.82799999999997"/>
    <x v="3"/>
    <x v="1"/>
    <x v="0"/>
  </r>
  <r>
    <s v="Kepler-1111 b"/>
    <s v="Kepler-1111"/>
    <x v="3"/>
    <n v="8.79617863"/>
    <x v="461"/>
    <n v="841.53599999999994"/>
    <x v="3"/>
    <x v="1"/>
    <x v="0"/>
  </r>
  <r>
    <s v="Kepler-1112 b"/>
    <s v="Kepler-1112"/>
    <x v="3"/>
    <n v="14.36267939"/>
    <x v="775"/>
    <n v="1671.28"/>
    <x v="3"/>
    <x v="1"/>
    <x v="0"/>
  </r>
  <r>
    <s v="Kepler-1113 b"/>
    <s v="Kepler-1113"/>
    <x v="3"/>
    <n v="42.300495400000003"/>
    <x v="776"/>
    <n v="1073.8800000000001"/>
    <x v="3"/>
    <x v="1"/>
    <x v="0"/>
  </r>
  <r>
    <s v="Kepler-1114 b"/>
    <s v="Kepler-1114"/>
    <x v="3"/>
    <n v="14.97435694"/>
    <x v="381"/>
    <n v="418.41699999999997"/>
    <x v="3"/>
    <x v="3"/>
    <x v="0"/>
  </r>
  <r>
    <s v="Kepler-1115 b"/>
    <s v="Kepler-1115"/>
    <x v="3"/>
    <n v="23.5540725"/>
    <x v="82"/>
    <n v="983.245"/>
    <x v="3"/>
    <x v="3"/>
    <x v="0"/>
  </r>
  <r>
    <s v="Kepler-1116 b"/>
    <s v="Kepler-1116"/>
    <x v="3"/>
    <n v="41.697782699999998"/>
    <x v="364"/>
    <n v="1008.57"/>
    <x v="3"/>
    <x v="1"/>
    <x v="0"/>
  </r>
  <r>
    <s v="Kepler-1117 b"/>
    <s v="Kepler-1117"/>
    <x v="3"/>
    <n v="4.7902845899999997"/>
    <x v="529"/>
    <n v="568.48699999999997"/>
    <x v="3"/>
    <x v="3"/>
    <x v="0"/>
  </r>
  <r>
    <s v="Kepler-1118 b"/>
    <s v="Kepler-1118"/>
    <x v="3"/>
    <n v="38.671507499999997"/>
    <x v="454"/>
    <n v="888.32500000000005"/>
    <x v="3"/>
    <x v="1"/>
    <x v="0"/>
  </r>
  <r>
    <s v="Kepler-1119 b"/>
    <s v="Kepler-1119"/>
    <x v="3"/>
    <n v="8.3265153000000005"/>
    <x v="88"/>
    <n v="1757.23"/>
    <x v="3"/>
    <x v="1"/>
    <x v="0"/>
  </r>
  <r>
    <s v="Kepler-112 b"/>
    <s v="Kepler-112"/>
    <x v="3"/>
    <n v="8.4088779999999996"/>
    <x v="744"/>
    <n v="513.20600000000002"/>
    <x v="3"/>
    <x v="1"/>
    <x v="0"/>
  </r>
  <r>
    <s v="Kepler-112 c"/>
    <s v="Kepler-112"/>
    <x v="3"/>
    <n v="28.574262999999998"/>
    <x v="333"/>
    <n v="513.20600000000002"/>
    <x v="3"/>
    <x v="1"/>
    <x v="0"/>
  </r>
  <r>
    <s v="Kepler-1120 b"/>
    <s v="Kepler-1120"/>
    <x v="3"/>
    <n v="2.94902905"/>
    <x v="147"/>
    <n v="615.23099999999999"/>
    <x v="3"/>
    <x v="3"/>
    <x v="0"/>
  </r>
  <r>
    <s v="Kepler-1121 b"/>
    <s v="Kepler-1121"/>
    <x v="3"/>
    <n v="13.15141081"/>
    <x v="679"/>
    <n v="482.04700000000003"/>
    <x v="3"/>
    <x v="1"/>
    <x v="0"/>
  </r>
  <r>
    <s v="Kepler-1122 b"/>
    <s v="Kepler-1122"/>
    <x v="3"/>
    <n v="42.191735700000002"/>
    <x v="382"/>
    <n v="1230.42"/>
    <x v="3"/>
    <x v="1"/>
    <x v="0"/>
  </r>
  <r>
    <s v="Kepler-1123 b"/>
    <s v="Kepler-1123"/>
    <x v="3"/>
    <n v="4.3394645399999998"/>
    <x v="777"/>
    <n v="704.32299999999998"/>
    <x v="3"/>
    <x v="3"/>
    <x v="0"/>
  </r>
  <r>
    <s v="Kepler-1124 b"/>
    <s v="Kepler-1124"/>
    <x v="3"/>
    <n v="2.85234897"/>
    <x v="500"/>
    <n v="289.899"/>
    <x v="3"/>
    <x v="3"/>
    <x v="0"/>
  </r>
  <r>
    <s v="Kepler-1125 b"/>
    <s v="Kepler-1125"/>
    <x v="3"/>
    <n v="17.670064199999999"/>
    <x v="550"/>
    <n v="2011.41"/>
    <x v="3"/>
    <x v="1"/>
    <x v="0"/>
  </r>
  <r>
    <s v="Kepler-1126 b"/>
    <s v="Kepler-1126"/>
    <x v="3"/>
    <n v="108.593329"/>
    <x v="492"/>
    <n v="635.73599999999999"/>
    <x v="3"/>
    <x v="3"/>
    <x v="0"/>
  </r>
  <r>
    <s v="Kepler-1127 b"/>
    <s v="Kepler-1127"/>
    <x v="3"/>
    <n v="5.1233034699999997"/>
    <x v="566"/>
    <n v="842.45899999999995"/>
    <x v="3"/>
    <x v="1"/>
    <x v="0"/>
  </r>
  <r>
    <s v="Kepler-1128 b"/>
    <s v="Kepler-1128"/>
    <x v="3"/>
    <n v="61.617816699999999"/>
    <x v="778"/>
    <n v="1083.4100000000001"/>
    <x v="3"/>
    <x v="2"/>
    <x v="0"/>
  </r>
  <r>
    <s v="Kepler-1129 b"/>
    <s v="Kepler-1129"/>
    <x v="3"/>
    <n v="24.339780399999999"/>
    <x v="779"/>
    <n v="1183.8800000000001"/>
    <x v="3"/>
    <x v="1"/>
    <x v="0"/>
  </r>
  <r>
    <s v="Kepler-1129 c"/>
    <s v="Kepler-1129"/>
    <x v="3"/>
    <n v="76.536958600000006"/>
    <x v="587"/>
    <n v="1183.8800000000001"/>
    <x v="3"/>
    <x v="1"/>
    <x v="0"/>
  </r>
  <r>
    <s v="Kepler-113 b"/>
    <s v="Kepler-113"/>
    <x v="3"/>
    <n v="4.7539999999999996"/>
    <x v="34"/>
    <n v="262.351"/>
    <x v="3"/>
    <x v="1"/>
    <x v="0"/>
  </r>
  <r>
    <s v="Kepler-113 c"/>
    <s v="Kepler-113"/>
    <x v="3"/>
    <n v="8.9250699999999998"/>
    <x v="170"/>
    <n v="262.351"/>
    <x v="3"/>
    <x v="1"/>
    <x v="0"/>
  </r>
  <r>
    <s v="Kepler-1130 b"/>
    <s v="Kepler-1130"/>
    <x v="3"/>
    <n v="5.4529817500000002"/>
    <x v="756"/>
    <n v="249.34299999999999"/>
    <x v="3"/>
    <x v="4"/>
    <x v="0"/>
  </r>
  <r>
    <s v="Kepler-1130 c"/>
    <s v="Kepler-1130"/>
    <x v="3"/>
    <n v="3.2666399500000001"/>
    <x v="780"/>
    <n v="249.34299999999999"/>
    <x v="2"/>
    <x v="4"/>
    <x v="0"/>
  </r>
  <r>
    <s v="Kepler-1130 d"/>
    <s v="Kepler-1130"/>
    <x v="3"/>
    <n v="4.2722501700000004"/>
    <x v="781"/>
    <n v="249.34299999999999"/>
    <x v="2"/>
    <x v="4"/>
    <x v="0"/>
  </r>
  <r>
    <s v="Kepler-1131 b"/>
    <s v="Kepler-1131"/>
    <x v="3"/>
    <n v="3.5323244900000002"/>
    <x v="617"/>
    <n v="1030.7"/>
    <x v="3"/>
    <x v="3"/>
    <x v="0"/>
  </r>
  <r>
    <s v="Kepler-1132 b"/>
    <s v="Kepler-1132"/>
    <x v="3"/>
    <n v="62.8916228"/>
    <x v="576"/>
    <n v="867.93100000000004"/>
    <x v="3"/>
    <x v="1"/>
    <x v="0"/>
  </r>
  <r>
    <s v="Kepler-1133 b"/>
    <s v="Kepler-1133"/>
    <x v="3"/>
    <n v="11.555623430000001"/>
    <x v="477"/>
    <n v="753.13499999999999"/>
    <x v="3"/>
    <x v="1"/>
    <x v="0"/>
  </r>
  <r>
    <s v="Kepler-1134 b"/>
    <s v="Kepler-1134"/>
    <x v="3"/>
    <n v="17.13263989"/>
    <x v="499"/>
    <n v="944.44500000000005"/>
    <x v="3"/>
    <x v="1"/>
    <x v="0"/>
  </r>
  <r>
    <s v="Kepler-1135 b"/>
    <s v="Kepler-1135"/>
    <x v="3"/>
    <n v="76.957857000000004"/>
    <x v="658"/>
    <n v="1314.64"/>
    <x v="3"/>
    <x v="1"/>
    <x v="0"/>
  </r>
  <r>
    <s v="Kepler-1136 b"/>
    <s v="Kepler-1136"/>
    <x v="3"/>
    <n v="2.3617243299999999"/>
    <x v="348"/>
    <n v="491.40600000000001"/>
    <x v="3"/>
    <x v="3"/>
    <x v="0"/>
  </r>
  <r>
    <s v="Kepler-1137 b"/>
    <s v="Kepler-1137"/>
    <x v="3"/>
    <n v="23.9210791"/>
    <x v="99"/>
    <n v="921.77800000000002"/>
    <x v="3"/>
    <x v="1"/>
    <x v="0"/>
  </r>
  <r>
    <s v="Kepler-1138 b"/>
    <s v="Kepler-1138"/>
    <x v="3"/>
    <n v="3.17060005"/>
    <x v="82"/>
    <n v="872.32799999999997"/>
    <x v="3"/>
    <x v="3"/>
    <x v="0"/>
  </r>
  <r>
    <s v="Kepler-1139 b"/>
    <s v="Kepler-1139"/>
    <x v="3"/>
    <n v="0.81316672000000001"/>
    <x v="388"/>
    <n v="495.15600000000001"/>
    <x v="3"/>
    <x v="3"/>
    <x v="0"/>
  </r>
  <r>
    <s v="Kepler-114 b"/>
    <s v="Kepler-114"/>
    <x v="3"/>
    <n v="5.1885490000000001"/>
    <x v="92"/>
    <n v="259.53300000000002"/>
    <x v="3"/>
    <x v="3"/>
    <x v="0"/>
  </r>
  <r>
    <s v="Kepler-114 c"/>
    <s v="Kepler-114"/>
    <x v="3"/>
    <n v="8.0410000000000004"/>
    <x v="98"/>
    <n v="259.53300000000002"/>
    <x v="3"/>
    <x v="3"/>
    <x v="0"/>
  </r>
  <r>
    <s v="Kepler-114 d"/>
    <s v="Kepler-114"/>
    <x v="3"/>
    <n v="11.776"/>
    <x v="473"/>
    <n v="259.53300000000002"/>
    <x v="3"/>
    <x v="1"/>
    <x v="0"/>
  </r>
  <r>
    <s v="Kepler-1140 b"/>
    <s v="Kepler-1140"/>
    <x v="3"/>
    <n v="24.0862707"/>
    <x v="164"/>
    <n v="656.48"/>
    <x v="3"/>
    <x v="1"/>
    <x v="0"/>
  </r>
  <r>
    <s v="Kepler-1141 b"/>
    <s v="Kepler-1141"/>
    <x v="3"/>
    <n v="2.3445119399999998"/>
    <x v="754"/>
    <n v="393.642"/>
    <x v="3"/>
    <x v="4"/>
    <x v="0"/>
  </r>
  <r>
    <s v="Kepler-1142 b"/>
    <s v="Kepler-1142"/>
    <x v="3"/>
    <n v="18.3027248"/>
    <x v="525"/>
    <n v="1273.51"/>
    <x v="3"/>
    <x v="3"/>
    <x v="0"/>
  </r>
  <r>
    <s v="Kepler-1143 b"/>
    <s v="Kepler-1143"/>
    <x v="3"/>
    <n v="2.8889048499999999"/>
    <x v="777"/>
    <n v="555.18899999999996"/>
    <x v="3"/>
    <x v="3"/>
    <x v="0"/>
  </r>
  <r>
    <s v="Kepler-1143 c"/>
    <s v="Kepler-1143"/>
    <x v="3"/>
    <n v="210.63059100000001"/>
    <x v="536"/>
    <n v="555.18899999999996"/>
    <x v="3"/>
    <x v="2"/>
    <x v="0"/>
  </r>
  <r>
    <s v="Kepler-1144 b"/>
    <s v="Kepler-1144"/>
    <x v="3"/>
    <n v="17.146473019999998"/>
    <x v="495"/>
    <n v="1140.57"/>
    <x v="3"/>
    <x v="1"/>
    <x v="0"/>
  </r>
  <r>
    <s v="Kepler-1145 b"/>
    <s v="Kepler-1145"/>
    <x v="3"/>
    <n v="3.9707676599999999"/>
    <x v="83"/>
    <n v="691.96100000000001"/>
    <x v="3"/>
    <x v="3"/>
    <x v="0"/>
  </r>
  <r>
    <s v="Kepler-1146 b"/>
    <s v="Kepler-1146"/>
    <x v="3"/>
    <n v="2.3522658000000001"/>
    <x v="133"/>
    <n v="703.03800000000001"/>
    <x v="3"/>
    <x v="3"/>
    <x v="0"/>
  </r>
  <r>
    <s v="Kepler-1147 b"/>
    <s v="Kepler-1147"/>
    <x v="3"/>
    <n v="10.62784997"/>
    <x v="117"/>
    <n v="1657.36"/>
    <x v="3"/>
    <x v="1"/>
    <x v="0"/>
  </r>
  <r>
    <s v="Kepler-1148 b"/>
    <s v="Kepler-1148"/>
    <x v="3"/>
    <n v="1.10446351"/>
    <x v="445"/>
    <n v="625.69200000000001"/>
    <x v="3"/>
    <x v="3"/>
    <x v="0"/>
  </r>
  <r>
    <s v="Kepler-1149 b"/>
    <s v="Kepler-1149"/>
    <x v="3"/>
    <n v="3.7308989800000001"/>
    <x v="504"/>
    <n v="1217.73"/>
    <x v="3"/>
    <x v="3"/>
    <x v="0"/>
  </r>
  <r>
    <s v="Kepler-115 b"/>
    <s v="Kepler-115"/>
    <x v="3"/>
    <n v="2.4036789999999999"/>
    <x v="782"/>
    <n v="623.60900000000004"/>
    <x v="3"/>
    <x v="3"/>
    <x v="0"/>
  </r>
  <r>
    <s v="Kepler-115 c"/>
    <s v="Kepler-115"/>
    <x v="3"/>
    <n v="8.9908889999999992"/>
    <x v="84"/>
    <n v="623.60900000000004"/>
    <x v="3"/>
    <x v="1"/>
    <x v="0"/>
  </r>
  <r>
    <s v="Kepler-1150 b"/>
    <s v="Kepler-1150"/>
    <x v="3"/>
    <n v="2.7878683899999999"/>
    <x v="783"/>
    <n v="358.51799999999997"/>
    <x v="3"/>
    <x v="3"/>
    <x v="0"/>
  </r>
  <r>
    <s v="Kepler-1151 b"/>
    <s v="Kepler-1151"/>
    <x v="3"/>
    <n v="65.647842400000002"/>
    <x v="400"/>
    <n v="682.43600000000004"/>
    <x v="3"/>
    <x v="1"/>
    <x v="0"/>
  </r>
  <r>
    <s v="Kepler-1152 b"/>
    <s v="Kepler-1152"/>
    <x v="3"/>
    <n v="1.64680191"/>
    <x v="747"/>
    <n v="215.233"/>
    <x v="3"/>
    <x v="4"/>
    <x v="0"/>
  </r>
  <r>
    <s v="Kepler-1153 b"/>
    <s v="Kepler-1153"/>
    <x v="3"/>
    <n v="1.75583533"/>
    <x v="492"/>
    <n v="1119.49"/>
    <x v="3"/>
    <x v="3"/>
    <x v="0"/>
  </r>
  <r>
    <s v="Kepler-1154 b"/>
    <s v="Kepler-1154"/>
    <x v="3"/>
    <n v="5.1856141999999998"/>
    <x v="141"/>
    <n v="1460.1"/>
    <x v="3"/>
    <x v="1"/>
    <x v="0"/>
  </r>
  <r>
    <s v="Kepler-1154 c"/>
    <s v="Kepler-1154"/>
    <x v="3"/>
    <n v="8.4580831199999995"/>
    <x v="744"/>
    <n v="1460.1"/>
    <x v="3"/>
    <x v="1"/>
    <x v="0"/>
  </r>
  <r>
    <s v="Kepler-1155 b"/>
    <s v="Kepler-1155"/>
    <x v="3"/>
    <n v="33.469743000000001"/>
    <x v="383"/>
    <n v="1128.72"/>
    <x v="3"/>
    <x v="1"/>
    <x v="0"/>
  </r>
  <r>
    <s v="Kepler-1156 b"/>
    <s v="Kepler-1156"/>
    <x v="3"/>
    <n v="11.895205109999999"/>
    <x v="134"/>
    <n v="691.33100000000002"/>
    <x v="3"/>
    <x v="3"/>
    <x v="0"/>
  </r>
  <r>
    <s v="Kepler-1157 b"/>
    <s v="Kepler-1157"/>
    <x v="3"/>
    <n v="4.4574316400000003"/>
    <x v="782"/>
    <n v="342.14400000000001"/>
    <x v="3"/>
    <x v="3"/>
    <x v="0"/>
  </r>
  <r>
    <s v="Kepler-1158 b"/>
    <s v="Kepler-1158"/>
    <x v="3"/>
    <n v="13.5396293"/>
    <x v="141"/>
    <n v="1484.25"/>
    <x v="3"/>
    <x v="1"/>
    <x v="0"/>
  </r>
  <r>
    <s v="Kepler-1159 b"/>
    <s v="Kepler-1159"/>
    <x v="3"/>
    <n v="22.70816791"/>
    <x v="523"/>
    <n v="1213.71"/>
    <x v="3"/>
    <x v="1"/>
    <x v="0"/>
  </r>
  <r>
    <s v="Kepler-116 b"/>
    <s v="Kepler-116"/>
    <x v="3"/>
    <n v="5.9687340000000004"/>
    <x v="784"/>
    <n v="955.16800000000001"/>
    <x v="3"/>
    <x v="1"/>
    <x v="0"/>
  </r>
  <r>
    <s v="Kepler-116 c"/>
    <s v="Kepler-116"/>
    <x v="3"/>
    <n v="13.071630000000001"/>
    <x v="94"/>
    <n v="955.16800000000001"/>
    <x v="3"/>
    <x v="1"/>
    <x v="0"/>
  </r>
  <r>
    <s v="Kepler-1160 b"/>
    <s v="Kepler-1160"/>
    <x v="3"/>
    <n v="7.9703495799999997"/>
    <x v="154"/>
    <n v="1077.6300000000001"/>
    <x v="3"/>
    <x v="1"/>
    <x v="0"/>
  </r>
  <r>
    <s v="Kepler-1161 b"/>
    <s v="Kepler-1161"/>
    <x v="3"/>
    <n v="10.71252541"/>
    <x v="157"/>
    <n v="547.726"/>
    <x v="3"/>
    <x v="1"/>
    <x v="0"/>
  </r>
  <r>
    <s v="Kepler-1162 b"/>
    <s v="Kepler-1162"/>
    <x v="3"/>
    <n v="32.5637069"/>
    <x v="160"/>
    <n v="940.21100000000001"/>
    <x v="3"/>
    <x v="1"/>
    <x v="0"/>
  </r>
  <r>
    <s v="Kepler-1163 b"/>
    <s v="Kepler-1163"/>
    <x v="3"/>
    <n v="6.1178689799999999"/>
    <x v="77"/>
    <n v="478.64699999999999"/>
    <x v="3"/>
    <x v="3"/>
    <x v="0"/>
  </r>
  <r>
    <s v="Kepler-1164 b"/>
    <s v="Kepler-1164"/>
    <x v="3"/>
    <n v="3.9759976799999999"/>
    <x v="765"/>
    <n v="431.62200000000001"/>
    <x v="3"/>
    <x v="3"/>
    <x v="0"/>
  </r>
  <r>
    <s v="Kepler-1165 b"/>
    <s v="Kepler-1165"/>
    <x v="3"/>
    <n v="9.4785219999999999"/>
    <x v="118"/>
    <n v="1575.2"/>
    <x v="3"/>
    <x v="3"/>
    <x v="0"/>
  </r>
  <r>
    <s v="Kepler-1165 c"/>
    <s v="Kepler-1165"/>
    <x v="3"/>
    <n v="29.96870041"/>
    <x v="785"/>
    <n v="1575.2"/>
    <x v="2"/>
    <x v="1"/>
    <x v="0"/>
  </r>
  <r>
    <s v="Kepler-1166 b"/>
    <s v="Kepler-1166"/>
    <x v="3"/>
    <n v="33.240688200000001"/>
    <x v="445"/>
    <n v="634.90599999999995"/>
    <x v="3"/>
    <x v="3"/>
    <x v="0"/>
  </r>
  <r>
    <s v="Kepler-1167 b"/>
    <s v="Kepler-1167"/>
    <x v="3"/>
    <n v="1.0039337399999999"/>
    <x v="584"/>
    <n v="820.90499999999997"/>
    <x v="3"/>
    <x v="3"/>
    <x v="0"/>
  </r>
  <r>
    <s v="Kepler-1168 b"/>
    <s v="Kepler-1168"/>
    <x v="3"/>
    <n v="55.822653899999999"/>
    <x v="121"/>
    <n v="752.66600000000005"/>
    <x v="3"/>
    <x v="1"/>
    <x v="0"/>
  </r>
  <r>
    <s v="Kepler-1169 b"/>
    <s v="Kepler-1169"/>
    <x v="3"/>
    <n v="6.1100913400000003"/>
    <x v="786"/>
    <n v="522.82299999999998"/>
    <x v="3"/>
    <x v="4"/>
    <x v="0"/>
  </r>
  <r>
    <s v="Kepler-117 b"/>
    <s v="Kepler-117"/>
    <x v="3"/>
    <n v="18.7959228"/>
    <x v="787"/>
    <n v="1455.57"/>
    <x v="3"/>
    <x v="0"/>
    <x v="0"/>
  </r>
  <r>
    <s v="Kepler-117 c"/>
    <s v="Kepler-117"/>
    <x v="3"/>
    <n v="50.790391"/>
    <x v="788"/>
    <n v="1455.57"/>
    <x v="3"/>
    <x v="0"/>
    <x v="0"/>
  </r>
  <r>
    <s v="Kepler-1170 b"/>
    <s v="Kepler-1170"/>
    <x v="3"/>
    <n v="9.9896932700000001"/>
    <x v="563"/>
    <n v="1050.45"/>
    <x v="3"/>
    <x v="1"/>
    <x v="0"/>
  </r>
  <r>
    <s v="Kepler-1171 b"/>
    <s v="Kepler-1171"/>
    <x v="3"/>
    <n v="1.44259224"/>
    <x v="415"/>
    <n v="573"/>
    <x v="3"/>
    <x v="1"/>
    <x v="0"/>
  </r>
  <r>
    <s v="Kepler-1172 b"/>
    <s v="Kepler-1172"/>
    <x v="3"/>
    <n v="26.020442299999999"/>
    <x v="328"/>
    <n v="1306.53"/>
    <x v="3"/>
    <x v="1"/>
    <x v="0"/>
  </r>
  <r>
    <s v="Kepler-1173 b"/>
    <s v="Kepler-1173"/>
    <x v="3"/>
    <n v="0.76985360000000003"/>
    <x v="561"/>
    <n v="377.06"/>
    <x v="3"/>
    <x v="4"/>
    <x v="0"/>
  </r>
  <r>
    <s v="Kepler-1174 b"/>
    <s v="Kepler-1174"/>
    <x v="3"/>
    <n v="6.8922522300000004"/>
    <x v="617"/>
    <n v="1408.75"/>
    <x v="3"/>
    <x v="3"/>
    <x v="0"/>
  </r>
  <r>
    <s v="Kepler-1175 b"/>
    <s v="Kepler-1175"/>
    <x v="3"/>
    <n v="37.945630000000001"/>
    <x v="429"/>
    <n v="1121.8900000000001"/>
    <x v="3"/>
    <x v="1"/>
    <x v="0"/>
  </r>
  <r>
    <s v="Kepler-1176 b"/>
    <s v="Kepler-1176"/>
    <x v="3"/>
    <n v="24.173857900000002"/>
    <x v="425"/>
    <n v="864.69899999999996"/>
    <x v="3"/>
    <x v="1"/>
    <x v="0"/>
  </r>
  <r>
    <s v="Kepler-1177 b"/>
    <s v="Kepler-1177"/>
    <x v="3"/>
    <n v="106.247547"/>
    <x v="498"/>
    <n v="1299.97"/>
    <x v="3"/>
    <x v="1"/>
    <x v="0"/>
  </r>
  <r>
    <s v="Kepler-1178 b"/>
    <s v="Kepler-1178"/>
    <x v="3"/>
    <n v="31.806339999999999"/>
    <x v="789"/>
    <n v="482.28699999999998"/>
    <x v="3"/>
    <x v="3"/>
    <x v="0"/>
  </r>
  <r>
    <s v="Kepler-1179 b"/>
    <s v="Kepler-1179"/>
    <x v="3"/>
    <n v="2.6850574900000002"/>
    <x v="134"/>
    <n v="415.20499999999998"/>
    <x v="3"/>
    <x v="3"/>
    <x v="0"/>
  </r>
  <r>
    <s v="Kepler-118 b"/>
    <s v="Kepler-118"/>
    <x v="3"/>
    <n v="7.5184959999999998"/>
    <x v="566"/>
    <n v="574.22799999999995"/>
    <x v="3"/>
    <x v="1"/>
    <x v="0"/>
  </r>
  <r>
    <s v="Kepler-118 c"/>
    <s v="Kepler-118"/>
    <x v="3"/>
    <n v="20.17202"/>
    <x v="790"/>
    <n v="574.22799999999995"/>
    <x v="3"/>
    <x v="0"/>
    <x v="0"/>
  </r>
  <r>
    <s v="Kepler-1180 b"/>
    <s v="Kepler-1180"/>
    <x v="3"/>
    <n v="16.860128599999999"/>
    <x v="495"/>
    <n v="1596.8"/>
    <x v="3"/>
    <x v="1"/>
    <x v="0"/>
  </r>
  <r>
    <s v="Kepler-1181 b"/>
    <s v="Kepler-1181"/>
    <x v="3"/>
    <n v="4.8933751900000004"/>
    <x v="588"/>
    <n v="938.41700000000003"/>
    <x v="3"/>
    <x v="3"/>
    <x v="0"/>
  </r>
  <r>
    <s v="Kepler-1182 b"/>
    <s v="Kepler-1182"/>
    <x v="3"/>
    <n v="11.173946170000001"/>
    <x v="563"/>
    <n v="1545.39"/>
    <x v="3"/>
    <x v="1"/>
    <x v="0"/>
  </r>
  <r>
    <s v="Kepler-1183 b"/>
    <s v="Kepler-1183"/>
    <x v="3"/>
    <n v="28.505718900000002"/>
    <x v="791"/>
    <n v="1919.19"/>
    <x v="3"/>
    <x v="1"/>
    <x v="0"/>
  </r>
  <r>
    <s v="Kepler-1184 b"/>
    <s v="Kepler-1184"/>
    <x v="3"/>
    <n v="53.599104400000002"/>
    <x v="623"/>
    <n v="1157.8399999999999"/>
    <x v="3"/>
    <x v="1"/>
    <x v="0"/>
  </r>
  <r>
    <s v="Kepler-1185 b"/>
    <s v="Kepler-1185"/>
    <x v="3"/>
    <n v="104.3518976"/>
    <x v="491"/>
    <n v="459.27300000000002"/>
    <x v="3"/>
    <x v="3"/>
    <x v="0"/>
  </r>
  <r>
    <s v="Kepler-1186 b"/>
    <s v="Kepler-1186"/>
    <x v="3"/>
    <n v="16.076776150000001"/>
    <x v="344"/>
    <n v="1337.25"/>
    <x v="3"/>
    <x v="1"/>
    <x v="0"/>
  </r>
  <r>
    <s v="Kepler-1187 b"/>
    <s v="Kepler-1187"/>
    <x v="3"/>
    <n v="18.870640680000001"/>
    <x v="117"/>
    <n v="1020.53"/>
    <x v="3"/>
    <x v="1"/>
    <x v="0"/>
  </r>
  <r>
    <s v="Kepler-1188 b"/>
    <s v="Kepler-1188"/>
    <x v="3"/>
    <n v="17.136954299999999"/>
    <x v="591"/>
    <n v="1717.48"/>
    <x v="3"/>
    <x v="1"/>
    <x v="0"/>
  </r>
  <r>
    <s v="Kepler-1189 b"/>
    <s v="Kepler-1189"/>
    <x v="3"/>
    <n v="3.7885898199999999"/>
    <x v="792"/>
    <n v="782.85199999999998"/>
    <x v="3"/>
    <x v="1"/>
    <x v="0"/>
  </r>
  <r>
    <s v="Kepler-119 b"/>
    <s v="Kepler-119"/>
    <x v="3"/>
    <n v="2.4220820000000001"/>
    <x v="536"/>
    <n v="701.99599999999998"/>
    <x v="3"/>
    <x v="2"/>
    <x v="0"/>
  </r>
  <r>
    <s v="Kepler-119 c"/>
    <s v="Kepler-119"/>
    <x v="3"/>
    <n v="4.1251030000000002"/>
    <x v="793"/>
    <n v="701.99599999999998"/>
    <x v="3"/>
    <x v="4"/>
    <x v="0"/>
  </r>
  <r>
    <s v="Kepler-1190 b"/>
    <s v="Kepler-1190"/>
    <x v="3"/>
    <n v="10.458434410000001"/>
    <x v="491"/>
    <n v="342.50900000000001"/>
    <x v="3"/>
    <x v="3"/>
    <x v="0"/>
  </r>
  <r>
    <s v="Kepler-1191 b"/>
    <s v="Kepler-1191"/>
    <x v="3"/>
    <n v="5.6001485100000004"/>
    <x v="124"/>
    <n v="955.53599999999994"/>
    <x v="3"/>
    <x v="3"/>
    <x v="0"/>
  </r>
  <r>
    <s v="Kepler-1192 b"/>
    <s v="Kepler-1192"/>
    <x v="3"/>
    <n v="25.203478700000002"/>
    <x v="744"/>
    <n v="1304.19"/>
    <x v="3"/>
    <x v="1"/>
    <x v="0"/>
  </r>
  <r>
    <s v="Kepler-1193 b"/>
    <s v="Kepler-1193"/>
    <x v="3"/>
    <n v="2.83265213"/>
    <x v="134"/>
    <n v="802.11599999999999"/>
    <x v="3"/>
    <x v="3"/>
    <x v="0"/>
  </r>
  <r>
    <s v="Kepler-1194 b"/>
    <s v="Kepler-1194"/>
    <x v="3"/>
    <n v="16.223713069999999"/>
    <x v="124"/>
    <n v="757.38199999999995"/>
    <x v="3"/>
    <x v="3"/>
    <x v="0"/>
  </r>
  <r>
    <s v="Kepler-1195 b"/>
    <s v="Kepler-1195"/>
    <x v="3"/>
    <n v="8.4964224099999992"/>
    <x v="591"/>
    <n v="918.56600000000003"/>
    <x v="3"/>
    <x v="1"/>
    <x v="0"/>
  </r>
  <r>
    <s v="Kepler-1196 b"/>
    <s v="Kepler-1196"/>
    <x v="3"/>
    <n v="66.1849031"/>
    <x v="344"/>
    <n v="922.33299999999997"/>
    <x v="3"/>
    <x v="1"/>
    <x v="0"/>
  </r>
  <r>
    <s v="Kepler-1197 b"/>
    <s v="Kepler-1197"/>
    <x v="3"/>
    <n v="2.03231845"/>
    <x v="481"/>
    <n v="486.94"/>
    <x v="3"/>
    <x v="3"/>
    <x v="0"/>
  </r>
  <r>
    <s v="Kepler-1198 b"/>
    <s v="Kepler-1198"/>
    <x v="3"/>
    <n v="7.6847716000000004"/>
    <x v="525"/>
    <n v="743.03"/>
    <x v="3"/>
    <x v="3"/>
    <x v="0"/>
  </r>
  <r>
    <s v="Kepler-1199 b"/>
    <s v="Kepler-1199"/>
    <x v="3"/>
    <n v="15.044719799999999"/>
    <x v="144"/>
    <n v="563.49300000000005"/>
    <x v="3"/>
    <x v="3"/>
    <x v="0"/>
  </r>
  <r>
    <s v="Kepler-12 b"/>
    <s v="Kepler-12"/>
    <x v="3"/>
    <n v="4.4379628999999996"/>
    <x v="794"/>
    <n v="881.38599999999997"/>
    <x v="3"/>
    <x v="0"/>
    <x v="0"/>
  </r>
  <r>
    <s v="Kepler-120 b"/>
    <s v="Kepler-120"/>
    <x v="3"/>
    <n v="6.3125010000000001"/>
    <x v="427"/>
    <n v="388.63"/>
    <x v="3"/>
    <x v="1"/>
    <x v="0"/>
  </r>
  <r>
    <s v="Kepler-120 c"/>
    <s v="Kepler-120"/>
    <x v="3"/>
    <n v="12.794585"/>
    <x v="169"/>
    <n v="388.63"/>
    <x v="3"/>
    <x v="3"/>
    <x v="0"/>
  </r>
  <r>
    <s v="Kepler-1200 b"/>
    <s v="Kepler-1200"/>
    <x v="3"/>
    <n v="1.1185497200000001"/>
    <x v="125"/>
    <n v="588.71500000000003"/>
    <x v="3"/>
    <x v="3"/>
    <x v="0"/>
  </r>
  <r>
    <s v="Kepler-1201 b"/>
    <s v="Kepler-1201"/>
    <x v="3"/>
    <n v="15.187259320000001"/>
    <x v="494"/>
    <n v="944.24099999999999"/>
    <x v="3"/>
    <x v="1"/>
    <x v="0"/>
  </r>
  <r>
    <s v="Kepler-1202 b"/>
    <s v="Kepler-1202"/>
    <x v="3"/>
    <n v="28.685132400000001"/>
    <x v="356"/>
    <n v="1175.3800000000001"/>
    <x v="3"/>
    <x v="1"/>
    <x v="0"/>
  </r>
  <r>
    <s v="Kepler-1203 b"/>
    <s v="Kepler-1203"/>
    <x v="3"/>
    <n v="0.58800076000000001"/>
    <x v="125"/>
    <n v="317.02199999999999"/>
    <x v="3"/>
    <x v="3"/>
    <x v="0"/>
  </r>
  <r>
    <s v="Kepler-1204 b"/>
    <s v="Kepler-1204"/>
    <x v="3"/>
    <n v="85.735028499999999"/>
    <x v="354"/>
    <n v="1175.22"/>
    <x v="3"/>
    <x v="1"/>
    <x v="0"/>
  </r>
  <r>
    <s v="Kepler-1205 b"/>
    <s v="Kepler-1205"/>
    <x v="3"/>
    <n v="1.0783903500000001"/>
    <x v="70"/>
    <n v="698.48500000000001"/>
    <x v="3"/>
    <x v="3"/>
    <x v="0"/>
  </r>
  <r>
    <s v="Kepler-1206 b"/>
    <s v="Kepler-1206"/>
    <x v="3"/>
    <n v="1.2169976600000001"/>
    <x v="348"/>
    <n v="762.01900000000001"/>
    <x v="3"/>
    <x v="3"/>
    <x v="0"/>
  </r>
  <r>
    <s v="Kepler-1207 b"/>
    <s v="Kepler-1207"/>
    <x v="3"/>
    <n v="13.68237119"/>
    <x v="681"/>
    <n v="1754.19"/>
    <x v="3"/>
    <x v="3"/>
    <x v="0"/>
  </r>
  <r>
    <s v="Kepler-1208 b"/>
    <s v="Kepler-1208"/>
    <x v="3"/>
    <n v="11.085076369999999"/>
    <x v="93"/>
    <n v="825.17600000000004"/>
    <x v="3"/>
    <x v="1"/>
    <x v="0"/>
  </r>
  <r>
    <s v="Kepler-1209 b"/>
    <s v="Kepler-1209"/>
    <x v="3"/>
    <n v="25.369116000000002"/>
    <x v="124"/>
    <n v="505.53100000000001"/>
    <x v="3"/>
    <x v="3"/>
    <x v="0"/>
  </r>
  <r>
    <s v="Kepler-121 b"/>
    <s v="Kepler-121"/>
    <x v="3"/>
    <n v="3.177422"/>
    <x v="141"/>
    <n v="510.52300000000002"/>
    <x v="3"/>
    <x v="1"/>
    <x v="0"/>
  </r>
  <r>
    <s v="Kepler-121 c"/>
    <s v="Kepler-121"/>
    <x v="3"/>
    <n v="41.008011000000003"/>
    <x v="91"/>
    <n v="510.52300000000002"/>
    <x v="3"/>
    <x v="1"/>
    <x v="0"/>
  </r>
  <r>
    <s v="Kepler-1210 b"/>
    <s v="Kepler-1210"/>
    <x v="3"/>
    <n v="8.0712407299999995"/>
    <x v="82"/>
    <n v="1176.53"/>
    <x v="3"/>
    <x v="3"/>
    <x v="0"/>
  </r>
  <r>
    <s v="Kepler-1211 b"/>
    <s v="Kepler-1211"/>
    <x v="3"/>
    <n v="11.018168360000001"/>
    <x v="574"/>
    <n v="1826.53"/>
    <x v="3"/>
    <x v="1"/>
    <x v="0"/>
  </r>
  <r>
    <s v="Kepler-1212 b"/>
    <s v="Kepler-1212"/>
    <x v="3"/>
    <n v="12.94130146"/>
    <x v="154"/>
    <n v="1316.57"/>
    <x v="3"/>
    <x v="1"/>
    <x v="0"/>
  </r>
  <r>
    <s v="Kepler-1213 b"/>
    <s v="Kepler-1213"/>
    <x v="3"/>
    <n v="5.3498241200000001"/>
    <x v="388"/>
    <n v="807.81200000000001"/>
    <x v="3"/>
    <x v="3"/>
    <x v="0"/>
  </r>
  <r>
    <s v="Kepler-1214 b"/>
    <s v="Kepler-1214"/>
    <x v="3"/>
    <n v="18.82634264"/>
    <x v="744"/>
    <n v="729.22699999999998"/>
    <x v="3"/>
    <x v="1"/>
    <x v="0"/>
  </r>
  <r>
    <s v="Kepler-1215 b"/>
    <s v="Kepler-1215"/>
    <x v="3"/>
    <n v="4.7670396300000002"/>
    <x v="76"/>
    <n v="661.02200000000005"/>
    <x v="3"/>
    <x v="3"/>
    <x v="0"/>
  </r>
  <r>
    <s v="Kepler-1216 b"/>
    <s v="Kepler-1216"/>
    <x v="3"/>
    <n v="4.37034536"/>
    <x v="105"/>
    <n v="1258.3599999999999"/>
    <x v="3"/>
    <x v="3"/>
    <x v="0"/>
  </r>
  <r>
    <s v="Kepler-1217 b"/>
    <s v="Kepler-1217"/>
    <x v="3"/>
    <n v="2.0323250700000002"/>
    <x v="495"/>
    <n v="1347.71"/>
    <x v="3"/>
    <x v="1"/>
    <x v="0"/>
  </r>
  <r>
    <s v="Kepler-1218 b"/>
    <s v="Kepler-1218"/>
    <x v="3"/>
    <n v="22.922126599999999"/>
    <x v="504"/>
    <n v="840.50300000000004"/>
    <x v="3"/>
    <x v="3"/>
    <x v="0"/>
  </r>
  <r>
    <s v="Kepler-1219 b"/>
    <s v="Kepler-1219"/>
    <x v="3"/>
    <n v="16.10467749"/>
    <x v="446"/>
    <n v="880.89499999999998"/>
    <x v="3"/>
    <x v="1"/>
    <x v="0"/>
  </r>
  <r>
    <s v="Kepler-122 b"/>
    <s v="Kepler-122"/>
    <x v="3"/>
    <n v="5.7661930000000003"/>
    <x v="141"/>
    <n v="1027.45"/>
    <x v="3"/>
    <x v="1"/>
    <x v="0"/>
  </r>
  <r>
    <s v="Kepler-122 c"/>
    <s v="Kepler-122"/>
    <x v="3"/>
    <n v="12.465987999999999"/>
    <x v="795"/>
    <n v="1027.45"/>
    <x v="3"/>
    <x v="2"/>
    <x v="0"/>
  </r>
  <r>
    <s v="Kepler-122 d"/>
    <s v="Kepler-122"/>
    <x v="3"/>
    <n v="21.587475000000001"/>
    <x v="99"/>
    <n v="1027.45"/>
    <x v="3"/>
    <x v="1"/>
    <x v="0"/>
  </r>
  <r>
    <s v="Kepler-122 e"/>
    <s v="Kepler-122"/>
    <x v="3"/>
    <n v="37.993273000000002"/>
    <x v="84"/>
    <n v="1027.45"/>
    <x v="3"/>
    <x v="1"/>
    <x v="0"/>
  </r>
  <r>
    <s v="Kepler-122 f"/>
    <s v="Kepler-122"/>
    <x v="6"/>
    <n v="56.268000000000001"/>
    <x v="556"/>
    <n v="1027.45"/>
    <x v="3"/>
    <x v="1"/>
    <x v="0"/>
  </r>
  <r>
    <s v="Kepler-1220 b"/>
    <s v="Kepler-1220"/>
    <x v="3"/>
    <n v="7.4269374099999999"/>
    <x v="527"/>
    <n v="961.90700000000004"/>
    <x v="3"/>
    <x v="3"/>
    <x v="0"/>
  </r>
  <r>
    <s v="Kepler-1221 b"/>
    <s v="Kepler-1221"/>
    <x v="3"/>
    <n v="12.00096042"/>
    <x v="126"/>
    <n v="913.65"/>
    <x v="3"/>
    <x v="1"/>
    <x v="0"/>
  </r>
  <r>
    <s v="Kepler-1222 b"/>
    <s v="Kepler-1222"/>
    <x v="3"/>
    <n v="1.91694425"/>
    <x v="796"/>
    <n v="415.21800000000002"/>
    <x v="3"/>
    <x v="4"/>
    <x v="0"/>
  </r>
  <r>
    <s v="Kepler-1223 b"/>
    <s v="Kepler-1223"/>
    <x v="3"/>
    <n v="16.301259000000002"/>
    <x v="76"/>
    <n v="459.95699999999999"/>
    <x v="3"/>
    <x v="3"/>
    <x v="0"/>
  </r>
  <r>
    <s v="Kepler-1224 b"/>
    <s v="Kepler-1224"/>
    <x v="3"/>
    <n v="13.323516010000001"/>
    <x v="491"/>
    <n v="559.59799999999996"/>
    <x v="3"/>
    <x v="3"/>
    <x v="0"/>
  </r>
  <r>
    <s v="Kepler-1225 b"/>
    <s v="Kepler-1225"/>
    <x v="3"/>
    <n v="7.0107543400000001"/>
    <x v="34"/>
    <n v="1347.52"/>
    <x v="3"/>
    <x v="1"/>
    <x v="0"/>
  </r>
  <r>
    <s v="Kepler-1226 b"/>
    <s v="Kepler-1226"/>
    <x v="3"/>
    <n v="17.292345300000001"/>
    <x v="149"/>
    <n v="1125.72"/>
    <x v="3"/>
    <x v="3"/>
    <x v="0"/>
  </r>
  <r>
    <s v="Kepler-1227 b"/>
    <s v="Kepler-1227"/>
    <x v="3"/>
    <n v="94.288757700000005"/>
    <x v="494"/>
    <n v="623.70600000000002"/>
    <x v="3"/>
    <x v="1"/>
    <x v="0"/>
  </r>
  <r>
    <s v="Kepler-1228 b"/>
    <s v="Kepler-1228"/>
    <x v="3"/>
    <n v="0.57736958000000005"/>
    <x v="565"/>
    <n v="515.45299999999997"/>
    <x v="3"/>
    <x v="3"/>
    <x v="0"/>
  </r>
  <r>
    <s v="Kepler-1229 b"/>
    <s v="Kepler-1229"/>
    <x v="3"/>
    <n v="86.828989000000007"/>
    <x v="83"/>
    <n v="265.48200000000003"/>
    <x v="3"/>
    <x v="3"/>
    <x v="0"/>
  </r>
  <r>
    <s v="Kepler-123 b"/>
    <s v="Kepler-123"/>
    <x v="3"/>
    <n v="17.232365999999999"/>
    <x v="356"/>
    <n v="1021.66"/>
    <x v="3"/>
    <x v="1"/>
    <x v="0"/>
  </r>
  <r>
    <s v="Kepler-123 c"/>
    <s v="Kepler-123"/>
    <x v="3"/>
    <n v="26.695074000000002"/>
    <x v="90"/>
    <n v="1021.66"/>
    <x v="3"/>
    <x v="3"/>
    <x v="0"/>
  </r>
  <r>
    <s v="Kepler-1230 b"/>
    <s v="Kepler-1230"/>
    <x v="3"/>
    <n v="9.9566153699999997"/>
    <x v="797"/>
    <n v="1364.22"/>
    <x v="3"/>
    <x v="1"/>
    <x v="0"/>
  </r>
  <r>
    <s v="Kepler-1231 b"/>
    <s v="Kepler-1231"/>
    <x v="3"/>
    <n v="10.41725184"/>
    <x v="479"/>
    <n v="987.23699999999997"/>
    <x v="3"/>
    <x v="3"/>
    <x v="0"/>
  </r>
  <r>
    <s v="Kepler-1232 b"/>
    <s v="Kepler-1232"/>
    <x v="3"/>
    <n v="26.7839183"/>
    <x v="163"/>
    <n v="632.86500000000001"/>
    <x v="3"/>
    <x v="1"/>
    <x v="0"/>
  </r>
  <r>
    <s v="Kepler-1233 b"/>
    <s v="Kepler-1233"/>
    <x v="3"/>
    <n v="45.1263042"/>
    <x v="84"/>
    <n v="1178.7"/>
    <x v="3"/>
    <x v="1"/>
    <x v="0"/>
  </r>
  <r>
    <s v="Kepler-1234 b"/>
    <s v="Kepler-1234"/>
    <x v="3"/>
    <n v="11.94014029"/>
    <x v="776"/>
    <n v="916.74900000000002"/>
    <x v="3"/>
    <x v="1"/>
    <x v="0"/>
  </r>
  <r>
    <s v="Kepler-1235 b"/>
    <s v="Kepler-1235"/>
    <x v="3"/>
    <n v="4.1605585600000001"/>
    <x v="796"/>
    <n v="540.60400000000004"/>
    <x v="3"/>
    <x v="4"/>
    <x v="0"/>
  </r>
  <r>
    <s v="Kepler-1236 b"/>
    <s v="Kepler-1236"/>
    <x v="3"/>
    <n v="31.057161799999999"/>
    <x v="154"/>
    <n v="999.64"/>
    <x v="3"/>
    <x v="1"/>
    <x v="0"/>
  </r>
  <r>
    <s v="Kepler-1237 b"/>
    <s v="Kepler-1237"/>
    <x v="3"/>
    <n v="84.573322599999997"/>
    <x v="798"/>
    <n v="1064.31"/>
    <x v="3"/>
    <x v="1"/>
    <x v="0"/>
  </r>
  <r>
    <s v="Kepler-1238 b"/>
    <s v="Kepler-1238"/>
    <x v="3"/>
    <n v="4.1478755899999999"/>
    <x v="163"/>
    <n v="1632.13"/>
    <x v="3"/>
    <x v="1"/>
    <x v="0"/>
  </r>
  <r>
    <s v="Kepler-1239 b"/>
    <s v="Kepler-1239"/>
    <x v="3"/>
    <n v="5.19104016"/>
    <x v="430"/>
    <n v="2140.6"/>
    <x v="3"/>
    <x v="1"/>
    <x v="0"/>
  </r>
  <r>
    <s v="Kepler-124 b"/>
    <s v="Kepler-124"/>
    <x v="3"/>
    <n v="3.4104930000000002"/>
    <x v="490"/>
    <n v="420.04599999999999"/>
    <x v="3"/>
    <x v="4"/>
    <x v="0"/>
  </r>
  <r>
    <s v="Kepler-124 c"/>
    <s v="Kepler-124"/>
    <x v="3"/>
    <n v="13.821375"/>
    <x v="556"/>
    <n v="420.04599999999999"/>
    <x v="3"/>
    <x v="1"/>
    <x v="0"/>
  </r>
  <r>
    <s v="Kepler-124 d"/>
    <s v="Kepler-124"/>
    <x v="3"/>
    <n v="30.950851"/>
    <x v="529"/>
    <n v="420.04599999999999"/>
    <x v="3"/>
    <x v="3"/>
    <x v="0"/>
  </r>
  <r>
    <s v="Kepler-1240 b"/>
    <s v="Kepler-1240"/>
    <x v="3"/>
    <n v="4.8663815000000001"/>
    <x v="144"/>
    <n v="862.18600000000004"/>
    <x v="3"/>
    <x v="3"/>
    <x v="0"/>
  </r>
  <r>
    <s v="Kepler-1241 b"/>
    <s v="Kepler-1241"/>
    <x v="3"/>
    <n v="18.552570100000001"/>
    <x v="116"/>
    <n v="968.72199999999998"/>
    <x v="3"/>
    <x v="1"/>
    <x v="0"/>
  </r>
  <r>
    <s v="Kepler-1242 b"/>
    <s v="Kepler-1242"/>
    <x v="3"/>
    <n v="13.627984319999999"/>
    <x v="357"/>
    <n v="687.61500000000001"/>
    <x v="3"/>
    <x v="1"/>
    <x v="0"/>
  </r>
  <r>
    <s v="Kepler-1243 b"/>
    <s v="Kepler-1243"/>
    <x v="3"/>
    <n v="16.8320729"/>
    <x v="556"/>
    <n v="758.17"/>
    <x v="3"/>
    <x v="1"/>
    <x v="0"/>
  </r>
  <r>
    <s v="Kepler-1244 b"/>
    <s v="Kepler-1244"/>
    <x v="3"/>
    <n v="3.70428172"/>
    <x v="381"/>
    <n v="1075.81"/>
    <x v="3"/>
    <x v="3"/>
    <x v="0"/>
  </r>
  <r>
    <s v="Kepler-1245 b"/>
    <s v="Kepler-1245"/>
    <x v="3"/>
    <n v="4.3540930400000004"/>
    <x v="504"/>
    <n v="805.93600000000004"/>
    <x v="3"/>
    <x v="3"/>
    <x v="0"/>
  </r>
  <r>
    <s v="Kepler-1245 c"/>
    <s v="Kepler-1245"/>
    <x v="3"/>
    <n v="2.9365846800000002"/>
    <x v="504"/>
    <n v="805.93600000000004"/>
    <x v="3"/>
    <x v="3"/>
    <x v="0"/>
  </r>
  <r>
    <s v="Kepler-1246 b"/>
    <s v="Kepler-1246"/>
    <x v="3"/>
    <n v="11.322715130000001"/>
    <x v="675"/>
    <n v="436.505"/>
    <x v="3"/>
    <x v="3"/>
    <x v="0"/>
  </r>
  <r>
    <s v="Kepler-1247 b"/>
    <s v="Kepler-1247"/>
    <x v="3"/>
    <n v="13.71220213"/>
    <x v="152"/>
    <n v="1045.92"/>
    <x v="3"/>
    <x v="1"/>
    <x v="0"/>
  </r>
  <r>
    <s v="Kepler-1248 b"/>
    <s v="Kepler-1248"/>
    <x v="3"/>
    <n v="7.4672540700000001"/>
    <x v="108"/>
    <n v="593.02599999999995"/>
    <x v="3"/>
    <x v="3"/>
    <x v="0"/>
  </r>
  <r>
    <s v="Kepler-1249 b"/>
    <s v="Kepler-1249"/>
    <x v="3"/>
    <n v="24.334712700000001"/>
    <x v="148"/>
    <n v="1904.54"/>
    <x v="3"/>
    <x v="1"/>
    <x v="0"/>
  </r>
  <r>
    <s v="Kepler-125 b"/>
    <s v="Kepler-125"/>
    <x v="3"/>
    <n v="4.1643889999999999"/>
    <x v="523"/>
    <n v="183.36500000000001"/>
    <x v="3"/>
    <x v="1"/>
    <x v="0"/>
  </r>
  <r>
    <s v="Kepler-125 c"/>
    <s v="Kepler-125"/>
    <x v="3"/>
    <n v="5.774464"/>
    <x v="799"/>
    <n v="183.36500000000001"/>
    <x v="3"/>
    <x v="4"/>
    <x v="0"/>
  </r>
  <r>
    <s v="Kepler-1250 b"/>
    <s v="Kepler-1250"/>
    <x v="3"/>
    <n v="2.60754383"/>
    <x v="88"/>
    <n v="2126.85"/>
    <x v="3"/>
    <x v="1"/>
    <x v="0"/>
  </r>
  <r>
    <s v="Kepler-1251 b"/>
    <s v="Kepler-1251"/>
    <x v="3"/>
    <n v="45.090464300000001"/>
    <x v="550"/>
    <n v="902.20399999999995"/>
    <x v="3"/>
    <x v="1"/>
    <x v="0"/>
  </r>
  <r>
    <s v="Kepler-1252 b"/>
    <s v="Kepler-1252"/>
    <x v="3"/>
    <n v="15.054032899999999"/>
    <x v="777"/>
    <n v="648.97900000000004"/>
    <x v="3"/>
    <x v="3"/>
    <x v="0"/>
  </r>
  <r>
    <s v="Kepler-1253 b"/>
    <s v="Kepler-1253"/>
    <x v="3"/>
    <n v="68.886191499999995"/>
    <x v="491"/>
    <n v="514.524"/>
    <x v="3"/>
    <x v="3"/>
    <x v="0"/>
  </r>
  <r>
    <s v="Kepler-1254 b"/>
    <s v="Kepler-1254"/>
    <x v="3"/>
    <n v="9.9911331299999997"/>
    <x v="118"/>
    <n v="622.81799999999998"/>
    <x v="3"/>
    <x v="3"/>
    <x v="0"/>
  </r>
  <r>
    <s v="Kepler-1254 c"/>
    <s v="Kepler-1254"/>
    <x v="3"/>
    <n v="3.6008427599999999"/>
    <x v="75"/>
    <n v="622.81799999999998"/>
    <x v="3"/>
    <x v="3"/>
    <x v="0"/>
  </r>
  <r>
    <s v="Kepler-1254 d"/>
    <s v="Kepler-1254"/>
    <x v="3"/>
    <n v="5.7271722599999997"/>
    <x v="81"/>
    <n v="622.81799999999998"/>
    <x v="3"/>
    <x v="3"/>
    <x v="0"/>
  </r>
  <r>
    <s v="Kepler-1255 b"/>
    <s v="Kepler-1255"/>
    <x v="3"/>
    <n v="36.2919336"/>
    <x v="93"/>
    <n v="1617.07"/>
    <x v="3"/>
    <x v="1"/>
    <x v="0"/>
  </r>
  <r>
    <s v="Kepler-1256 b"/>
    <s v="Kepler-1256"/>
    <x v="3"/>
    <n v="12.412775399999999"/>
    <x v="161"/>
    <n v="891.19200000000001"/>
    <x v="3"/>
    <x v="3"/>
    <x v="0"/>
  </r>
  <r>
    <s v="Kepler-1257 b"/>
    <s v="Kepler-1257"/>
    <x v="3"/>
    <n v="2.6683137600000002"/>
    <x v="527"/>
    <n v="1105.95"/>
    <x v="3"/>
    <x v="3"/>
    <x v="0"/>
  </r>
  <r>
    <s v="Kepler-1258 b"/>
    <s v="Kepler-1258"/>
    <x v="3"/>
    <n v="0.98494017"/>
    <x v="552"/>
    <n v="717.55499999999995"/>
    <x v="3"/>
    <x v="4"/>
    <x v="0"/>
  </r>
  <r>
    <s v="Kepler-1259 b"/>
    <s v="Kepler-1259"/>
    <x v="3"/>
    <n v="0.66308526000000001"/>
    <x v="111"/>
    <n v="805.56200000000001"/>
    <x v="3"/>
    <x v="3"/>
    <x v="0"/>
  </r>
  <r>
    <s v="Kepler-126 b"/>
    <s v="Kepler-126"/>
    <x v="3"/>
    <n v="10.495711"/>
    <x v="527"/>
    <n v="237.40100000000001"/>
    <x v="3"/>
    <x v="3"/>
    <x v="0"/>
  </r>
  <r>
    <s v="Kepler-126 c"/>
    <s v="Kepler-126"/>
    <x v="3"/>
    <n v="21.869741000000001"/>
    <x v="683"/>
    <n v="237.40100000000001"/>
    <x v="3"/>
    <x v="3"/>
    <x v="0"/>
  </r>
  <r>
    <s v="Kepler-126 d"/>
    <s v="Kepler-126"/>
    <x v="3"/>
    <n v="100.283134"/>
    <x v="121"/>
    <n v="237.40100000000001"/>
    <x v="3"/>
    <x v="1"/>
    <x v="0"/>
  </r>
  <r>
    <s v="Kepler-1260 b"/>
    <s v="Kepler-1260"/>
    <x v="3"/>
    <n v="19.118775299999999"/>
    <x v="792"/>
    <n v="1734.43"/>
    <x v="3"/>
    <x v="1"/>
    <x v="0"/>
  </r>
  <r>
    <s v="Kepler-1261 b"/>
    <s v="Kepler-1261"/>
    <x v="3"/>
    <n v="48.430899099999998"/>
    <x v="357"/>
    <n v="744.29399999999998"/>
    <x v="3"/>
    <x v="1"/>
    <x v="0"/>
  </r>
  <r>
    <s v="Kepler-1262 b"/>
    <s v="Kepler-1262"/>
    <x v="3"/>
    <n v="8.6790024199999998"/>
    <x v="34"/>
    <n v="1054.8699999999999"/>
    <x v="3"/>
    <x v="1"/>
    <x v="0"/>
  </r>
  <r>
    <s v="Kepler-1263 b"/>
    <s v="Kepler-1263"/>
    <x v="3"/>
    <n v="4.5513996700000003"/>
    <x v="800"/>
    <n v="664.83"/>
    <x v="3"/>
    <x v="3"/>
    <x v="0"/>
  </r>
  <r>
    <s v="Kepler-1264 b"/>
    <s v="Kepler-1264"/>
    <x v="3"/>
    <n v="0.96852601999999999"/>
    <x v="108"/>
    <n v="801.99300000000005"/>
    <x v="3"/>
    <x v="3"/>
    <x v="0"/>
  </r>
  <r>
    <s v="Kepler-1265 b"/>
    <s v="Kepler-1265"/>
    <x v="3"/>
    <n v="6.4944128900000004"/>
    <x v="381"/>
    <n v="583.64099999999996"/>
    <x v="3"/>
    <x v="3"/>
    <x v="0"/>
  </r>
  <r>
    <s v="Kepler-1266 b"/>
    <s v="Kepler-1266"/>
    <x v="3"/>
    <n v="28.474748000000002"/>
    <x v="718"/>
    <n v="849.31200000000001"/>
    <x v="3"/>
    <x v="1"/>
    <x v="0"/>
  </r>
  <r>
    <s v="Kepler-1266 c"/>
    <s v="Kepler-1266"/>
    <x v="3"/>
    <n v="4.8663101199999996"/>
    <x v="801"/>
    <n v="849.31200000000001"/>
    <x v="2"/>
    <x v="3"/>
    <x v="0"/>
  </r>
  <r>
    <s v="Kepler-1267 b"/>
    <s v="Kepler-1267"/>
    <x v="3"/>
    <n v="13.031394499999999"/>
    <x v="748"/>
    <n v="1379.43"/>
    <x v="3"/>
    <x v="1"/>
    <x v="0"/>
  </r>
  <r>
    <s v="Kepler-1268 b"/>
    <s v="Kepler-1268"/>
    <x v="3"/>
    <n v="40.990398599999999"/>
    <x v="383"/>
    <n v="1840.77"/>
    <x v="3"/>
    <x v="1"/>
    <x v="0"/>
  </r>
  <r>
    <s v="Kepler-1269 b"/>
    <s v="Kepler-1269"/>
    <x v="3"/>
    <n v="37.333153600000003"/>
    <x v="132"/>
    <n v="1097.23"/>
    <x v="3"/>
    <x v="3"/>
    <x v="0"/>
  </r>
  <r>
    <s v="Kepler-127 b"/>
    <s v="Kepler-127"/>
    <x v="3"/>
    <n v="14.435889"/>
    <x v="83"/>
    <n v="352.79399999999998"/>
    <x v="3"/>
    <x v="3"/>
    <x v="0"/>
  </r>
  <r>
    <s v="Kepler-127 c"/>
    <s v="Kepler-127"/>
    <x v="3"/>
    <n v="29.393194999999999"/>
    <x v="720"/>
    <n v="352.79399999999998"/>
    <x v="3"/>
    <x v="1"/>
    <x v="0"/>
  </r>
  <r>
    <s v="Kepler-127 d"/>
    <s v="Kepler-127"/>
    <x v="3"/>
    <n v="48.630408000000003"/>
    <x v="499"/>
    <n v="352.79399999999998"/>
    <x v="3"/>
    <x v="1"/>
    <x v="0"/>
  </r>
  <r>
    <s v="Kepler-1270 b"/>
    <s v="Kepler-1270"/>
    <x v="3"/>
    <n v="6.0335619600000001"/>
    <x v="802"/>
    <n v="1095.05"/>
    <x v="3"/>
    <x v="1"/>
    <x v="0"/>
  </r>
  <r>
    <s v="Kepler-1271 b"/>
    <s v="Kepler-1271"/>
    <x v="3"/>
    <n v="3.0255955000000001"/>
    <x v="90"/>
    <n v="831.99099999999999"/>
    <x v="3"/>
    <x v="3"/>
    <x v="0"/>
  </r>
  <r>
    <s v="Kepler-1272 b"/>
    <s v="Kepler-1272"/>
    <x v="3"/>
    <n v="51.130970400000002"/>
    <x v="523"/>
    <n v="1206.3699999999999"/>
    <x v="3"/>
    <x v="1"/>
    <x v="0"/>
  </r>
  <r>
    <s v="Kepler-1273 b"/>
    <s v="Kepler-1273"/>
    <x v="3"/>
    <n v="28.625653"/>
    <x v="551"/>
    <n v="1114.24"/>
    <x v="3"/>
    <x v="1"/>
    <x v="0"/>
  </r>
  <r>
    <s v="Kepler-1274 b"/>
    <s v="Kepler-1274"/>
    <x v="3"/>
    <n v="6.9815270299999996"/>
    <x v="479"/>
    <n v="614.64800000000002"/>
    <x v="3"/>
    <x v="3"/>
    <x v="0"/>
  </r>
  <r>
    <s v="Kepler-1275 b"/>
    <s v="Kepler-1275"/>
    <x v="3"/>
    <n v="3.65691115"/>
    <x v="90"/>
    <n v="1153.98"/>
    <x v="3"/>
    <x v="3"/>
    <x v="0"/>
  </r>
  <r>
    <s v="Kepler-1276 b"/>
    <s v="Kepler-1276"/>
    <x v="3"/>
    <n v="12.5720095"/>
    <x v="388"/>
    <n v="538.48099999999999"/>
    <x v="3"/>
    <x v="3"/>
    <x v="0"/>
  </r>
  <r>
    <s v="Kepler-1277 b"/>
    <s v="Kepler-1277"/>
    <x v="3"/>
    <n v="40.836501200000001"/>
    <x v="98"/>
    <n v="557.19299999999998"/>
    <x v="3"/>
    <x v="3"/>
    <x v="0"/>
  </r>
  <r>
    <s v="Kepler-1278 b"/>
    <s v="Kepler-1278"/>
    <x v="3"/>
    <n v="3.2394134399999999"/>
    <x v="764"/>
    <n v="889.42600000000004"/>
    <x v="3"/>
    <x v="3"/>
    <x v="0"/>
  </r>
  <r>
    <s v="Kepler-1279 b"/>
    <s v="Kepler-1279"/>
    <x v="3"/>
    <n v="23.4774101"/>
    <x v="556"/>
    <n v="1494.22"/>
    <x v="3"/>
    <x v="1"/>
    <x v="0"/>
  </r>
  <r>
    <s v="Kepler-128 b"/>
    <s v="Kepler-128"/>
    <x v="3"/>
    <n v="15.09"/>
    <x v="111"/>
    <n v="396.37900000000002"/>
    <x v="3"/>
    <x v="3"/>
    <x v="0"/>
  </r>
  <r>
    <s v="Kepler-128 c"/>
    <s v="Kepler-128"/>
    <x v="3"/>
    <n v="22.803999999999998"/>
    <x v="773"/>
    <n v="396.37900000000002"/>
    <x v="3"/>
    <x v="3"/>
    <x v="0"/>
  </r>
  <r>
    <s v="Kepler-1280 b"/>
    <s v="Kepler-1280"/>
    <x v="3"/>
    <n v="66.557905700000006"/>
    <x v="350"/>
    <n v="1486.7"/>
    <x v="3"/>
    <x v="1"/>
    <x v="0"/>
  </r>
  <r>
    <s v="Kepler-1281 b"/>
    <s v="Kepler-1281"/>
    <x v="3"/>
    <n v="3.1160279100000001"/>
    <x v="348"/>
    <n v="1090"/>
    <x v="3"/>
    <x v="3"/>
    <x v="0"/>
  </r>
  <r>
    <s v="Kepler-1282 b"/>
    <s v="Kepler-1282"/>
    <x v="3"/>
    <n v="2.1319465100000001"/>
    <x v="118"/>
    <n v="1103.29"/>
    <x v="3"/>
    <x v="3"/>
    <x v="0"/>
  </r>
  <r>
    <s v="Kepler-1283 b"/>
    <s v="Kepler-1283"/>
    <x v="3"/>
    <n v="12.9460978"/>
    <x v="679"/>
    <n v="2921.99"/>
    <x v="3"/>
    <x v="1"/>
    <x v="0"/>
  </r>
  <r>
    <s v="Kepler-1284 b"/>
    <s v="Kepler-1284"/>
    <x v="3"/>
    <n v="0.66407380999999999"/>
    <x v="378"/>
    <n v="882.32399999999996"/>
    <x v="3"/>
    <x v="3"/>
    <x v="0"/>
  </r>
  <r>
    <s v="Kepler-1285 b"/>
    <s v="Kepler-1285"/>
    <x v="3"/>
    <n v="14.7967458"/>
    <x v="803"/>
    <n v="422.26900000000001"/>
    <x v="3"/>
    <x v="4"/>
    <x v="0"/>
  </r>
  <r>
    <s v="Kepler-1286 b"/>
    <s v="Kepler-1286"/>
    <x v="3"/>
    <n v="11.25402929"/>
    <x v="427"/>
    <n v="1354.46"/>
    <x v="3"/>
    <x v="1"/>
    <x v="0"/>
  </r>
  <r>
    <s v="Kepler-1287 b"/>
    <s v="Kepler-1287"/>
    <x v="3"/>
    <n v="11.47685909"/>
    <x v="565"/>
    <n v="1003.26"/>
    <x v="3"/>
    <x v="3"/>
    <x v="0"/>
  </r>
  <r>
    <s v="Kepler-1288 b"/>
    <s v="Kepler-1288"/>
    <x v="3"/>
    <n v="2.76122421"/>
    <x v="765"/>
    <n v="814.07799999999997"/>
    <x v="3"/>
    <x v="3"/>
    <x v="0"/>
  </r>
  <r>
    <s v="Kepler-1289 b"/>
    <s v="Kepler-1289"/>
    <x v="3"/>
    <n v="7.9901962700000002"/>
    <x v="527"/>
    <n v="1053.57"/>
    <x v="3"/>
    <x v="3"/>
    <x v="0"/>
  </r>
  <r>
    <s v="Kepler-129 b"/>
    <s v="Kepler-129"/>
    <x v="3"/>
    <n v="15.79"/>
    <x v="333"/>
    <n v="408.84500000000003"/>
    <x v="3"/>
    <x v="1"/>
    <x v="0"/>
  </r>
  <r>
    <s v="Kepler-129 c"/>
    <s v="Kepler-129"/>
    <x v="3"/>
    <n v="82.2"/>
    <x v="403"/>
    <n v="408.84500000000003"/>
    <x v="3"/>
    <x v="1"/>
    <x v="0"/>
  </r>
  <r>
    <s v="Kepler-129 d"/>
    <s v="Kepler-129"/>
    <x v="0"/>
    <n v="2646"/>
    <x v="18"/>
    <n v="408.84500000000003"/>
    <x v="2"/>
    <x v="0"/>
    <x v="0"/>
  </r>
  <r>
    <s v="Kepler-1290 b"/>
    <s v="Kepler-1290"/>
    <x v="3"/>
    <n v="4.6950013400000001"/>
    <x v="479"/>
    <n v="1593.7"/>
    <x v="3"/>
    <x v="3"/>
    <x v="0"/>
  </r>
  <r>
    <s v="Kepler-1291 b"/>
    <s v="Kepler-1291"/>
    <x v="3"/>
    <n v="8.6304327599999997"/>
    <x v="140"/>
    <n v="897.35199999999998"/>
    <x v="3"/>
    <x v="3"/>
    <x v="0"/>
  </r>
  <r>
    <s v="Kepler-1292 b"/>
    <s v="Kepler-1292"/>
    <x v="3"/>
    <n v="3.27646405"/>
    <x v="34"/>
    <n v="1493.43"/>
    <x v="3"/>
    <x v="1"/>
    <x v="0"/>
  </r>
  <r>
    <s v="Kepler-1293 b"/>
    <s v="Kepler-1293"/>
    <x v="3"/>
    <n v="5.5765478399999999"/>
    <x v="803"/>
    <n v="1028.1600000000001"/>
    <x v="3"/>
    <x v="4"/>
    <x v="0"/>
  </r>
  <r>
    <s v="Kepler-1294 b"/>
    <s v="Kepler-1294"/>
    <x v="3"/>
    <n v="115.6862258"/>
    <x v="136"/>
    <n v="1855.7"/>
    <x v="3"/>
    <x v="1"/>
    <x v="0"/>
  </r>
  <r>
    <s v="Kepler-1295 b"/>
    <s v="Kepler-1295"/>
    <x v="3"/>
    <n v="3.8137197399999998"/>
    <x v="118"/>
    <n v="1174.46"/>
    <x v="3"/>
    <x v="3"/>
    <x v="0"/>
  </r>
  <r>
    <s v="Kepler-1296 b"/>
    <s v="Kepler-1296"/>
    <x v="3"/>
    <n v="8.3839865000000007"/>
    <x v="804"/>
    <n v="1551.54"/>
    <x v="3"/>
    <x v="4"/>
    <x v="0"/>
  </r>
  <r>
    <s v="Kepler-1297 b"/>
    <s v="Kepler-1297"/>
    <x v="3"/>
    <n v="1.68189002"/>
    <x v="803"/>
    <n v="1439.47"/>
    <x v="3"/>
    <x v="4"/>
    <x v="0"/>
  </r>
  <r>
    <s v="Kepler-1298 b"/>
    <s v="Kepler-1298"/>
    <x v="3"/>
    <n v="7.1281192799999999"/>
    <x v="81"/>
    <n v="544.16300000000001"/>
    <x v="3"/>
    <x v="3"/>
    <x v="0"/>
  </r>
  <r>
    <s v="Kepler-1299 b"/>
    <s v="Kepler-1299"/>
    <x v="3"/>
    <n v="19.940087399999999"/>
    <x v="358"/>
    <n v="1404.94"/>
    <x v="3"/>
    <x v="1"/>
    <x v="0"/>
  </r>
  <r>
    <s v="Kepler-130 b"/>
    <s v="Kepler-130"/>
    <x v="3"/>
    <n v="8.4574580000000008"/>
    <x v="783"/>
    <n v="316.66300000000001"/>
    <x v="3"/>
    <x v="3"/>
    <x v="0"/>
  </r>
  <r>
    <s v="Kepler-130 c"/>
    <s v="Kepler-130"/>
    <x v="3"/>
    <n v="27.508679999999998"/>
    <x v="430"/>
    <n v="316.66300000000001"/>
    <x v="3"/>
    <x v="1"/>
    <x v="0"/>
  </r>
  <r>
    <s v="Kepler-130 d"/>
    <s v="Kepler-130"/>
    <x v="3"/>
    <n v="87.517904999999999"/>
    <x v="348"/>
    <n v="316.66300000000001"/>
    <x v="3"/>
    <x v="3"/>
    <x v="0"/>
  </r>
  <r>
    <s v="Kepler-1300 b"/>
    <s v="Kepler-1300"/>
    <x v="3"/>
    <n v="22.241909199999998"/>
    <x v="619"/>
    <n v="777.02499999999998"/>
    <x v="3"/>
    <x v="3"/>
    <x v="0"/>
  </r>
  <r>
    <s v="Kepler-1301 b"/>
    <s v="Kepler-1301"/>
    <x v="3"/>
    <n v="9.0823704599999999"/>
    <x v="83"/>
    <n v="854.28"/>
    <x v="3"/>
    <x v="3"/>
    <x v="0"/>
  </r>
  <r>
    <s v="Kepler-1302 b"/>
    <s v="Kepler-1302"/>
    <x v="3"/>
    <n v="8.8392265900000009"/>
    <x v="111"/>
    <n v="634.58000000000004"/>
    <x v="3"/>
    <x v="3"/>
    <x v="0"/>
  </r>
  <r>
    <s v="Kepler-1303 b"/>
    <s v="Kepler-1303"/>
    <x v="3"/>
    <n v="7.5612722400000001"/>
    <x v="479"/>
    <n v="897.78300000000002"/>
    <x v="3"/>
    <x v="3"/>
    <x v="0"/>
  </r>
  <r>
    <s v="Kepler-1304 b"/>
    <s v="Kepler-1304"/>
    <x v="3"/>
    <n v="16.1288853"/>
    <x v="494"/>
    <n v="2176.08"/>
    <x v="3"/>
    <x v="1"/>
    <x v="0"/>
  </r>
  <r>
    <s v="Kepler-1305 b"/>
    <s v="Kepler-1305"/>
    <x v="3"/>
    <n v="13.5630972"/>
    <x v="126"/>
    <n v="1575.23"/>
    <x v="3"/>
    <x v="1"/>
    <x v="0"/>
  </r>
  <r>
    <s v="Kepler-1306 b"/>
    <s v="Kepler-1306"/>
    <x v="3"/>
    <n v="16.295953820000001"/>
    <x v="679"/>
    <n v="1107.5"/>
    <x v="3"/>
    <x v="1"/>
    <x v="0"/>
  </r>
  <r>
    <s v="Kepler-1307 b"/>
    <s v="Kepler-1307"/>
    <x v="3"/>
    <n v="18.016210959999999"/>
    <x v="772"/>
    <n v="1014.62"/>
    <x v="3"/>
    <x v="1"/>
    <x v="0"/>
  </r>
  <r>
    <s v="Kepler-1308 b"/>
    <s v="Kepler-1308"/>
    <x v="3"/>
    <n v="2.10433812"/>
    <x v="805"/>
    <n v="112.705"/>
    <x v="3"/>
    <x v="4"/>
    <x v="0"/>
  </r>
  <r>
    <s v="Kepler-1309 b"/>
    <s v="Kepler-1309"/>
    <x v="3"/>
    <n v="28.843264699999999"/>
    <x v="523"/>
    <n v="845"/>
    <x v="3"/>
    <x v="1"/>
    <x v="0"/>
  </r>
  <r>
    <s v="Kepler-131 b"/>
    <s v="Kepler-131"/>
    <x v="3"/>
    <n v="16.091999999999999"/>
    <x v="563"/>
    <n v="228.678"/>
    <x v="3"/>
    <x v="1"/>
    <x v="0"/>
  </r>
  <r>
    <s v="Kepler-131 c"/>
    <s v="Kepler-131"/>
    <x v="3"/>
    <n v="25.5169"/>
    <x v="806"/>
    <n v="228.678"/>
    <x v="3"/>
    <x v="4"/>
    <x v="0"/>
  </r>
  <r>
    <s v="Kepler-1310 b"/>
    <s v="Kepler-1310"/>
    <x v="3"/>
    <n v="0.67933626999999996"/>
    <x v="504"/>
    <n v="569.18499999999995"/>
    <x v="3"/>
    <x v="3"/>
    <x v="0"/>
  </r>
  <r>
    <s v="Kepler-1311 b"/>
    <s v="Kepler-1311"/>
    <x v="3"/>
    <n v="11.172699400000001"/>
    <x v="770"/>
    <n v="866.33100000000002"/>
    <x v="3"/>
    <x v="3"/>
    <x v="0"/>
  </r>
  <r>
    <s v="Kepler-1311 c"/>
    <s v="Kepler-1311"/>
    <x v="3"/>
    <n v="2.53573424"/>
    <x v="76"/>
    <n v="866.33100000000002"/>
    <x v="3"/>
    <x v="3"/>
    <x v="0"/>
  </r>
  <r>
    <s v="Kepler-1311 d"/>
    <s v="Kepler-1311"/>
    <x v="3"/>
    <n v="197.51100159999999"/>
    <x v="807"/>
    <n v="866.33100000000002"/>
    <x v="2"/>
    <x v="0"/>
    <x v="0"/>
  </r>
  <r>
    <s v="Kepler-1312 b"/>
    <s v="Kepler-1312"/>
    <x v="3"/>
    <n v="5.4483252899999997"/>
    <x v="594"/>
    <n v="299.10399999999998"/>
    <x v="3"/>
    <x v="1"/>
    <x v="0"/>
  </r>
  <r>
    <s v="Kepler-1312 c"/>
    <s v="Kepler-1312"/>
    <x v="3"/>
    <n v="1.1161199799999999"/>
    <x v="808"/>
    <n v="299.10399999999998"/>
    <x v="2"/>
    <x v="3"/>
    <x v="0"/>
  </r>
  <r>
    <s v="Kepler-1313 b"/>
    <s v="Kepler-1313"/>
    <x v="3"/>
    <n v="3.8330911799999998"/>
    <x v="106"/>
    <n v="174.23400000000001"/>
    <x v="3"/>
    <x v="1"/>
    <x v="0"/>
  </r>
  <r>
    <s v="Kepler-1314 b"/>
    <s v="Kepler-1314"/>
    <x v="3"/>
    <n v="5.4247492800000003"/>
    <x v="17"/>
    <n v="141.9868506"/>
    <x v="3"/>
    <x v="2"/>
    <x v="0"/>
  </r>
  <r>
    <s v="Kepler-1315 b"/>
    <s v="Kepler-1315"/>
    <x v="3"/>
    <n v="0.84338011000000002"/>
    <x v="147"/>
    <n v="480.86900000000003"/>
    <x v="3"/>
    <x v="3"/>
    <x v="0"/>
  </r>
  <r>
    <s v="Kepler-1315 c"/>
    <s v="Kepler-1315"/>
    <x v="3"/>
    <n v="6.5660600699999998"/>
    <x v="809"/>
    <n v="480.86900000000003"/>
    <x v="2"/>
    <x v="1"/>
    <x v="0"/>
  </r>
  <r>
    <s v="Kepler-1316 b"/>
    <s v="Kepler-1316"/>
    <x v="3"/>
    <n v="87.973213599999994"/>
    <x v="810"/>
    <n v="800.87099999999998"/>
    <x v="3"/>
    <x v="2"/>
    <x v="0"/>
  </r>
  <r>
    <s v="Kepler-1317 b"/>
    <s v="Kepler-1317"/>
    <x v="3"/>
    <n v="0.56887443000000004"/>
    <x v="562"/>
    <n v="728.303"/>
    <x v="3"/>
    <x v="3"/>
    <x v="0"/>
  </r>
  <r>
    <s v="Kepler-1318 b"/>
    <s v="Kepler-1318"/>
    <x v="3"/>
    <n v="213.25766300000001"/>
    <x v="811"/>
    <n v="475.24799999999999"/>
    <x v="3"/>
    <x v="1"/>
    <x v="0"/>
  </r>
  <r>
    <s v="Kepler-1319 b"/>
    <s v="Kepler-1319"/>
    <x v="3"/>
    <n v="2.8867626500000001"/>
    <x v="773"/>
    <n v="103.917"/>
    <x v="3"/>
    <x v="3"/>
    <x v="0"/>
  </r>
  <r>
    <s v="Kepler-132 b"/>
    <s v="Kepler-132"/>
    <x v="3"/>
    <n v="6.1781959999999998"/>
    <x v="378"/>
    <n v="349.54899999999998"/>
    <x v="3"/>
    <x v="3"/>
    <x v="0"/>
  </r>
  <r>
    <s v="Kepler-132 c"/>
    <s v="Kepler-132"/>
    <x v="3"/>
    <n v="6.4149139999999996"/>
    <x v="500"/>
    <n v="349.54899999999998"/>
    <x v="3"/>
    <x v="3"/>
    <x v="0"/>
  </r>
  <r>
    <s v="Kepler-132 d"/>
    <s v="Kepler-132"/>
    <x v="3"/>
    <n v="18.010199"/>
    <x v="118"/>
    <n v="349.54899999999998"/>
    <x v="3"/>
    <x v="3"/>
    <x v="0"/>
  </r>
  <r>
    <s v="Kepler-132 e"/>
    <s v="Kepler-132"/>
    <x v="3"/>
    <n v="110.2869374"/>
    <x v="108"/>
    <n v="349.54899999999998"/>
    <x v="3"/>
    <x v="3"/>
    <x v="0"/>
  </r>
  <r>
    <s v="Kepler-1320 b"/>
    <s v="Kepler-1320"/>
    <x v="3"/>
    <n v="0.86838652999999999"/>
    <x v="82"/>
    <n v="647.42399999999998"/>
    <x v="3"/>
    <x v="3"/>
    <x v="0"/>
  </r>
  <r>
    <s v="Kepler-1321 b"/>
    <s v="Kepler-1321"/>
    <x v="3"/>
    <n v="11.12830484"/>
    <x v="812"/>
    <n v="769.14599999999996"/>
    <x v="3"/>
    <x v="2"/>
    <x v="0"/>
  </r>
  <r>
    <s v="Kepler-1321 c"/>
    <s v="Kepler-1321"/>
    <x v="3"/>
    <n v="2.2264910900000001"/>
    <x v="333"/>
    <n v="769.14599999999996"/>
    <x v="3"/>
    <x v="1"/>
    <x v="0"/>
  </r>
  <r>
    <s v="Kepler-1321 d"/>
    <s v="Kepler-1321"/>
    <x v="3"/>
    <n v="5.7209200899999999"/>
    <x v="813"/>
    <n v="769.14599999999996"/>
    <x v="2"/>
    <x v="1"/>
    <x v="0"/>
  </r>
  <r>
    <s v="Kepler-1322 b"/>
    <s v="Kepler-1322"/>
    <x v="3"/>
    <n v="0.96286738000000005"/>
    <x v="396"/>
    <n v="1350.32"/>
    <x v="3"/>
    <x v="3"/>
    <x v="0"/>
  </r>
  <r>
    <s v="Kepler-1322 c"/>
    <s v="Kepler-1322"/>
    <x v="3"/>
    <n v="6.4599800099999998"/>
    <x v="814"/>
    <n v="1350.32"/>
    <x v="2"/>
    <x v="1"/>
    <x v="0"/>
  </r>
  <r>
    <s v="Kepler-1323 b"/>
    <s v="Kepler-1323"/>
    <x v="3"/>
    <n v="0.92990667999999999"/>
    <x v="527"/>
    <n v="465.41699999999997"/>
    <x v="3"/>
    <x v="3"/>
    <x v="0"/>
  </r>
  <r>
    <s v="Kepler-1324 b"/>
    <s v="Kepler-1324"/>
    <x v="3"/>
    <n v="4.1158446800000004"/>
    <x v="124"/>
    <n v="481.66699999999997"/>
    <x v="3"/>
    <x v="3"/>
    <x v="0"/>
  </r>
  <r>
    <s v="Kepler-1325 b"/>
    <s v="Kepler-1325"/>
    <x v="3"/>
    <n v="33.878683799999997"/>
    <x v="798"/>
    <n v="973.36800000000005"/>
    <x v="3"/>
    <x v="1"/>
    <x v="0"/>
  </r>
  <r>
    <s v="Kepler-1326 b"/>
    <s v="Kepler-1326"/>
    <x v="3"/>
    <n v="42.351426699999998"/>
    <x v="815"/>
    <n v="698.32600000000002"/>
    <x v="3"/>
    <x v="2"/>
    <x v="0"/>
  </r>
  <r>
    <s v="Kepler-1327 b"/>
    <s v="Kepler-1327"/>
    <x v="3"/>
    <n v="14.888010980000001"/>
    <x v="497"/>
    <n v="678.06899999999996"/>
    <x v="3"/>
    <x v="1"/>
    <x v="0"/>
  </r>
  <r>
    <s v="Kepler-1328 b"/>
    <s v="Kepler-1328"/>
    <x v="3"/>
    <n v="4.5215888800000004"/>
    <x v="753"/>
    <n v="813.54300000000001"/>
    <x v="3"/>
    <x v="4"/>
    <x v="0"/>
  </r>
  <r>
    <s v="Kepler-1329 b"/>
    <s v="Kepler-1329"/>
    <x v="3"/>
    <n v="9.3364659400000001"/>
    <x v="158"/>
    <n v="588.03700000000003"/>
    <x v="3"/>
    <x v="1"/>
    <x v="0"/>
  </r>
  <r>
    <s v="Kepler-133 b"/>
    <s v="Kepler-133"/>
    <x v="3"/>
    <n v="8.1299759999999992"/>
    <x v="106"/>
    <n v="653.6"/>
    <x v="3"/>
    <x v="1"/>
    <x v="0"/>
  </r>
  <r>
    <s v="Kepler-133 c"/>
    <s v="Kepler-133"/>
    <x v="3"/>
    <n v="31.517586000000001"/>
    <x v="406"/>
    <n v="653.6"/>
    <x v="3"/>
    <x v="1"/>
    <x v="0"/>
  </r>
  <r>
    <s v="Kepler-1330 b"/>
    <s v="Kepler-1330"/>
    <x v="3"/>
    <n v="10.107690679999999"/>
    <x v="616"/>
    <n v="1720.48"/>
    <x v="3"/>
    <x v="3"/>
    <x v="0"/>
  </r>
  <r>
    <s v="Kepler-1331 b"/>
    <s v="Kepler-1331"/>
    <x v="3"/>
    <n v="0.78916165000000005"/>
    <x v="816"/>
    <n v="319.197"/>
    <x v="3"/>
    <x v="3"/>
    <x v="0"/>
  </r>
  <r>
    <s v="Kepler-1332 b"/>
    <s v="Kepler-1332"/>
    <x v="3"/>
    <n v="11.87456832"/>
    <x v="619"/>
    <n v="528.68499999999995"/>
    <x v="3"/>
    <x v="3"/>
    <x v="0"/>
  </r>
  <r>
    <s v="Kepler-1333 b"/>
    <s v="Kepler-1333"/>
    <x v="3"/>
    <n v="109.6471842"/>
    <x v="776"/>
    <n v="932.44600000000003"/>
    <x v="3"/>
    <x v="1"/>
    <x v="0"/>
  </r>
  <r>
    <s v="Kepler-1334 b"/>
    <s v="Kepler-1334"/>
    <x v="3"/>
    <n v="15.645917130000001"/>
    <x v="494"/>
    <n v="1223.04"/>
    <x v="3"/>
    <x v="1"/>
    <x v="0"/>
  </r>
  <r>
    <s v="Kepler-1335 b"/>
    <s v="Kepler-1335"/>
    <x v="3"/>
    <n v="6.2640684599999998"/>
    <x v="149"/>
    <n v="621.85299999999995"/>
    <x v="3"/>
    <x v="3"/>
    <x v="0"/>
  </r>
  <r>
    <s v="Kepler-1336 b"/>
    <s v="Kepler-1336"/>
    <x v="3"/>
    <n v="23.198681000000001"/>
    <x v="602"/>
    <n v="1126.6400000000001"/>
    <x v="3"/>
    <x v="1"/>
    <x v="0"/>
  </r>
  <r>
    <s v="Kepler-1336 c"/>
    <s v="Kepler-1336"/>
    <x v="3"/>
    <n v="5.7772121099999998"/>
    <x v="584"/>
    <n v="1126.6400000000001"/>
    <x v="3"/>
    <x v="3"/>
    <x v="0"/>
  </r>
  <r>
    <s v="Kepler-1337 b"/>
    <s v="Kepler-1337"/>
    <x v="3"/>
    <n v="24.4002549"/>
    <x v="563"/>
    <n v="601.62900000000002"/>
    <x v="3"/>
    <x v="1"/>
    <x v="0"/>
  </r>
  <r>
    <s v="Kepler-1338 b"/>
    <s v="Kepler-1338"/>
    <x v="3"/>
    <n v="0.93511805999999997"/>
    <x v="793"/>
    <n v="753.26"/>
    <x v="3"/>
    <x v="4"/>
    <x v="0"/>
  </r>
  <r>
    <s v="Kepler-1339 b"/>
    <s v="Kepler-1339"/>
    <x v="3"/>
    <n v="1.3415551299999999"/>
    <x v="817"/>
    <n v="371.04899999999998"/>
    <x v="3"/>
    <x v="4"/>
    <x v="0"/>
  </r>
  <r>
    <s v="Kepler-134 b"/>
    <s v="Kepler-134"/>
    <x v="3"/>
    <n v="5.3174289999999997"/>
    <x v="461"/>
    <n v="334.79700000000003"/>
    <x v="3"/>
    <x v="1"/>
    <x v="0"/>
  </r>
  <r>
    <s v="Kepler-134 c"/>
    <s v="Kepler-134"/>
    <x v="3"/>
    <n v="10.105784999999999"/>
    <x v="92"/>
    <n v="334.79700000000003"/>
    <x v="3"/>
    <x v="3"/>
    <x v="0"/>
  </r>
  <r>
    <s v="Kepler-1340 b"/>
    <s v="Kepler-1340"/>
    <x v="3"/>
    <n v="0.66502691999999997"/>
    <x v="118"/>
    <n v="981.779"/>
    <x v="3"/>
    <x v="3"/>
    <x v="0"/>
  </r>
  <r>
    <s v="Kepler-1341 b"/>
    <s v="Kepler-1341"/>
    <x v="3"/>
    <n v="132.9968322"/>
    <x v="429"/>
    <n v="476.95699999999999"/>
    <x v="3"/>
    <x v="1"/>
    <x v="0"/>
  </r>
  <r>
    <s v="Kepler-1342 b"/>
    <s v="Kepler-1342"/>
    <x v="3"/>
    <n v="2.2157103600000001"/>
    <x v="140"/>
    <n v="890.72400000000005"/>
    <x v="3"/>
    <x v="3"/>
    <x v="0"/>
  </r>
  <r>
    <s v="Kepler-1343 b"/>
    <s v="Kepler-1343"/>
    <x v="3"/>
    <n v="3.3518315799999998"/>
    <x v="163"/>
    <n v="1756.71"/>
    <x v="3"/>
    <x v="1"/>
    <x v="0"/>
  </r>
  <r>
    <s v="Kepler-1344 b"/>
    <s v="Kepler-1344"/>
    <x v="3"/>
    <n v="4.7683049000000004"/>
    <x v="550"/>
    <n v="853.95899999999995"/>
    <x v="3"/>
    <x v="1"/>
    <x v="0"/>
  </r>
  <r>
    <s v="Kepler-1345 b"/>
    <s v="Kepler-1345"/>
    <x v="3"/>
    <n v="44.616955699999998"/>
    <x v="744"/>
    <n v="1355.02"/>
    <x v="3"/>
    <x v="1"/>
    <x v="0"/>
  </r>
  <r>
    <s v="Kepler-1346 b"/>
    <s v="Kepler-1346"/>
    <x v="3"/>
    <n v="3.4016566799999999"/>
    <x v="683"/>
    <n v="843.70100000000002"/>
    <x v="3"/>
    <x v="3"/>
    <x v="0"/>
  </r>
  <r>
    <s v="Kepler-1347 b"/>
    <s v="Kepler-1347"/>
    <x v="3"/>
    <n v="14.00947528"/>
    <x v="77"/>
    <n v="321"/>
    <x v="3"/>
    <x v="3"/>
    <x v="0"/>
  </r>
  <r>
    <s v="Kepler-1348 b"/>
    <s v="Kepler-1348"/>
    <x v="3"/>
    <n v="27.572274199999999"/>
    <x v="818"/>
    <n v="1213.82"/>
    <x v="3"/>
    <x v="1"/>
    <x v="0"/>
  </r>
  <r>
    <s v="Kepler-1349 b"/>
    <s v="Kepler-1349"/>
    <x v="3"/>
    <n v="2.1282392799999998"/>
    <x v="819"/>
    <n v="276.32299999999998"/>
    <x v="3"/>
    <x v="4"/>
    <x v="0"/>
  </r>
  <r>
    <s v="Kepler-135 b"/>
    <s v="Kepler-135"/>
    <x v="3"/>
    <n v="6.0025300000000001"/>
    <x v="820"/>
    <n v="621.85500000000002"/>
    <x v="3"/>
    <x v="1"/>
    <x v="0"/>
  </r>
  <r>
    <s v="Kepler-135 c"/>
    <s v="Kepler-135"/>
    <x v="3"/>
    <n v="11.448708"/>
    <x v="109"/>
    <n v="621.85500000000002"/>
    <x v="3"/>
    <x v="3"/>
    <x v="0"/>
  </r>
  <r>
    <s v="Kepler-1350 b"/>
    <s v="Kepler-1350"/>
    <x v="3"/>
    <n v="4.4968604000000001"/>
    <x v="403"/>
    <n v="340.69099999999997"/>
    <x v="3"/>
    <x v="1"/>
    <x v="0"/>
  </r>
  <r>
    <s v="Kepler-1350 c"/>
    <s v="Kepler-1350"/>
    <x v="3"/>
    <n v="1.76678906"/>
    <x v="492"/>
    <n v="340.69099999999997"/>
    <x v="3"/>
    <x v="3"/>
    <x v="0"/>
  </r>
  <r>
    <s v="Kepler-1351 b"/>
    <s v="Kepler-1351"/>
    <x v="3"/>
    <n v="0.91614077000000005"/>
    <x v="821"/>
    <n v="202.78200000000001"/>
    <x v="3"/>
    <x v="4"/>
    <x v="0"/>
  </r>
  <r>
    <s v="Kepler-1352 b"/>
    <s v="Kepler-1352"/>
    <x v="3"/>
    <n v="1.8778827499999999"/>
    <x v="561"/>
    <n v="670.82899999999995"/>
    <x v="3"/>
    <x v="4"/>
    <x v="0"/>
  </r>
  <r>
    <s v="Kepler-1353 b"/>
    <s v="Kepler-1353"/>
    <x v="3"/>
    <n v="24.7543966"/>
    <x v="497"/>
    <n v="593.38400000000001"/>
    <x v="3"/>
    <x v="1"/>
    <x v="0"/>
  </r>
  <r>
    <s v="Kepler-1354 b"/>
    <s v="Kepler-1354"/>
    <x v="3"/>
    <n v="76.613377"/>
    <x v="822"/>
    <n v="1119.45"/>
    <x v="3"/>
    <x v="1"/>
    <x v="0"/>
  </r>
  <r>
    <s v="Kepler-1355 b"/>
    <s v="Kepler-1355"/>
    <x v="3"/>
    <n v="1.28958811"/>
    <x v="739"/>
    <n v="911.26900000000001"/>
    <x v="3"/>
    <x v="3"/>
    <x v="0"/>
  </r>
  <r>
    <s v="Kepler-1356 b"/>
    <s v="Kepler-1356"/>
    <x v="3"/>
    <n v="0.63400294000000001"/>
    <x v="169"/>
    <n v="845.22799999999995"/>
    <x v="3"/>
    <x v="3"/>
    <x v="0"/>
  </r>
  <r>
    <s v="Kepler-1357 b"/>
    <s v="Kepler-1357"/>
    <x v="3"/>
    <n v="3.0091323999999999"/>
    <x v="500"/>
    <n v="1015.69"/>
    <x v="3"/>
    <x v="3"/>
    <x v="0"/>
  </r>
  <r>
    <s v="Kepler-1358 b"/>
    <s v="Kepler-1358"/>
    <x v="3"/>
    <n v="7.0631734100000001"/>
    <x v="765"/>
    <n v="546.99800000000005"/>
    <x v="3"/>
    <x v="3"/>
    <x v="0"/>
  </r>
  <r>
    <s v="Kepler-1359 b"/>
    <s v="Kepler-1359"/>
    <x v="3"/>
    <n v="59.497095199999997"/>
    <x v="66"/>
    <n v="614.85900000000004"/>
    <x v="3"/>
    <x v="1"/>
    <x v="0"/>
  </r>
  <r>
    <s v="Kepler-136 b"/>
    <s v="Kepler-136"/>
    <x v="3"/>
    <n v="11.578900000000001"/>
    <x v="329"/>
    <n v="420.81799999999998"/>
    <x v="3"/>
    <x v="1"/>
    <x v="0"/>
  </r>
  <r>
    <s v="Kepler-136 c"/>
    <s v="Kepler-136"/>
    <x v="3"/>
    <n v="16.399235000000001"/>
    <x v="495"/>
    <n v="420.81799999999998"/>
    <x v="3"/>
    <x v="1"/>
    <x v="0"/>
  </r>
  <r>
    <s v="Kepler-1360 b"/>
    <s v="Kepler-1360"/>
    <x v="3"/>
    <n v="40.528641299999997"/>
    <x v="752"/>
    <n v="1516.27"/>
    <x v="3"/>
    <x v="1"/>
    <x v="0"/>
  </r>
  <r>
    <s v="Kepler-1361 b"/>
    <s v="Kepler-1361"/>
    <x v="3"/>
    <n v="3.5755495599999998"/>
    <x v="552"/>
    <n v="389.14299999999997"/>
    <x v="3"/>
    <x v="4"/>
    <x v="0"/>
  </r>
  <r>
    <s v="Kepler-1362 b"/>
    <s v="Kepler-1362"/>
    <x v="3"/>
    <n v="136.205626"/>
    <x v="84"/>
    <n v="731.298"/>
    <x v="3"/>
    <x v="1"/>
    <x v="0"/>
  </r>
  <r>
    <s v="Kepler-1363 b"/>
    <s v="Kepler-1363"/>
    <x v="3"/>
    <n v="2.9419409399999998"/>
    <x v="481"/>
    <n v="541.71400000000006"/>
    <x v="3"/>
    <x v="3"/>
    <x v="0"/>
  </r>
  <r>
    <s v="Kepler-1364 b"/>
    <s v="Kepler-1364"/>
    <x v="3"/>
    <n v="13.32196237"/>
    <x v="427"/>
    <n v="1056.9000000000001"/>
    <x v="3"/>
    <x v="1"/>
    <x v="0"/>
  </r>
  <r>
    <s v="Kepler-1365 b"/>
    <s v="Kepler-1365"/>
    <x v="3"/>
    <n v="7.69993485"/>
    <x v="793"/>
    <n v="840.12800000000004"/>
    <x v="3"/>
    <x v="4"/>
    <x v="0"/>
  </r>
  <r>
    <s v="Kepler-1365 c"/>
    <s v="Kepler-1365"/>
    <x v="3"/>
    <n v="4.7746800499999997"/>
    <x v="756"/>
    <n v="840.12800000000004"/>
    <x v="3"/>
    <x v="4"/>
    <x v="0"/>
  </r>
  <r>
    <s v="Kepler-1366 b"/>
    <s v="Kepler-1366"/>
    <x v="3"/>
    <n v="2.1645709700000002"/>
    <x v="111"/>
    <n v="465.82600000000002"/>
    <x v="3"/>
    <x v="3"/>
    <x v="0"/>
  </r>
  <r>
    <s v="Kepler-1367 b"/>
    <s v="Kepler-1367"/>
    <x v="3"/>
    <n v="1.5740902699999999"/>
    <x v="793"/>
    <n v="401.48399999999998"/>
    <x v="3"/>
    <x v="4"/>
    <x v="0"/>
  </r>
  <r>
    <s v="Kepler-1368 b"/>
    <s v="Kepler-1368"/>
    <x v="3"/>
    <n v="0.67564948999999996"/>
    <x v="616"/>
    <n v="1635.82"/>
    <x v="3"/>
    <x v="3"/>
    <x v="0"/>
  </r>
  <r>
    <s v="Kepler-1369 b"/>
    <s v="Kepler-1369"/>
    <x v="3"/>
    <n v="25.873148"/>
    <x v="96"/>
    <n v="1236.56"/>
    <x v="3"/>
    <x v="1"/>
    <x v="0"/>
  </r>
  <r>
    <s v="Kepler-137 b"/>
    <s v="Kepler-137"/>
    <x v="3"/>
    <n v="8.4363869999999999"/>
    <x v="525"/>
    <n v="302.97899999999998"/>
    <x v="3"/>
    <x v="3"/>
    <x v="0"/>
  </r>
  <r>
    <s v="Kepler-137 c"/>
    <s v="Kepler-137"/>
    <x v="3"/>
    <n v="18.735752999999999"/>
    <x v="126"/>
    <n v="302.97899999999998"/>
    <x v="3"/>
    <x v="1"/>
    <x v="0"/>
  </r>
  <r>
    <s v="Kepler-1370 b"/>
    <s v="Kepler-1370"/>
    <x v="3"/>
    <n v="20.264168399999999"/>
    <x v="550"/>
    <n v="1004.1"/>
    <x v="3"/>
    <x v="1"/>
    <x v="0"/>
  </r>
  <r>
    <s v="Kepler-1370 c"/>
    <s v="Kepler-1370"/>
    <x v="3"/>
    <n v="7.4414211300000002"/>
    <x v="823"/>
    <n v="1004.1"/>
    <x v="3"/>
    <x v="3"/>
    <x v="0"/>
  </r>
  <r>
    <s v="Kepler-1371 b"/>
    <s v="Kepler-1371"/>
    <x v="3"/>
    <n v="3.4462039"/>
    <x v="490"/>
    <n v="515.33399999999995"/>
    <x v="3"/>
    <x v="4"/>
    <x v="0"/>
  </r>
  <r>
    <s v="Kepler-1371 c"/>
    <s v="Kepler-1371"/>
    <x v="3"/>
    <n v="2.00541269"/>
    <x v="482"/>
    <n v="515.33399999999995"/>
    <x v="3"/>
    <x v="4"/>
    <x v="0"/>
  </r>
  <r>
    <s v="Kepler-1372 b"/>
    <s v="Kepler-1372"/>
    <x v="3"/>
    <n v="1.3115555699999999"/>
    <x v="823"/>
    <n v="1303.22"/>
    <x v="3"/>
    <x v="3"/>
    <x v="0"/>
  </r>
  <r>
    <s v="Kepler-1373 b"/>
    <s v="Kepler-1373"/>
    <x v="3"/>
    <n v="1.29123275"/>
    <x v="109"/>
    <n v="1699.46"/>
    <x v="3"/>
    <x v="3"/>
    <x v="0"/>
  </r>
  <r>
    <s v="Kepler-1374 b"/>
    <s v="Kepler-1374"/>
    <x v="3"/>
    <n v="10.652767069999999"/>
    <x v="494"/>
    <n v="1078.46"/>
    <x v="3"/>
    <x v="1"/>
    <x v="0"/>
  </r>
  <r>
    <s v="Kepler-1375 b"/>
    <s v="Kepler-1375"/>
    <x v="3"/>
    <n v="3.3004191999999999"/>
    <x v="577"/>
    <n v="1430.84"/>
    <x v="3"/>
    <x v="3"/>
    <x v="0"/>
  </r>
  <r>
    <s v="Kepler-1376 b"/>
    <s v="Kepler-1376"/>
    <x v="3"/>
    <n v="5.3088065599999998"/>
    <x v="816"/>
    <n v="868.05600000000004"/>
    <x v="3"/>
    <x v="3"/>
    <x v="0"/>
  </r>
  <r>
    <s v="Kepler-1377 b"/>
    <s v="Kepler-1377"/>
    <x v="3"/>
    <n v="0.74092842000000003"/>
    <x v="481"/>
    <n v="1146.0999999999999"/>
    <x v="3"/>
    <x v="3"/>
    <x v="0"/>
  </r>
  <r>
    <s v="Kepler-1378 b"/>
    <s v="Kepler-1378"/>
    <x v="3"/>
    <n v="11.95398936"/>
    <x v="99"/>
    <n v="506.43400000000003"/>
    <x v="3"/>
    <x v="1"/>
    <x v="0"/>
  </r>
  <r>
    <s v="Kepler-1379 b"/>
    <s v="Kepler-1379"/>
    <x v="3"/>
    <n v="0.88184114999999996"/>
    <x v="75"/>
    <n v="971.32500000000005"/>
    <x v="3"/>
    <x v="3"/>
    <x v="0"/>
  </r>
  <r>
    <s v="Kepler-138 b"/>
    <s v="Kepler-138"/>
    <x v="3"/>
    <n v="10.3126"/>
    <x v="824"/>
    <n v="66.862399999999994"/>
    <x v="3"/>
    <x v="4"/>
    <x v="0"/>
  </r>
  <r>
    <s v="Kepler-138 c"/>
    <s v="Kepler-138"/>
    <x v="3"/>
    <n v="13.7813"/>
    <x v="825"/>
    <n v="66.862399999999994"/>
    <x v="3"/>
    <x v="3"/>
    <x v="0"/>
  </r>
  <r>
    <s v="Kepler-138 d"/>
    <s v="Kepler-138"/>
    <x v="3"/>
    <n v="23.088100000000001"/>
    <x v="608"/>
    <n v="66.862399999999994"/>
    <x v="3"/>
    <x v="3"/>
    <x v="0"/>
  </r>
  <r>
    <s v="Kepler-1380 b"/>
    <s v="Kepler-1380"/>
    <x v="3"/>
    <n v="10.310824500000001"/>
    <x v="111"/>
    <n v="2462.94"/>
    <x v="3"/>
    <x v="3"/>
    <x v="0"/>
  </r>
  <r>
    <s v="Kepler-1381 b"/>
    <s v="Kepler-1381"/>
    <x v="3"/>
    <n v="25.384268599999999"/>
    <x v="621"/>
    <n v="1197.04"/>
    <x v="3"/>
    <x v="1"/>
    <x v="0"/>
  </r>
  <r>
    <s v="Kepler-1382 b"/>
    <s v="Kepler-1382"/>
    <x v="3"/>
    <n v="16.3583055"/>
    <x v="126"/>
    <n v="738.26099999999997"/>
    <x v="3"/>
    <x v="1"/>
    <x v="0"/>
  </r>
  <r>
    <s v="Kepler-1383 b"/>
    <s v="Kepler-1383"/>
    <x v="3"/>
    <n v="13.909358299999999"/>
    <x v="70"/>
    <n v="1027.21"/>
    <x v="3"/>
    <x v="3"/>
    <x v="0"/>
  </r>
  <r>
    <s v="Kepler-1384 b"/>
    <s v="Kepler-1384"/>
    <x v="3"/>
    <n v="15.362627529999999"/>
    <x v="818"/>
    <n v="618"/>
    <x v="3"/>
    <x v="1"/>
    <x v="0"/>
  </r>
  <r>
    <s v="Kepler-1385 b"/>
    <s v="Kepler-1385"/>
    <x v="3"/>
    <n v="2.8887986200000002"/>
    <x v="826"/>
    <n v="688.79499999999996"/>
    <x v="3"/>
    <x v="4"/>
    <x v="0"/>
  </r>
  <r>
    <s v="Kepler-1386 b"/>
    <s v="Kepler-1386"/>
    <x v="3"/>
    <n v="6.7397238100000001"/>
    <x v="770"/>
    <n v="835.88199999999995"/>
    <x v="3"/>
    <x v="3"/>
    <x v="0"/>
  </r>
  <r>
    <s v="Kepler-1387 b"/>
    <s v="Kepler-1387"/>
    <x v="3"/>
    <n v="2.2795266600000001"/>
    <x v="827"/>
    <n v="455.358"/>
    <x v="3"/>
    <x v="4"/>
    <x v="0"/>
  </r>
  <r>
    <s v="Kepler-1388 b"/>
    <s v="Kepler-1388"/>
    <x v="3"/>
    <n v="12.2854603"/>
    <x v="593"/>
    <n v="453.79500000000002"/>
    <x v="3"/>
    <x v="1"/>
    <x v="0"/>
  </r>
  <r>
    <s v="Kepler-1388 c"/>
    <s v="Kepler-1388"/>
    <x v="3"/>
    <n v="5.5360815099999998"/>
    <x v="357"/>
    <n v="453.79500000000002"/>
    <x v="3"/>
    <x v="1"/>
    <x v="0"/>
  </r>
  <r>
    <s v="Kepler-1388 d"/>
    <s v="Kepler-1388"/>
    <x v="3"/>
    <n v="20.956815800000001"/>
    <x v="798"/>
    <n v="453.79500000000002"/>
    <x v="3"/>
    <x v="1"/>
    <x v="0"/>
  </r>
  <r>
    <s v="Kepler-1388 e"/>
    <s v="Kepler-1388"/>
    <x v="3"/>
    <n v="37.632708399999999"/>
    <x v="135"/>
    <n v="453.79500000000002"/>
    <x v="3"/>
    <x v="1"/>
    <x v="0"/>
  </r>
  <r>
    <s v="Kepler-1389 b"/>
    <s v="Kepler-1389"/>
    <x v="3"/>
    <n v="99.253095099999996"/>
    <x v="792"/>
    <n v="497.09300000000002"/>
    <x v="3"/>
    <x v="1"/>
    <x v="0"/>
  </r>
  <r>
    <s v="Kepler-139 b"/>
    <s v="Kepler-139"/>
    <x v="3"/>
    <n v="15.771044"/>
    <x v="356"/>
    <n v="391.03800000000001"/>
    <x v="3"/>
    <x v="1"/>
    <x v="0"/>
  </r>
  <r>
    <s v="Kepler-139 c"/>
    <s v="Kepler-139"/>
    <x v="3"/>
    <n v="157.072878"/>
    <x v="828"/>
    <n v="391.03800000000001"/>
    <x v="3"/>
    <x v="1"/>
    <x v="0"/>
  </r>
  <r>
    <s v="Kepler-1390 b"/>
    <s v="Kepler-1390"/>
    <x v="3"/>
    <n v="6.4802167300000004"/>
    <x v="108"/>
    <n v="723.43100000000004"/>
    <x v="3"/>
    <x v="3"/>
    <x v="0"/>
  </r>
  <r>
    <s v="Kepler-1391 b"/>
    <s v="Kepler-1391"/>
    <x v="3"/>
    <n v="54.409233299999997"/>
    <x v="801"/>
    <n v="1038.3499999999999"/>
    <x v="3"/>
    <x v="3"/>
    <x v="0"/>
  </r>
  <r>
    <s v="Kepler-1392 b"/>
    <s v="Kepler-1392"/>
    <x v="3"/>
    <n v="15.1410397"/>
    <x v="566"/>
    <n v="1117"/>
    <x v="3"/>
    <x v="1"/>
    <x v="0"/>
  </r>
  <r>
    <s v="Kepler-1393 b"/>
    <s v="Kepler-1393"/>
    <x v="3"/>
    <n v="2.4435781200000002"/>
    <x v="756"/>
    <n v="544.45600000000002"/>
    <x v="3"/>
    <x v="4"/>
    <x v="0"/>
  </r>
  <r>
    <s v="Kepler-1394 b"/>
    <s v="Kepler-1394"/>
    <x v="3"/>
    <n v="3.9376637300000001"/>
    <x v="105"/>
    <n v="640.40899999999999"/>
    <x v="3"/>
    <x v="3"/>
    <x v="0"/>
  </r>
  <r>
    <s v="Kepler-1395 b"/>
    <s v="Kepler-1395"/>
    <x v="3"/>
    <n v="3.78470649"/>
    <x v="756"/>
    <n v="492.89400000000001"/>
    <x v="3"/>
    <x v="4"/>
    <x v="0"/>
  </r>
  <r>
    <s v="Kepler-1396 b"/>
    <s v="Kepler-1396"/>
    <x v="3"/>
    <n v="18.220642099999999"/>
    <x v="496"/>
    <n v="1066.46"/>
    <x v="3"/>
    <x v="1"/>
    <x v="0"/>
  </r>
  <r>
    <s v="Kepler-1397 b"/>
    <s v="Kepler-1397"/>
    <x v="3"/>
    <n v="47.449955000000003"/>
    <x v="438"/>
    <n v="1198.25"/>
    <x v="3"/>
    <x v="3"/>
    <x v="0"/>
  </r>
  <r>
    <s v="Kepler-1398 b"/>
    <s v="Kepler-1398"/>
    <x v="3"/>
    <n v="2.7881567899999999"/>
    <x v="829"/>
    <n v="852.20399999999995"/>
    <x v="3"/>
    <x v="4"/>
    <x v="0"/>
  </r>
  <r>
    <s v="Kepler-1398 c"/>
    <s v="Kepler-1398"/>
    <x v="3"/>
    <n v="4.1382759499999997"/>
    <x v="77"/>
    <n v="852.20399999999995"/>
    <x v="3"/>
    <x v="3"/>
    <x v="0"/>
  </r>
  <r>
    <s v="Kepler-1399 b"/>
    <s v="Kepler-1399"/>
    <x v="3"/>
    <n v="1.63865306"/>
    <x v="481"/>
    <n v="1385.7"/>
    <x v="3"/>
    <x v="3"/>
    <x v="0"/>
  </r>
  <r>
    <s v="Kepler-14 b"/>
    <s v="Kepler-14"/>
    <x v="3"/>
    <n v="6.7901230000000004"/>
    <x v="830"/>
    <n v="798"/>
    <x v="3"/>
    <x v="0"/>
    <x v="0"/>
  </r>
  <r>
    <s v="Kepler-140 b"/>
    <s v="Kepler-140"/>
    <x v="3"/>
    <n v="3.25427"/>
    <x v="396"/>
    <n v="583.85900000000004"/>
    <x v="3"/>
    <x v="3"/>
    <x v="0"/>
  </r>
  <r>
    <s v="Kepler-140 c"/>
    <s v="Kepler-140"/>
    <x v="3"/>
    <n v="91.353281999999993"/>
    <x v="497"/>
    <n v="583.85900000000004"/>
    <x v="3"/>
    <x v="1"/>
    <x v="0"/>
  </r>
  <r>
    <s v="Kepler-1400 b"/>
    <s v="Kepler-1400"/>
    <x v="3"/>
    <n v="9.0668942099999992"/>
    <x v="681"/>
    <n v="752.23699999999997"/>
    <x v="3"/>
    <x v="3"/>
    <x v="0"/>
  </r>
  <r>
    <s v="Kepler-1401 b"/>
    <s v="Kepler-1401"/>
    <x v="3"/>
    <n v="11.20066445"/>
    <x v="801"/>
    <n v="1425.43"/>
    <x v="3"/>
    <x v="3"/>
    <x v="0"/>
  </r>
  <r>
    <s v="Kepler-1402 b"/>
    <s v="Kepler-1402"/>
    <x v="3"/>
    <n v="2.0338791399999998"/>
    <x v="831"/>
    <n v="1493.64"/>
    <x v="3"/>
    <x v="4"/>
    <x v="0"/>
  </r>
  <r>
    <s v="Kepler-1403 b"/>
    <s v="Kepler-1403"/>
    <x v="3"/>
    <n v="5.1949220199999999"/>
    <x v="154"/>
    <n v="2163.9"/>
    <x v="3"/>
    <x v="1"/>
    <x v="0"/>
  </r>
  <r>
    <s v="Kepler-1404 b"/>
    <s v="Kepler-1404"/>
    <x v="3"/>
    <n v="15.9314739"/>
    <x v="474"/>
    <n v="962.18299999999999"/>
    <x v="3"/>
    <x v="1"/>
    <x v="0"/>
  </r>
  <r>
    <s v="Kepler-1405 b"/>
    <s v="Kepler-1405"/>
    <x v="3"/>
    <n v="28.227418400000001"/>
    <x v="448"/>
    <n v="1530.3"/>
    <x v="3"/>
    <x v="2"/>
    <x v="0"/>
  </r>
  <r>
    <s v="Kepler-1406 b"/>
    <s v="Kepler-1406"/>
    <x v="3"/>
    <n v="11.629058280000001"/>
    <x v="100"/>
    <n v="572.40300000000002"/>
    <x v="3"/>
    <x v="3"/>
    <x v="0"/>
  </r>
  <r>
    <s v="Kepler-1407 b"/>
    <s v="Kepler-1407"/>
    <x v="3"/>
    <n v="20.071150400000001"/>
    <x v="621"/>
    <n v="1396.41"/>
    <x v="3"/>
    <x v="1"/>
    <x v="0"/>
  </r>
  <r>
    <s v="Kepler-1408 b"/>
    <s v="Kepler-1408"/>
    <x v="3"/>
    <n v="2.9979319100000001"/>
    <x v="561"/>
    <n v="535.048"/>
    <x v="3"/>
    <x v="4"/>
    <x v="0"/>
  </r>
  <r>
    <s v="Kepler-1409 b"/>
    <s v="Kepler-1409"/>
    <x v="3"/>
    <n v="0.76486493"/>
    <x v="80"/>
    <n v="694.89"/>
    <x v="3"/>
    <x v="3"/>
    <x v="0"/>
  </r>
  <r>
    <s v="Kepler-141 b"/>
    <s v="Kepler-141"/>
    <x v="3"/>
    <n v="3.107675"/>
    <x v="471"/>
    <n v="301.18299999999999"/>
    <x v="3"/>
    <x v="4"/>
    <x v="0"/>
  </r>
  <r>
    <s v="Kepler-141 c"/>
    <s v="Kepler-141"/>
    <x v="3"/>
    <n v="7.0106060000000001"/>
    <x v="70"/>
    <n v="301.18299999999999"/>
    <x v="3"/>
    <x v="3"/>
    <x v="0"/>
  </r>
  <r>
    <s v="Kepler-1410 b"/>
    <s v="Kepler-1410"/>
    <x v="3"/>
    <n v="60.866168000000002"/>
    <x v="735"/>
    <n v="367"/>
    <x v="3"/>
    <x v="1"/>
    <x v="0"/>
  </r>
  <r>
    <s v="Kepler-1411 b"/>
    <s v="Kepler-1411"/>
    <x v="3"/>
    <n v="86.115088799999995"/>
    <x v="791"/>
    <n v="1660.48"/>
    <x v="3"/>
    <x v="1"/>
    <x v="0"/>
  </r>
  <r>
    <s v="Kepler-1412 b"/>
    <s v="Kepler-1412"/>
    <x v="3"/>
    <n v="3.6146050999999999"/>
    <x v="579"/>
    <n v="755.678"/>
    <x v="3"/>
    <x v="4"/>
    <x v="0"/>
  </r>
  <r>
    <s v="Kepler-1413 b"/>
    <s v="Kepler-1413"/>
    <x v="3"/>
    <n v="13.182964200000001"/>
    <x v="34"/>
    <n v="1167.49"/>
    <x v="3"/>
    <x v="1"/>
    <x v="0"/>
  </r>
  <r>
    <s v="Kepler-1414 b"/>
    <s v="Kepler-1414"/>
    <x v="3"/>
    <n v="3.5157631500000002"/>
    <x v="133"/>
    <n v="570.83500000000004"/>
    <x v="3"/>
    <x v="3"/>
    <x v="0"/>
  </r>
  <r>
    <s v="Kepler-1415 b"/>
    <s v="Kepler-1415"/>
    <x v="3"/>
    <n v="0.63642407999999995"/>
    <x v="738"/>
    <n v="1043.56"/>
    <x v="3"/>
    <x v="3"/>
    <x v="0"/>
  </r>
  <r>
    <s v="Kepler-1416 b"/>
    <s v="Kepler-1416"/>
    <x v="3"/>
    <n v="1.49514952"/>
    <x v="742"/>
    <n v="949.59"/>
    <x v="3"/>
    <x v="4"/>
    <x v="0"/>
  </r>
  <r>
    <s v="Kepler-1417 b"/>
    <s v="Kepler-1417"/>
    <x v="3"/>
    <n v="20.3505213"/>
    <x v="79"/>
    <n v="991.84500000000003"/>
    <x v="3"/>
    <x v="4"/>
    <x v="0"/>
  </r>
  <r>
    <s v="Kepler-1418 b"/>
    <s v="Kepler-1418"/>
    <x v="3"/>
    <n v="22.476442500000001"/>
    <x v="140"/>
    <n v="499"/>
    <x v="3"/>
    <x v="3"/>
    <x v="0"/>
  </r>
  <r>
    <s v="Kepler-1419 b"/>
    <s v="Kepler-1419"/>
    <x v="3"/>
    <n v="42.521589499999997"/>
    <x v="798"/>
    <n v="1498.58"/>
    <x v="3"/>
    <x v="1"/>
    <x v="0"/>
  </r>
  <r>
    <s v="Kepler-142 b"/>
    <s v="Kepler-142"/>
    <x v="3"/>
    <n v="2.024152"/>
    <x v="495"/>
    <n v="548.68600000000004"/>
    <x v="3"/>
    <x v="1"/>
    <x v="0"/>
  </r>
  <r>
    <s v="Kepler-142 c"/>
    <s v="Kepler-142"/>
    <x v="3"/>
    <n v="4.7617019999999997"/>
    <x v="798"/>
    <n v="548.68600000000004"/>
    <x v="3"/>
    <x v="1"/>
    <x v="0"/>
  </r>
  <r>
    <s v="Kepler-142 d"/>
    <s v="Kepler-142"/>
    <x v="3"/>
    <n v="41.809117999999998"/>
    <x v="439"/>
    <n v="548.68600000000004"/>
    <x v="3"/>
    <x v="1"/>
    <x v="0"/>
  </r>
  <r>
    <s v="Kepler-1420 b"/>
    <s v="Kepler-1420"/>
    <x v="3"/>
    <n v="6.6996000599999999"/>
    <x v="500"/>
    <n v="1054.3699999999999"/>
    <x v="3"/>
    <x v="3"/>
    <x v="0"/>
  </r>
  <r>
    <s v="Kepler-1421 b"/>
    <s v="Kepler-1421"/>
    <x v="3"/>
    <n v="6.9131112000000003"/>
    <x v="827"/>
    <n v="783.40099999999995"/>
    <x v="3"/>
    <x v="4"/>
    <x v="0"/>
  </r>
  <r>
    <s v="Kepler-1422 b"/>
    <s v="Kepler-1422"/>
    <x v="3"/>
    <n v="18.6051942"/>
    <x v="501"/>
    <n v="2465.84"/>
    <x v="3"/>
    <x v="1"/>
    <x v="0"/>
  </r>
  <r>
    <s v="Kepler-1423 b"/>
    <s v="Kepler-1423"/>
    <x v="3"/>
    <n v="23.955378"/>
    <x v="125"/>
    <n v="449"/>
    <x v="3"/>
    <x v="3"/>
    <x v="0"/>
  </r>
  <r>
    <s v="Kepler-1424 b"/>
    <s v="Kepler-1424"/>
    <x v="3"/>
    <n v="29.609174400000001"/>
    <x v="109"/>
    <n v="661.42100000000005"/>
    <x v="3"/>
    <x v="3"/>
    <x v="0"/>
  </r>
  <r>
    <s v="Kepler-1425 b"/>
    <s v="Kepler-1425"/>
    <x v="3"/>
    <n v="14.4541302"/>
    <x v="786"/>
    <n v="863.87300000000005"/>
    <x v="3"/>
    <x v="4"/>
    <x v="0"/>
  </r>
  <r>
    <s v="Kepler-1426 b"/>
    <s v="Kepler-1426"/>
    <x v="3"/>
    <n v="14.2563227"/>
    <x v="562"/>
    <n v="1697.81"/>
    <x v="3"/>
    <x v="3"/>
    <x v="0"/>
  </r>
  <r>
    <s v="Kepler-1427 b"/>
    <s v="Kepler-1427"/>
    <x v="3"/>
    <n v="0.96897237999999997"/>
    <x v="100"/>
    <n v="1220"/>
    <x v="3"/>
    <x v="3"/>
    <x v="0"/>
  </r>
  <r>
    <s v="Kepler-1428 b"/>
    <s v="Kepler-1428"/>
    <x v="3"/>
    <n v="10.676071690000001"/>
    <x v="348"/>
    <n v="1530.32"/>
    <x v="3"/>
    <x v="3"/>
    <x v="0"/>
  </r>
  <r>
    <s v="Kepler-1429 b"/>
    <s v="Kepler-1429"/>
    <x v="3"/>
    <n v="4.4848749300000001"/>
    <x v="738"/>
    <n v="1214.0899999999999"/>
    <x v="3"/>
    <x v="3"/>
    <x v="0"/>
  </r>
  <r>
    <s v="Kepler-143 b"/>
    <s v="Kepler-143"/>
    <x v="3"/>
    <n v="16.007583"/>
    <x v="563"/>
    <n v="809.46699999999998"/>
    <x v="3"/>
    <x v="1"/>
    <x v="0"/>
  </r>
  <r>
    <s v="Kepler-143 c"/>
    <s v="Kepler-143"/>
    <x v="3"/>
    <n v="27.082511"/>
    <x v="467"/>
    <n v="809.46699999999998"/>
    <x v="3"/>
    <x v="1"/>
    <x v="0"/>
  </r>
  <r>
    <s v="Kepler-1430 b"/>
    <s v="Kepler-1430"/>
    <x v="3"/>
    <n v="2.4605099300000002"/>
    <x v="108"/>
    <n v="875.52300000000002"/>
    <x v="3"/>
    <x v="3"/>
    <x v="0"/>
  </r>
  <r>
    <s v="Kepler-1431 b"/>
    <s v="Kepler-1431"/>
    <x v="3"/>
    <n v="5.8660152600000002"/>
    <x v="525"/>
    <n v="1623.24"/>
    <x v="3"/>
    <x v="3"/>
    <x v="0"/>
  </r>
  <r>
    <s v="Kepler-1432 b"/>
    <s v="Kepler-1432"/>
    <x v="3"/>
    <n v="23.9109011"/>
    <x v="400"/>
    <n v="2171.87"/>
    <x v="3"/>
    <x v="1"/>
    <x v="0"/>
  </r>
  <r>
    <s v="Kepler-1433 b"/>
    <s v="Kepler-1433"/>
    <x v="3"/>
    <n v="4.13592271"/>
    <x v="562"/>
    <n v="1328"/>
    <x v="3"/>
    <x v="3"/>
    <x v="0"/>
  </r>
  <r>
    <s v="Kepler-1434 b"/>
    <s v="Kepler-1434"/>
    <x v="3"/>
    <n v="8.0533361800000005"/>
    <x v="529"/>
    <n v="775.529"/>
    <x v="3"/>
    <x v="3"/>
    <x v="0"/>
  </r>
  <r>
    <s v="Kepler-1435 b"/>
    <s v="Kepler-1435"/>
    <x v="3"/>
    <n v="4.4534328099999998"/>
    <x v="552"/>
    <n v="704.21100000000001"/>
    <x v="3"/>
    <x v="4"/>
    <x v="0"/>
  </r>
  <r>
    <s v="Kepler-1436 b"/>
    <s v="Kepler-1436"/>
    <x v="3"/>
    <n v="9.7057160000000007"/>
    <x v="81"/>
    <n v="2530.62"/>
    <x v="3"/>
    <x v="3"/>
    <x v="0"/>
  </r>
  <r>
    <s v="Kepler-1437 b"/>
    <s v="Kepler-1437"/>
    <x v="3"/>
    <n v="10.9295461"/>
    <x v="619"/>
    <n v="2101.69"/>
    <x v="3"/>
    <x v="3"/>
    <x v="0"/>
  </r>
  <r>
    <s v="Kepler-1438 b"/>
    <s v="Kepler-1438"/>
    <x v="3"/>
    <n v="2.3194200899999999"/>
    <x v="786"/>
    <n v="1154.1300000000001"/>
    <x v="3"/>
    <x v="4"/>
    <x v="0"/>
  </r>
  <r>
    <s v="Kepler-1439 b"/>
    <s v="Kepler-1439"/>
    <x v="3"/>
    <n v="8.0739284900000001"/>
    <x v="739"/>
    <n v="225.393"/>
    <x v="3"/>
    <x v="3"/>
    <x v="0"/>
  </r>
  <r>
    <s v="Kepler-144 b"/>
    <s v="Kepler-144"/>
    <x v="3"/>
    <n v="5.8852729999999998"/>
    <x v="491"/>
    <n v="384.91699999999997"/>
    <x v="3"/>
    <x v="3"/>
    <x v="0"/>
  </r>
  <r>
    <s v="Kepler-144 c"/>
    <s v="Kepler-144"/>
    <x v="3"/>
    <n v="10.104665000000001"/>
    <x v="381"/>
    <n v="384.91699999999997"/>
    <x v="3"/>
    <x v="3"/>
    <x v="0"/>
  </r>
  <r>
    <s v="Kepler-1440 b"/>
    <s v="Kepler-1440"/>
    <x v="3"/>
    <n v="39.859484000000002"/>
    <x v="92"/>
    <n v="1115.3499999999999"/>
    <x v="3"/>
    <x v="3"/>
    <x v="0"/>
  </r>
  <r>
    <s v="Kepler-1441 b"/>
    <s v="Kepler-1441"/>
    <x v="3"/>
    <n v="39.441983899999997"/>
    <x v="81"/>
    <n v="1110.48"/>
    <x v="3"/>
    <x v="3"/>
    <x v="0"/>
  </r>
  <r>
    <s v="Kepler-1442 b"/>
    <s v="Kepler-1442"/>
    <x v="3"/>
    <n v="81.416294100000002"/>
    <x v="832"/>
    <n v="608.67999999999995"/>
    <x v="3"/>
    <x v="2"/>
    <x v="0"/>
  </r>
  <r>
    <s v="Kepler-1443 b"/>
    <s v="Kepler-1443"/>
    <x v="3"/>
    <n v="2.41811321"/>
    <x v="803"/>
    <n v="593.64599999999996"/>
    <x v="3"/>
    <x v="4"/>
    <x v="0"/>
  </r>
  <r>
    <s v="Kepler-1444 b"/>
    <s v="Kepler-1444"/>
    <x v="3"/>
    <n v="33.420350339999999"/>
    <x v="170"/>
    <n v="319.67500000000001"/>
    <x v="3"/>
    <x v="1"/>
    <x v="0"/>
  </r>
  <r>
    <s v="Kepler-1445 b"/>
    <s v="Kepler-1445"/>
    <x v="3"/>
    <n v="10.600522509999999"/>
    <x v="86"/>
    <n v="506.35700000000003"/>
    <x v="3"/>
    <x v="4"/>
    <x v="0"/>
  </r>
  <r>
    <s v="Kepler-1446 b"/>
    <s v="Kepler-1446"/>
    <x v="3"/>
    <n v="0.68996782999999995"/>
    <x v="754"/>
    <n v="152.07499999999999"/>
    <x v="3"/>
    <x v="4"/>
    <x v="0"/>
  </r>
  <r>
    <s v="Kepler-1447 b"/>
    <s v="Kepler-1447"/>
    <x v="3"/>
    <n v="56.674728500000001"/>
    <x v="430"/>
    <n v="890.29600000000005"/>
    <x v="3"/>
    <x v="1"/>
    <x v="0"/>
  </r>
  <r>
    <s v="Kepler-1448 b"/>
    <s v="Kepler-1448"/>
    <x v="3"/>
    <n v="12.27065865"/>
    <x v="396"/>
    <n v="768.90300000000002"/>
    <x v="3"/>
    <x v="3"/>
    <x v="0"/>
  </r>
  <r>
    <s v="Kepler-1449 b"/>
    <s v="Kepler-1449"/>
    <x v="3"/>
    <n v="13.2274528"/>
    <x v="801"/>
    <n v="2006.48"/>
    <x v="3"/>
    <x v="3"/>
    <x v="0"/>
  </r>
  <r>
    <s v="Kepler-145 b"/>
    <s v="Kepler-145"/>
    <x v="3"/>
    <n v="22.951000000000001"/>
    <x v="524"/>
    <n v="566.85"/>
    <x v="3"/>
    <x v="1"/>
    <x v="0"/>
  </r>
  <r>
    <s v="Kepler-145 c"/>
    <s v="Kepler-145"/>
    <x v="3"/>
    <n v="42.881999999999998"/>
    <x v="166"/>
    <n v="566.85"/>
    <x v="3"/>
    <x v="2"/>
    <x v="0"/>
  </r>
  <r>
    <s v="Kepler-1450 b"/>
    <s v="Kepler-1450"/>
    <x v="3"/>
    <n v="54.509416600000002"/>
    <x v="584"/>
    <n v="505.82900000000001"/>
    <x v="3"/>
    <x v="3"/>
    <x v="0"/>
  </r>
  <r>
    <s v="Kepler-1451 b"/>
    <s v="Kepler-1451"/>
    <x v="3"/>
    <n v="35.622233000000001"/>
    <x v="314"/>
    <n v="1058.72"/>
    <x v="3"/>
    <x v="1"/>
    <x v="0"/>
  </r>
  <r>
    <s v="Kepler-1452 b"/>
    <s v="Kepler-1452"/>
    <x v="3"/>
    <n v="42.913750999999998"/>
    <x v="833"/>
    <n v="996.32"/>
    <x v="3"/>
    <x v="1"/>
    <x v="0"/>
  </r>
  <r>
    <s v="Kepler-1453 b"/>
    <s v="Kepler-1453"/>
    <x v="3"/>
    <n v="47.161169600000001"/>
    <x v="131"/>
    <n v="1196.04"/>
    <x v="3"/>
    <x v="1"/>
    <x v="0"/>
  </r>
  <r>
    <s v="Kepler-1454 b"/>
    <s v="Kepler-1454"/>
    <x v="3"/>
    <n v="47.031947899999999"/>
    <x v="126"/>
    <n v="780.56600000000003"/>
    <x v="3"/>
    <x v="1"/>
    <x v="0"/>
  </r>
  <r>
    <s v="Kepler-1455 b"/>
    <s v="Kepler-1455"/>
    <x v="3"/>
    <n v="49.276764"/>
    <x v="439"/>
    <n v="357.62099999999998"/>
    <x v="3"/>
    <x v="1"/>
    <x v="0"/>
  </r>
  <r>
    <s v="Kepler-1456 b"/>
    <s v="Kepler-1456"/>
    <x v="3"/>
    <n v="18.137382899999999"/>
    <x v="800"/>
    <n v="370.31200000000001"/>
    <x v="3"/>
    <x v="3"/>
    <x v="0"/>
  </r>
  <r>
    <s v="Kepler-1457 b"/>
    <s v="Kepler-1457"/>
    <x v="3"/>
    <n v="51.111024299999997"/>
    <x v="495"/>
    <n v="889.88499999999999"/>
    <x v="3"/>
    <x v="1"/>
    <x v="0"/>
  </r>
  <r>
    <s v="Kepler-1458 b"/>
    <s v="Kepler-1458"/>
    <x v="3"/>
    <n v="47.987276399999999"/>
    <x v="476"/>
    <n v="544.45000000000005"/>
    <x v="3"/>
    <x v="1"/>
    <x v="0"/>
  </r>
  <r>
    <s v="Kepler-1459 b"/>
    <s v="Kepler-1459"/>
    <x v="3"/>
    <n v="62.869161099999999"/>
    <x v="675"/>
    <n v="455.47899999999998"/>
    <x v="3"/>
    <x v="3"/>
    <x v="0"/>
  </r>
  <r>
    <s v="Kepler-146 b"/>
    <s v="Kepler-146"/>
    <x v="3"/>
    <n v="31.158798999999998"/>
    <x v="834"/>
    <n v="716.79700000000003"/>
    <x v="3"/>
    <x v="2"/>
    <x v="0"/>
  </r>
  <r>
    <s v="Kepler-146 c"/>
    <s v="Kepler-146"/>
    <x v="3"/>
    <n v="76.732170999999994"/>
    <x v="341"/>
    <n v="716.79700000000003"/>
    <x v="3"/>
    <x v="1"/>
    <x v="0"/>
  </r>
  <r>
    <s v="Kepler-1460 b"/>
    <s v="Kepler-1460"/>
    <x v="3"/>
    <n v="29.963324700000001"/>
    <x v="566"/>
    <n v="553.21799999999996"/>
    <x v="3"/>
    <x v="1"/>
    <x v="0"/>
  </r>
  <r>
    <s v="Kepler-1461 b"/>
    <s v="Kepler-1461"/>
    <x v="3"/>
    <n v="29.349477499999999"/>
    <x v="383"/>
    <n v="679.10599999999999"/>
    <x v="3"/>
    <x v="1"/>
    <x v="0"/>
  </r>
  <r>
    <s v="Kepler-1462 b"/>
    <s v="Kepler-1462"/>
    <x v="3"/>
    <n v="65.648834100000002"/>
    <x v="835"/>
    <n v="1017.82"/>
    <x v="3"/>
    <x v="2"/>
    <x v="0"/>
  </r>
  <r>
    <s v="Kepler-1463 b"/>
    <s v="Kepler-1463"/>
    <x v="3"/>
    <n v="25.158639999999998"/>
    <x v="510"/>
    <n v="1687.47"/>
    <x v="3"/>
    <x v="1"/>
    <x v="0"/>
  </r>
  <r>
    <s v="Kepler-1464 b"/>
    <s v="Kepler-1464"/>
    <x v="3"/>
    <n v="31.778590099999999"/>
    <x v="140"/>
    <n v="1151.73"/>
    <x v="3"/>
    <x v="3"/>
    <x v="0"/>
  </r>
  <r>
    <s v="Kepler-1464 c"/>
    <s v="Kepler-1464"/>
    <x v="3"/>
    <n v="5.3278629200000003"/>
    <x v="79"/>
    <n v="1151.73"/>
    <x v="3"/>
    <x v="4"/>
    <x v="0"/>
  </r>
  <r>
    <s v="Kepler-1465 b"/>
    <s v="Kepler-1465"/>
    <x v="3"/>
    <n v="31.827711099999998"/>
    <x v="792"/>
    <n v="359.49700000000001"/>
    <x v="3"/>
    <x v="1"/>
    <x v="0"/>
  </r>
  <r>
    <s v="Kepler-1466 b"/>
    <s v="Kepler-1466"/>
    <x v="3"/>
    <n v="31.175044799999998"/>
    <x v="118"/>
    <n v="631.94899999999996"/>
    <x v="3"/>
    <x v="3"/>
    <x v="0"/>
  </r>
  <r>
    <s v="Kepler-1467 b"/>
    <s v="Kepler-1467"/>
    <x v="3"/>
    <n v="47.056904299999999"/>
    <x v="585"/>
    <n v="852.88800000000003"/>
    <x v="3"/>
    <x v="1"/>
    <x v="0"/>
  </r>
  <r>
    <s v="Kepler-1468 b"/>
    <s v="Kepler-1468"/>
    <x v="3"/>
    <n v="8.2398486900000005"/>
    <x v="492"/>
    <n v="1899.24"/>
    <x v="3"/>
    <x v="3"/>
    <x v="0"/>
  </r>
  <r>
    <s v="Kepler-1468 c"/>
    <s v="Kepler-1468"/>
    <x v="3"/>
    <n v="3.5455302099999999"/>
    <x v="144"/>
    <n v="1899.24"/>
    <x v="3"/>
    <x v="3"/>
    <x v="0"/>
  </r>
  <r>
    <s v="Kepler-1468 d"/>
    <s v="Kepler-1468"/>
    <x v="3"/>
    <n v="19.590599059999999"/>
    <x v="836"/>
    <n v="1899.24"/>
    <x v="2"/>
    <x v="1"/>
    <x v="0"/>
  </r>
  <r>
    <s v="Kepler-1469 b"/>
    <s v="Kepler-1469"/>
    <x v="3"/>
    <n v="21.863530099999998"/>
    <x v="391"/>
    <n v="1159.3"/>
    <x v="3"/>
    <x v="1"/>
    <x v="0"/>
  </r>
  <r>
    <s v="Kepler-147 b"/>
    <s v="Kepler-147"/>
    <x v="3"/>
    <n v="12.610583999999999"/>
    <x v="169"/>
    <n v="1042.02"/>
    <x v="3"/>
    <x v="3"/>
    <x v="0"/>
  </r>
  <r>
    <s v="Kepler-147 c"/>
    <s v="Kepler-147"/>
    <x v="3"/>
    <n v="33.416423000000002"/>
    <x v="554"/>
    <n v="1042.02"/>
    <x v="3"/>
    <x v="1"/>
    <x v="0"/>
  </r>
  <r>
    <s v="Kepler-1470 b"/>
    <s v="Kepler-1470"/>
    <x v="3"/>
    <n v="16.295090299999998"/>
    <x v="789"/>
    <n v="590.601"/>
    <x v="3"/>
    <x v="3"/>
    <x v="0"/>
  </r>
  <r>
    <s v="Kepler-1471 b"/>
    <s v="Kepler-1471"/>
    <x v="3"/>
    <n v="3.63899398"/>
    <x v="70"/>
    <n v="978.678"/>
    <x v="3"/>
    <x v="3"/>
    <x v="0"/>
  </r>
  <r>
    <s v="Kepler-1472 b"/>
    <s v="Kepler-1472"/>
    <x v="3"/>
    <n v="38.131283099999997"/>
    <x v="498"/>
    <n v="1479.14"/>
    <x v="3"/>
    <x v="1"/>
    <x v="0"/>
  </r>
  <r>
    <s v="Kepler-1473 b"/>
    <s v="Kepler-1473"/>
    <x v="3"/>
    <n v="14.4273551"/>
    <x v="388"/>
    <n v="652.25300000000004"/>
    <x v="3"/>
    <x v="3"/>
    <x v="0"/>
  </r>
  <r>
    <s v="Kepler-1474 b"/>
    <s v="Kepler-1474"/>
    <x v="3"/>
    <n v="36.433345199999998"/>
    <x v="439"/>
    <n v="1180.9000000000001"/>
    <x v="3"/>
    <x v="1"/>
    <x v="0"/>
  </r>
  <r>
    <s v="Kepler-1475 b"/>
    <s v="Kepler-1475"/>
    <x v="3"/>
    <n v="82.177374"/>
    <x v="837"/>
    <n v="1568.38"/>
    <x v="3"/>
    <x v="1"/>
    <x v="0"/>
  </r>
  <r>
    <s v="Kepler-1476 b"/>
    <s v="Kepler-1476"/>
    <x v="3"/>
    <n v="10.35863224"/>
    <x v="777"/>
    <n v="1002.74"/>
    <x v="3"/>
    <x v="3"/>
    <x v="0"/>
  </r>
  <r>
    <s v="Kepler-1477 b"/>
    <s v="Kepler-1477"/>
    <x v="3"/>
    <n v="11.55530021"/>
    <x v="108"/>
    <n v="680.82799999999997"/>
    <x v="3"/>
    <x v="3"/>
    <x v="0"/>
  </r>
  <r>
    <s v="Kepler-1478 b"/>
    <s v="Kepler-1478"/>
    <x v="3"/>
    <n v="26.084059400000001"/>
    <x v="492"/>
    <n v="1845.58"/>
    <x v="3"/>
    <x v="3"/>
    <x v="0"/>
  </r>
  <r>
    <s v="Kepler-1479 b"/>
    <s v="Kepler-1479"/>
    <x v="3"/>
    <n v="14.532613619999999"/>
    <x v="123"/>
    <n v="728.66800000000001"/>
    <x v="3"/>
    <x v="1"/>
    <x v="0"/>
  </r>
  <r>
    <s v="Kepler-148 b"/>
    <s v="Kepler-148"/>
    <x v="3"/>
    <n v="1.729366"/>
    <x v="497"/>
    <n v="791.16300000000001"/>
    <x v="3"/>
    <x v="1"/>
    <x v="0"/>
  </r>
  <r>
    <s v="Kepler-148 c"/>
    <s v="Kepler-148"/>
    <x v="3"/>
    <n v="4.1800430000000004"/>
    <x v="536"/>
    <n v="791.16300000000001"/>
    <x v="3"/>
    <x v="2"/>
    <x v="0"/>
  </r>
  <r>
    <s v="Kepler-148 d"/>
    <s v="Kepler-148"/>
    <x v="3"/>
    <n v="51.846885749999998"/>
    <x v="838"/>
    <n v="791.16300000000001"/>
    <x v="3"/>
    <x v="0"/>
    <x v="0"/>
  </r>
  <r>
    <s v="Kepler-1480 b"/>
    <s v="Kepler-1480"/>
    <x v="3"/>
    <n v="22.126799479999999"/>
    <x v="777"/>
    <n v="500.892"/>
    <x v="3"/>
    <x v="3"/>
    <x v="0"/>
  </r>
  <r>
    <s v="Kepler-1481 b"/>
    <s v="Kepler-1481"/>
    <x v="3"/>
    <n v="5.9422099800000003"/>
    <x v="133"/>
    <n v="459.07600000000002"/>
    <x v="3"/>
    <x v="3"/>
    <x v="0"/>
  </r>
  <r>
    <s v="Kepler-1482 b"/>
    <s v="Kepler-1482"/>
    <x v="3"/>
    <n v="12.253832170000001"/>
    <x v="764"/>
    <n v="567.55600000000004"/>
    <x v="3"/>
    <x v="3"/>
    <x v="0"/>
  </r>
  <r>
    <s v="Kepler-1483 b"/>
    <s v="Kepler-1483"/>
    <x v="3"/>
    <n v="9.5085156000000008"/>
    <x v="527"/>
    <n v="1273.78"/>
    <x v="3"/>
    <x v="3"/>
    <x v="0"/>
  </r>
  <r>
    <s v="Kepler-1484 b"/>
    <s v="Kepler-1484"/>
    <x v="3"/>
    <n v="30.454913600000001"/>
    <x v="15"/>
    <n v="2879.83"/>
    <x v="3"/>
    <x v="1"/>
    <x v="0"/>
  </r>
  <r>
    <s v="Kepler-1485 b"/>
    <s v="Kepler-1485"/>
    <x v="3"/>
    <n v="19.915772499999999"/>
    <x v="525"/>
    <n v="615.66"/>
    <x v="3"/>
    <x v="3"/>
    <x v="0"/>
  </r>
  <r>
    <s v="Kepler-1486 b"/>
    <s v="Kepler-1486"/>
    <x v="3"/>
    <n v="54.649575900000002"/>
    <x v="93"/>
    <n v="1769.14"/>
    <x v="3"/>
    <x v="1"/>
    <x v="0"/>
  </r>
  <r>
    <s v="Kepler-1487 b"/>
    <s v="Kepler-1487"/>
    <x v="3"/>
    <n v="7.3194636300000004"/>
    <x v="157"/>
    <n v="1014.62"/>
    <x v="3"/>
    <x v="1"/>
    <x v="0"/>
  </r>
  <r>
    <s v="Kepler-1488 b"/>
    <s v="Kepler-1488"/>
    <x v="3"/>
    <n v="39.818993200000001"/>
    <x v="510"/>
    <n v="905.82500000000005"/>
    <x v="3"/>
    <x v="1"/>
    <x v="0"/>
  </r>
  <r>
    <s v="Kepler-1488 c"/>
    <s v="Kepler-1488"/>
    <x v="3"/>
    <n v="6.1582698799999998"/>
    <x v="839"/>
    <n v="905.82500000000005"/>
    <x v="2"/>
    <x v="3"/>
    <x v="0"/>
  </r>
  <r>
    <s v="Kepler-1489 b"/>
    <s v="Kepler-1489"/>
    <x v="3"/>
    <n v="82.294751000000005"/>
    <x v="792"/>
    <n v="1283.05"/>
    <x v="3"/>
    <x v="1"/>
    <x v="0"/>
  </r>
  <r>
    <s v="Kepler-149 b"/>
    <s v="Kepler-149"/>
    <x v="3"/>
    <n v="29.198943"/>
    <x v="366"/>
    <n v="571.03399999999999"/>
    <x v="3"/>
    <x v="2"/>
    <x v="0"/>
  </r>
  <r>
    <s v="Kepler-149 c"/>
    <s v="Kepler-149"/>
    <x v="3"/>
    <n v="55.328327999999999"/>
    <x v="396"/>
    <n v="571.03399999999999"/>
    <x v="3"/>
    <x v="3"/>
    <x v="0"/>
  </r>
  <r>
    <s v="Kepler-149 d"/>
    <s v="Kepler-149"/>
    <x v="3"/>
    <n v="160.01803200000001"/>
    <x v="448"/>
    <n v="571.03399999999999"/>
    <x v="3"/>
    <x v="2"/>
    <x v="0"/>
  </r>
  <r>
    <s v="Kepler-1490 b"/>
    <s v="Kepler-1490"/>
    <x v="3"/>
    <n v="92.436297300000007"/>
    <x v="370"/>
    <n v="862.92"/>
    <x v="3"/>
    <x v="1"/>
    <x v="0"/>
  </r>
  <r>
    <s v="Kepler-1491 b"/>
    <s v="Kepler-1491"/>
    <x v="3"/>
    <n v="16.586176200000001"/>
    <x v="124"/>
    <n v="2065.59"/>
    <x v="3"/>
    <x v="3"/>
    <x v="0"/>
  </r>
  <r>
    <s v="Kepler-1492 b"/>
    <s v="Kepler-1492"/>
    <x v="3"/>
    <n v="16.752550070000002"/>
    <x v="161"/>
    <n v="331.553"/>
    <x v="3"/>
    <x v="3"/>
    <x v="0"/>
  </r>
  <r>
    <s v="Kepler-1493 b"/>
    <s v="Kepler-1493"/>
    <x v="3"/>
    <n v="15.0217983"/>
    <x v="70"/>
    <n v="555.05100000000004"/>
    <x v="3"/>
    <x v="3"/>
    <x v="0"/>
  </r>
  <r>
    <s v="Kepler-1494 b"/>
    <s v="Kepler-1494"/>
    <x v="3"/>
    <n v="91.080482000000003"/>
    <x v="176"/>
    <n v="1285.48"/>
    <x v="3"/>
    <x v="1"/>
    <x v="0"/>
  </r>
  <r>
    <s v="Kepler-1495 b"/>
    <s v="Kepler-1495"/>
    <x v="3"/>
    <n v="85.273256000000003"/>
    <x v="356"/>
    <n v="1355.54"/>
    <x v="3"/>
    <x v="1"/>
    <x v="0"/>
  </r>
  <r>
    <s v="Kepler-1496 b"/>
    <s v="Kepler-1496"/>
    <x v="3"/>
    <n v="64.658801699999998"/>
    <x v="400"/>
    <n v="1307.6600000000001"/>
    <x v="3"/>
    <x v="1"/>
    <x v="0"/>
  </r>
  <r>
    <s v="Kepler-1497 b"/>
    <s v="Kepler-1497"/>
    <x v="3"/>
    <n v="8.7419977200000005"/>
    <x v="140"/>
    <n v="1122"/>
    <x v="3"/>
    <x v="3"/>
    <x v="0"/>
  </r>
  <r>
    <s v="Kepler-1498 b"/>
    <s v="Kepler-1498"/>
    <x v="3"/>
    <n v="48.051405000000003"/>
    <x v="491"/>
    <n v="740"/>
    <x v="3"/>
    <x v="3"/>
    <x v="0"/>
  </r>
  <r>
    <s v="Kepler-1499 b"/>
    <s v="Kepler-1499"/>
    <x v="3"/>
    <n v="44.200800000000001"/>
    <x v="388"/>
    <n v="309.86900000000003"/>
    <x v="3"/>
    <x v="3"/>
    <x v="0"/>
  </r>
  <r>
    <s v="Kepler-15 b"/>
    <s v="Kepler-15"/>
    <x v="3"/>
    <n v="4.9427820000000002"/>
    <x v="840"/>
    <n v="739.41200000000003"/>
    <x v="3"/>
    <x v="0"/>
    <x v="0"/>
  </r>
  <r>
    <s v="Kepler-150 b"/>
    <s v="Kepler-150"/>
    <x v="3"/>
    <n v="3.4280539999999999"/>
    <x v="481"/>
    <n v="891.09199999999998"/>
    <x v="3"/>
    <x v="3"/>
    <x v="0"/>
  </r>
  <r>
    <s v="Kepler-150 c"/>
    <s v="Kepler-150"/>
    <x v="3"/>
    <n v="7.3819980000000003"/>
    <x v="685"/>
    <n v="891.09199999999998"/>
    <x v="3"/>
    <x v="2"/>
    <x v="0"/>
  </r>
  <r>
    <s v="Kepler-150 d"/>
    <s v="Kepler-150"/>
    <x v="3"/>
    <n v="12.560930000000001"/>
    <x v="433"/>
    <n v="891.09199999999998"/>
    <x v="3"/>
    <x v="1"/>
    <x v="0"/>
  </r>
  <r>
    <s v="Kepler-150 e"/>
    <s v="Kepler-150"/>
    <x v="3"/>
    <n v="30.826557000000001"/>
    <x v="455"/>
    <n v="891.09199999999998"/>
    <x v="3"/>
    <x v="1"/>
    <x v="0"/>
  </r>
  <r>
    <s v="Kepler-150 f"/>
    <s v="Kepler-150"/>
    <x v="3"/>
    <n v="637.20929999999998"/>
    <x v="841"/>
    <n v="891.09199999999998"/>
    <x v="3"/>
    <x v="2"/>
    <x v="0"/>
  </r>
  <r>
    <s v="Kepler-1500 b"/>
    <s v="Kepler-1500"/>
    <x v="3"/>
    <n v="15.0330105"/>
    <x v="85"/>
    <n v="1217.82"/>
    <x v="3"/>
    <x v="3"/>
    <x v="0"/>
  </r>
  <r>
    <s v="Kepler-1501 b"/>
    <s v="Kepler-1501"/>
    <x v="3"/>
    <n v="14.556453299999999"/>
    <x v="562"/>
    <n v="749.06"/>
    <x v="3"/>
    <x v="3"/>
    <x v="0"/>
  </r>
  <r>
    <s v="Kepler-1502 b"/>
    <s v="Kepler-1502"/>
    <x v="3"/>
    <n v="41.708362899999997"/>
    <x v="389"/>
    <n v="1514.02"/>
    <x v="3"/>
    <x v="1"/>
    <x v="0"/>
  </r>
  <r>
    <s v="Kepler-1503 b"/>
    <s v="Kepler-1503"/>
    <x v="3"/>
    <n v="96.169870000000003"/>
    <x v="91"/>
    <n v="1225.57"/>
    <x v="3"/>
    <x v="1"/>
    <x v="0"/>
  </r>
  <r>
    <s v="Kepler-1504 b"/>
    <s v="Kepler-1504"/>
    <x v="3"/>
    <n v="82.304002999999994"/>
    <x v="157"/>
    <n v="2435.94"/>
    <x v="3"/>
    <x v="1"/>
    <x v="0"/>
  </r>
  <r>
    <s v="Kepler-1505 b"/>
    <s v="Kepler-1505"/>
    <x v="3"/>
    <n v="30.860936599999999"/>
    <x v="827"/>
    <n v="495.14800000000002"/>
    <x v="3"/>
    <x v="4"/>
    <x v="0"/>
  </r>
  <r>
    <s v="Kepler-1506 b"/>
    <s v="Kepler-1506"/>
    <x v="3"/>
    <n v="14.0329154"/>
    <x v="134"/>
    <n v="2366.02"/>
    <x v="3"/>
    <x v="3"/>
    <x v="0"/>
  </r>
  <r>
    <s v="Kepler-1507 b"/>
    <s v="Kepler-1507"/>
    <x v="3"/>
    <n v="16.0506213"/>
    <x v="806"/>
    <n v="320.47800000000001"/>
    <x v="3"/>
    <x v="4"/>
    <x v="0"/>
  </r>
  <r>
    <s v="Kepler-1508 b"/>
    <s v="Kepler-1508"/>
    <x v="3"/>
    <n v="20.7056504"/>
    <x v="491"/>
    <n v="1260.28"/>
    <x v="3"/>
    <x v="3"/>
    <x v="0"/>
  </r>
  <r>
    <s v="Kepler-1509 b"/>
    <s v="Kepler-1509"/>
    <x v="3"/>
    <n v="25.433819700000001"/>
    <x v="658"/>
    <n v="2002.96"/>
    <x v="3"/>
    <x v="1"/>
    <x v="0"/>
  </r>
  <r>
    <s v="Kepler-151 b"/>
    <s v="Kepler-151"/>
    <x v="3"/>
    <n v="15.228958"/>
    <x v="598"/>
    <n v="649.91899999999998"/>
    <x v="3"/>
    <x v="1"/>
    <x v="0"/>
  </r>
  <r>
    <s v="Kepler-151 c"/>
    <s v="Kepler-151"/>
    <x v="3"/>
    <n v="24.674612"/>
    <x v="751"/>
    <n v="649.91899999999998"/>
    <x v="3"/>
    <x v="1"/>
    <x v="0"/>
  </r>
  <r>
    <s v="Kepler-1510 b"/>
    <s v="Kepler-1510"/>
    <x v="3"/>
    <n v="84.703920999999994"/>
    <x v="614"/>
    <n v="1696.25"/>
    <x v="3"/>
    <x v="1"/>
    <x v="0"/>
  </r>
  <r>
    <s v="Kepler-1511 b"/>
    <s v="Kepler-1511"/>
    <x v="3"/>
    <n v="23.238279200000001"/>
    <x v="801"/>
    <n v="1475.6"/>
    <x v="3"/>
    <x v="3"/>
    <x v="0"/>
  </r>
  <r>
    <s v="Kepler-1512 b"/>
    <s v="Kepler-1512"/>
    <x v="3"/>
    <n v="20.359725990000001"/>
    <x v="108"/>
    <n v="162"/>
    <x v="3"/>
    <x v="3"/>
    <x v="0"/>
  </r>
  <r>
    <s v="Kepler-1513 b"/>
    <s v="Kepler-1513"/>
    <x v="3"/>
    <n v="160.88465087"/>
    <x v="842"/>
    <n v="349.24700000000001"/>
    <x v="3"/>
    <x v="0"/>
    <x v="0"/>
  </r>
  <r>
    <s v="Kepler-1514 b"/>
    <s v="Kepler-1514"/>
    <x v="3"/>
    <n v="217.83184"/>
    <x v="843"/>
    <n v="397.29199999999997"/>
    <x v="3"/>
    <x v="0"/>
    <x v="0"/>
  </r>
  <r>
    <s v="Kepler-1514 c"/>
    <s v="Kepler-1514"/>
    <x v="3"/>
    <n v="10.514181000000001"/>
    <x v="844"/>
    <n v="397.29199999999997"/>
    <x v="2"/>
    <x v="3"/>
    <x v="0"/>
  </r>
  <r>
    <s v="Kepler-1515 b"/>
    <s v="Kepler-1515"/>
    <x v="3"/>
    <n v="214.31141640000001"/>
    <x v="845"/>
    <n v="539.32100000000003"/>
    <x v="3"/>
    <x v="0"/>
    <x v="0"/>
  </r>
  <r>
    <s v="Kepler-1516 b"/>
    <s v="Kepler-1516"/>
    <x v="3"/>
    <n v="7.2593197900000002"/>
    <x v="556"/>
    <n v="1358.95"/>
    <x v="3"/>
    <x v="1"/>
    <x v="0"/>
  </r>
  <r>
    <s v="Kepler-1517 b"/>
    <s v="Kepler-1517"/>
    <x v="3"/>
    <n v="5.5460836699999998"/>
    <x v="846"/>
    <n v="847.29899999999998"/>
    <x v="3"/>
    <x v="0"/>
    <x v="0"/>
  </r>
  <r>
    <s v="Kepler-1518 b"/>
    <s v="Kepler-1518"/>
    <x v="3"/>
    <n v="5.1117790400000001"/>
    <x v="354"/>
    <n v="903.51"/>
    <x v="3"/>
    <x v="1"/>
    <x v="0"/>
  </r>
  <r>
    <s v="Kepler-1519 b"/>
    <s v="Kepler-1519"/>
    <x v="3"/>
    <n v="240.79893970000001"/>
    <x v="847"/>
    <n v="1441.63"/>
    <x v="3"/>
    <x v="0"/>
    <x v="0"/>
  </r>
  <r>
    <s v="Kepler-152 b"/>
    <s v="Kepler-152"/>
    <x v="3"/>
    <n v="18.207972999999999"/>
    <x v="433"/>
    <n v="441.09"/>
    <x v="3"/>
    <x v="1"/>
    <x v="0"/>
  </r>
  <r>
    <s v="Kepler-152 c"/>
    <s v="Kepler-152"/>
    <x v="3"/>
    <n v="88.255054999999999"/>
    <x v="349"/>
    <n v="441.09"/>
    <x v="3"/>
    <x v="1"/>
    <x v="0"/>
  </r>
  <r>
    <s v="Kepler-1520 b"/>
    <s v="Kepler-1520"/>
    <x v="3"/>
    <n v="0.65355357000000003"/>
    <x v="737"/>
    <n v="607.91700000000003"/>
    <x v="3"/>
    <x v="2"/>
    <x v="0"/>
  </r>
  <r>
    <s v="Kepler-1521 b"/>
    <s v="Kepler-1521"/>
    <x v="3"/>
    <n v="47.14840805"/>
    <x v="121"/>
    <n v="206.983"/>
    <x v="3"/>
    <x v="1"/>
    <x v="0"/>
  </r>
  <r>
    <s v="Kepler-1522 b"/>
    <s v="Kepler-1522"/>
    <x v="3"/>
    <n v="1.84788917"/>
    <x v="492"/>
    <n v="814.125"/>
    <x v="3"/>
    <x v="3"/>
    <x v="0"/>
  </r>
  <r>
    <s v="Kepler-1523 b"/>
    <s v="Kepler-1523"/>
    <x v="3"/>
    <n v="0.93875076999999996"/>
    <x v="683"/>
    <n v="865.596"/>
    <x v="3"/>
    <x v="3"/>
    <x v="0"/>
  </r>
  <r>
    <s v="Kepler-1524 b"/>
    <s v="Kepler-1524"/>
    <x v="3"/>
    <n v="70.967460299999999"/>
    <x v="810"/>
    <n v="381.77300000000002"/>
    <x v="3"/>
    <x v="2"/>
    <x v="0"/>
  </r>
  <r>
    <s v="Kepler-1525 b"/>
    <s v="Kepler-1525"/>
    <x v="3"/>
    <n v="2.4166011799999998"/>
    <x v="804"/>
    <n v="382.98899999999998"/>
    <x v="3"/>
    <x v="4"/>
    <x v="0"/>
  </r>
  <r>
    <s v="Kepler-1526 b"/>
    <s v="Kepler-1526"/>
    <x v="3"/>
    <n v="3.9086319999999999"/>
    <x v="554"/>
    <n v="555.57399999999996"/>
    <x v="3"/>
    <x v="1"/>
    <x v="0"/>
  </r>
  <r>
    <s v="Kepler-1527 b"/>
    <s v="Kepler-1527"/>
    <x v="3"/>
    <n v="160.129918"/>
    <x v="848"/>
    <n v="1842.13"/>
    <x v="3"/>
    <x v="2"/>
    <x v="0"/>
  </r>
  <r>
    <s v="Kepler-1528 b"/>
    <s v="Kepler-1528"/>
    <x v="3"/>
    <n v="1.79111021"/>
    <x v="739"/>
    <n v="817.53399999999999"/>
    <x v="3"/>
    <x v="3"/>
    <x v="0"/>
  </r>
  <r>
    <s v="Kepler-1529 b"/>
    <s v="Kepler-1529"/>
    <x v="3"/>
    <n v="5.3390568600000003"/>
    <x v="594"/>
    <n v="661.01400000000001"/>
    <x v="3"/>
    <x v="1"/>
    <x v="0"/>
  </r>
  <r>
    <s v="Kepler-153 b"/>
    <s v="Kepler-153"/>
    <x v="3"/>
    <n v="18.870227"/>
    <x v="837"/>
    <n v="459.36799999999999"/>
    <x v="3"/>
    <x v="1"/>
    <x v="0"/>
  </r>
  <r>
    <s v="Kepler-153 c"/>
    <s v="Kepler-153"/>
    <x v="3"/>
    <n v="46.902320000000003"/>
    <x v="473"/>
    <n v="459.36799999999999"/>
    <x v="3"/>
    <x v="1"/>
    <x v="0"/>
  </r>
  <r>
    <s v="Kepler-1530 b"/>
    <s v="Kepler-1530"/>
    <x v="3"/>
    <n v="2.5904433999999998"/>
    <x v="348"/>
    <n v="489.87599999999998"/>
    <x v="3"/>
    <x v="3"/>
    <x v="0"/>
  </r>
  <r>
    <s v="Kepler-1530 c"/>
    <s v="Kepler-1530"/>
    <x v="3"/>
    <n v="5.3227406000000004"/>
    <x v="616"/>
    <n v="489.87599999999998"/>
    <x v="3"/>
    <x v="3"/>
    <x v="0"/>
  </r>
  <r>
    <s v="Kepler-1530 d"/>
    <s v="Kepler-1530"/>
    <x v="3"/>
    <n v="9.2076101300000008"/>
    <x v="849"/>
    <n v="489.87599999999998"/>
    <x v="2"/>
    <x v="1"/>
    <x v="0"/>
  </r>
  <r>
    <s v="Kepler-1531 b"/>
    <s v="Kepler-1531"/>
    <x v="3"/>
    <n v="1.13854338"/>
    <x v="529"/>
    <n v="666.33399999999995"/>
    <x v="3"/>
    <x v="3"/>
    <x v="0"/>
  </r>
  <r>
    <s v="Kepler-1532 b"/>
    <s v="Kepler-1532"/>
    <x v="3"/>
    <n v="1.09366356"/>
    <x v="381"/>
    <n v="798.24599999999998"/>
    <x v="3"/>
    <x v="3"/>
    <x v="0"/>
  </r>
  <r>
    <s v="Kepler-1533 b"/>
    <s v="Kepler-1533"/>
    <x v="3"/>
    <n v="308.5471"/>
    <x v="405"/>
    <n v="966.80100000000004"/>
    <x v="3"/>
    <x v="1"/>
    <x v="0"/>
  </r>
  <r>
    <s v="Kepler-1534 b"/>
    <s v="Kepler-1534"/>
    <x v="3"/>
    <n v="5.7166887199999996"/>
    <x v="480"/>
    <n v="1107"/>
    <x v="3"/>
    <x v="1"/>
    <x v="0"/>
  </r>
  <r>
    <s v="Kepler-1535 b"/>
    <s v="Kepler-1535"/>
    <x v="3"/>
    <n v="138.9442"/>
    <x v="574"/>
    <n v="897.73299999999995"/>
    <x v="3"/>
    <x v="1"/>
    <x v="0"/>
  </r>
  <r>
    <s v="Kepler-1536 b"/>
    <s v="Kepler-1536"/>
    <x v="3"/>
    <n v="364.75803100000002"/>
    <x v="850"/>
    <n v="387.24799999999999"/>
    <x v="3"/>
    <x v="1"/>
    <x v="0"/>
  </r>
  <r>
    <s v="Kepler-1537 b"/>
    <s v="Kepler-1537"/>
    <x v="3"/>
    <n v="1.4444538"/>
    <x v="108"/>
    <n v="517.29200000000003"/>
    <x v="3"/>
    <x v="3"/>
    <x v="0"/>
  </r>
  <r>
    <s v="Kepler-1538 b"/>
    <s v="Kepler-1538"/>
    <x v="3"/>
    <n v="175.13881900000001"/>
    <x v="791"/>
    <n v="1125.3"/>
    <x v="3"/>
    <x v="1"/>
    <x v="0"/>
  </r>
  <r>
    <s v="Kepler-1539 b"/>
    <s v="Kepler-1539"/>
    <x v="3"/>
    <n v="133.30367409999999"/>
    <x v="833"/>
    <n v="748.32600000000002"/>
    <x v="3"/>
    <x v="1"/>
    <x v="0"/>
  </r>
  <r>
    <s v="Kepler-154 b"/>
    <s v="Kepler-154"/>
    <x v="3"/>
    <n v="33.040531999999999"/>
    <x v="357"/>
    <n v="915.21199999999999"/>
    <x v="3"/>
    <x v="1"/>
    <x v="0"/>
  </r>
  <r>
    <s v="Kepler-154 c"/>
    <s v="Kepler-154"/>
    <x v="3"/>
    <n v="62.303275999999997"/>
    <x v="165"/>
    <n v="915.21199999999999"/>
    <x v="3"/>
    <x v="1"/>
    <x v="0"/>
  </r>
  <r>
    <s v="Kepler-154 d"/>
    <s v="Kepler-154"/>
    <x v="3"/>
    <n v="20.54981883"/>
    <x v="459"/>
    <n v="915.21199999999999"/>
    <x v="3"/>
    <x v="2"/>
    <x v="0"/>
  </r>
  <r>
    <s v="Kepler-154 e"/>
    <s v="Kepler-154"/>
    <x v="3"/>
    <n v="3.9327646500000002"/>
    <x v="73"/>
    <n v="915.21199999999999"/>
    <x v="3"/>
    <x v="3"/>
    <x v="0"/>
  </r>
  <r>
    <s v="Kepler-154 f"/>
    <s v="Kepler-154"/>
    <x v="3"/>
    <n v="9.9193568400000007"/>
    <x v="73"/>
    <n v="915.21199999999999"/>
    <x v="3"/>
    <x v="3"/>
    <x v="0"/>
  </r>
  <r>
    <s v="Kepler-1540 b"/>
    <s v="Kepler-1540"/>
    <x v="3"/>
    <n v="125.4131177"/>
    <x v="551"/>
    <n v="244.96"/>
    <x v="3"/>
    <x v="1"/>
    <x v="0"/>
  </r>
  <r>
    <s v="Kepler-1541 b"/>
    <s v="Kepler-1541"/>
    <x v="3"/>
    <n v="8.4069119899999993"/>
    <x v="109"/>
    <n v="416.69200000000001"/>
    <x v="3"/>
    <x v="3"/>
    <x v="0"/>
  </r>
  <r>
    <s v="Kepler-1542 b"/>
    <s v="Kepler-1542"/>
    <x v="3"/>
    <n v="3.9511688199999999"/>
    <x v="831"/>
    <n v="399.11399999999998"/>
    <x v="3"/>
    <x v="4"/>
    <x v="0"/>
  </r>
  <r>
    <s v="Kepler-1542 c"/>
    <s v="Kepler-1542"/>
    <x v="3"/>
    <n v="2.8922302100000001"/>
    <x v="821"/>
    <n v="399.11399999999998"/>
    <x v="3"/>
    <x v="4"/>
    <x v="0"/>
  </r>
  <r>
    <s v="Kepler-1542 d"/>
    <s v="Kepler-1542"/>
    <x v="3"/>
    <n v="5.9927373800000003"/>
    <x v="747"/>
    <n v="399.11399999999998"/>
    <x v="3"/>
    <x v="4"/>
    <x v="0"/>
  </r>
  <r>
    <s v="Kepler-1542 e"/>
    <s v="Kepler-1542"/>
    <x v="3"/>
    <n v="5.1011575599999999"/>
    <x v="831"/>
    <n v="399.11399999999998"/>
    <x v="3"/>
    <x v="4"/>
    <x v="0"/>
  </r>
  <r>
    <s v="Kepler-1543 b"/>
    <s v="Kepler-1543"/>
    <x v="3"/>
    <n v="6.9671026899999999"/>
    <x v="797"/>
    <n v="921.78399999999999"/>
    <x v="3"/>
    <x v="1"/>
    <x v="0"/>
  </r>
  <r>
    <s v="Kepler-1544 b"/>
    <s v="Kepler-1544"/>
    <x v="3"/>
    <n v="168.81117399999999"/>
    <x v="735"/>
    <n v="335.09"/>
    <x v="3"/>
    <x v="1"/>
    <x v="0"/>
  </r>
  <r>
    <s v="Kepler-1545 b"/>
    <s v="Kepler-1545"/>
    <x v="3"/>
    <n v="163.69234900000001"/>
    <x v="833"/>
    <n v="729.96400000000006"/>
    <x v="3"/>
    <x v="1"/>
    <x v="0"/>
  </r>
  <r>
    <s v="Kepler-1546 b"/>
    <s v="Kepler-1546"/>
    <x v="3"/>
    <n v="19.597497099999998"/>
    <x v="341"/>
    <n v="931.95600000000002"/>
    <x v="3"/>
    <x v="1"/>
    <x v="0"/>
  </r>
  <r>
    <s v="Kepler-1547 b"/>
    <s v="Kepler-1547"/>
    <x v="3"/>
    <n v="0.69297967999999999"/>
    <x v="829"/>
    <n v="674.69500000000005"/>
    <x v="3"/>
    <x v="4"/>
    <x v="0"/>
  </r>
  <r>
    <s v="Kepler-1548 b"/>
    <s v="Kepler-1548"/>
    <x v="3"/>
    <n v="124.82867899999999"/>
    <x v="499"/>
    <n v="872.279"/>
    <x v="3"/>
    <x v="1"/>
    <x v="0"/>
  </r>
  <r>
    <s v="Kepler-1549 b"/>
    <s v="Kepler-1549"/>
    <x v="3"/>
    <n v="214.88654500000001"/>
    <x v="146"/>
    <n v="803.05200000000002"/>
    <x v="3"/>
    <x v="1"/>
    <x v="0"/>
  </r>
  <r>
    <s v="Kepler-155 b"/>
    <s v="Kepler-155"/>
    <x v="3"/>
    <n v="5.9311939999999996"/>
    <x v="751"/>
    <n v="293.49900000000002"/>
    <x v="3"/>
    <x v="1"/>
    <x v="0"/>
  </r>
  <r>
    <s v="Kepler-155 c"/>
    <s v="Kepler-155"/>
    <x v="3"/>
    <n v="52.661793000000003"/>
    <x v="182"/>
    <n v="293.49900000000002"/>
    <x v="3"/>
    <x v="1"/>
    <x v="0"/>
  </r>
  <r>
    <s v="Kepler-1550 b"/>
    <s v="Kepler-1550"/>
    <x v="3"/>
    <n v="225.582809"/>
    <x v="775"/>
    <n v="1179.01"/>
    <x v="3"/>
    <x v="1"/>
    <x v="0"/>
  </r>
  <r>
    <s v="Kepler-1551 b"/>
    <s v="Kepler-1551"/>
    <x v="3"/>
    <n v="24.497369800000001"/>
    <x v="720"/>
    <n v="1463.72"/>
    <x v="3"/>
    <x v="1"/>
    <x v="0"/>
  </r>
  <r>
    <s v="Kepler-1552 b"/>
    <s v="Kepler-1552"/>
    <x v="3"/>
    <n v="184.77185299999999"/>
    <x v="772"/>
    <n v="769.096"/>
    <x v="3"/>
    <x v="1"/>
    <x v="0"/>
  </r>
  <r>
    <s v="Kepler-1553 b"/>
    <s v="Kepler-1553"/>
    <x v="3"/>
    <n v="4.2426188099999997"/>
    <x v="144"/>
    <n v="692.59400000000005"/>
    <x v="3"/>
    <x v="3"/>
    <x v="0"/>
  </r>
  <r>
    <s v="Kepler-1554 b"/>
    <s v="Kepler-1554"/>
    <x v="3"/>
    <n v="198.088774"/>
    <x v="430"/>
    <n v="946.84699999999998"/>
    <x v="3"/>
    <x v="1"/>
    <x v="0"/>
  </r>
  <r>
    <s v="Kepler-1555 b"/>
    <s v="Kepler-1555"/>
    <x v="3"/>
    <n v="8.1050163499999996"/>
    <x v="396"/>
    <n v="2013.27"/>
    <x v="3"/>
    <x v="3"/>
    <x v="0"/>
  </r>
  <r>
    <s v="Kepler-1556 b"/>
    <s v="Kepler-1556"/>
    <x v="3"/>
    <n v="8.8271345700000001"/>
    <x v="566"/>
    <n v="944.54"/>
    <x v="3"/>
    <x v="1"/>
    <x v="0"/>
  </r>
  <r>
    <s v="Kepler-1557 b"/>
    <s v="Kepler-1557"/>
    <x v="3"/>
    <n v="3.7403249600000001"/>
    <x v="169"/>
    <n v="1380.16"/>
    <x v="3"/>
    <x v="3"/>
    <x v="0"/>
  </r>
  <r>
    <s v="Kepler-1558 b"/>
    <s v="Kepler-1558"/>
    <x v="3"/>
    <n v="3.5047035800000002"/>
    <x v="851"/>
    <n v="325.73700000000002"/>
    <x v="3"/>
    <x v="4"/>
    <x v="0"/>
  </r>
  <r>
    <s v="Kepler-1559 b"/>
    <s v="Kepler-1559"/>
    <x v="3"/>
    <n v="0.97191543000000002"/>
    <x v="852"/>
    <n v="614.827"/>
    <x v="3"/>
    <x v="4"/>
    <x v="0"/>
  </r>
  <r>
    <s v="Kepler-156 b"/>
    <s v="Kepler-156"/>
    <x v="3"/>
    <n v="4.9734559999999997"/>
    <x v="94"/>
    <n v="443.483"/>
    <x v="3"/>
    <x v="1"/>
    <x v="0"/>
  </r>
  <r>
    <s v="Kepler-156 c"/>
    <s v="Kepler-156"/>
    <x v="3"/>
    <n v="15.906801"/>
    <x v="574"/>
    <n v="443.483"/>
    <x v="3"/>
    <x v="1"/>
    <x v="0"/>
  </r>
  <r>
    <s v="Kepler-1560 b"/>
    <s v="Kepler-1560"/>
    <x v="3"/>
    <n v="3.0319574399999998"/>
    <x v="561"/>
    <n v="502.49700000000001"/>
    <x v="3"/>
    <x v="4"/>
    <x v="0"/>
  </r>
  <r>
    <s v="Kepler-1561 b"/>
    <s v="Kepler-1561"/>
    <x v="3"/>
    <n v="1.0052070099999999"/>
    <x v="782"/>
    <n v="839.07600000000002"/>
    <x v="3"/>
    <x v="3"/>
    <x v="0"/>
  </r>
  <r>
    <s v="Kepler-1562 b"/>
    <s v="Kepler-1562"/>
    <x v="3"/>
    <n v="64.273775200000003"/>
    <x v="363"/>
    <n v="2060.7199999999998"/>
    <x v="3"/>
    <x v="2"/>
    <x v="0"/>
  </r>
  <r>
    <s v="Kepler-1563 b"/>
    <s v="Kepler-1563"/>
    <x v="3"/>
    <n v="3.4327659800000001"/>
    <x v="853"/>
    <n v="616.697"/>
    <x v="3"/>
    <x v="4"/>
    <x v="0"/>
  </r>
  <r>
    <s v="Kepler-1564 b"/>
    <s v="Kepler-1564"/>
    <x v="3"/>
    <n v="18.0540381"/>
    <x v="525"/>
    <n v="908.80499999999995"/>
    <x v="3"/>
    <x v="3"/>
    <x v="0"/>
  </r>
  <r>
    <s v="Kepler-1565 b"/>
    <s v="Kepler-1565"/>
    <x v="3"/>
    <n v="1.5381884400000001"/>
    <x v="388"/>
    <n v="629.92999999999995"/>
    <x v="3"/>
    <x v="3"/>
    <x v="0"/>
  </r>
  <r>
    <s v="Kepler-1566 b"/>
    <s v="Kepler-1566"/>
    <x v="3"/>
    <n v="0.53991524000000002"/>
    <x v="796"/>
    <n v="466.58600000000001"/>
    <x v="3"/>
    <x v="4"/>
    <x v="0"/>
  </r>
  <r>
    <s v="Kepler-1567 b"/>
    <s v="Kepler-1567"/>
    <x v="3"/>
    <n v="153.979578"/>
    <x v="587"/>
    <n v="1206.1099999999999"/>
    <x v="3"/>
    <x v="1"/>
    <x v="0"/>
  </r>
  <r>
    <s v="Kepler-1568 b"/>
    <s v="Kepler-1568"/>
    <x v="3"/>
    <n v="20.925391999999999"/>
    <x v="75"/>
    <n v="916.31299999999999"/>
    <x v="3"/>
    <x v="3"/>
    <x v="0"/>
  </r>
  <r>
    <s v="Kepler-1569 b"/>
    <s v="Kepler-1569"/>
    <x v="3"/>
    <n v="5.7918015599999997"/>
    <x v="801"/>
    <n v="945.45399999999995"/>
    <x v="3"/>
    <x v="3"/>
    <x v="0"/>
  </r>
  <r>
    <s v="Kepler-157 b"/>
    <s v="Kepler-157"/>
    <x v="3"/>
    <n v="1.732342"/>
    <x v="134"/>
    <n v="773.71299999999997"/>
    <x v="3"/>
    <x v="3"/>
    <x v="0"/>
  </r>
  <r>
    <s v="Kepler-157 c"/>
    <s v="Kepler-157"/>
    <x v="3"/>
    <n v="13.5405"/>
    <x v="182"/>
    <n v="773.71299999999997"/>
    <x v="3"/>
    <x v="1"/>
    <x v="0"/>
  </r>
  <r>
    <s v="Kepler-157 d"/>
    <s v="Kepler-157"/>
    <x v="3"/>
    <n v="7.0257347399999999"/>
    <x v="739"/>
    <n v="773.71299999999997"/>
    <x v="3"/>
    <x v="3"/>
    <x v="0"/>
  </r>
  <r>
    <s v="Kepler-1570 b"/>
    <s v="Kepler-1570"/>
    <x v="3"/>
    <n v="26.548954999999999"/>
    <x v="789"/>
    <n v="918.995"/>
    <x v="3"/>
    <x v="3"/>
    <x v="0"/>
  </r>
  <r>
    <s v="Kepler-1571 b"/>
    <s v="Kepler-1571"/>
    <x v="3"/>
    <n v="3.3855548799999999"/>
    <x v="527"/>
    <n v="675.303"/>
    <x v="3"/>
    <x v="3"/>
    <x v="0"/>
  </r>
  <r>
    <s v="Kepler-1572 b"/>
    <s v="Kepler-1572"/>
    <x v="3"/>
    <n v="5.4954862100000001"/>
    <x v="786"/>
    <n v="946.60199999999998"/>
    <x v="3"/>
    <x v="4"/>
    <x v="0"/>
  </r>
  <r>
    <s v="Kepler-1573 b"/>
    <s v="Kepler-1573"/>
    <x v="3"/>
    <n v="2.6157553999999998"/>
    <x v="85"/>
    <n v="1455.36"/>
    <x v="3"/>
    <x v="3"/>
    <x v="0"/>
  </r>
  <r>
    <s v="Kepler-1574 b"/>
    <s v="Kepler-1574"/>
    <x v="3"/>
    <n v="6.9424333999999996"/>
    <x v="738"/>
    <n v="1384.16"/>
    <x v="3"/>
    <x v="3"/>
    <x v="0"/>
  </r>
  <r>
    <s v="Kepler-1575 b"/>
    <s v="Kepler-1575"/>
    <x v="3"/>
    <n v="2.5531421299999999"/>
    <x v="81"/>
    <n v="1246.92"/>
    <x v="3"/>
    <x v="3"/>
    <x v="0"/>
  </r>
  <r>
    <s v="Kepler-1576 b"/>
    <s v="Kepler-1576"/>
    <x v="3"/>
    <n v="6.9847197300000001"/>
    <x v="80"/>
    <n v="460.91"/>
    <x v="3"/>
    <x v="3"/>
    <x v="0"/>
  </r>
  <r>
    <s v="Kepler-1577 b"/>
    <s v="Kepler-1577"/>
    <x v="3"/>
    <n v="6.3056024700000002"/>
    <x v="110"/>
    <n v="510.029"/>
    <x v="3"/>
    <x v="3"/>
    <x v="0"/>
  </r>
  <r>
    <s v="Kepler-1578 b"/>
    <s v="Kepler-1578"/>
    <x v="3"/>
    <n v="1.4508869099999999"/>
    <x v="80"/>
    <n v="1064.05"/>
    <x v="3"/>
    <x v="3"/>
    <x v="0"/>
  </r>
  <r>
    <s v="Kepler-1579 b"/>
    <s v="Kepler-1579"/>
    <x v="3"/>
    <n v="0.84990789"/>
    <x v="806"/>
    <n v="466"/>
    <x v="3"/>
    <x v="4"/>
    <x v="0"/>
  </r>
  <r>
    <s v="Kepler-158 b"/>
    <s v="Kepler-158"/>
    <x v="3"/>
    <n v="16.709184"/>
    <x v="446"/>
    <n v="315.17700000000002"/>
    <x v="3"/>
    <x v="1"/>
    <x v="0"/>
  </r>
  <r>
    <s v="Kepler-158 c"/>
    <s v="Kepler-158"/>
    <x v="3"/>
    <n v="28.551383000000001"/>
    <x v="498"/>
    <n v="315.17700000000002"/>
    <x v="3"/>
    <x v="1"/>
    <x v="0"/>
  </r>
  <r>
    <s v="Kepler-1580 b"/>
    <s v="Kepler-1580"/>
    <x v="3"/>
    <n v="56.644927899999999"/>
    <x v="15"/>
    <n v="1002.02"/>
    <x v="3"/>
    <x v="1"/>
    <x v="0"/>
  </r>
  <r>
    <s v="Kepler-1581 b"/>
    <s v="Kepler-1581"/>
    <x v="3"/>
    <n v="6.2838549099999996"/>
    <x v="756"/>
    <n v="493.17500000000001"/>
    <x v="3"/>
    <x v="4"/>
    <x v="0"/>
  </r>
  <r>
    <s v="Kepler-1582 b"/>
    <s v="Kepler-1582"/>
    <x v="3"/>
    <n v="4.8381771200000001"/>
    <x v="161"/>
    <n v="78.890600000000006"/>
    <x v="3"/>
    <x v="3"/>
    <x v="0"/>
  </r>
  <r>
    <s v="Kepler-1583 b"/>
    <s v="Kepler-1583"/>
    <x v="3"/>
    <n v="9.3280735499999992"/>
    <x v="854"/>
    <n v="403.93299999999999"/>
    <x v="3"/>
    <x v="4"/>
    <x v="0"/>
  </r>
  <r>
    <s v="Kepler-1584 b"/>
    <s v="Kepler-1584"/>
    <x v="3"/>
    <n v="13.3997099"/>
    <x v="396"/>
    <n v="1416.31"/>
    <x v="3"/>
    <x v="3"/>
    <x v="0"/>
  </r>
  <r>
    <s v="Kepler-1585 b"/>
    <s v="Kepler-1585"/>
    <x v="3"/>
    <n v="3.5827463000000002"/>
    <x v="462"/>
    <n v="944.46500000000003"/>
    <x v="3"/>
    <x v="1"/>
    <x v="0"/>
  </r>
  <r>
    <s v="Kepler-1586 b"/>
    <s v="Kepler-1586"/>
    <x v="3"/>
    <n v="15.6049212"/>
    <x v="527"/>
    <n v="552.54999999999995"/>
    <x v="3"/>
    <x v="3"/>
    <x v="0"/>
  </r>
  <r>
    <s v="Kepler-1587 b"/>
    <s v="Kepler-1587"/>
    <x v="3"/>
    <n v="9.4060466999999992"/>
    <x v="491"/>
    <n v="1026.48"/>
    <x v="3"/>
    <x v="3"/>
    <x v="0"/>
  </r>
  <r>
    <s v="Kepler-1588 b"/>
    <s v="Kepler-1588"/>
    <x v="3"/>
    <n v="7.8493173900000004"/>
    <x v="831"/>
    <n v="924.14099999999996"/>
    <x v="3"/>
    <x v="4"/>
    <x v="0"/>
  </r>
  <r>
    <s v="Kepler-1589 b"/>
    <s v="Kepler-1589"/>
    <x v="3"/>
    <n v="0.99166527000000004"/>
    <x v="782"/>
    <n v="1513.14"/>
    <x v="3"/>
    <x v="3"/>
    <x v="0"/>
  </r>
  <r>
    <s v="Kepler-159 b"/>
    <s v="Kepler-159"/>
    <x v="3"/>
    <n v="10.139623"/>
    <x v="148"/>
    <n v="373.74400000000003"/>
    <x v="3"/>
    <x v="1"/>
    <x v="0"/>
  </r>
  <r>
    <s v="Kepler-159 c"/>
    <s v="Kepler-159"/>
    <x v="3"/>
    <n v="43.595792000000003"/>
    <x v="347"/>
    <n v="373.74400000000003"/>
    <x v="3"/>
    <x v="1"/>
    <x v="0"/>
  </r>
  <r>
    <s v="Kepler-1590 b"/>
    <s v="Kepler-1590"/>
    <x v="3"/>
    <n v="7.6176080400000004"/>
    <x v="800"/>
    <n v="771.15200000000004"/>
    <x v="3"/>
    <x v="3"/>
    <x v="0"/>
  </r>
  <r>
    <s v="Kepler-1591 b"/>
    <s v="Kepler-1591"/>
    <x v="3"/>
    <n v="8.1850494900000008"/>
    <x v="823"/>
    <n v="1419.58"/>
    <x v="3"/>
    <x v="3"/>
    <x v="0"/>
  </r>
  <r>
    <s v="Kepler-1592 b"/>
    <s v="Kepler-1592"/>
    <x v="3"/>
    <n v="3.05710069"/>
    <x v="565"/>
    <n v="1639.47"/>
    <x v="3"/>
    <x v="3"/>
    <x v="0"/>
  </r>
  <r>
    <s v="Kepler-1593 b"/>
    <s v="Kepler-1593"/>
    <x v="3"/>
    <n v="174.50983500000001"/>
    <x v="431"/>
    <n v="638.24900000000002"/>
    <x v="3"/>
    <x v="1"/>
    <x v="0"/>
  </r>
  <r>
    <s v="Kepler-1594 b"/>
    <s v="Kepler-1594"/>
    <x v="3"/>
    <n v="2.7160380900000001"/>
    <x v="125"/>
    <n v="976.86800000000005"/>
    <x v="3"/>
    <x v="3"/>
    <x v="0"/>
  </r>
  <r>
    <s v="Kepler-1595 b"/>
    <s v="Kepler-1595"/>
    <x v="3"/>
    <n v="4.5638046799999996"/>
    <x v="133"/>
    <n v="845.02200000000005"/>
    <x v="3"/>
    <x v="3"/>
    <x v="0"/>
  </r>
  <r>
    <s v="Kepler-1596 b"/>
    <s v="Kepler-1596"/>
    <x v="3"/>
    <n v="66.373379"/>
    <x v="498"/>
    <n v="2146.23"/>
    <x v="3"/>
    <x v="1"/>
    <x v="0"/>
  </r>
  <r>
    <s v="Kepler-1597 b"/>
    <s v="Kepler-1597"/>
    <x v="3"/>
    <n v="2.9465417899999999"/>
    <x v="125"/>
    <n v="1221.05"/>
    <x v="3"/>
    <x v="3"/>
    <x v="0"/>
  </r>
  <r>
    <s v="Kepler-1598 b"/>
    <s v="Kepler-1598"/>
    <x v="3"/>
    <n v="4.3419512300000003"/>
    <x v="604"/>
    <n v="619.86199999999997"/>
    <x v="3"/>
    <x v="4"/>
    <x v="0"/>
  </r>
  <r>
    <s v="Kepler-1599 b"/>
    <s v="Kepler-1599"/>
    <x v="3"/>
    <n v="122.363553"/>
    <x v="681"/>
    <n v="1328.2"/>
    <x v="3"/>
    <x v="3"/>
    <x v="0"/>
  </r>
  <r>
    <s v="Kepler-16 b"/>
    <s v="Kepler-16"/>
    <x v="3"/>
    <n v="228.77600000000001"/>
    <x v="855"/>
    <n v="75.0852"/>
    <x v="3"/>
    <x v="0"/>
    <x v="0"/>
  </r>
  <r>
    <s v="Kepler-160 b"/>
    <s v="Kepler-160"/>
    <x v="3"/>
    <n v="4.3093969999999997"/>
    <x v="856"/>
    <n v="937.01300000000003"/>
    <x v="3"/>
    <x v="3"/>
    <x v="0"/>
  </r>
  <r>
    <s v="Kepler-160 c"/>
    <s v="Kepler-160"/>
    <x v="3"/>
    <n v="13.699429"/>
    <x v="443"/>
    <n v="937.01300000000003"/>
    <x v="3"/>
    <x v="2"/>
    <x v="0"/>
  </r>
  <r>
    <s v="Kepler-1600 b"/>
    <s v="Kepler-1600"/>
    <x v="3"/>
    <n v="386.37054799999999"/>
    <x v="341"/>
    <n v="1030.81"/>
    <x v="3"/>
    <x v="1"/>
    <x v="0"/>
  </r>
  <r>
    <s v="Kepler-1600 c"/>
    <s v="Kepler-1600"/>
    <x v="3"/>
    <n v="7.2980499300000004"/>
    <x v="857"/>
    <n v="1030.81"/>
    <x v="2"/>
    <x v="1"/>
    <x v="0"/>
  </r>
  <r>
    <s v="Kepler-1601 b"/>
    <s v="Kepler-1601"/>
    <x v="3"/>
    <n v="2.2092195100000001"/>
    <x v="754"/>
    <n v="644.45600000000002"/>
    <x v="3"/>
    <x v="4"/>
    <x v="0"/>
  </r>
  <r>
    <s v="Kepler-1602 b"/>
    <s v="Kepler-1602"/>
    <x v="3"/>
    <n v="11.179316050000001"/>
    <x v="773"/>
    <n v="629.80399999999997"/>
    <x v="3"/>
    <x v="3"/>
    <x v="0"/>
  </r>
  <r>
    <s v="Kepler-1603 b"/>
    <s v="Kepler-1603"/>
    <x v="3"/>
    <n v="2.2716392600000002"/>
    <x v="738"/>
    <n v="2712.58"/>
    <x v="3"/>
    <x v="3"/>
    <x v="0"/>
  </r>
  <r>
    <s v="Kepler-1604 b"/>
    <s v="Kepler-1604"/>
    <x v="3"/>
    <n v="0.68368426000000004"/>
    <x v="70"/>
    <n v="541.18899999999996"/>
    <x v="3"/>
    <x v="3"/>
    <x v="0"/>
  </r>
  <r>
    <s v="Kepler-1605 b"/>
    <s v="Kepler-1605"/>
    <x v="3"/>
    <n v="85.756549500000006"/>
    <x v="858"/>
    <n v="546.23"/>
    <x v="3"/>
    <x v="3"/>
    <x v="0"/>
  </r>
  <r>
    <s v="Kepler-1606 b"/>
    <s v="Kepler-1606"/>
    <x v="3"/>
    <n v="196.43522400000001"/>
    <x v="496"/>
    <n v="831.28700000000003"/>
    <x v="3"/>
    <x v="1"/>
    <x v="0"/>
  </r>
  <r>
    <s v="Kepler-1607 b"/>
    <s v="Kepler-1607"/>
    <x v="3"/>
    <n v="13.647367600000001"/>
    <x v="793"/>
    <n v="1286.0999999999999"/>
    <x v="3"/>
    <x v="4"/>
    <x v="0"/>
  </r>
  <r>
    <s v="Kepler-1608 b"/>
    <s v="Kepler-1608"/>
    <x v="3"/>
    <n v="16.4735686"/>
    <x v="492"/>
    <n v="832"/>
    <x v="3"/>
    <x v="3"/>
    <x v="0"/>
  </r>
  <r>
    <s v="Kepler-1609 b"/>
    <s v="Kepler-1609"/>
    <x v="3"/>
    <n v="114.34219"/>
    <x v="400"/>
    <n v="1826.04"/>
    <x v="3"/>
    <x v="1"/>
    <x v="0"/>
  </r>
  <r>
    <s v="Kepler-161 b"/>
    <s v="Kepler-161"/>
    <x v="3"/>
    <n v="4.9213550000000001"/>
    <x v="446"/>
    <n v="434.63200000000001"/>
    <x v="3"/>
    <x v="1"/>
    <x v="0"/>
  </r>
  <r>
    <s v="Kepler-161 c"/>
    <s v="Kepler-161"/>
    <x v="3"/>
    <n v="7.0642399999999999"/>
    <x v="329"/>
    <n v="434.63200000000001"/>
    <x v="3"/>
    <x v="1"/>
    <x v="0"/>
  </r>
  <r>
    <s v="Kepler-1610 b"/>
    <s v="Kepler-1610"/>
    <x v="3"/>
    <n v="8.7018157400000007"/>
    <x v="396"/>
    <n v="864.33100000000002"/>
    <x v="3"/>
    <x v="3"/>
    <x v="0"/>
  </r>
  <r>
    <s v="Kepler-1611 b"/>
    <s v="Kepler-1611"/>
    <x v="3"/>
    <n v="5.1762429000000001"/>
    <x v="859"/>
    <n v="908.44399999999996"/>
    <x v="3"/>
    <x v="4"/>
    <x v="0"/>
  </r>
  <r>
    <s v="Kepler-1612 b"/>
    <s v="Kepler-1612"/>
    <x v="3"/>
    <n v="3.9179510099999999"/>
    <x v="77"/>
    <n v="764.726"/>
    <x v="3"/>
    <x v="3"/>
    <x v="0"/>
  </r>
  <r>
    <s v="Kepler-1613 b"/>
    <s v="Kepler-1613"/>
    <x v="3"/>
    <n v="1.5184299000000001"/>
    <x v="591"/>
    <n v="1508.33"/>
    <x v="3"/>
    <x v="1"/>
    <x v="0"/>
  </r>
  <r>
    <s v="Kepler-1614 b"/>
    <s v="Kepler-1614"/>
    <x v="3"/>
    <n v="3.9466141000000001"/>
    <x v="161"/>
    <n v="1191.19"/>
    <x v="3"/>
    <x v="3"/>
    <x v="0"/>
  </r>
  <r>
    <s v="Kepler-1615 b"/>
    <s v="Kepler-1615"/>
    <x v="3"/>
    <n v="47.3126192"/>
    <x v="472"/>
    <n v="1393.83"/>
    <x v="3"/>
    <x v="1"/>
    <x v="0"/>
  </r>
  <r>
    <s v="Kepler-1616 b"/>
    <s v="Kepler-1616"/>
    <x v="3"/>
    <n v="6.7628437699999999"/>
    <x v="783"/>
    <n v="1137.81"/>
    <x v="3"/>
    <x v="3"/>
    <x v="0"/>
  </r>
  <r>
    <s v="Kepler-1617 b"/>
    <s v="Kepler-1617"/>
    <x v="3"/>
    <n v="27.478557200000001"/>
    <x v="85"/>
    <n v="898.31"/>
    <x v="3"/>
    <x v="3"/>
    <x v="0"/>
  </r>
  <r>
    <s v="Kepler-1618 b"/>
    <s v="Kepler-1618"/>
    <x v="3"/>
    <n v="6.1082601900000002"/>
    <x v="92"/>
    <n v="1229.25"/>
    <x v="3"/>
    <x v="3"/>
    <x v="0"/>
  </r>
  <r>
    <s v="Kepler-1619 b"/>
    <s v="Kepler-1619"/>
    <x v="3"/>
    <n v="23.6225913"/>
    <x v="831"/>
    <n v="734.85"/>
    <x v="3"/>
    <x v="4"/>
    <x v="0"/>
  </r>
  <r>
    <s v="Kepler-162 b"/>
    <s v="Kepler-162"/>
    <x v="3"/>
    <n v="6.9197980000000001"/>
    <x v="92"/>
    <n v="855.64099999999996"/>
    <x v="3"/>
    <x v="3"/>
    <x v="0"/>
  </r>
  <r>
    <s v="Kepler-162 c"/>
    <s v="Kepler-162"/>
    <x v="3"/>
    <n v="19.446355000000001"/>
    <x v="390"/>
    <n v="855.64099999999996"/>
    <x v="3"/>
    <x v="1"/>
    <x v="0"/>
  </r>
  <r>
    <s v="Kepler-1620 b"/>
    <s v="Kepler-1620"/>
    <x v="3"/>
    <n v="101.951829"/>
    <x v="396"/>
    <n v="895.06899999999996"/>
    <x v="3"/>
    <x v="3"/>
    <x v="0"/>
  </r>
  <r>
    <s v="Kepler-1621 b"/>
    <s v="Kepler-1621"/>
    <x v="3"/>
    <n v="92.263713999999993"/>
    <x v="439"/>
    <n v="1631.66"/>
    <x v="3"/>
    <x v="1"/>
    <x v="0"/>
  </r>
  <r>
    <s v="Kepler-1622 b"/>
    <s v="Kepler-1622"/>
    <x v="3"/>
    <n v="10.8118737"/>
    <x v="525"/>
    <n v="796.47699999999998"/>
    <x v="3"/>
    <x v="3"/>
    <x v="0"/>
  </r>
  <r>
    <s v="Kepler-1623 b"/>
    <s v="Kepler-1623"/>
    <x v="3"/>
    <n v="4.36128348"/>
    <x v="81"/>
    <n v="837.48099999999999"/>
    <x v="3"/>
    <x v="3"/>
    <x v="0"/>
  </r>
  <r>
    <s v="Kepler-1624 b"/>
    <s v="Kepler-1624"/>
    <x v="3"/>
    <n v="3.2903045199999998"/>
    <x v="71"/>
    <n v="258.97899999999998"/>
    <x v="3"/>
    <x v="2"/>
    <x v="0"/>
  </r>
  <r>
    <s v="Kepler-1625 b"/>
    <s v="Kepler-1625"/>
    <x v="3"/>
    <n v="287.37894899999998"/>
    <x v="860"/>
    <n v="2310.11"/>
    <x v="3"/>
    <x v="0"/>
    <x v="0"/>
  </r>
  <r>
    <s v="Kepler-1626 b"/>
    <s v="Kepler-1626"/>
    <x v="3"/>
    <n v="4.1396296599999998"/>
    <x v="501"/>
    <n v="1368.83"/>
    <x v="3"/>
    <x v="1"/>
    <x v="0"/>
  </r>
  <r>
    <s v="Kepler-1627 b"/>
    <s v="Kepler-1627"/>
    <x v="3"/>
    <n v="7.2028365299999999"/>
    <x v="685"/>
    <n v="317.43700000000001"/>
    <x v="3"/>
    <x v="2"/>
    <x v="0"/>
  </r>
  <r>
    <s v="Kepler-1628 b"/>
    <s v="Kepler-1628"/>
    <x v="3"/>
    <n v="76.378033000000002"/>
    <x v="861"/>
    <n v="352"/>
    <x v="3"/>
    <x v="0"/>
    <x v="0"/>
  </r>
  <r>
    <s v="Kepler-1629 b"/>
    <s v="Kepler-1629"/>
    <x v="3"/>
    <n v="3.8759580699999998"/>
    <x v="862"/>
    <n v="336.09"/>
    <x v="3"/>
    <x v="4"/>
    <x v="0"/>
  </r>
  <r>
    <s v="Kepler-163 b"/>
    <s v="Kepler-163"/>
    <x v="3"/>
    <n v="7.810937"/>
    <x v="816"/>
    <n v="689.81399999999996"/>
    <x v="3"/>
    <x v="3"/>
    <x v="0"/>
  </r>
  <r>
    <s v="Kepler-163 c"/>
    <s v="Kepler-163"/>
    <x v="3"/>
    <n v="21.347262000000001"/>
    <x v="357"/>
    <n v="689.81399999999996"/>
    <x v="3"/>
    <x v="1"/>
    <x v="0"/>
  </r>
  <r>
    <s v="Kepler-1630 b"/>
    <s v="Kepler-1630"/>
    <x v="3"/>
    <n v="509.99740200000002"/>
    <x v="489"/>
    <n v="331.21300000000002"/>
    <x v="3"/>
    <x v="1"/>
    <x v="0"/>
  </r>
  <r>
    <s v="Kepler-1631 b"/>
    <s v="Kepler-1631"/>
    <x v="3"/>
    <n v="4.0951393200000004"/>
    <x v="381"/>
    <n v="1305.99"/>
    <x v="3"/>
    <x v="3"/>
    <x v="0"/>
  </r>
  <r>
    <s v="Kepler-1632 b"/>
    <s v="Kepler-1632"/>
    <x v="3"/>
    <n v="448.30355800000001"/>
    <x v="772"/>
    <n v="716.76"/>
    <x v="3"/>
    <x v="1"/>
    <x v="0"/>
  </r>
  <r>
    <s v="Kepler-1633 b"/>
    <s v="Kepler-1633"/>
    <x v="3"/>
    <n v="186.40427099999999"/>
    <x v="683"/>
    <n v="1114.9100000000001"/>
    <x v="3"/>
    <x v="3"/>
    <x v="0"/>
  </r>
  <r>
    <s v="Kepler-1634 b"/>
    <s v="Kepler-1634"/>
    <x v="3"/>
    <n v="374.876239"/>
    <x v="136"/>
    <n v="617.33900000000006"/>
    <x v="3"/>
    <x v="1"/>
    <x v="0"/>
  </r>
  <r>
    <s v="Kepler-1635 b"/>
    <s v="Kepler-1635"/>
    <x v="3"/>
    <n v="469.63110999999998"/>
    <x v="841"/>
    <n v="1069.45"/>
    <x v="3"/>
    <x v="2"/>
    <x v="0"/>
  </r>
  <r>
    <s v="Kepler-1636 b"/>
    <s v="Kepler-1636"/>
    <x v="3"/>
    <n v="425.47784999999999"/>
    <x v="127"/>
    <n v="1947.54"/>
    <x v="3"/>
    <x v="1"/>
    <x v="0"/>
  </r>
  <r>
    <s v="Kepler-1637 b"/>
    <s v="Kepler-1637"/>
    <x v="3"/>
    <n v="6.1096032400000002"/>
    <x v="561"/>
    <n v="567.18700000000001"/>
    <x v="3"/>
    <x v="4"/>
    <x v="0"/>
  </r>
  <r>
    <s v="Kepler-1638 b"/>
    <s v="Kepler-1638"/>
    <x v="3"/>
    <n v="259.33683000000002"/>
    <x v="350"/>
    <n v="1525.52"/>
    <x v="3"/>
    <x v="1"/>
    <x v="0"/>
  </r>
  <r>
    <s v="Kepler-1639 b"/>
    <s v="Kepler-1639"/>
    <x v="3"/>
    <n v="9.878482"/>
    <x v="718"/>
    <n v="1031.31"/>
    <x v="3"/>
    <x v="1"/>
    <x v="0"/>
  </r>
  <r>
    <s v="Kepler-164 b"/>
    <s v="Kepler-164"/>
    <x v="3"/>
    <n v="5.0350299999999999"/>
    <x v="70"/>
    <n v="890.75800000000004"/>
    <x v="3"/>
    <x v="3"/>
    <x v="0"/>
  </r>
  <r>
    <s v="Kepler-164 c"/>
    <s v="Kepler-164"/>
    <x v="3"/>
    <n v="10.945722999999999"/>
    <x v="587"/>
    <n v="890.75800000000004"/>
    <x v="3"/>
    <x v="1"/>
    <x v="0"/>
  </r>
  <r>
    <s v="Kepler-164 d"/>
    <s v="Kepler-164"/>
    <x v="3"/>
    <n v="28.986768999999999"/>
    <x v="425"/>
    <n v="890.75800000000004"/>
    <x v="3"/>
    <x v="1"/>
    <x v="0"/>
  </r>
  <r>
    <s v="Kepler-1640 b"/>
    <s v="Kepler-1640"/>
    <x v="3"/>
    <n v="7.5844126000000003"/>
    <x v="863"/>
    <n v="1859.78"/>
    <x v="3"/>
    <x v="2"/>
    <x v="0"/>
  </r>
  <r>
    <s v="Kepler-1641 b"/>
    <s v="Kepler-1641"/>
    <x v="3"/>
    <n v="19.672266"/>
    <x v="811"/>
    <n v="860.37"/>
    <x v="3"/>
    <x v="1"/>
    <x v="0"/>
  </r>
  <r>
    <s v="Kepler-1641 c"/>
    <s v="Kepler-1641"/>
    <x v="3"/>
    <n v="32.657212000000001"/>
    <x v="165"/>
    <n v="860.37"/>
    <x v="3"/>
    <x v="1"/>
    <x v="0"/>
  </r>
  <r>
    <s v="Kepler-1642 b"/>
    <s v="Kepler-1642"/>
    <x v="3"/>
    <n v="12.205751299999999"/>
    <x v="328"/>
    <n v="413.87299999999999"/>
    <x v="3"/>
    <x v="1"/>
    <x v="0"/>
  </r>
  <r>
    <s v="Kepler-1642 c"/>
    <s v="Kepler-1642"/>
    <x v="3"/>
    <n v="6.6513802000000002"/>
    <x v="720"/>
    <n v="413.87299999999999"/>
    <x v="3"/>
    <x v="1"/>
    <x v="0"/>
  </r>
  <r>
    <s v="Kepler-1643 b"/>
    <s v="Kepler-1643"/>
    <x v="3"/>
    <n v="5.3426450699999997"/>
    <x v="94"/>
    <n v="341.774"/>
    <x v="3"/>
    <x v="1"/>
    <x v="0"/>
  </r>
  <r>
    <s v="Kepler-1644 b"/>
    <s v="Kepler-1644"/>
    <x v="3"/>
    <n v="21.090775799999999"/>
    <x v="126"/>
    <n v="629.27"/>
    <x v="3"/>
    <x v="1"/>
    <x v="0"/>
  </r>
  <r>
    <s v="Kepler-1645 b"/>
    <s v="Kepler-1645"/>
    <x v="3"/>
    <n v="16.177956099999999"/>
    <x v="735"/>
    <n v="1202.47"/>
    <x v="3"/>
    <x v="1"/>
    <x v="0"/>
  </r>
  <r>
    <s v="Kepler-1646 b"/>
    <s v="Kepler-1646"/>
    <x v="3"/>
    <n v="4.4855838300000004"/>
    <x v="133"/>
    <n v="127.59099999999999"/>
    <x v="3"/>
    <x v="3"/>
    <x v="0"/>
  </r>
  <r>
    <s v="Kepler-1647 b"/>
    <s v="Kepler-1647"/>
    <x v="3"/>
    <n v="1107.5923"/>
    <x v="864"/>
    <n v="1212.45"/>
    <x v="3"/>
    <x v="0"/>
    <x v="0"/>
  </r>
  <r>
    <s v="Kepler-1649 b"/>
    <s v="Kepler-1649"/>
    <x v="3"/>
    <n v="8.6890990000000006"/>
    <x v="865"/>
    <n v="92.191299999999998"/>
    <x v="3"/>
    <x v="3"/>
    <x v="0"/>
  </r>
  <r>
    <s v="Kepler-1649 c"/>
    <s v="Kepler-1649"/>
    <x v="3"/>
    <n v="19.535270000000001"/>
    <x v="125"/>
    <n v="92.191299999999998"/>
    <x v="2"/>
    <x v="3"/>
    <x v="0"/>
  </r>
  <r>
    <s v="Kepler-165 b"/>
    <s v="Kepler-165"/>
    <x v="3"/>
    <n v="8.1808479999999992"/>
    <x v="93"/>
    <n v="560.88499999999999"/>
    <x v="3"/>
    <x v="1"/>
    <x v="0"/>
  </r>
  <r>
    <s v="Kepler-165 c"/>
    <s v="Kepler-165"/>
    <x v="3"/>
    <n v="15.312989999999999"/>
    <x v="344"/>
    <n v="560.88499999999999"/>
    <x v="3"/>
    <x v="1"/>
    <x v="0"/>
  </r>
  <r>
    <s v="Kepler-1650 b"/>
    <s v="Kepler-1650"/>
    <x v="3"/>
    <n v="1.53818001"/>
    <x v="86"/>
    <n v="134.39699999999999"/>
    <x v="3"/>
    <x v="4"/>
    <x v="0"/>
  </r>
  <r>
    <s v="Kepler-1651 b"/>
    <s v="Kepler-1651"/>
    <x v="3"/>
    <n v="9.8786391699999996"/>
    <x v="550"/>
    <n v="66.407399999999996"/>
    <x v="3"/>
    <x v="1"/>
    <x v="0"/>
  </r>
  <r>
    <s v="Kepler-1652 b"/>
    <s v="Kepler-1652"/>
    <x v="3"/>
    <n v="38.09722"/>
    <x v="98"/>
    <n v="252"/>
    <x v="3"/>
    <x v="3"/>
    <x v="0"/>
  </r>
  <r>
    <s v="Kepler-1653 b"/>
    <s v="Kepler-1653"/>
    <x v="3"/>
    <n v="140.25239999999999"/>
    <x v="158"/>
    <n v="755"/>
    <x v="3"/>
    <x v="1"/>
    <x v="0"/>
  </r>
  <r>
    <s v="Kepler-1654 b"/>
    <s v="Kepler-1654"/>
    <x v="3"/>
    <n v="1047.8356000000001"/>
    <x v="866"/>
    <n v="568.11699999999996"/>
    <x v="3"/>
    <x v="0"/>
    <x v="0"/>
  </r>
  <r>
    <s v="Kepler-1655 b"/>
    <s v="Kepler-1655"/>
    <x v="3"/>
    <n v="11.872878699999999"/>
    <x v="636"/>
    <n v="213.26"/>
    <x v="3"/>
    <x v="1"/>
    <x v="0"/>
  </r>
  <r>
    <s v="Kepler-1656 b"/>
    <s v="Kepler-1656"/>
    <x v="3"/>
    <n v="31.562000000000001"/>
    <x v="867"/>
    <n v="185.875"/>
    <x v="3"/>
    <x v="2"/>
    <x v="0"/>
  </r>
  <r>
    <s v="Kepler-1656 c"/>
    <s v="Kepler-1656"/>
    <x v="0"/>
    <n v="1919"/>
    <x v="27"/>
    <n v="185.875"/>
    <x v="2"/>
    <x v="0"/>
    <x v="0"/>
  </r>
  <r>
    <s v="Kepler-1658 b"/>
    <s v="Kepler-1658"/>
    <x v="3"/>
    <n v="3.8493727799999999"/>
    <x v="435"/>
    <n v="788.23800000000006"/>
    <x v="3"/>
    <x v="0"/>
    <x v="0"/>
  </r>
  <r>
    <s v="Kepler-166 b"/>
    <s v="Kepler-166"/>
    <x v="3"/>
    <n v="7.6502540000000003"/>
    <x v="91"/>
    <n v="603.53"/>
    <x v="3"/>
    <x v="1"/>
    <x v="0"/>
  </r>
  <r>
    <s v="Kepler-166 c"/>
    <s v="Kepler-166"/>
    <x v="3"/>
    <n v="34.260280999999999"/>
    <x v="148"/>
    <n v="603.53"/>
    <x v="3"/>
    <x v="1"/>
    <x v="0"/>
  </r>
  <r>
    <s v="Kepler-166 d"/>
    <s v="Kepler-166"/>
    <x v="3"/>
    <n v="1.5540039299999999"/>
    <x v="492"/>
    <n v="603.53"/>
    <x v="3"/>
    <x v="3"/>
    <x v="0"/>
  </r>
  <r>
    <s v="Kepler-1661 b"/>
    <s v="Kepler-1661"/>
    <x v="3"/>
    <n v="175.06"/>
    <x v="424"/>
    <n v="410.60700000000003"/>
    <x v="2"/>
    <x v="2"/>
    <x v="0"/>
  </r>
  <r>
    <s v="Kepler-1663 b"/>
    <s v="Kepler-1663"/>
    <x v="3"/>
    <n v="17.604600000000001"/>
    <x v="868"/>
    <n v="337.92599999999999"/>
    <x v="2"/>
    <x v="1"/>
    <x v="0"/>
  </r>
  <r>
    <s v="Kepler-1664 b"/>
    <s v="Kepler-1664"/>
    <x v="3"/>
    <n v="14.386799999999999"/>
    <x v="869"/>
    <n v="626.69100000000003"/>
    <x v="2"/>
    <x v="1"/>
    <x v="0"/>
  </r>
  <r>
    <s v="Kepler-1665 b"/>
    <s v="Kepler-1665"/>
    <x v="3"/>
    <n v="11.954800000000001"/>
    <x v="870"/>
    <n v="335.51499999999999"/>
    <x v="2"/>
    <x v="1"/>
    <x v="0"/>
  </r>
  <r>
    <s v="Kepler-1666 b"/>
    <s v="Kepler-1666"/>
    <x v="3"/>
    <n v="25.8476"/>
    <x v="871"/>
    <n v="1379.37"/>
    <x v="2"/>
    <x v="1"/>
    <x v="0"/>
  </r>
  <r>
    <s v="Kepler-1666 c"/>
    <s v="Kepler-1666"/>
    <x v="3"/>
    <n v="40.715699999999998"/>
    <x v="872"/>
    <n v="1379.37"/>
    <x v="2"/>
    <x v="1"/>
    <x v="0"/>
  </r>
  <r>
    <s v="Kepler-1667 b"/>
    <s v="Kepler-1667"/>
    <x v="3"/>
    <n v="83.578100000000006"/>
    <x v="873"/>
    <n v="626.81899999999996"/>
    <x v="2"/>
    <x v="1"/>
    <x v="0"/>
  </r>
  <r>
    <s v="Kepler-1668 b"/>
    <s v="Kepler-1668"/>
    <x v="3"/>
    <n v="15.433999999999999"/>
    <x v="874"/>
    <n v="1335.64"/>
    <x v="2"/>
    <x v="2"/>
    <x v="0"/>
  </r>
  <r>
    <s v="Kepler-1669 b"/>
    <s v="Kepler-1669"/>
    <x v="3"/>
    <n v="9.5121599999999997"/>
    <x v="592"/>
    <n v="543.44399999999996"/>
    <x v="2"/>
    <x v="1"/>
    <x v="0"/>
  </r>
  <r>
    <s v="Kepler-1669 c"/>
    <s v="Kepler-1669"/>
    <x v="3"/>
    <n v="1.60932005"/>
    <x v="875"/>
    <n v="543.44399999999996"/>
    <x v="2"/>
    <x v="1"/>
    <x v="0"/>
  </r>
  <r>
    <s v="Kepler-167 b"/>
    <s v="Kepler-167"/>
    <x v="3"/>
    <n v="4.3931632"/>
    <x v="320"/>
    <n v="341.90800000000002"/>
    <x v="3"/>
    <x v="3"/>
    <x v="0"/>
  </r>
  <r>
    <s v="Kepler-167 c"/>
    <s v="Kepler-167"/>
    <x v="3"/>
    <n v="7.4061139999999996"/>
    <x v="876"/>
    <n v="341.90800000000002"/>
    <x v="3"/>
    <x v="3"/>
    <x v="0"/>
  </r>
  <r>
    <s v="Kepler-167 d"/>
    <s v="Kepler-167"/>
    <x v="3"/>
    <n v="21.803854999999999"/>
    <x v="877"/>
    <n v="341.90800000000002"/>
    <x v="3"/>
    <x v="3"/>
    <x v="0"/>
  </r>
  <r>
    <s v="Kepler-167 e"/>
    <s v="Kepler-167"/>
    <x v="3"/>
    <n v="1071.2322799999999"/>
    <x v="878"/>
    <n v="341.90800000000002"/>
    <x v="3"/>
    <x v="0"/>
    <x v="0"/>
  </r>
  <r>
    <s v="Kepler-1670 b"/>
    <s v="Kepler-1670"/>
    <x v="3"/>
    <n v="20.4998"/>
    <x v="879"/>
    <n v="2065.98"/>
    <x v="2"/>
    <x v="1"/>
    <x v="0"/>
  </r>
  <r>
    <s v="Kepler-1671 b"/>
    <s v="Kepler-1671"/>
    <x v="3"/>
    <n v="4.1678699999999997"/>
    <x v="880"/>
    <n v="357.05900000000003"/>
    <x v="2"/>
    <x v="3"/>
    <x v="0"/>
  </r>
  <r>
    <s v="Kepler-1672 b"/>
    <s v="Kepler-1672"/>
    <x v="3"/>
    <n v="150.87799999999999"/>
    <x v="822"/>
    <n v="391.18099999999998"/>
    <x v="2"/>
    <x v="1"/>
    <x v="0"/>
  </r>
  <r>
    <s v="Kepler-1673 b"/>
    <s v="Kepler-1673"/>
    <x v="3"/>
    <n v="33.788800000000002"/>
    <x v="881"/>
    <n v="727.18700000000001"/>
    <x v="2"/>
    <x v="1"/>
    <x v="0"/>
  </r>
  <r>
    <s v="Kepler-1674 b"/>
    <s v="Kepler-1674"/>
    <x v="3"/>
    <n v="62.561100000000003"/>
    <x v="516"/>
    <n v="1012.48"/>
    <x v="2"/>
    <x v="1"/>
    <x v="0"/>
  </r>
  <r>
    <s v="Kepler-1675 b"/>
    <s v="Kepler-1675"/>
    <x v="3"/>
    <n v="63.038200000000003"/>
    <x v="882"/>
    <n v="651.11699999999996"/>
    <x v="2"/>
    <x v="1"/>
    <x v="0"/>
  </r>
  <r>
    <s v="Kepler-1677 b"/>
    <s v="Kepler-1677"/>
    <x v="3"/>
    <n v="22.064"/>
    <x v="883"/>
    <n v="735.36900000000003"/>
    <x v="2"/>
    <x v="1"/>
    <x v="0"/>
  </r>
  <r>
    <s v="Kepler-1678 b"/>
    <s v="Kepler-1678"/>
    <x v="3"/>
    <n v="147.97399999999999"/>
    <x v="868"/>
    <n v="847.33900000000006"/>
    <x v="2"/>
    <x v="1"/>
    <x v="0"/>
  </r>
  <r>
    <s v="Kepler-1679 b"/>
    <s v="Kepler-1679"/>
    <x v="3"/>
    <n v="9.7537599999999998"/>
    <x v="884"/>
    <n v="909.28"/>
    <x v="2"/>
    <x v="1"/>
    <x v="0"/>
  </r>
  <r>
    <s v="Kepler-168 b"/>
    <s v="Kepler-168"/>
    <x v="3"/>
    <n v="4.4253910000000003"/>
    <x v="739"/>
    <n v="1343.6"/>
    <x v="3"/>
    <x v="3"/>
    <x v="0"/>
  </r>
  <r>
    <s v="Kepler-168 c"/>
    <s v="Kepler-168"/>
    <x v="3"/>
    <n v="13.193242"/>
    <x v="96"/>
    <n v="1343.6"/>
    <x v="3"/>
    <x v="1"/>
    <x v="0"/>
  </r>
  <r>
    <s v="Kepler-1680 b"/>
    <s v="Kepler-1680"/>
    <x v="3"/>
    <n v="8.7742400000000007"/>
    <x v="675"/>
    <n v="310.315"/>
    <x v="2"/>
    <x v="3"/>
    <x v="0"/>
  </r>
  <r>
    <s v="Kepler-1681 b"/>
    <s v="Kepler-1681"/>
    <x v="3"/>
    <n v="69.895600000000002"/>
    <x v="885"/>
    <n v="758.3"/>
    <x v="2"/>
    <x v="1"/>
    <x v="0"/>
  </r>
  <r>
    <s v="Kepler-1682 b"/>
    <s v="Kepler-1682"/>
    <x v="3"/>
    <n v="14.833399999999999"/>
    <x v="886"/>
    <n v="1159.8499999999999"/>
    <x v="2"/>
    <x v="1"/>
    <x v="0"/>
  </r>
  <r>
    <s v="Kepler-1683 b"/>
    <s v="Kepler-1683"/>
    <x v="3"/>
    <n v="15.0337"/>
    <x v="13"/>
    <n v="733.14300000000003"/>
    <x v="2"/>
    <x v="1"/>
    <x v="0"/>
  </r>
  <r>
    <s v="Kepler-1684 b"/>
    <s v="Kepler-1684"/>
    <x v="3"/>
    <n v="47.705500000000001"/>
    <x v="887"/>
    <n v="621.99599999999998"/>
    <x v="2"/>
    <x v="1"/>
    <x v="0"/>
  </r>
  <r>
    <s v="Kepler-1685 b"/>
    <s v="Kepler-1685"/>
    <x v="3"/>
    <n v="20.490500000000001"/>
    <x v="888"/>
    <n v="1141.8900000000001"/>
    <x v="2"/>
    <x v="1"/>
    <x v="0"/>
  </r>
  <r>
    <s v="Kepler-1686 b"/>
    <s v="Kepler-1686"/>
    <x v="3"/>
    <n v="9.3098700000000001"/>
    <x v="889"/>
    <n v="729.82299999999998"/>
    <x v="2"/>
    <x v="3"/>
    <x v="0"/>
  </r>
  <r>
    <s v="Kepler-1687 b"/>
    <s v="Kepler-1687"/>
    <x v="3"/>
    <n v="5.7795399999999999"/>
    <x v="890"/>
    <n v="417.01400000000001"/>
    <x v="2"/>
    <x v="3"/>
    <x v="0"/>
  </r>
  <r>
    <s v="Kepler-1688 b"/>
    <s v="Kepler-1688"/>
    <x v="3"/>
    <n v="5.62012"/>
    <x v="891"/>
    <n v="567.44687090000002"/>
    <x v="2"/>
    <x v="3"/>
    <x v="0"/>
  </r>
  <r>
    <s v="Kepler-1689 b"/>
    <s v="Kepler-1689"/>
    <x v="3"/>
    <n v="8.4830000000000005"/>
    <x v="892"/>
    <n v="294.12200000000001"/>
    <x v="2"/>
    <x v="4"/>
    <x v="0"/>
  </r>
  <r>
    <s v="Kepler-169 b"/>
    <s v="Kepler-169"/>
    <x v="3"/>
    <n v="3.2506189999999999"/>
    <x v="110"/>
    <n v="406.529"/>
    <x v="3"/>
    <x v="3"/>
    <x v="0"/>
  </r>
  <r>
    <s v="Kepler-169 c"/>
    <s v="Kepler-169"/>
    <x v="3"/>
    <n v="6.1954690000000001"/>
    <x v="378"/>
    <n v="406.529"/>
    <x v="3"/>
    <x v="3"/>
    <x v="0"/>
  </r>
  <r>
    <s v="Kepler-169 d"/>
    <s v="Kepler-169"/>
    <x v="3"/>
    <n v="8.3481249999999996"/>
    <x v="481"/>
    <n v="406.529"/>
    <x v="3"/>
    <x v="3"/>
    <x v="0"/>
  </r>
  <r>
    <s v="Kepler-169 e"/>
    <s v="Kepler-169"/>
    <x v="3"/>
    <n v="13.767102"/>
    <x v="99"/>
    <n v="406.529"/>
    <x v="3"/>
    <x v="1"/>
    <x v="0"/>
  </r>
  <r>
    <s v="Kepler-169 f"/>
    <s v="Kepler-169"/>
    <x v="3"/>
    <n v="87.090194999999994"/>
    <x v="718"/>
    <n v="406.529"/>
    <x v="3"/>
    <x v="1"/>
    <x v="0"/>
  </r>
  <r>
    <s v="Kepler-1690 b"/>
    <s v="Kepler-1690"/>
    <x v="3"/>
    <n v="234.636"/>
    <x v="893"/>
    <n v="703.78899999999999"/>
    <x v="2"/>
    <x v="1"/>
    <x v="0"/>
  </r>
  <r>
    <s v="Kepler-1691 b"/>
    <s v="Kepler-1691"/>
    <x v="3"/>
    <n v="3.8481999999999998"/>
    <x v="894"/>
    <n v="1267.67"/>
    <x v="2"/>
    <x v="1"/>
    <x v="0"/>
  </r>
  <r>
    <s v="Kepler-1692 b"/>
    <s v="Kepler-1692"/>
    <x v="3"/>
    <n v="5.9596600000000004"/>
    <x v="895"/>
    <n v="591.01900000000001"/>
    <x v="2"/>
    <x v="3"/>
    <x v="0"/>
  </r>
  <r>
    <s v="Kepler-1693 b"/>
    <s v="Kepler-1693"/>
    <x v="3"/>
    <n v="12.0999"/>
    <x v="896"/>
    <n v="760.06500000000005"/>
    <x v="2"/>
    <x v="3"/>
    <x v="0"/>
  </r>
  <r>
    <s v="Kepler-1693 c"/>
    <s v="Kepler-1693"/>
    <x v="3"/>
    <n v="5.3637099299999997"/>
    <x v="897"/>
    <n v="760.06500000000005"/>
    <x v="2"/>
    <x v="4"/>
    <x v="0"/>
  </r>
  <r>
    <s v="Kepler-1694 b"/>
    <s v="Kepler-1694"/>
    <x v="3"/>
    <n v="3.8952599999999999"/>
    <x v="108"/>
    <n v="513.32899999999995"/>
    <x v="2"/>
    <x v="3"/>
    <x v="0"/>
  </r>
  <r>
    <s v="Kepler-1695 b"/>
    <s v="Kepler-1695"/>
    <x v="3"/>
    <n v="4.7328999999999999"/>
    <x v="898"/>
    <n v="791.17499999999995"/>
    <x v="2"/>
    <x v="3"/>
    <x v="0"/>
  </r>
  <r>
    <s v="Kepler-1696 b"/>
    <s v="Kepler-1696"/>
    <x v="3"/>
    <n v="65.940899999999999"/>
    <x v="776"/>
    <n v="1506.36"/>
    <x v="2"/>
    <x v="1"/>
    <x v="0"/>
  </r>
  <r>
    <s v="Kepler-1697 b"/>
    <s v="Kepler-1697"/>
    <x v="3"/>
    <n v="33.496899999999997"/>
    <x v="92"/>
    <n v="247.77099999999999"/>
    <x v="2"/>
    <x v="3"/>
    <x v="0"/>
  </r>
  <r>
    <s v="Kepler-1698 b"/>
    <s v="Kepler-1698"/>
    <x v="3"/>
    <n v="1.2107000000000001"/>
    <x v="899"/>
    <n v="222.345"/>
    <x v="2"/>
    <x v="3"/>
    <x v="0"/>
  </r>
  <r>
    <s v="Kepler-1699 b"/>
    <s v="Kepler-1699"/>
    <x v="3"/>
    <n v="3.4908199999999998"/>
    <x v="900"/>
    <n v="818.75900000000001"/>
    <x v="2"/>
    <x v="3"/>
    <x v="0"/>
  </r>
  <r>
    <s v="Kepler-17 b"/>
    <s v="Kepler-17"/>
    <x v="3"/>
    <n v="1.4857108000000001"/>
    <x v="44"/>
    <n v="720.75300000000004"/>
    <x v="3"/>
    <x v="0"/>
    <x v="0"/>
  </r>
  <r>
    <s v="Kepler-170 b"/>
    <s v="Kepler-170"/>
    <x v="3"/>
    <n v="7.9305919999999999"/>
    <x v="328"/>
    <n v="738.65700000000004"/>
    <x v="3"/>
    <x v="1"/>
    <x v="0"/>
  </r>
  <r>
    <s v="Kepler-170 c"/>
    <s v="Kepler-170"/>
    <x v="3"/>
    <n v="16.665863000000002"/>
    <x v="798"/>
    <n v="738.65700000000004"/>
    <x v="3"/>
    <x v="1"/>
    <x v="0"/>
  </r>
  <r>
    <s v="Kepler-1700 b"/>
    <s v="Kepler-1700"/>
    <x v="3"/>
    <n v="234.239"/>
    <x v="901"/>
    <n v="717.59699999999998"/>
    <x v="2"/>
    <x v="1"/>
    <x v="0"/>
  </r>
  <r>
    <s v="Kepler-1701 b"/>
    <s v="Kepler-1701"/>
    <x v="3"/>
    <n v="169.13399999999999"/>
    <x v="652"/>
    <n v="584.14200000000005"/>
    <x v="2"/>
    <x v="1"/>
    <x v="0"/>
  </r>
  <r>
    <s v="Kepler-1702 b"/>
    <s v="Kepler-1702"/>
    <x v="3"/>
    <n v="18.501200000000001"/>
    <x v="394"/>
    <n v="857.14"/>
    <x v="2"/>
    <x v="3"/>
    <x v="0"/>
  </r>
  <r>
    <s v="Kepler-1704 b"/>
    <s v="Kepler-1704"/>
    <x v="3"/>
    <n v="988.88112999999998"/>
    <x v="902"/>
    <n v="835.45500000000004"/>
    <x v="3"/>
    <x v="0"/>
    <x v="0"/>
  </r>
  <r>
    <s v="Kepler-1705 b"/>
    <s v="Kepler-1705"/>
    <x v="3"/>
    <n v="9.0350199999999994"/>
    <x v="383"/>
    <n v="1633.49"/>
    <x v="3"/>
    <x v="1"/>
    <x v="0"/>
  </r>
  <r>
    <s v="Kepler-1705 c"/>
    <s v="Kepler-1705"/>
    <x v="3"/>
    <n v="11.28"/>
    <x v="329"/>
    <n v="1633.49"/>
    <x v="2"/>
    <x v="1"/>
    <x v="0"/>
  </r>
  <r>
    <s v="Kepler-1708 b"/>
    <s v="Kepler-1708"/>
    <x v="3"/>
    <n v="737.11310000000003"/>
    <x v="903"/>
    <n v="1666.69"/>
    <x v="2"/>
    <x v="0"/>
    <x v="0"/>
  </r>
  <r>
    <s v="Kepler-1709 b"/>
    <s v="Kepler-1709"/>
    <x v="3"/>
    <n v="65.704597469999996"/>
    <x v="663"/>
    <n v="273.94600000000003"/>
    <x v="2"/>
    <x v="1"/>
    <x v="0"/>
  </r>
  <r>
    <s v="Kepler-171 b"/>
    <s v="Kepler-171"/>
    <x v="3"/>
    <n v="4.1669720000000003"/>
    <x v="141"/>
    <n v="863.85500000000002"/>
    <x v="3"/>
    <x v="1"/>
    <x v="0"/>
  </r>
  <r>
    <s v="Kepler-171 c"/>
    <s v="Kepler-171"/>
    <x v="3"/>
    <n v="11.463462"/>
    <x v="415"/>
    <n v="863.85500000000002"/>
    <x v="3"/>
    <x v="1"/>
    <x v="0"/>
  </r>
  <r>
    <s v="Kepler-171 d"/>
    <s v="Kepler-171"/>
    <x v="3"/>
    <n v="39.595519000000003"/>
    <x v="480"/>
    <n v="863.85500000000002"/>
    <x v="3"/>
    <x v="1"/>
    <x v="0"/>
  </r>
  <r>
    <s v="Kepler-1710 b"/>
    <s v="Kepler-1710"/>
    <x v="3"/>
    <n v="14.91110039"/>
    <x v="904"/>
    <n v="305.19299999999998"/>
    <x v="2"/>
    <x v="1"/>
    <x v="0"/>
  </r>
  <r>
    <s v="Kepler-1711 b"/>
    <s v="Kepler-1711"/>
    <x v="3"/>
    <n v="21.06080055"/>
    <x v="905"/>
    <n v="590.26800000000003"/>
    <x v="2"/>
    <x v="1"/>
    <x v="0"/>
  </r>
  <r>
    <s v="Kepler-1712 b"/>
    <s v="Kepler-1712"/>
    <x v="3"/>
    <n v="13.81499958"/>
    <x v="906"/>
    <n v="156.26400000000001"/>
    <x v="2"/>
    <x v="1"/>
    <x v="0"/>
  </r>
  <r>
    <s v="Kepler-1713 b"/>
    <s v="Kepler-1713"/>
    <x v="3"/>
    <n v="18.011600489999999"/>
    <x v="907"/>
    <n v="295.29300000000001"/>
    <x v="2"/>
    <x v="3"/>
    <x v="0"/>
  </r>
  <r>
    <s v="Kepler-1714 b"/>
    <s v="Kepler-1714"/>
    <x v="3"/>
    <n v="10.27530003"/>
    <x v="908"/>
    <n v="409.46"/>
    <x v="2"/>
    <x v="1"/>
    <x v="0"/>
  </r>
  <r>
    <s v="Kepler-1715 b"/>
    <s v="Kepler-1715"/>
    <x v="3"/>
    <n v="35.597301479999999"/>
    <x v="167"/>
    <n v="522.60500000000002"/>
    <x v="2"/>
    <x v="2"/>
    <x v="0"/>
  </r>
  <r>
    <s v="Kepler-1716 b"/>
    <s v="Kepler-1716"/>
    <x v="3"/>
    <n v="35.581001280000002"/>
    <x v="909"/>
    <n v="195.43899999999999"/>
    <x v="2"/>
    <x v="1"/>
    <x v="0"/>
  </r>
  <r>
    <s v="Kepler-1717 b"/>
    <s v="Kepler-1717"/>
    <x v="3"/>
    <n v="30.652799609999999"/>
    <x v="910"/>
    <n v="1008.79"/>
    <x v="2"/>
    <x v="1"/>
    <x v="0"/>
  </r>
  <r>
    <s v="Kepler-1718 b"/>
    <s v="Kepler-1718"/>
    <x v="3"/>
    <n v="135.18800350000001"/>
    <x v="558"/>
    <n v="375.52199999999999"/>
    <x v="2"/>
    <x v="1"/>
    <x v="0"/>
  </r>
  <r>
    <s v="Kepler-1719 b"/>
    <s v="Kepler-1719"/>
    <x v="3"/>
    <n v="6.1495599700000003"/>
    <x v="533"/>
    <n v="905.40599999999995"/>
    <x v="2"/>
    <x v="2"/>
    <x v="0"/>
  </r>
  <r>
    <s v="Kepler-172 b"/>
    <s v="Kepler-172"/>
    <x v="3"/>
    <n v="2.9403090000000001"/>
    <x v="576"/>
    <n v="828.59199999999998"/>
    <x v="3"/>
    <x v="1"/>
    <x v="0"/>
  </r>
  <r>
    <s v="Kepler-172 c"/>
    <s v="Kepler-172"/>
    <x v="3"/>
    <n v="6.3889959999999997"/>
    <x v="798"/>
    <n v="828.59199999999998"/>
    <x v="3"/>
    <x v="1"/>
    <x v="0"/>
  </r>
  <r>
    <s v="Kepler-172 d"/>
    <s v="Kepler-172"/>
    <x v="3"/>
    <n v="14.627119"/>
    <x v="621"/>
    <n v="828.59199999999998"/>
    <x v="3"/>
    <x v="1"/>
    <x v="0"/>
  </r>
  <r>
    <s v="Kepler-172 e"/>
    <s v="Kepler-172"/>
    <x v="3"/>
    <n v="35.118735999999998"/>
    <x v="476"/>
    <n v="828.59199999999998"/>
    <x v="3"/>
    <x v="1"/>
    <x v="0"/>
  </r>
  <r>
    <s v="Kepler-1720 b"/>
    <s v="Kepler-1720"/>
    <x v="3"/>
    <n v="12.706399920000001"/>
    <x v="911"/>
    <n v="629.44500000000005"/>
    <x v="2"/>
    <x v="1"/>
    <x v="0"/>
  </r>
  <r>
    <s v="Kepler-1721 b"/>
    <s v="Kepler-1721"/>
    <x v="3"/>
    <n v="4.59238005"/>
    <x v="912"/>
    <n v="641.37400000000002"/>
    <x v="2"/>
    <x v="1"/>
    <x v="0"/>
  </r>
  <r>
    <s v="Kepler-1722 b"/>
    <s v="Kepler-1722"/>
    <x v="3"/>
    <n v="9.1785697899999992"/>
    <x v="913"/>
    <n v="772.28300000000002"/>
    <x v="2"/>
    <x v="1"/>
    <x v="0"/>
  </r>
  <r>
    <s v="Kepler-1723 b"/>
    <s v="Kepler-1723"/>
    <x v="3"/>
    <n v="39.752899169999999"/>
    <x v="640"/>
    <n v="811.27800000000002"/>
    <x v="2"/>
    <x v="1"/>
    <x v="0"/>
  </r>
  <r>
    <s v="Kepler-1724 b"/>
    <s v="Kepler-1724"/>
    <x v="3"/>
    <n v="6.4544200900000002"/>
    <x v="914"/>
    <n v="1060.77"/>
    <x v="2"/>
    <x v="1"/>
    <x v="0"/>
  </r>
  <r>
    <s v="Kepler-1725 b"/>
    <s v="Kepler-1725"/>
    <x v="3"/>
    <n v="16.719900129999999"/>
    <x v="915"/>
    <n v="558.65200000000004"/>
    <x v="2"/>
    <x v="1"/>
    <x v="0"/>
  </r>
  <r>
    <s v="Kepler-1726 b"/>
    <s v="Kepler-1726"/>
    <x v="3"/>
    <n v="18.39629936"/>
    <x v="916"/>
    <n v="390.55200000000002"/>
    <x v="2"/>
    <x v="1"/>
    <x v="0"/>
  </r>
  <r>
    <s v="Kepler-1727 b"/>
    <s v="Kepler-1727"/>
    <x v="3"/>
    <n v="9.0292997400000008"/>
    <x v="917"/>
    <n v="894.18700000000001"/>
    <x v="2"/>
    <x v="1"/>
    <x v="0"/>
  </r>
  <r>
    <s v="Kepler-1728 b"/>
    <s v="Kepler-1728"/>
    <x v="3"/>
    <n v="4.7829999900000004"/>
    <x v="918"/>
    <n v="651.78300000000002"/>
    <x v="2"/>
    <x v="1"/>
    <x v="0"/>
  </r>
  <r>
    <s v="Kepler-1729 b"/>
    <s v="Kepler-1729"/>
    <x v="3"/>
    <n v="4.2209701500000003"/>
    <x v="919"/>
    <n v="576.18100000000004"/>
    <x v="2"/>
    <x v="2"/>
    <x v="0"/>
  </r>
  <r>
    <s v="Kepler-173 b"/>
    <s v="Kepler-173"/>
    <x v="3"/>
    <n v="4.2637419999999997"/>
    <x v="738"/>
    <n v="833.16499999999996"/>
    <x v="3"/>
    <x v="3"/>
    <x v="0"/>
  </r>
  <r>
    <s v="Kepler-173 c"/>
    <s v="Kepler-173"/>
    <x v="3"/>
    <n v="8.0057770000000001"/>
    <x v="554"/>
    <n v="833.16499999999996"/>
    <x v="3"/>
    <x v="1"/>
    <x v="0"/>
  </r>
  <r>
    <s v="Kepler-1730 b"/>
    <s v="Kepler-1730"/>
    <x v="3"/>
    <n v="13.81019974"/>
    <x v="920"/>
    <n v="1427.08"/>
    <x v="2"/>
    <x v="2"/>
    <x v="0"/>
  </r>
  <r>
    <s v="Kepler-1731 b"/>
    <s v="Kepler-1731"/>
    <x v="3"/>
    <n v="21.761299130000001"/>
    <x v="921"/>
    <n v="169.94800000000001"/>
    <x v="2"/>
    <x v="1"/>
    <x v="0"/>
  </r>
  <r>
    <s v="Kepler-1732 b"/>
    <s v="Kepler-1732"/>
    <x v="3"/>
    <n v="32.312400820000001"/>
    <x v="922"/>
    <n v="1289.4100000000001"/>
    <x v="2"/>
    <x v="2"/>
    <x v="0"/>
  </r>
  <r>
    <s v="Kepler-1733 b"/>
    <s v="Kepler-1733"/>
    <x v="3"/>
    <n v="9.2295799299999999"/>
    <x v="923"/>
    <n v="2080.5100000000002"/>
    <x v="2"/>
    <x v="2"/>
    <x v="0"/>
  </r>
  <r>
    <s v="Kepler-1734 b"/>
    <s v="Kepler-1734"/>
    <x v="3"/>
    <n v="6.7968501999999997"/>
    <x v="924"/>
    <n v="1482.83"/>
    <x v="2"/>
    <x v="1"/>
    <x v="0"/>
  </r>
  <r>
    <s v="Kepler-1735 b"/>
    <s v="Kepler-1735"/>
    <x v="3"/>
    <n v="7.71792984"/>
    <x v="877"/>
    <n v="245.303"/>
    <x v="2"/>
    <x v="3"/>
    <x v="0"/>
  </r>
  <r>
    <s v="Kepler-1736 b"/>
    <s v="Kepler-1736"/>
    <x v="3"/>
    <n v="37.810298920000001"/>
    <x v="925"/>
    <n v="1430"/>
    <x v="2"/>
    <x v="2"/>
    <x v="0"/>
  </r>
  <r>
    <s v="Kepler-1738 b"/>
    <s v="Kepler-1738"/>
    <x v="3"/>
    <n v="7.6746301600000004"/>
    <x v="926"/>
    <n v="1302.8699999999999"/>
    <x v="2"/>
    <x v="1"/>
    <x v="0"/>
  </r>
  <r>
    <s v="Kepler-1739 b"/>
    <s v="Kepler-1739"/>
    <x v="3"/>
    <n v="7.34370995"/>
    <x v="927"/>
    <n v="783.66600000000005"/>
    <x v="2"/>
    <x v="1"/>
    <x v="0"/>
  </r>
  <r>
    <s v="Kepler-174 b"/>
    <s v="Kepler-174"/>
    <x v="3"/>
    <n v="13.98179"/>
    <x v="566"/>
    <n v="384.75700000000001"/>
    <x v="3"/>
    <x v="1"/>
    <x v="0"/>
  </r>
  <r>
    <s v="Kepler-174 c"/>
    <s v="Kepler-174"/>
    <x v="3"/>
    <n v="44.000529"/>
    <x v="161"/>
    <n v="384.75700000000001"/>
    <x v="3"/>
    <x v="3"/>
    <x v="0"/>
  </r>
  <r>
    <s v="Kepler-174 d"/>
    <s v="Kepler-174"/>
    <x v="3"/>
    <n v="247.35373000000001"/>
    <x v="489"/>
    <n v="384.75700000000001"/>
    <x v="3"/>
    <x v="1"/>
    <x v="0"/>
  </r>
  <r>
    <s v="Kepler-1740 b"/>
    <s v="Kepler-1740"/>
    <x v="3"/>
    <n v="8.1724004699999995"/>
    <x v="928"/>
    <n v="1061.77"/>
    <x v="2"/>
    <x v="1"/>
    <x v="0"/>
  </r>
  <r>
    <s v="Kepler-1741 b"/>
    <s v="Kepler-1741"/>
    <x v="3"/>
    <n v="2.7575900600000001"/>
    <x v="511"/>
    <n v="270.73899999999998"/>
    <x v="2"/>
    <x v="3"/>
    <x v="0"/>
  </r>
  <r>
    <s v="Kepler-1742 b"/>
    <s v="Kepler-1742"/>
    <x v="3"/>
    <n v="49.478199009999997"/>
    <x v="929"/>
    <n v="669.57299999999998"/>
    <x v="2"/>
    <x v="1"/>
    <x v="0"/>
  </r>
  <r>
    <s v="Kepler-1743 b"/>
    <s v="Kepler-1743"/>
    <x v="3"/>
    <n v="7.6497101799999996"/>
    <x v="930"/>
    <n v="538.80700000000002"/>
    <x v="2"/>
    <x v="3"/>
    <x v="0"/>
  </r>
  <r>
    <s v="Kepler-1744 b"/>
    <s v="Kepler-1744"/>
    <x v="3"/>
    <n v="37.10110092"/>
    <x v="931"/>
    <n v="1091.6300000000001"/>
    <x v="2"/>
    <x v="2"/>
    <x v="0"/>
  </r>
  <r>
    <s v="Kepler-1745 b"/>
    <s v="Kepler-1745"/>
    <x v="3"/>
    <n v="3.0161900500000001"/>
    <x v="932"/>
    <n v="996.10500000000002"/>
    <x v="2"/>
    <x v="1"/>
    <x v="0"/>
  </r>
  <r>
    <s v="Kepler-1746 b"/>
    <s v="Kepler-1746"/>
    <x v="3"/>
    <n v="321.2120056"/>
    <x v="933"/>
    <n v="979.54100000000005"/>
    <x v="2"/>
    <x v="0"/>
    <x v="0"/>
  </r>
  <r>
    <s v="Kepler-1747 b"/>
    <s v="Kepler-1747"/>
    <x v="3"/>
    <n v="6.23031998"/>
    <x v="934"/>
    <n v="1321.38"/>
    <x v="2"/>
    <x v="2"/>
    <x v="0"/>
  </r>
  <r>
    <s v="Kepler-1748 b"/>
    <s v="Kepler-1748"/>
    <x v="3"/>
    <n v="5.82352018"/>
    <x v="935"/>
    <n v="1083.28"/>
    <x v="2"/>
    <x v="1"/>
    <x v="0"/>
  </r>
  <r>
    <s v="Kepler-1749 b"/>
    <s v="Kepler-1749"/>
    <x v="3"/>
    <n v="14.534099579999999"/>
    <x v="936"/>
    <n v="268.2"/>
    <x v="2"/>
    <x v="3"/>
    <x v="0"/>
  </r>
  <r>
    <s v="Kepler-175 b"/>
    <s v="Kepler-175"/>
    <x v="3"/>
    <n v="11.903515000000001"/>
    <x v="415"/>
    <n v="1312.34"/>
    <x v="3"/>
    <x v="1"/>
    <x v="0"/>
  </r>
  <r>
    <s v="Kepler-175 c"/>
    <s v="Kepler-175"/>
    <x v="3"/>
    <n v="34.035257000000001"/>
    <x v="750"/>
    <n v="1312.34"/>
    <x v="3"/>
    <x v="1"/>
    <x v="0"/>
  </r>
  <r>
    <s v="Kepler-1750 b"/>
    <s v="Kepler-1750"/>
    <x v="3"/>
    <n v="205.91200259999999"/>
    <x v="937"/>
    <n v="1497.33"/>
    <x v="2"/>
    <x v="0"/>
    <x v="0"/>
  </r>
  <r>
    <s v="Kepler-1751 b"/>
    <s v="Kepler-1751"/>
    <x v="3"/>
    <n v="7.0173101400000002"/>
    <x v="938"/>
    <n v="1291.47"/>
    <x v="2"/>
    <x v="1"/>
    <x v="0"/>
  </r>
  <r>
    <s v="Kepler-1752 b"/>
    <s v="Kepler-1752"/>
    <x v="3"/>
    <n v="56.358501429999997"/>
    <x v="939"/>
    <n v="962.88800000000003"/>
    <x v="2"/>
    <x v="2"/>
    <x v="0"/>
  </r>
  <r>
    <s v="Kepler-1753 b"/>
    <s v="Kepler-1753"/>
    <x v="3"/>
    <n v="16.00460052"/>
    <x v="940"/>
    <n v="707.68799999999999"/>
    <x v="2"/>
    <x v="1"/>
    <x v="0"/>
  </r>
  <r>
    <s v="Kepler-1754 b"/>
    <s v="Kepler-1754"/>
    <x v="3"/>
    <n v="8.1959495499999999"/>
    <x v="316"/>
    <n v="718.94500000000005"/>
    <x v="2"/>
    <x v="1"/>
    <x v="0"/>
  </r>
  <r>
    <s v="Kepler-1755 b"/>
    <s v="Kepler-1755"/>
    <x v="3"/>
    <n v="24.812099459999999"/>
    <x v="941"/>
    <n v="982.38300000000004"/>
    <x v="2"/>
    <x v="2"/>
    <x v="0"/>
  </r>
  <r>
    <s v="Kepler-1757 b"/>
    <s v="Kepler-1757"/>
    <x v="3"/>
    <n v="19.656400680000001"/>
    <x v="942"/>
    <n v="807.30799999999999"/>
    <x v="2"/>
    <x v="1"/>
    <x v="0"/>
  </r>
  <r>
    <s v="Kepler-1758 b"/>
    <s v="Kepler-1758"/>
    <x v="3"/>
    <n v="9.9772100399999992"/>
    <x v="943"/>
    <n v="1588.41"/>
    <x v="2"/>
    <x v="1"/>
    <x v="0"/>
  </r>
  <r>
    <s v="Kepler-1759 b"/>
    <s v="Kepler-1759"/>
    <x v="3"/>
    <n v="3.7202301000000002"/>
    <x v="944"/>
    <n v="385.34800000000001"/>
    <x v="2"/>
    <x v="4"/>
    <x v="0"/>
  </r>
  <r>
    <s v="Kepler-176 b"/>
    <s v="Kepler-176"/>
    <x v="3"/>
    <n v="5.4330740000000004"/>
    <x v="111"/>
    <n v="527.32100000000003"/>
    <x v="3"/>
    <x v="3"/>
    <x v="0"/>
  </r>
  <r>
    <s v="Kepler-176 c"/>
    <s v="Kepler-176"/>
    <x v="3"/>
    <n v="12.759712"/>
    <x v="84"/>
    <n v="527.32100000000003"/>
    <x v="3"/>
    <x v="1"/>
    <x v="0"/>
  </r>
  <r>
    <s v="Kepler-176 d"/>
    <s v="Kepler-176"/>
    <x v="3"/>
    <n v="25.751974000000001"/>
    <x v="171"/>
    <n v="527.32100000000003"/>
    <x v="3"/>
    <x v="1"/>
    <x v="0"/>
  </r>
  <r>
    <s v="Kepler-176 e"/>
    <s v="Kepler-176"/>
    <x v="3"/>
    <n v="51.165790000000001"/>
    <x v="149"/>
    <n v="527.32100000000003"/>
    <x v="3"/>
    <x v="3"/>
    <x v="0"/>
  </r>
  <r>
    <s v="Kepler-1761 b"/>
    <s v="Kepler-1761"/>
    <x v="3"/>
    <n v="4.0435400000000001"/>
    <x v="945"/>
    <n v="221.18600000000001"/>
    <x v="2"/>
    <x v="3"/>
    <x v="0"/>
  </r>
  <r>
    <s v="Kepler-1762 b"/>
    <s v="Kepler-1762"/>
    <x v="3"/>
    <n v="29.539100650000002"/>
    <x v="476"/>
    <n v="1663.74"/>
    <x v="2"/>
    <x v="1"/>
    <x v="0"/>
  </r>
  <r>
    <s v="Kepler-1763 b"/>
    <s v="Kepler-1763"/>
    <x v="3"/>
    <n v="1.48028004"/>
    <x v="946"/>
    <n v="756.48599999999999"/>
    <x v="2"/>
    <x v="3"/>
    <x v="0"/>
  </r>
  <r>
    <s v="Kepler-1764 b"/>
    <s v="Kepler-1764"/>
    <x v="3"/>
    <n v="70.468299869999996"/>
    <x v="947"/>
    <n v="1542.48"/>
    <x v="2"/>
    <x v="2"/>
    <x v="0"/>
  </r>
  <r>
    <s v="Kepler-1765 b"/>
    <s v="Kepler-1765"/>
    <x v="3"/>
    <n v="10.41889954"/>
    <x v="948"/>
    <n v="764.45600000000002"/>
    <x v="2"/>
    <x v="1"/>
    <x v="0"/>
  </r>
  <r>
    <s v="Kepler-1766 b"/>
    <s v="Kepler-1766"/>
    <x v="3"/>
    <n v="105.01499939999999"/>
    <x v="949"/>
    <n v="501.22899999999998"/>
    <x v="2"/>
    <x v="1"/>
    <x v="0"/>
  </r>
  <r>
    <s v="Kepler-1767 b"/>
    <s v="Kepler-1767"/>
    <x v="3"/>
    <n v="59.65829849"/>
    <x v="485"/>
    <n v="820.50599999999997"/>
    <x v="2"/>
    <x v="1"/>
    <x v="0"/>
  </r>
  <r>
    <s v="Kepler-1768 b"/>
    <s v="Kepler-1768"/>
    <x v="3"/>
    <n v="15.13589954"/>
    <x v="950"/>
    <n v="632.76599999999996"/>
    <x v="2"/>
    <x v="1"/>
    <x v="0"/>
  </r>
  <r>
    <s v="Kepler-1769 b"/>
    <s v="Kepler-1769"/>
    <x v="3"/>
    <n v="89.193496699999997"/>
    <x v="951"/>
    <n v="438.41199999999998"/>
    <x v="2"/>
    <x v="2"/>
    <x v="0"/>
  </r>
  <r>
    <s v="Kepler-177 b"/>
    <s v="Kepler-177"/>
    <x v="3"/>
    <n v="36.860100000000003"/>
    <x v="952"/>
    <n v="1435.44"/>
    <x v="3"/>
    <x v="2"/>
    <x v="0"/>
  </r>
  <r>
    <s v="Kepler-177 c"/>
    <s v="Kepler-177"/>
    <x v="3"/>
    <n v="49.409260000000003"/>
    <x v="953"/>
    <n v="1435.44"/>
    <x v="3"/>
    <x v="0"/>
    <x v="0"/>
  </r>
  <r>
    <s v="Kepler-1770 b"/>
    <s v="Kepler-1770"/>
    <x v="3"/>
    <n v="16.841899869999999"/>
    <x v="954"/>
    <n v="582.94200000000001"/>
    <x v="2"/>
    <x v="1"/>
    <x v="0"/>
  </r>
  <r>
    <s v="Kepler-1771 b"/>
    <s v="Kepler-1771"/>
    <x v="3"/>
    <n v="88.643997189999993"/>
    <x v="955"/>
    <n v="565.75199999999995"/>
    <x v="2"/>
    <x v="2"/>
    <x v="0"/>
  </r>
  <r>
    <s v="Kepler-1772 b"/>
    <s v="Kepler-1772"/>
    <x v="3"/>
    <n v="3.2150900400000002"/>
    <x v="956"/>
    <n v="871.56399999999996"/>
    <x v="2"/>
    <x v="1"/>
    <x v="0"/>
  </r>
  <r>
    <s v="Kepler-1773 b"/>
    <s v="Kepler-1773"/>
    <x v="3"/>
    <n v="40.80970001"/>
    <x v="957"/>
    <n v="681.255"/>
    <x v="2"/>
    <x v="2"/>
    <x v="0"/>
  </r>
  <r>
    <s v="Kepler-1774 b"/>
    <s v="Kepler-1774"/>
    <x v="3"/>
    <n v="59.770801540000001"/>
    <x v="958"/>
    <n v="816.59199999999998"/>
    <x v="2"/>
    <x v="1"/>
    <x v="0"/>
  </r>
  <r>
    <s v="Kepler-1775 b"/>
    <s v="Kepler-1775"/>
    <x v="3"/>
    <n v="85.653999330000005"/>
    <x v="959"/>
    <n v="657.02300000000002"/>
    <x v="2"/>
    <x v="2"/>
    <x v="0"/>
  </r>
  <r>
    <s v="Kepler-1776 b"/>
    <s v="Kepler-1776"/>
    <x v="3"/>
    <n v="35.011901860000002"/>
    <x v="960"/>
    <n v="690.33600000000001"/>
    <x v="2"/>
    <x v="1"/>
    <x v="0"/>
  </r>
  <r>
    <s v="Kepler-1777 b"/>
    <s v="Kepler-1777"/>
    <x v="3"/>
    <n v="12.18420029"/>
    <x v="961"/>
    <n v="619.14599999999996"/>
    <x v="2"/>
    <x v="1"/>
    <x v="0"/>
  </r>
  <r>
    <s v="Kepler-1778 b"/>
    <s v="Kepler-1778"/>
    <x v="3"/>
    <n v="10.08740044"/>
    <x v="962"/>
    <n v="1276.29"/>
    <x v="2"/>
    <x v="1"/>
    <x v="0"/>
  </r>
  <r>
    <s v="Kepler-1779 b"/>
    <s v="Kepler-1779"/>
    <x v="3"/>
    <n v="16.343599319999999"/>
    <x v="869"/>
    <n v="908.50099999999998"/>
    <x v="2"/>
    <x v="1"/>
    <x v="0"/>
  </r>
  <r>
    <s v="Kepler-178 b"/>
    <s v="Kepler-178"/>
    <x v="3"/>
    <n v="9.5766939999999998"/>
    <x v="430"/>
    <n v="716.02499999999998"/>
    <x v="3"/>
    <x v="1"/>
    <x v="0"/>
  </r>
  <r>
    <s v="Kepler-178 c"/>
    <s v="Kepler-178"/>
    <x v="3"/>
    <n v="20.552802"/>
    <x v="640"/>
    <n v="716.02499999999998"/>
    <x v="3"/>
    <x v="1"/>
    <x v="0"/>
  </r>
  <r>
    <s v="Kepler-178 d"/>
    <s v="Kepler-178"/>
    <x v="3"/>
    <n v="96.678988000000004"/>
    <x v="533"/>
    <n v="716.02499999999998"/>
    <x v="3"/>
    <x v="2"/>
    <x v="0"/>
  </r>
  <r>
    <s v="Kepler-1780 b"/>
    <s v="Kepler-1780"/>
    <x v="3"/>
    <n v="109.4449997"/>
    <x v="963"/>
    <n v="790.51599999999996"/>
    <x v="2"/>
    <x v="2"/>
    <x v="0"/>
  </r>
  <r>
    <s v="Kepler-1781 b"/>
    <s v="Kepler-1781"/>
    <x v="3"/>
    <n v="4.88752985"/>
    <x v="964"/>
    <n v="962.63"/>
    <x v="2"/>
    <x v="1"/>
    <x v="0"/>
  </r>
  <r>
    <s v="Kepler-1782 b"/>
    <s v="Kepler-1782"/>
    <x v="3"/>
    <n v="5.7562298800000002"/>
    <x v="965"/>
    <n v="305.79199999999997"/>
    <x v="2"/>
    <x v="1"/>
    <x v="0"/>
  </r>
  <r>
    <s v="Kepler-1783 b"/>
    <s v="Kepler-1783"/>
    <x v="3"/>
    <n v="8.2774400700000008"/>
    <x v="966"/>
    <n v="264.07799999999997"/>
    <x v="2"/>
    <x v="3"/>
    <x v="0"/>
  </r>
  <r>
    <s v="Kepler-1784 b"/>
    <s v="Kepler-1784"/>
    <x v="3"/>
    <n v="13.590499879999999"/>
    <x v="967"/>
    <n v="883.04499999999996"/>
    <x v="2"/>
    <x v="1"/>
    <x v="0"/>
  </r>
  <r>
    <s v="Kepler-1785 b"/>
    <s v="Kepler-1785"/>
    <x v="3"/>
    <n v="19.585500719999999"/>
    <x v="968"/>
    <n v="745.74"/>
    <x v="2"/>
    <x v="1"/>
    <x v="0"/>
  </r>
  <r>
    <s v="Kepler-1786 b"/>
    <s v="Kepler-1786"/>
    <x v="3"/>
    <n v="78.546096800000001"/>
    <x v="969"/>
    <n v="863.90899999999999"/>
    <x v="2"/>
    <x v="1"/>
    <x v="0"/>
  </r>
  <r>
    <s v="Kepler-1787 b"/>
    <s v="Kepler-1787"/>
    <x v="3"/>
    <n v="39.313701629999997"/>
    <x v="970"/>
    <n v="778.60199999999998"/>
    <x v="2"/>
    <x v="1"/>
    <x v="0"/>
  </r>
  <r>
    <s v="Kepler-1788 b"/>
    <s v="Kepler-1788"/>
    <x v="3"/>
    <n v="2.8001201099999999"/>
    <x v="971"/>
    <n v="560.44500000000005"/>
    <x v="2"/>
    <x v="1"/>
    <x v="0"/>
  </r>
  <r>
    <s v="Kepler-1789 b"/>
    <s v="Kepler-1789"/>
    <x v="3"/>
    <n v="80.231903079999995"/>
    <x v="972"/>
    <n v="611.46100000000001"/>
    <x v="2"/>
    <x v="1"/>
    <x v="0"/>
  </r>
  <r>
    <s v="Kepler-179 b"/>
    <s v="Kepler-179"/>
    <x v="3"/>
    <n v="2.7359260000000001"/>
    <x v="348"/>
    <n v="605.67999999999995"/>
    <x v="3"/>
    <x v="3"/>
    <x v="0"/>
  </r>
  <r>
    <s v="Kepler-179 c"/>
    <s v="Kepler-179"/>
    <x v="3"/>
    <n v="6.4001299999999999"/>
    <x v="461"/>
    <n v="605.67999999999995"/>
    <x v="3"/>
    <x v="1"/>
    <x v="0"/>
  </r>
  <r>
    <s v="Kepler-1790 b"/>
    <s v="Kepler-1790"/>
    <x v="3"/>
    <n v="31.588899609999999"/>
    <x v="973"/>
    <n v="1070.17"/>
    <x v="2"/>
    <x v="1"/>
    <x v="0"/>
  </r>
  <r>
    <s v="Kepler-1791 b"/>
    <s v="Kepler-1791"/>
    <x v="3"/>
    <n v="7.7208600000000001"/>
    <x v="974"/>
    <n v="602.21799999999996"/>
    <x v="2"/>
    <x v="1"/>
    <x v="0"/>
  </r>
  <r>
    <s v="Kepler-1792 b"/>
    <s v="Kepler-1792"/>
    <x v="3"/>
    <n v="4.1957798000000004"/>
    <x v="403"/>
    <n v="601.029"/>
    <x v="2"/>
    <x v="1"/>
    <x v="0"/>
  </r>
  <r>
    <s v="Kepler-1793 b"/>
    <s v="Kepler-1793"/>
    <x v="3"/>
    <n v="8.7799997300000001"/>
    <x v="975"/>
    <n v="1189.8800000000001"/>
    <x v="2"/>
    <x v="2"/>
    <x v="0"/>
  </r>
  <r>
    <s v="Kepler-1794 b"/>
    <s v="Kepler-1794"/>
    <x v="3"/>
    <n v="9.7629804599999996"/>
    <x v="976"/>
    <n v="561.22900000000004"/>
    <x v="2"/>
    <x v="1"/>
    <x v="0"/>
  </r>
  <r>
    <s v="Kepler-1796 b"/>
    <s v="Kepler-1796"/>
    <x v="3"/>
    <n v="29.4557991"/>
    <x v="143"/>
    <n v="825.88300000000004"/>
    <x v="2"/>
    <x v="1"/>
    <x v="0"/>
  </r>
  <r>
    <s v="Kepler-1797 b"/>
    <s v="Kepler-1797"/>
    <x v="3"/>
    <n v="23.359399799999998"/>
    <x v="977"/>
    <n v="1338.49"/>
    <x v="2"/>
    <x v="1"/>
    <x v="0"/>
  </r>
  <r>
    <s v="Kepler-1798 b"/>
    <s v="Kepler-1798"/>
    <x v="3"/>
    <n v="16.85589981"/>
    <x v="978"/>
    <n v="395.19600000000003"/>
    <x v="2"/>
    <x v="1"/>
    <x v="0"/>
  </r>
  <r>
    <s v="Kepler-1799 b"/>
    <s v="Kepler-1799"/>
    <x v="3"/>
    <n v="11.929699899999999"/>
    <x v="979"/>
    <n v="2254.69"/>
    <x v="2"/>
    <x v="2"/>
    <x v="0"/>
  </r>
  <r>
    <s v="Kepler-18 b"/>
    <s v="Kepler-18"/>
    <x v="3"/>
    <n v="3.5047250000000001"/>
    <x v="461"/>
    <n v="433.04700000000003"/>
    <x v="3"/>
    <x v="1"/>
    <x v="0"/>
  </r>
  <r>
    <s v="Kepler-18 c"/>
    <s v="Kepler-18"/>
    <x v="3"/>
    <n v="7.6415899999999999"/>
    <x v="980"/>
    <n v="433.04700000000003"/>
    <x v="3"/>
    <x v="2"/>
    <x v="0"/>
  </r>
  <r>
    <s v="Kepler-18 d"/>
    <s v="Kepler-18"/>
    <x v="3"/>
    <n v="14.858879999999999"/>
    <x v="981"/>
    <n v="433.04700000000003"/>
    <x v="3"/>
    <x v="0"/>
    <x v="0"/>
  </r>
  <r>
    <s v="Kepler-180 b"/>
    <s v="Kepler-180"/>
    <x v="3"/>
    <n v="13.817124"/>
    <x v="73"/>
    <n v="695.65"/>
    <x v="3"/>
    <x v="3"/>
    <x v="0"/>
  </r>
  <r>
    <s v="Kepler-180 c"/>
    <s v="Kepler-180"/>
    <x v="3"/>
    <n v="41.885775000000002"/>
    <x v="748"/>
    <n v="695.65"/>
    <x v="3"/>
    <x v="1"/>
    <x v="0"/>
  </r>
  <r>
    <s v="Kepler-1800 b"/>
    <s v="Kepler-1800"/>
    <x v="3"/>
    <n v="4.5620298400000001"/>
    <x v="982"/>
    <n v="350.45499999999998"/>
    <x v="2"/>
    <x v="4"/>
    <x v="0"/>
  </r>
  <r>
    <s v="Kepler-1801 b"/>
    <s v="Kepler-1801"/>
    <x v="3"/>
    <n v="10.440899849999999"/>
    <x v="983"/>
    <n v="839.33199999999999"/>
    <x v="2"/>
    <x v="1"/>
    <x v="0"/>
  </r>
  <r>
    <s v="Kepler-1802 b"/>
    <s v="Kepler-1802"/>
    <x v="3"/>
    <n v="15.45020008"/>
    <x v="984"/>
    <n v="636.69399999999996"/>
    <x v="2"/>
    <x v="3"/>
    <x v="0"/>
  </r>
  <r>
    <s v="Kepler-1802 c"/>
    <s v="Kepler-1802"/>
    <x v="3"/>
    <n v="33.136100769999999"/>
    <x v="985"/>
    <n v="636.69399999999996"/>
    <x v="2"/>
    <x v="1"/>
    <x v="0"/>
  </r>
  <r>
    <s v="Kepler-1804 b"/>
    <s v="Kepler-1804"/>
    <x v="3"/>
    <n v="12.288499829999999"/>
    <x v="986"/>
    <n v="434.45600000000002"/>
    <x v="2"/>
    <x v="3"/>
    <x v="0"/>
  </r>
  <r>
    <s v="Kepler-1805 b"/>
    <s v="Kepler-1805"/>
    <x v="3"/>
    <n v="8.8479404499999994"/>
    <x v="987"/>
    <n v="221.63900000000001"/>
    <x v="2"/>
    <x v="3"/>
    <x v="0"/>
  </r>
  <r>
    <s v="Kepler-1806 b"/>
    <s v="Kepler-1806"/>
    <x v="3"/>
    <n v="9.0333204299999998"/>
    <x v="988"/>
    <n v="978.06600000000003"/>
    <x v="2"/>
    <x v="1"/>
    <x v="0"/>
  </r>
  <r>
    <s v="Kepler-1807 b"/>
    <s v="Kepler-1807"/>
    <x v="3"/>
    <n v="10.86060047"/>
    <x v="968"/>
    <n v="1299.32"/>
    <x v="2"/>
    <x v="1"/>
    <x v="0"/>
  </r>
  <r>
    <s v="Kepler-1808 b"/>
    <s v="Kepler-1808"/>
    <x v="3"/>
    <n v="23.3404007"/>
    <x v="989"/>
    <n v="1022.01"/>
    <x v="2"/>
    <x v="1"/>
    <x v="0"/>
  </r>
  <r>
    <s v="Kepler-1809 b"/>
    <s v="Kepler-1809"/>
    <x v="3"/>
    <n v="3.7572999"/>
    <x v="990"/>
    <n v="409.60199999999998"/>
    <x v="2"/>
    <x v="3"/>
    <x v="0"/>
  </r>
  <r>
    <s v="Kepler-181 b"/>
    <s v="Kepler-181"/>
    <x v="3"/>
    <n v="3.1378729999999999"/>
    <x v="823"/>
    <n v="609.28300000000002"/>
    <x v="3"/>
    <x v="3"/>
    <x v="0"/>
  </r>
  <r>
    <s v="Kepler-181 c"/>
    <s v="Kepler-181"/>
    <x v="3"/>
    <n v="4.302149"/>
    <x v="495"/>
    <n v="609.28300000000002"/>
    <x v="3"/>
    <x v="1"/>
    <x v="0"/>
  </r>
  <r>
    <s v="Kepler-1810 b"/>
    <s v="Kepler-1810"/>
    <x v="3"/>
    <n v="101.1330032"/>
    <x v="991"/>
    <n v="1009.87"/>
    <x v="2"/>
    <x v="2"/>
    <x v="0"/>
  </r>
  <r>
    <s v="Kepler-1811 b"/>
    <s v="Kepler-1811"/>
    <x v="3"/>
    <n v="76.422302250000001"/>
    <x v="992"/>
    <n v="1390.56"/>
    <x v="2"/>
    <x v="2"/>
    <x v="0"/>
  </r>
  <r>
    <s v="Kepler-1812 b"/>
    <s v="Kepler-1812"/>
    <x v="3"/>
    <n v="7.1652197800000001"/>
    <x v="993"/>
    <n v="1409.19"/>
    <x v="2"/>
    <x v="1"/>
    <x v="0"/>
  </r>
  <r>
    <s v="Kepler-1814 b"/>
    <s v="Kepler-1814"/>
    <x v="3"/>
    <n v="2.93535996"/>
    <x v="523"/>
    <n v="726.346"/>
    <x v="2"/>
    <x v="1"/>
    <x v="0"/>
  </r>
  <r>
    <s v="Kepler-1815 b"/>
    <s v="Kepler-1815"/>
    <x v="3"/>
    <n v="12.19139957"/>
    <x v="994"/>
    <n v="1006.63"/>
    <x v="2"/>
    <x v="1"/>
    <x v="0"/>
  </r>
  <r>
    <s v="Kepler-1816 b"/>
    <s v="Kepler-1816"/>
    <x v="3"/>
    <n v="91.500999449999995"/>
    <x v="995"/>
    <n v="437.82299999999998"/>
    <x v="2"/>
    <x v="1"/>
    <x v="0"/>
  </r>
  <r>
    <s v="Kepler-1817 b"/>
    <s v="Kepler-1817"/>
    <x v="3"/>
    <n v="44.299198150000002"/>
    <x v="996"/>
    <n v="748.56899999999996"/>
    <x v="2"/>
    <x v="1"/>
    <x v="0"/>
  </r>
  <r>
    <s v="Kepler-1818 b"/>
    <s v="Kepler-1818"/>
    <x v="3"/>
    <n v="4.6449098600000003"/>
    <x v="997"/>
    <n v="1034.5899999999999"/>
    <x v="2"/>
    <x v="3"/>
    <x v="0"/>
  </r>
  <r>
    <s v="Kepler-1819 b"/>
    <s v="Kepler-1819"/>
    <x v="3"/>
    <n v="16.486900330000001"/>
    <x v="998"/>
    <n v="1363.19"/>
    <x v="2"/>
    <x v="2"/>
    <x v="0"/>
  </r>
  <r>
    <s v="Kepler-182 b"/>
    <s v="Kepler-182"/>
    <x v="3"/>
    <n v="9.8257919999999999"/>
    <x v="718"/>
    <n v="1549.09"/>
    <x v="3"/>
    <x v="1"/>
    <x v="0"/>
  </r>
  <r>
    <s v="Kepler-182 c"/>
    <s v="Kepler-182"/>
    <x v="3"/>
    <n v="20.684342000000001"/>
    <x v="373"/>
    <n v="1549.09"/>
    <x v="3"/>
    <x v="1"/>
    <x v="0"/>
  </r>
  <r>
    <s v="Kepler-1820 b"/>
    <s v="Kepler-1820"/>
    <x v="3"/>
    <n v="31.032499309999999"/>
    <x v="912"/>
    <n v="1425.39"/>
    <x v="2"/>
    <x v="1"/>
    <x v="0"/>
  </r>
  <r>
    <s v="Kepler-1821 b"/>
    <s v="Kepler-1821"/>
    <x v="3"/>
    <n v="16.458099369999999"/>
    <x v="999"/>
    <n v="799.69899999999996"/>
    <x v="2"/>
    <x v="1"/>
    <x v="0"/>
  </r>
  <r>
    <s v="Kepler-1822 b"/>
    <s v="Kepler-1822"/>
    <x v="3"/>
    <n v="22.133399959999998"/>
    <x v="508"/>
    <n v="897.59699999999998"/>
    <x v="2"/>
    <x v="1"/>
    <x v="0"/>
  </r>
  <r>
    <s v="Kepler-1823 b"/>
    <s v="Kepler-1823"/>
    <x v="3"/>
    <n v="21.103399280000001"/>
    <x v="1000"/>
    <n v="724.971"/>
    <x v="2"/>
    <x v="1"/>
    <x v="0"/>
  </r>
  <r>
    <s v="Kepler-1824 b"/>
    <s v="Kepler-1824"/>
    <x v="3"/>
    <n v="95.611000059999995"/>
    <x v="964"/>
    <n v="1040.0999999999999"/>
    <x v="2"/>
    <x v="1"/>
    <x v="0"/>
  </r>
  <r>
    <s v="Kepler-1825 b"/>
    <s v="Kepler-1825"/>
    <x v="3"/>
    <n v="1.02586997"/>
    <x v="1001"/>
    <n v="430.25400000000002"/>
    <x v="2"/>
    <x v="3"/>
    <x v="0"/>
  </r>
  <r>
    <s v="Kepler-1826 b"/>
    <s v="Kepler-1826"/>
    <x v="3"/>
    <n v="1.61536002"/>
    <x v="1002"/>
    <n v="336.952"/>
    <x v="2"/>
    <x v="3"/>
    <x v="0"/>
  </r>
  <r>
    <s v="Kepler-1827 b"/>
    <s v="Kepler-1827"/>
    <x v="3"/>
    <n v="3.7006199400000002"/>
    <x v="1003"/>
    <n v="686.46100000000001"/>
    <x v="2"/>
    <x v="1"/>
    <x v="0"/>
  </r>
  <r>
    <s v="Kepler-1828 b"/>
    <s v="Kepler-1828"/>
    <x v="3"/>
    <n v="10.2737999"/>
    <x v="520"/>
    <n v="871.81"/>
    <x v="2"/>
    <x v="1"/>
    <x v="0"/>
  </r>
  <r>
    <s v="Kepler-1829 b"/>
    <s v="Kepler-1829"/>
    <x v="3"/>
    <n v="5.18671989"/>
    <x v="1004"/>
    <n v="679.92100000000005"/>
    <x v="2"/>
    <x v="1"/>
    <x v="0"/>
  </r>
  <r>
    <s v="Kepler-183 b"/>
    <s v="Kepler-183"/>
    <x v="3"/>
    <n v="5.687945"/>
    <x v="472"/>
    <n v="1050.6400000000001"/>
    <x v="3"/>
    <x v="1"/>
    <x v="0"/>
  </r>
  <r>
    <s v="Kepler-183 c"/>
    <s v="Kepler-183"/>
    <x v="3"/>
    <n v="11.637071000000001"/>
    <x v="91"/>
    <n v="1050.6400000000001"/>
    <x v="3"/>
    <x v="1"/>
    <x v="0"/>
  </r>
  <r>
    <s v="Kepler-1830 b"/>
    <s v="Kepler-1830"/>
    <x v="3"/>
    <n v="56.493301389999999"/>
    <x v="162"/>
    <n v="1056.8800000000001"/>
    <x v="2"/>
    <x v="1"/>
    <x v="0"/>
  </r>
  <r>
    <s v="Kepler-1831 b"/>
    <s v="Kepler-1831"/>
    <x v="3"/>
    <n v="5.7838702199999998"/>
    <x v="477"/>
    <n v="1053.49"/>
    <x v="2"/>
    <x v="1"/>
    <x v="0"/>
  </r>
  <r>
    <s v="Kepler-1832 b"/>
    <s v="Kepler-1832"/>
    <x v="3"/>
    <n v="3.13878989"/>
    <x v="1005"/>
    <n v="486.17399999999998"/>
    <x v="2"/>
    <x v="3"/>
    <x v="0"/>
  </r>
  <r>
    <s v="Kepler-1833 b"/>
    <s v="Kepler-1833"/>
    <x v="3"/>
    <n v="6.8921298999999996"/>
    <x v="75"/>
    <n v="591.60199999999998"/>
    <x v="2"/>
    <x v="3"/>
    <x v="0"/>
  </r>
  <r>
    <s v="Kepler-1834 b"/>
    <s v="Kepler-1834"/>
    <x v="3"/>
    <n v="4.6030101800000001"/>
    <x v="1006"/>
    <n v="500.39499999999998"/>
    <x v="2"/>
    <x v="3"/>
    <x v="0"/>
  </r>
  <r>
    <s v="Kepler-1835 b"/>
    <s v="Kepler-1835"/>
    <x v="3"/>
    <n v="11.964099879999999"/>
    <x v="1007"/>
    <n v="1404.38"/>
    <x v="2"/>
    <x v="2"/>
    <x v="0"/>
  </r>
  <r>
    <s v="Kepler-1836 b"/>
    <s v="Kepler-1836"/>
    <x v="3"/>
    <n v="5.2541699399999997"/>
    <x v="885"/>
    <n v="1472.62"/>
    <x v="2"/>
    <x v="1"/>
    <x v="0"/>
  </r>
  <r>
    <s v="Kepler-1837 b"/>
    <s v="Kepler-1837"/>
    <x v="3"/>
    <n v="5.9060897800000003"/>
    <x v="1008"/>
    <n v="1229.18"/>
    <x v="2"/>
    <x v="1"/>
    <x v="0"/>
  </r>
  <r>
    <s v="Kepler-1838 b"/>
    <s v="Kepler-1838"/>
    <x v="3"/>
    <n v="12.14680004"/>
    <x v="140"/>
    <n v="451.24200000000002"/>
    <x v="2"/>
    <x v="3"/>
    <x v="0"/>
  </r>
  <r>
    <s v="Kepler-1839 b"/>
    <s v="Kepler-1839"/>
    <x v="3"/>
    <n v="5.0567598299999998"/>
    <x v="1009"/>
    <n v="1136.5999999999999"/>
    <x v="2"/>
    <x v="1"/>
    <x v="0"/>
  </r>
  <r>
    <s v="Kepler-184 b"/>
    <s v="Kepler-184"/>
    <x v="3"/>
    <n v="10.687576"/>
    <x v="744"/>
    <n v="610.32600000000002"/>
    <x v="3"/>
    <x v="1"/>
    <x v="0"/>
  </r>
  <r>
    <s v="Kepler-184 c"/>
    <s v="Kepler-184"/>
    <x v="3"/>
    <n v="20.303004999999999"/>
    <x v="477"/>
    <n v="610.32600000000002"/>
    <x v="3"/>
    <x v="1"/>
    <x v="0"/>
  </r>
  <r>
    <s v="Kepler-184 d"/>
    <s v="Kepler-184"/>
    <x v="3"/>
    <n v="29.022358000000001"/>
    <x v="551"/>
    <n v="610.32600000000002"/>
    <x v="3"/>
    <x v="1"/>
    <x v="0"/>
  </r>
  <r>
    <s v="Kepler-1840 b"/>
    <s v="Kepler-1840"/>
    <x v="3"/>
    <n v="131.1900024"/>
    <x v="1010"/>
    <n v="513.10699999999997"/>
    <x v="2"/>
    <x v="1"/>
    <x v="0"/>
  </r>
  <r>
    <s v="Kepler-1841 b"/>
    <s v="Kepler-1841"/>
    <x v="3"/>
    <n v="25.885999680000001"/>
    <x v="1011"/>
    <n v="631.70000000000005"/>
    <x v="2"/>
    <x v="3"/>
    <x v="0"/>
  </r>
  <r>
    <s v="Kepler-1842 b"/>
    <s v="Kepler-1842"/>
    <x v="3"/>
    <n v="14.02639961"/>
    <x v="1012"/>
    <n v="923.55100000000004"/>
    <x v="2"/>
    <x v="1"/>
    <x v="0"/>
  </r>
  <r>
    <s v="Kepler-1843 b"/>
    <s v="Kepler-1843"/>
    <x v="3"/>
    <n v="25.54339981"/>
    <x v="983"/>
    <n v="784.625"/>
    <x v="2"/>
    <x v="1"/>
    <x v="0"/>
  </r>
  <r>
    <s v="Kepler-1844 b"/>
    <s v="Kepler-1844"/>
    <x v="3"/>
    <n v="3.9245100000000002"/>
    <x v="1013"/>
    <n v="1804.36"/>
    <x v="2"/>
    <x v="1"/>
    <x v="0"/>
  </r>
  <r>
    <s v="Kepler-1845 b"/>
    <s v="Kepler-1845"/>
    <x v="3"/>
    <n v="11.60649967"/>
    <x v="539"/>
    <n v="710.72400000000005"/>
    <x v="2"/>
    <x v="1"/>
    <x v="0"/>
  </r>
  <r>
    <s v="Kepler-1846 b"/>
    <s v="Kepler-1846"/>
    <x v="3"/>
    <n v="14.82009983"/>
    <x v="1014"/>
    <n v="374.61500000000001"/>
    <x v="2"/>
    <x v="1"/>
    <x v="0"/>
  </r>
  <r>
    <s v="Kepler-1847 b"/>
    <s v="Kepler-1847"/>
    <x v="3"/>
    <n v="11.129699710000001"/>
    <x v="1015"/>
    <n v="1693.86"/>
    <x v="2"/>
    <x v="1"/>
    <x v="0"/>
  </r>
  <r>
    <s v="Kepler-1848 b"/>
    <s v="Kepler-1848"/>
    <x v="3"/>
    <n v="5.6040201200000004"/>
    <x v="1016"/>
    <n v="309.69600000000003"/>
    <x v="2"/>
    <x v="3"/>
    <x v="0"/>
  </r>
  <r>
    <s v="Kepler-1849 b"/>
    <s v="Kepler-1849"/>
    <x v="3"/>
    <n v="57.292900090000003"/>
    <x v="1017"/>
    <n v="631.88400000000001"/>
    <x v="2"/>
    <x v="1"/>
    <x v="0"/>
  </r>
  <r>
    <s v="Kepler-185 b"/>
    <s v="Kepler-185"/>
    <x v="3"/>
    <n v="1.6329"/>
    <x v="145"/>
    <n v="466.73500000000001"/>
    <x v="3"/>
    <x v="3"/>
    <x v="0"/>
  </r>
  <r>
    <s v="Kepler-185 c"/>
    <s v="Kepler-185"/>
    <x v="3"/>
    <n v="20.729042"/>
    <x v="501"/>
    <n v="466.73500000000001"/>
    <x v="3"/>
    <x v="1"/>
    <x v="0"/>
  </r>
  <r>
    <s v="Kepler-1850 b"/>
    <s v="Kepler-1850"/>
    <x v="3"/>
    <n v="1.3857999999999999"/>
    <x v="1018"/>
    <n v="250.19900000000001"/>
    <x v="2"/>
    <x v="4"/>
    <x v="0"/>
  </r>
  <r>
    <s v="Kepler-1851 b"/>
    <s v="Kepler-1851"/>
    <x v="3"/>
    <n v="12.02289963"/>
    <x v="1019"/>
    <n v="1589.81"/>
    <x v="2"/>
    <x v="2"/>
    <x v="0"/>
  </r>
  <r>
    <s v="Kepler-1852 b"/>
    <s v="Kepler-1852"/>
    <x v="3"/>
    <n v="7.9709401099999999"/>
    <x v="1020"/>
    <n v="772.48099999999999"/>
    <x v="2"/>
    <x v="1"/>
    <x v="0"/>
  </r>
  <r>
    <s v="Kepler-1853 b"/>
    <s v="Kepler-1853"/>
    <x v="3"/>
    <n v="48.888198850000002"/>
    <x v="1021"/>
    <n v="562.34799999999996"/>
    <x v="2"/>
    <x v="3"/>
    <x v="0"/>
  </r>
  <r>
    <s v="Kepler-1854 b"/>
    <s v="Kepler-1854"/>
    <x v="3"/>
    <n v="39.831100460000002"/>
    <x v="1022"/>
    <n v="423.34800000000001"/>
    <x v="2"/>
    <x v="1"/>
    <x v="0"/>
  </r>
  <r>
    <s v="Kepler-1856 b"/>
    <s v="Kepler-1856"/>
    <x v="3"/>
    <n v="1.30200005"/>
    <x v="1023"/>
    <n v="848.76"/>
    <x v="2"/>
    <x v="3"/>
    <x v="0"/>
  </r>
  <r>
    <s v="Kepler-1857 b"/>
    <s v="Kepler-1857"/>
    <x v="3"/>
    <n v="8.9434099200000006"/>
    <x v="1024"/>
    <n v="853.27499999999998"/>
    <x v="2"/>
    <x v="1"/>
    <x v="0"/>
  </r>
  <r>
    <s v="Kepler-1858 b"/>
    <s v="Kepler-1858"/>
    <x v="3"/>
    <n v="88.071601869999995"/>
    <x v="1025"/>
    <n v="833.05499999999995"/>
    <x v="2"/>
    <x v="1"/>
    <x v="0"/>
  </r>
  <r>
    <s v="Kepler-1859 b"/>
    <s v="Kepler-1859"/>
    <x v="3"/>
    <n v="2.7295999499999999"/>
    <x v="1026"/>
    <n v="1331.25"/>
    <x v="2"/>
    <x v="3"/>
    <x v="0"/>
  </r>
  <r>
    <s v="Kepler-186 b"/>
    <s v="Kepler-186"/>
    <x v="3"/>
    <n v="3.8867907000000002"/>
    <x v="789"/>
    <n v="177.59399999999999"/>
    <x v="3"/>
    <x v="3"/>
    <x v="0"/>
  </r>
  <r>
    <s v="Kepler-186 c"/>
    <s v="Kepler-186"/>
    <x v="3"/>
    <n v="7.2673019999999999"/>
    <x v="481"/>
    <n v="177.59399999999999"/>
    <x v="3"/>
    <x v="3"/>
    <x v="0"/>
  </r>
  <r>
    <s v="Kepler-186 d"/>
    <s v="Kepler-186"/>
    <x v="3"/>
    <n v="13.342995999999999"/>
    <x v="83"/>
    <n v="177.59399999999999"/>
    <x v="3"/>
    <x v="3"/>
    <x v="0"/>
  </r>
  <r>
    <s v="Kepler-186 e"/>
    <s v="Kepler-186"/>
    <x v="3"/>
    <n v="22.407703999999999"/>
    <x v="823"/>
    <n v="177.59399999999999"/>
    <x v="3"/>
    <x v="3"/>
    <x v="0"/>
  </r>
  <r>
    <s v="Kepler-186 f"/>
    <s v="Kepler-186"/>
    <x v="3"/>
    <n v="129.94409999999999"/>
    <x v="145"/>
    <n v="177.59399999999999"/>
    <x v="3"/>
    <x v="3"/>
    <x v="0"/>
  </r>
  <r>
    <s v="Kepler-1860 b"/>
    <s v="Kepler-1860"/>
    <x v="3"/>
    <n v="12.737199779999999"/>
    <x v="1027"/>
    <n v="438.70299999999997"/>
    <x v="2"/>
    <x v="3"/>
    <x v="0"/>
  </r>
  <r>
    <s v="Kepler-1861 b"/>
    <s v="Kepler-1861"/>
    <x v="3"/>
    <n v="40.030601500000003"/>
    <x v="1028"/>
    <n v="829.98500000000001"/>
    <x v="2"/>
    <x v="1"/>
    <x v="0"/>
  </r>
  <r>
    <s v="Kepler-1862 b"/>
    <s v="Kepler-1862"/>
    <x v="3"/>
    <n v="16.057300569999999"/>
    <x v="1029"/>
    <n v="1232.19"/>
    <x v="2"/>
    <x v="1"/>
    <x v="0"/>
  </r>
  <r>
    <s v="Kepler-1863 b"/>
    <s v="Kepler-1863"/>
    <x v="3"/>
    <n v="44.997600560000002"/>
    <x v="1030"/>
    <n v="865.54600000000005"/>
    <x v="2"/>
    <x v="1"/>
    <x v="0"/>
  </r>
  <r>
    <s v="Kepler-1864 b"/>
    <s v="Kepler-1864"/>
    <x v="3"/>
    <n v="3.8815100199999999"/>
    <x v="1031"/>
    <n v="298.89400000000001"/>
    <x v="2"/>
    <x v="4"/>
    <x v="0"/>
  </r>
  <r>
    <s v="Kepler-1865 b"/>
    <s v="Kepler-1865"/>
    <x v="3"/>
    <n v="2.52400994"/>
    <x v="177"/>
    <n v="922.255"/>
    <x v="2"/>
    <x v="3"/>
    <x v="0"/>
  </r>
  <r>
    <s v="Kepler-1866 b"/>
    <s v="Kepler-1866"/>
    <x v="3"/>
    <n v="11.66009998"/>
    <x v="1032"/>
    <n v="976.73699999999997"/>
    <x v="2"/>
    <x v="1"/>
    <x v="0"/>
  </r>
  <r>
    <s v="Kepler-1867 b"/>
    <s v="Kepler-1867"/>
    <x v="3"/>
    <n v="9.8873596199999998"/>
    <x v="109"/>
    <n v="680.58299999999997"/>
    <x v="2"/>
    <x v="3"/>
    <x v="0"/>
  </r>
  <r>
    <s v="Kepler-1868 b"/>
    <s v="Kepler-1868"/>
    <x v="3"/>
    <n v="211.03399659999999"/>
    <x v="733"/>
    <n v="274.18"/>
    <x v="2"/>
    <x v="1"/>
    <x v="0"/>
  </r>
  <r>
    <s v="Kepler-1869 b"/>
    <s v="Kepler-1869"/>
    <x v="3"/>
    <n v="8.1673603099999994"/>
    <x v="765"/>
    <n v="113.02500000000001"/>
    <x v="2"/>
    <x v="3"/>
    <x v="0"/>
  </r>
  <r>
    <s v="Kepler-187 b"/>
    <s v="Kepler-187"/>
    <x v="3"/>
    <n v="4.9388639999999997"/>
    <x v="70"/>
    <n v="1143"/>
    <x v="3"/>
    <x v="3"/>
    <x v="0"/>
  </r>
  <r>
    <s v="Kepler-187 c"/>
    <s v="Kepler-187"/>
    <x v="3"/>
    <n v="10.640262999999999"/>
    <x v="131"/>
    <n v="1143"/>
    <x v="3"/>
    <x v="1"/>
    <x v="0"/>
  </r>
  <r>
    <s v="Kepler-1870 b"/>
    <s v="Kepler-1870"/>
    <x v="3"/>
    <n v="3.6069400300000001"/>
    <x v="1033"/>
    <n v="407.21600000000001"/>
    <x v="2"/>
    <x v="1"/>
    <x v="0"/>
  </r>
  <r>
    <s v="Kepler-1871 b"/>
    <s v="Kepler-1871"/>
    <x v="3"/>
    <n v="1.95270002"/>
    <x v="1025"/>
    <n v="854.62300000000005"/>
    <x v="2"/>
    <x v="1"/>
    <x v="0"/>
  </r>
  <r>
    <s v="Kepler-1872 b"/>
    <s v="Kepler-1872"/>
    <x v="3"/>
    <n v="3.8259100899999998"/>
    <x v="1034"/>
    <n v="840.18200000000002"/>
    <x v="2"/>
    <x v="1"/>
    <x v="0"/>
  </r>
  <r>
    <s v="Kepler-1873 b"/>
    <s v="Kepler-1873"/>
    <x v="3"/>
    <n v="0.55884199999999995"/>
    <x v="1035"/>
    <n v="820.95699999999999"/>
    <x v="2"/>
    <x v="3"/>
    <x v="0"/>
  </r>
  <r>
    <s v="Kepler-1874 b"/>
    <s v="Kepler-1874"/>
    <x v="3"/>
    <n v="56.573200229999998"/>
    <x v="1036"/>
    <n v="408.00700000000001"/>
    <x v="2"/>
    <x v="1"/>
    <x v="0"/>
  </r>
  <r>
    <s v="Kepler-1875 b"/>
    <s v="Kepler-1875"/>
    <x v="3"/>
    <n v="34.45859909"/>
    <x v="1037"/>
    <n v="1660.45"/>
    <x v="2"/>
    <x v="1"/>
    <x v="0"/>
  </r>
  <r>
    <s v="Kepler-1876 b"/>
    <s v="Kepler-1876"/>
    <x v="3"/>
    <n v="6.9920201300000002"/>
    <x v="753"/>
    <n v="259.935"/>
    <x v="2"/>
    <x v="4"/>
    <x v="0"/>
  </r>
  <r>
    <s v="Kepler-1877 b"/>
    <s v="Kepler-1877"/>
    <x v="3"/>
    <n v="2.3775699100000001"/>
    <x v="1038"/>
    <n v="285.31200000000001"/>
    <x v="2"/>
    <x v="4"/>
    <x v="0"/>
  </r>
  <r>
    <s v="Kepler-1878 b"/>
    <s v="Kepler-1878"/>
    <x v="3"/>
    <n v="4.4458799400000002"/>
    <x v="837"/>
    <n v="1494.3"/>
    <x v="2"/>
    <x v="1"/>
    <x v="0"/>
  </r>
  <r>
    <s v="Kepler-1879 b"/>
    <s v="Kepler-1879"/>
    <x v="3"/>
    <n v="10.613400459999999"/>
    <x v="1039"/>
    <n v="627.17100000000005"/>
    <x v="2"/>
    <x v="1"/>
    <x v="0"/>
  </r>
  <r>
    <s v="Kepler-188 b"/>
    <s v="Kepler-188"/>
    <x v="3"/>
    <n v="2.0618970000000001"/>
    <x v="801"/>
    <n v="968.54399999999998"/>
    <x v="3"/>
    <x v="3"/>
    <x v="0"/>
  </r>
  <r>
    <s v="Kepler-188 c"/>
    <s v="Kepler-188"/>
    <x v="3"/>
    <n v="5.9965529999999996"/>
    <x v="136"/>
    <n v="968.54399999999998"/>
    <x v="3"/>
    <x v="1"/>
    <x v="0"/>
  </r>
  <r>
    <s v="Kepler-1880 b"/>
    <s v="Kepler-1880"/>
    <x v="3"/>
    <n v="6.3092198399999999"/>
    <x v="1040"/>
    <n v="611.04100000000005"/>
    <x v="2"/>
    <x v="1"/>
    <x v="0"/>
  </r>
  <r>
    <s v="Kepler-1881 b"/>
    <s v="Kepler-1881"/>
    <x v="3"/>
    <n v="159.3939972"/>
    <x v="1041"/>
    <n v="1057.21"/>
    <x v="2"/>
    <x v="1"/>
    <x v="0"/>
  </r>
  <r>
    <s v="Kepler-1882 b"/>
    <s v="Kepler-1882"/>
    <x v="3"/>
    <n v="13.78730011"/>
    <x v="1042"/>
    <n v="443.37099999999998"/>
    <x v="2"/>
    <x v="3"/>
    <x v="0"/>
  </r>
  <r>
    <s v="Kepler-1883 b"/>
    <s v="Kepler-1883"/>
    <x v="3"/>
    <n v="103.427002"/>
    <x v="1043"/>
    <n v="1377.61"/>
    <x v="2"/>
    <x v="1"/>
    <x v="0"/>
  </r>
  <r>
    <s v="Kepler-1884 b"/>
    <s v="Kepler-1884"/>
    <x v="3"/>
    <n v="8.9883203500000004"/>
    <x v="1044"/>
    <n v="1443.09"/>
    <x v="2"/>
    <x v="1"/>
    <x v="0"/>
  </r>
  <r>
    <s v="Kepler-1885 b"/>
    <s v="Kepler-1885"/>
    <x v="3"/>
    <n v="2.5225598800000002"/>
    <x v="395"/>
    <n v="818.48199999999997"/>
    <x v="2"/>
    <x v="3"/>
    <x v="0"/>
  </r>
  <r>
    <s v="Kepler-1886 b"/>
    <s v="Kepler-1886"/>
    <x v="3"/>
    <n v="24.275800700000001"/>
    <x v="1045"/>
    <n v="1059.51"/>
    <x v="2"/>
    <x v="1"/>
    <x v="0"/>
  </r>
  <r>
    <s v="Kepler-1887 b"/>
    <s v="Kepler-1887"/>
    <x v="3"/>
    <n v="19.947500229999999"/>
    <x v="1046"/>
    <n v="1366.18"/>
    <x v="2"/>
    <x v="1"/>
    <x v="0"/>
  </r>
  <r>
    <s v="Kepler-1888 b"/>
    <s v="Kepler-1888"/>
    <x v="3"/>
    <n v="11.391699790000001"/>
    <x v="880"/>
    <n v="402.947"/>
    <x v="2"/>
    <x v="3"/>
    <x v="0"/>
  </r>
  <r>
    <s v="Kepler-1889 b"/>
    <s v="Kepler-1889"/>
    <x v="3"/>
    <n v="37.30369949"/>
    <x v="1047"/>
    <n v="1395.13"/>
    <x v="2"/>
    <x v="1"/>
    <x v="0"/>
  </r>
  <r>
    <s v="Kepler-189 b"/>
    <s v="Kepler-189"/>
    <x v="3"/>
    <n v="10.399931"/>
    <x v="378"/>
    <n v="591.53399999999999"/>
    <x v="3"/>
    <x v="3"/>
    <x v="0"/>
  </r>
  <r>
    <s v="Kepler-189 c"/>
    <s v="Kepler-189"/>
    <x v="3"/>
    <n v="20.134865999999999"/>
    <x v="148"/>
    <n v="591.53399999999999"/>
    <x v="3"/>
    <x v="1"/>
    <x v="0"/>
  </r>
  <r>
    <s v="Kepler-1890 b"/>
    <s v="Kepler-1890"/>
    <x v="3"/>
    <n v="4.82059002"/>
    <x v="549"/>
    <n v="529.596"/>
    <x v="2"/>
    <x v="4"/>
    <x v="0"/>
  </r>
  <r>
    <s v="Kepler-1891 b"/>
    <s v="Kepler-1891"/>
    <x v="3"/>
    <n v="4.0222902300000003"/>
    <x v="1048"/>
    <n v="596.24"/>
    <x v="2"/>
    <x v="3"/>
    <x v="0"/>
  </r>
  <r>
    <s v="Kepler-1892 b"/>
    <s v="Kepler-1892"/>
    <x v="3"/>
    <n v="6.3312301599999996"/>
    <x v="1049"/>
    <n v="851.59500000000003"/>
    <x v="2"/>
    <x v="1"/>
    <x v="0"/>
  </r>
  <r>
    <s v="Kepler-1893 b"/>
    <s v="Kepler-1893"/>
    <x v="3"/>
    <n v="4.17936993"/>
    <x v="1050"/>
    <n v="1050.72"/>
    <x v="2"/>
    <x v="3"/>
    <x v="0"/>
  </r>
  <r>
    <s v="Kepler-1894 b"/>
    <s v="Kepler-1894"/>
    <x v="3"/>
    <n v="2.7626600300000002"/>
    <x v="1051"/>
    <n v="935.19100000000003"/>
    <x v="2"/>
    <x v="3"/>
    <x v="0"/>
  </r>
  <r>
    <s v="Kepler-1895 b"/>
    <s v="Kepler-1895"/>
    <x v="3"/>
    <n v="6.0702900900000003"/>
    <x v="1052"/>
    <n v="984.18700000000001"/>
    <x v="2"/>
    <x v="1"/>
    <x v="0"/>
  </r>
  <r>
    <s v="Kepler-1896 b"/>
    <s v="Kepler-1896"/>
    <x v="3"/>
    <n v="44.870201109999996"/>
    <x v="1053"/>
    <n v="1732.91"/>
    <x v="2"/>
    <x v="1"/>
    <x v="0"/>
  </r>
  <r>
    <s v="Kepler-1897 b"/>
    <s v="Kepler-1897"/>
    <x v="3"/>
    <n v="24.22030067"/>
    <x v="1054"/>
    <n v="983.17399999999998"/>
    <x v="2"/>
    <x v="1"/>
    <x v="0"/>
  </r>
  <r>
    <s v="Kepler-1898 b"/>
    <s v="Kepler-1898"/>
    <x v="3"/>
    <n v="4.7656202299999997"/>
    <x v="1055"/>
    <n v="360.92099999999999"/>
    <x v="2"/>
    <x v="4"/>
    <x v="0"/>
  </r>
  <r>
    <s v="Kepler-1899 b"/>
    <s v="Kepler-1899"/>
    <x v="3"/>
    <n v="4.0957799000000001"/>
    <x v="1056"/>
    <n v="711.50900000000001"/>
    <x v="2"/>
    <x v="3"/>
    <x v="0"/>
  </r>
  <r>
    <s v="Kepler-19 b"/>
    <s v="Kepler-19"/>
    <x v="3"/>
    <n v="9.2871600000000001"/>
    <x v="1057"/>
    <n v="218.56200000000001"/>
    <x v="3"/>
    <x v="1"/>
    <x v="0"/>
  </r>
  <r>
    <s v="Kepler-19 c"/>
    <s v="Kepler-19"/>
    <x v="6"/>
    <n v="28.731000000000002"/>
    <x v="305"/>
    <n v="218.56200000000001"/>
    <x v="3"/>
    <x v="2"/>
    <x v="0"/>
  </r>
  <r>
    <s v="Kepler-19 d"/>
    <s v="Kepler-19"/>
    <x v="0"/>
    <n v="62.95"/>
    <x v="1058"/>
    <n v="218.56200000000001"/>
    <x v="3"/>
    <x v="2"/>
    <x v="0"/>
  </r>
  <r>
    <s v="Kepler-190 b"/>
    <s v="Kepler-190"/>
    <x v="3"/>
    <n v="2.0199989999999999"/>
    <x v="562"/>
    <n v="433.387"/>
    <x v="3"/>
    <x v="3"/>
    <x v="0"/>
  </r>
  <r>
    <s v="Kepler-190 c"/>
    <s v="Kepler-190"/>
    <x v="3"/>
    <n v="3.7630240000000001"/>
    <x v="739"/>
    <n v="433.387"/>
    <x v="3"/>
    <x v="3"/>
    <x v="0"/>
  </r>
  <r>
    <s v="Kepler-1900 b"/>
    <s v="Kepler-1900"/>
    <x v="3"/>
    <n v="2.9862299000000001"/>
    <x v="1059"/>
    <n v="1540.43"/>
    <x v="2"/>
    <x v="3"/>
    <x v="0"/>
  </r>
  <r>
    <s v="Kepler-1901 b"/>
    <s v="Kepler-1901"/>
    <x v="3"/>
    <n v="3.4841299100000001"/>
    <x v="1060"/>
    <n v="1028.3699999999999"/>
    <x v="2"/>
    <x v="3"/>
    <x v="0"/>
  </r>
  <r>
    <s v="Kepler-1902 b"/>
    <s v="Kepler-1902"/>
    <x v="3"/>
    <n v="3.8222200900000001"/>
    <x v="844"/>
    <n v="344.33699999999999"/>
    <x v="2"/>
    <x v="3"/>
    <x v="0"/>
  </r>
  <r>
    <s v="Kepler-1903 b"/>
    <s v="Kepler-1903"/>
    <x v="3"/>
    <n v="17.067899700000002"/>
    <x v="1061"/>
    <n v="1775.44"/>
    <x v="2"/>
    <x v="1"/>
    <x v="0"/>
  </r>
  <r>
    <s v="Kepler-1904 b"/>
    <s v="Kepler-1904"/>
    <x v="3"/>
    <n v="4.5770201699999999"/>
    <x v="105"/>
    <n v="270.85399999999998"/>
    <x v="2"/>
    <x v="3"/>
    <x v="0"/>
  </r>
  <r>
    <s v="Kepler-1905 b"/>
    <s v="Kepler-1905"/>
    <x v="3"/>
    <n v="3.4239299299999999"/>
    <x v="1062"/>
    <n v="1051.53"/>
    <x v="2"/>
    <x v="3"/>
    <x v="0"/>
  </r>
  <r>
    <s v="Kepler-1906 b"/>
    <s v="Kepler-1906"/>
    <x v="3"/>
    <n v="7.3626899699999999"/>
    <x v="1063"/>
    <n v="1360.63"/>
    <x v="2"/>
    <x v="1"/>
    <x v="0"/>
  </r>
  <r>
    <s v="Kepler-1907 b"/>
    <s v="Kepler-1907"/>
    <x v="3"/>
    <n v="5.6524500800000004"/>
    <x v="747"/>
    <n v="292.11099999999999"/>
    <x v="2"/>
    <x v="4"/>
    <x v="0"/>
  </r>
  <r>
    <s v="Kepler-1907 c"/>
    <s v="Kepler-1907"/>
    <x v="3"/>
    <n v="14.86390018"/>
    <x v="1064"/>
    <n v="292.11099999999999"/>
    <x v="2"/>
    <x v="3"/>
    <x v="0"/>
  </r>
  <r>
    <s v="Kepler-1909 b"/>
    <s v="Kepler-1909"/>
    <x v="3"/>
    <n v="2.3916099100000001"/>
    <x v="1065"/>
    <n v="763.66200000000003"/>
    <x v="2"/>
    <x v="3"/>
    <x v="0"/>
  </r>
  <r>
    <s v="Kepler-191 b"/>
    <s v="Kepler-191"/>
    <x v="3"/>
    <n v="9.9396319999999996"/>
    <x v="773"/>
    <n v="594.46400000000006"/>
    <x v="3"/>
    <x v="3"/>
    <x v="0"/>
  </r>
  <r>
    <s v="Kepler-191 c"/>
    <s v="Kepler-191"/>
    <x v="3"/>
    <n v="17.738506000000001"/>
    <x v="510"/>
    <n v="594.46400000000006"/>
    <x v="3"/>
    <x v="1"/>
    <x v="0"/>
  </r>
  <r>
    <s v="Kepler-191 d"/>
    <s v="Kepler-191"/>
    <x v="3"/>
    <n v="5.9450410199999997"/>
    <x v="743"/>
    <n v="594.46400000000006"/>
    <x v="3"/>
    <x v="1"/>
    <x v="0"/>
  </r>
  <r>
    <s v="Kepler-1911 b"/>
    <s v="Kepler-1911"/>
    <x v="3"/>
    <n v="5.9907998999999998"/>
    <x v="1066"/>
    <n v="269.91199999999998"/>
    <x v="2"/>
    <x v="3"/>
    <x v="0"/>
  </r>
  <r>
    <s v="Kepler-1912 b"/>
    <s v="Kepler-1912"/>
    <x v="3"/>
    <n v="6.0592198399999999"/>
    <x v="530"/>
    <n v="297.017"/>
    <x v="2"/>
    <x v="3"/>
    <x v="0"/>
  </r>
  <r>
    <s v="Kepler-1913 b"/>
    <s v="Kepler-1913"/>
    <x v="3"/>
    <n v="14.196000099999999"/>
    <x v="1021"/>
    <n v="876.3"/>
    <x v="2"/>
    <x v="3"/>
    <x v="0"/>
  </r>
  <r>
    <s v="Kepler-1914 b"/>
    <s v="Kepler-1914"/>
    <x v="3"/>
    <n v="30.827899930000001"/>
    <x v="1067"/>
    <n v="1621.56"/>
    <x v="2"/>
    <x v="1"/>
    <x v="0"/>
  </r>
  <r>
    <s v="Kepler-1915 b"/>
    <s v="Kepler-1915"/>
    <x v="3"/>
    <n v="13.83539963"/>
    <x v="1068"/>
    <n v="1514.66"/>
    <x v="2"/>
    <x v="1"/>
    <x v="0"/>
  </r>
  <r>
    <s v="Kepler-1916 b"/>
    <s v="Kepler-1916"/>
    <x v="3"/>
    <n v="31.254299159999999"/>
    <x v="1069"/>
    <n v="2055.8200000000002"/>
    <x v="2"/>
    <x v="1"/>
    <x v="0"/>
  </r>
  <r>
    <s v="Kepler-1917 b"/>
    <s v="Kepler-1917"/>
    <x v="3"/>
    <n v="12.90240002"/>
    <x v="480"/>
    <n v="909.03700000000003"/>
    <x v="2"/>
    <x v="1"/>
    <x v="0"/>
  </r>
  <r>
    <s v="Kepler-1918 b"/>
    <s v="Kepler-1918"/>
    <x v="3"/>
    <n v="47.0564003"/>
    <x v="1070"/>
    <n v="1030.1099999999999"/>
    <x v="2"/>
    <x v="1"/>
    <x v="0"/>
  </r>
  <r>
    <s v="Kepler-1919 b"/>
    <s v="Kepler-1919"/>
    <x v="3"/>
    <n v="37.886600489999999"/>
    <x v="1071"/>
    <n v="1177.53"/>
    <x v="2"/>
    <x v="1"/>
    <x v="0"/>
  </r>
  <r>
    <s v="Kepler-192 b"/>
    <s v="Kepler-192"/>
    <x v="3"/>
    <n v="9.9267459999999996"/>
    <x v="454"/>
    <n v="651.67399999999998"/>
    <x v="3"/>
    <x v="1"/>
    <x v="0"/>
  </r>
  <r>
    <s v="Kepler-192 c"/>
    <s v="Kepler-192"/>
    <x v="3"/>
    <n v="21.223400000000002"/>
    <x v="433"/>
    <n v="651.67399999999998"/>
    <x v="3"/>
    <x v="1"/>
    <x v="0"/>
  </r>
  <r>
    <s v="Kepler-192 d"/>
    <s v="Kepler-192"/>
    <x v="3"/>
    <n v="6.4702757899999996"/>
    <x v="783"/>
    <n v="651.67399999999998"/>
    <x v="3"/>
    <x v="3"/>
    <x v="0"/>
  </r>
  <r>
    <s v="Kepler-1920 b"/>
    <s v="Kepler-1920"/>
    <x v="3"/>
    <n v="30.2541008"/>
    <x v="1072"/>
    <n v="885.91300000000001"/>
    <x v="2"/>
    <x v="1"/>
    <x v="0"/>
  </r>
  <r>
    <s v="Kepler-1921 b"/>
    <s v="Kepler-1921"/>
    <x v="3"/>
    <n v="20.034799580000001"/>
    <x v="1073"/>
    <n v="928.98900000000003"/>
    <x v="2"/>
    <x v="1"/>
    <x v="0"/>
  </r>
  <r>
    <s v="Kepler-1922 b"/>
    <s v="Kepler-1922"/>
    <x v="3"/>
    <n v="13.22259998"/>
    <x v="1074"/>
    <n v="1344.29"/>
    <x v="2"/>
    <x v="1"/>
    <x v="0"/>
  </r>
  <r>
    <s v="Kepler-1923 b"/>
    <s v="Kepler-1923"/>
    <x v="3"/>
    <n v="52.609699249999998"/>
    <x v="566"/>
    <n v="990.83799999999997"/>
    <x v="2"/>
    <x v="1"/>
    <x v="0"/>
  </r>
  <r>
    <s v="Kepler-1924 b"/>
    <s v="Kepler-1924"/>
    <x v="3"/>
    <n v="15.33170033"/>
    <x v="1075"/>
    <n v="1910.77"/>
    <x v="2"/>
    <x v="1"/>
    <x v="0"/>
  </r>
  <r>
    <s v="Kepler-1925 b"/>
    <s v="Kepler-1925"/>
    <x v="3"/>
    <n v="46.716400149999998"/>
    <x v="1076"/>
    <n v="1771.31"/>
    <x v="2"/>
    <x v="1"/>
    <x v="0"/>
  </r>
  <r>
    <s v="Kepler-1926 b"/>
    <s v="Kepler-1926"/>
    <x v="3"/>
    <n v="42.87770081"/>
    <x v="1077"/>
    <n v="667.40499999999997"/>
    <x v="2"/>
    <x v="1"/>
    <x v="0"/>
  </r>
  <r>
    <s v="Kepler-1927 b"/>
    <s v="Kepler-1927"/>
    <x v="3"/>
    <n v="73.750396730000006"/>
    <x v="1078"/>
    <n v="1091"/>
    <x v="2"/>
    <x v="1"/>
    <x v="0"/>
  </r>
  <r>
    <s v="Kepler-1928 b"/>
    <s v="Kepler-1928"/>
    <x v="3"/>
    <n v="19.577800750000002"/>
    <x v="1079"/>
    <n v="326.36200000000002"/>
    <x v="2"/>
    <x v="1"/>
    <x v="0"/>
  </r>
  <r>
    <s v="Kepler-1929 b"/>
    <s v="Kepler-1929"/>
    <x v="3"/>
    <n v="59.362499239999998"/>
    <x v="1080"/>
    <n v="508.20100000000002"/>
    <x v="2"/>
    <x v="1"/>
    <x v="0"/>
  </r>
  <r>
    <s v="Kepler-193 b"/>
    <s v="Kepler-193"/>
    <x v="3"/>
    <n v="11.388479999999999"/>
    <x v="349"/>
    <n v="1009.1"/>
    <x v="3"/>
    <x v="1"/>
    <x v="0"/>
  </r>
  <r>
    <s v="Kepler-193 c"/>
    <s v="Kepler-193"/>
    <x v="3"/>
    <n v="50.697493999999999"/>
    <x v="143"/>
    <n v="1009.1"/>
    <x v="3"/>
    <x v="1"/>
    <x v="0"/>
  </r>
  <r>
    <s v="Kepler-1930 b"/>
    <s v="Kepler-1930"/>
    <x v="3"/>
    <n v="13.026800160000001"/>
    <x v="169"/>
    <n v="275.69400000000002"/>
    <x v="2"/>
    <x v="3"/>
    <x v="0"/>
  </r>
  <r>
    <s v="Kepler-1931 b"/>
    <s v="Kepler-1931"/>
    <x v="3"/>
    <n v="38.576099399999997"/>
    <x v="1081"/>
    <n v="620.09100000000001"/>
    <x v="2"/>
    <x v="1"/>
    <x v="0"/>
  </r>
  <r>
    <s v="Kepler-1932 b"/>
    <s v="Kepler-1932"/>
    <x v="3"/>
    <n v="0.52417701999999999"/>
    <x v="1082"/>
    <n v="713.73299999999995"/>
    <x v="2"/>
    <x v="3"/>
    <x v="0"/>
  </r>
  <r>
    <s v="Kepler-1933 b"/>
    <s v="Kepler-1933"/>
    <x v="3"/>
    <n v="4.9432902299999997"/>
    <x v="108"/>
    <n v="328.00700000000001"/>
    <x v="2"/>
    <x v="3"/>
    <x v="0"/>
  </r>
  <r>
    <s v="Kepler-1934 b"/>
    <s v="Kepler-1934"/>
    <x v="3"/>
    <n v="1.41975999"/>
    <x v="1083"/>
    <n v="428.51400000000001"/>
    <x v="2"/>
    <x v="4"/>
    <x v="0"/>
  </r>
  <r>
    <s v="Kepler-1935 b"/>
    <s v="Kepler-1935"/>
    <x v="3"/>
    <n v="3.9514000399999998"/>
    <x v="1084"/>
    <n v="904.702"/>
    <x v="2"/>
    <x v="1"/>
    <x v="0"/>
  </r>
  <r>
    <s v="Kepler-1936 b"/>
    <s v="Kepler-1936"/>
    <x v="3"/>
    <n v="126.55699920000001"/>
    <x v="1085"/>
    <n v="871.096"/>
    <x v="2"/>
    <x v="1"/>
    <x v="0"/>
  </r>
  <r>
    <s v="Kepler-1937 b"/>
    <s v="Kepler-1937"/>
    <x v="3"/>
    <n v="9.6885995900000008"/>
    <x v="1086"/>
    <n v="905.06899999999996"/>
    <x v="2"/>
    <x v="1"/>
    <x v="0"/>
  </r>
  <r>
    <s v="Kepler-1938 b"/>
    <s v="Kepler-1938"/>
    <x v="3"/>
    <n v="13.062600140000001"/>
    <x v="1087"/>
    <n v="421.15199999999999"/>
    <x v="2"/>
    <x v="1"/>
    <x v="0"/>
  </r>
  <r>
    <s v="Kepler-1939 b"/>
    <s v="Kepler-1939"/>
    <x v="3"/>
    <n v="2.7906599000000001"/>
    <x v="1088"/>
    <n v="189.833"/>
    <x v="2"/>
    <x v="3"/>
    <x v="0"/>
  </r>
  <r>
    <s v="Kepler-194 b"/>
    <s v="Kepler-194"/>
    <x v="3"/>
    <n v="2.0922809999999998"/>
    <x v="124"/>
    <n v="1097.97"/>
    <x v="3"/>
    <x v="3"/>
    <x v="0"/>
  </r>
  <r>
    <s v="Kepler-194 c"/>
    <s v="Kepler-194"/>
    <x v="3"/>
    <n v="17.308032000000001"/>
    <x v="593"/>
    <n v="1097.97"/>
    <x v="3"/>
    <x v="1"/>
    <x v="0"/>
  </r>
  <r>
    <s v="Kepler-194 d"/>
    <s v="Kepler-194"/>
    <x v="3"/>
    <n v="52.814973000000002"/>
    <x v="333"/>
    <n v="1097.97"/>
    <x v="3"/>
    <x v="1"/>
    <x v="0"/>
  </r>
  <r>
    <s v="Kepler-1940 b"/>
    <s v="Kepler-1940"/>
    <x v="3"/>
    <n v="4.9506101600000001"/>
    <x v="1089"/>
    <n v="798.59500000000003"/>
    <x v="2"/>
    <x v="3"/>
    <x v="0"/>
  </r>
  <r>
    <s v="Kepler-1941 b"/>
    <s v="Kepler-1941"/>
    <x v="3"/>
    <n v="31.33510017"/>
    <x v="524"/>
    <n v="1494.39"/>
    <x v="2"/>
    <x v="1"/>
    <x v="0"/>
  </r>
  <r>
    <s v="Kepler-1942 b"/>
    <s v="Kepler-1942"/>
    <x v="3"/>
    <n v="4.6260499900000003"/>
    <x v="1040"/>
    <n v="842.49199999999996"/>
    <x v="2"/>
    <x v="1"/>
    <x v="0"/>
  </r>
  <r>
    <s v="Kepler-1943 b"/>
    <s v="Kepler-1943"/>
    <x v="3"/>
    <n v="4.8501801499999999"/>
    <x v="1090"/>
    <n v="1004.55"/>
    <x v="2"/>
    <x v="3"/>
    <x v="0"/>
  </r>
  <r>
    <s v="Kepler-1944 b"/>
    <s v="Kepler-1944"/>
    <x v="3"/>
    <n v="9.8425798400000009"/>
    <x v="476"/>
    <n v="1076.48"/>
    <x v="2"/>
    <x v="1"/>
    <x v="0"/>
  </r>
  <r>
    <s v="Kepler-1946 b"/>
    <s v="Kepler-1946"/>
    <x v="3"/>
    <n v="3.0351900999999999"/>
    <x v="1091"/>
    <n v="1002.12"/>
    <x v="2"/>
    <x v="1"/>
    <x v="0"/>
  </r>
  <r>
    <s v="Kepler-1947 b"/>
    <s v="Kepler-1947"/>
    <x v="3"/>
    <n v="6.9636301999999999"/>
    <x v="764"/>
    <n v="468.77100000000002"/>
    <x v="2"/>
    <x v="3"/>
    <x v="0"/>
  </r>
  <r>
    <s v="Kepler-1948 b"/>
    <s v="Kepler-1948"/>
    <x v="3"/>
    <n v="15.571299550000001"/>
    <x v="1092"/>
    <n v="193.90299999999999"/>
    <x v="2"/>
    <x v="3"/>
    <x v="0"/>
  </r>
  <r>
    <s v="Kepler-1949 b"/>
    <s v="Kepler-1949"/>
    <x v="3"/>
    <n v="2.2082800900000001"/>
    <x v="400"/>
    <n v="2617.35"/>
    <x v="2"/>
    <x v="1"/>
    <x v="0"/>
  </r>
  <r>
    <s v="Kepler-195 b"/>
    <s v="Kepler-195"/>
    <x v="3"/>
    <n v="8.3078719999999997"/>
    <x v="383"/>
    <n v="652.05100000000004"/>
    <x v="3"/>
    <x v="1"/>
    <x v="0"/>
  </r>
  <r>
    <s v="Kepler-195 c"/>
    <s v="Kepler-195"/>
    <x v="3"/>
    <n v="34.096862999999999"/>
    <x v="118"/>
    <n v="652.05100000000004"/>
    <x v="3"/>
    <x v="3"/>
    <x v="0"/>
  </r>
  <r>
    <s v="Kepler-1950 b"/>
    <s v="Kepler-1950"/>
    <x v="3"/>
    <n v="10.77690029"/>
    <x v="1093"/>
    <n v="697.25300000000004"/>
    <x v="2"/>
    <x v="3"/>
    <x v="0"/>
  </r>
  <r>
    <s v="Kepler-1951 b"/>
    <s v="Kepler-1951"/>
    <x v="3"/>
    <n v="20.65780067"/>
    <x v="1094"/>
    <n v="1277.32"/>
    <x v="2"/>
    <x v="1"/>
    <x v="0"/>
  </r>
  <r>
    <s v="Kepler-1952 b"/>
    <s v="Kepler-1952"/>
    <x v="3"/>
    <n v="27.210800169999999"/>
    <x v="1095"/>
    <n v="852.06200000000001"/>
    <x v="2"/>
    <x v="3"/>
    <x v="0"/>
  </r>
  <r>
    <s v="Kepler-1953 b"/>
    <s v="Kepler-1953"/>
    <x v="3"/>
    <n v="6.2456598300000001"/>
    <x v="1096"/>
    <n v="605.63099999999997"/>
    <x v="2"/>
    <x v="3"/>
    <x v="0"/>
  </r>
  <r>
    <s v="Kepler-1954 b"/>
    <s v="Kepler-1954"/>
    <x v="3"/>
    <n v="5.8834299999999997"/>
    <x v="513"/>
    <n v="1373.83"/>
    <x v="2"/>
    <x v="1"/>
    <x v="0"/>
  </r>
  <r>
    <s v="Kepler-1955 b"/>
    <s v="Kepler-1955"/>
    <x v="3"/>
    <n v="14.26519966"/>
    <x v="1097"/>
    <n v="449.351"/>
    <x v="2"/>
    <x v="3"/>
    <x v="0"/>
  </r>
  <r>
    <s v="Kepler-1956 b"/>
    <s v="Kepler-1956"/>
    <x v="3"/>
    <n v="5.9437198599999999"/>
    <x v="1098"/>
    <n v="360.46800000000002"/>
    <x v="2"/>
    <x v="3"/>
    <x v="0"/>
  </r>
  <r>
    <s v="Kepler-1957 b"/>
    <s v="Kepler-1957"/>
    <x v="3"/>
    <n v="2.18662"/>
    <x v="1099"/>
    <n v="460.899"/>
    <x v="2"/>
    <x v="4"/>
    <x v="0"/>
  </r>
  <r>
    <s v="Kepler-1958 b"/>
    <s v="Kepler-1958"/>
    <x v="3"/>
    <n v="9.3286199599999993"/>
    <x v="1100"/>
    <n v="1320.38"/>
    <x v="2"/>
    <x v="1"/>
    <x v="0"/>
  </r>
  <r>
    <s v="Kepler-1959 b"/>
    <s v="Kepler-1959"/>
    <x v="3"/>
    <n v="6.3866901399999998"/>
    <x v="1101"/>
    <n v="479.26299999999998"/>
    <x v="2"/>
    <x v="3"/>
    <x v="0"/>
  </r>
  <r>
    <s v="Kepler-196 b"/>
    <s v="Kepler-196"/>
    <x v="3"/>
    <n v="20.739885999999998"/>
    <x v="498"/>
    <n v="451.31200000000001"/>
    <x v="3"/>
    <x v="1"/>
    <x v="0"/>
  </r>
  <r>
    <s v="Kepler-196 c"/>
    <s v="Kepler-196"/>
    <x v="3"/>
    <n v="47.427737"/>
    <x v="182"/>
    <n v="451.31200000000001"/>
    <x v="3"/>
    <x v="1"/>
    <x v="0"/>
  </r>
  <r>
    <s v="Kepler-196 d"/>
    <s v="Kepler-196"/>
    <x v="3"/>
    <n v="122.08000180000001"/>
    <x v="1102"/>
    <n v="451.31200000000001"/>
    <x v="2"/>
    <x v="1"/>
    <x v="0"/>
  </r>
  <r>
    <s v="Kepler-1960 b"/>
    <s v="Kepler-1960"/>
    <x v="3"/>
    <n v="2.29794002"/>
    <x v="1103"/>
    <n v="1527.56"/>
    <x v="2"/>
    <x v="3"/>
    <x v="0"/>
  </r>
  <r>
    <s v="Kepler-1961 b"/>
    <s v="Kepler-1961"/>
    <x v="3"/>
    <n v="5.6047101000000001"/>
    <x v="1104"/>
    <n v="1042.45"/>
    <x v="2"/>
    <x v="3"/>
    <x v="0"/>
  </r>
  <r>
    <s v="Kepler-1962 b"/>
    <s v="Kepler-1962"/>
    <x v="3"/>
    <n v="7.99145985"/>
    <x v="1105"/>
    <n v="866.82600000000002"/>
    <x v="2"/>
    <x v="3"/>
    <x v="0"/>
  </r>
  <r>
    <s v="Kepler-1963 b"/>
    <s v="Kepler-1963"/>
    <x v="3"/>
    <n v="1.9622600100000001"/>
    <x v="1106"/>
    <n v="492.84699999999998"/>
    <x v="2"/>
    <x v="4"/>
    <x v="0"/>
  </r>
  <r>
    <s v="Kepler-1965 b"/>
    <s v="Kepler-1965"/>
    <x v="3"/>
    <n v="41.868698119999998"/>
    <x v="1107"/>
    <n v="521.79100000000005"/>
    <x v="2"/>
    <x v="3"/>
    <x v="0"/>
  </r>
  <r>
    <s v="Kepler-1966 b"/>
    <s v="Kepler-1966"/>
    <x v="3"/>
    <n v="8.6174297299999996"/>
    <x v="1108"/>
    <n v="484.601"/>
    <x v="2"/>
    <x v="3"/>
    <x v="0"/>
  </r>
  <r>
    <s v="Kepler-1967 b"/>
    <s v="Kepler-1967"/>
    <x v="3"/>
    <n v="7.2816901200000004"/>
    <x v="490"/>
    <n v="249.102"/>
    <x v="2"/>
    <x v="4"/>
    <x v="0"/>
  </r>
  <r>
    <s v="Kepler-1968 b"/>
    <s v="Kepler-1968"/>
    <x v="3"/>
    <n v="7.2810997999999998"/>
    <x v="73"/>
    <n v="750.93"/>
    <x v="2"/>
    <x v="3"/>
    <x v="0"/>
  </r>
  <r>
    <s v="Kepler-1969 b"/>
    <s v="Kepler-1969"/>
    <x v="3"/>
    <n v="6.6475200699999997"/>
    <x v="1109"/>
    <n v="1204.54"/>
    <x v="2"/>
    <x v="3"/>
    <x v="0"/>
  </r>
  <r>
    <s v="Kepler-197 b"/>
    <s v="Kepler-197"/>
    <x v="3"/>
    <n v="5.5993079999999997"/>
    <x v="783"/>
    <n v="330.57499999999999"/>
    <x v="3"/>
    <x v="3"/>
    <x v="0"/>
  </r>
  <r>
    <s v="Kepler-197 c"/>
    <s v="Kepler-197"/>
    <x v="3"/>
    <n v="10.349695000000001"/>
    <x v="133"/>
    <n v="330.57499999999999"/>
    <x v="3"/>
    <x v="3"/>
    <x v="0"/>
  </r>
  <r>
    <s v="Kepler-197 d"/>
    <s v="Kepler-197"/>
    <x v="3"/>
    <n v="15.677562999999999"/>
    <x v="76"/>
    <n v="330.57499999999999"/>
    <x v="3"/>
    <x v="3"/>
    <x v="0"/>
  </r>
  <r>
    <s v="Kepler-197 e"/>
    <s v="Kepler-197"/>
    <x v="3"/>
    <n v="25.209714999999999"/>
    <x v="804"/>
    <n v="330.57499999999999"/>
    <x v="3"/>
    <x v="4"/>
    <x v="0"/>
  </r>
  <r>
    <s v="Kepler-1972 b"/>
    <s v="Kepler-1972"/>
    <x v="3"/>
    <n v="7.5442499999999999"/>
    <x v="1110"/>
    <n v="287.339"/>
    <x v="3"/>
    <x v="4"/>
    <x v="0"/>
  </r>
  <r>
    <s v="Kepler-1972 c"/>
    <s v="Kepler-1972"/>
    <x v="3"/>
    <n v="11.329499999999999"/>
    <x v="1111"/>
    <n v="287.339"/>
    <x v="3"/>
    <x v="4"/>
    <x v="0"/>
  </r>
  <r>
    <s v="Kepler-198 b"/>
    <s v="Kepler-198"/>
    <x v="3"/>
    <n v="17.790037000000002"/>
    <x v="791"/>
    <n v="495.358"/>
    <x v="3"/>
    <x v="1"/>
    <x v="0"/>
  </r>
  <r>
    <s v="Kepler-198 c"/>
    <s v="Kepler-198"/>
    <x v="3"/>
    <n v="49.567416000000001"/>
    <x v="772"/>
    <n v="495.358"/>
    <x v="3"/>
    <x v="1"/>
    <x v="0"/>
  </r>
  <r>
    <s v="Kepler-198 d"/>
    <s v="Kepler-198"/>
    <x v="3"/>
    <n v="1.3118444300000001"/>
    <x v="169"/>
    <n v="495.358"/>
    <x v="3"/>
    <x v="3"/>
    <x v="0"/>
  </r>
  <r>
    <s v="Kepler-199 b"/>
    <s v="Kepler-199"/>
    <x v="3"/>
    <n v="23.637604"/>
    <x v="811"/>
    <n v="521.05399999999997"/>
    <x v="3"/>
    <x v="1"/>
    <x v="0"/>
  </r>
  <r>
    <s v="Kepler-199 c"/>
    <s v="Kepler-199"/>
    <x v="3"/>
    <n v="67.093407999999997"/>
    <x v="120"/>
    <n v="521.05399999999997"/>
    <x v="3"/>
    <x v="1"/>
    <x v="0"/>
  </r>
  <r>
    <s v="Kepler-20 b"/>
    <s v="Kepler-20"/>
    <x v="3"/>
    <n v="3.6961152500000001"/>
    <x v="1112"/>
    <n v="282.56299999999999"/>
    <x v="3"/>
    <x v="1"/>
    <x v="0"/>
  </r>
  <r>
    <s v="Kepler-20 c"/>
    <s v="Kepler-20"/>
    <x v="3"/>
    <n v="10.85409089"/>
    <x v="1113"/>
    <n v="282.56299999999999"/>
    <x v="3"/>
    <x v="1"/>
    <x v="0"/>
  </r>
  <r>
    <s v="Kepler-20 d"/>
    <s v="Kepler-20"/>
    <x v="3"/>
    <n v="77.611300170000007"/>
    <x v="1114"/>
    <n v="282.56299999999999"/>
    <x v="3"/>
    <x v="1"/>
    <x v="0"/>
  </r>
  <r>
    <s v="Kepler-20 e"/>
    <s v="Kepler-20"/>
    <x v="3"/>
    <n v="6.0985228100000004"/>
    <x v="1115"/>
    <n v="282.56299999999999"/>
    <x v="3"/>
    <x v="4"/>
    <x v="0"/>
  </r>
  <r>
    <s v="Kepler-20 f"/>
    <s v="Kepler-20"/>
    <x v="3"/>
    <n v="19.577584779999999"/>
    <x v="1116"/>
    <n v="282.56299999999999"/>
    <x v="3"/>
    <x v="3"/>
    <x v="0"/>
  </r>
  <r>
    <s v="Kepler-20 g"/>
    <s v="Kepler-20"/>
    <x v="0"/>
    <n v="34.94"/>
    <x v="386"/>
    <n v="282.56299999999999"/>
    <x v="3"/>
    <x v="2"/>
    <x v="0"/>
  </r>
  <r>
    <s v="Kepler-200 b"/>
    <s v="Kepler-200"/>
    <x v="3"/>
    <n v="8.5948049999999991"/>
    <x v="157"/>
    <n v="665.91200000000003"/>
    <x v="3"/>
    <x v="1"/>
    <x v="0"/>
  </r>
  <r>
    <s v="Kepler-200 c"/>
    <s v="Kepler-200"/>
    <x v="3"/>
    <n v="10.222156999999999"/>
    <x v="617"/>
    <n v="665.91200000000003"/>
    <x v="3"/>
    <x v="3"/>
    <x v="0"/>
  </r>
  <r>
    <s v="Kepler-201 b"/>
    <s v="Kepler-201"/>
    <x v="3"/>
    <n v="25.672083000000001"/>
    <x v="135"/>
    <n v="636.44500000000005"/>
    <x v="3"/>
    <x v="1"/>
    <x v="0"/>
  </r>
  <r>
    <s v="Kepler-201 c"/>
    <s v="Kepler-201"/>
    <x v="3"/>
    <n v="151.88405800000001"/>
    <x v="29"/>
    <n v="636.44500000000005"/>
    <x v="3"/>
    <x v="1"/>
    <x v="0"/>
  </r>
  <r>
    <s v="Kepler-202 b"/>
    <s v="Kepler-202"/>
    <x v="3"/>
    <n v="4.0694270000000001"/>
    <x v="132"/>
    <n v="285.11099999999999"/>
    <x v="3"/>
    <x v="3"/>
    <x v="0"/>
  </r>
  <r>
    <s v="Kepler-202 c"/>
    <s v="Kepler-202"/>
    <x v="3"/>
    <n v="16.282492999999999"/>
    <x v="658"/>
    <n v="285.11099999999999"/>
    <x v="3"/>
    <x v="1"/>
    <x v="0"/>
  </r>
  <r>
    <s v="Kepler-203 b"/>
    <s v="Kepler-203"/>
    <x v="3"/>
    <n v="3.1626970000000001"/>
    <x v="146"/>
    <n v="703.30200000000002"/>
    <x v="3"/>
    <x v="1"/>
    <x v="0"/>
  </r>
  <r>
    <s v="Kepler-203 c"/>
    <s v="Kepler-203"/>
    <x v="3"/>
    <n v="5.3706469999999999"/>
    <x v="772"/>
    <n v="703.30200000000002"/>
    <x v="3"/>
    <x v="1"/>
    <x v="0"/>
  </r>
  <r>
    <s v="Kepler-203 d"/>
    <s v="Kepler-203"/>
    <x v="3"/>
    <n v="11.32972"/>
    <x v="504"/>
    <n v="703.30200000000002"/>
    <x v="3"/>
    <x v="3"/>
    <x v="0"/>
  </r>
  <r>
    <s v="Kepler-204 b"/>
    <s v="Kepler-204"/>
    <x v="3"/>
    <n v="14.400974"/>
    <x v="473"/>
    <n v="686.72299999999996"/>
    <x v="3"/>
    <x v="1"/>
    <x v="0"/>
  </r>
  <r>
    <s v="Kepler-204 c"/>
    <s v="Kepler-204"/>
    <x v="3"/>
    <n v="25.660592999999999"/>
    <x v="462"/>
    <n v="686.72299999999996"/>
    <x v="3"/>
    <x v="1"/>
    <x v="0"/>
  </r>
  <r>
    <s v="Kepler-205 b"/>
    <s v="Kepler-205"/>
    <x v="3"/>
    <n v="2.7556400000000001"/>
    <x v="124"/>
    <n v="159.72"/>
    <x v="3"/>
    <x v="3"/>
    <x v="0"/>
  </r>
  <r>
    <s v="Kepler-205 c"/>
    <s v="Kepler-205"/>
    <x v="3"/>
    <n v="20.306546000000001"/>
    <x v="348"/>
    <n v="159.72"/>
    <x v="3"/>
    <x v="3"/>
    <x v="0"/>
  </r>
  <r>
    <s v="Kepler-206 b"/>
    <s v="Kepler-206"/>
    <x v="3"/>
    <n v="7.781987"/>
    <x v="85"/>
    <n v="594.447"/>
    <x v="3"/>
    <x v="3"/>
    <x v="0"/>
  </r>
  <r>
    <s v="Kepler-206 c"/>
    <s v="Kepler-206"/>
    <x v="3"/>
    <n v="13.137471"/>
    <x v="792"/>
    <n v="594.447"/>
    <x v="3"/>
    <x v="1"/>
    <x v="0"/>
  </r>
  <r>
    <s v="Kepler-206 d"/>
    <s v="Kepler-206"/>
    <x v="3"/>
    <n v="23.442810000000001"/>
    <x v="388"/>
    <n v="594.447"/>
    <x v="3"/>
    <x v="3"/>
    <x v="0"/>
  </r>
  <r>
    <s v="Kepler-207 b"/>
    <s v="Kepler-207"/>
    <x v="3"/>
    <n v="1.6118650000000001"/>
    <x v="588"/>
    <n v="875.51900000000001"/>
    <x v="3"/>
    <x v="3"/>
    <x v="0"/>
  </r>
  <r>
    <s v="Kepler-207 c"/>
    <s v="Kepler-207"/>
    <x v="3"/>
    <n v="3.0715710000000001"/>
    <x v="73"/>
    <n v="875.51900000000001"/>
    <x v="3"/>
    <x v="3"/>
    <x v="0"/>
  </r>
  <r>
    <s v="Kepler-207 d"/>
    <s v="Kepler-207"/>
    <x v="3"/>
    <n v="5.8680750000000002"/>
    <x v="689"/>
    <n v="875.51900000000001"/>
    <x v="3"/>
    <x v="1"/>
    <x v="0"/>
  </r>
  <r>
    <s v="Kepler-208 b"/>
    <s v="Kepler-208"/>
    <x v="3"/>
    <n v="4.2286400000000004"/>
    <x v="132"/>
    <n v="775.32799999999997"/>
    <x v="3"/>
    <x v="3"/>
    <x v="0"/>
  </r>
  <r>
    <s v="Kepler-208 c"/>
    <s v="Kepler-208"/>
    <x v="3"/>
    <n v="7.4666230000000002"/>
    <x v="105"/>
    <n v="775.32799999999997"/>
    <x v="3"/>
    <x v="3"/>
    <x v="0"/>
  </r>
  <r>
    <s v="Kepler-208 d"/>
    <s v="Kepler-208"/>
    <x v="3"/>
    <n v="11.131786"/>
    <x v="85"/>
    <n v="775.32799999999997"/>
    <x v="3"/>
    <x v="3"/>
    <x v="0"/>
  </r>
  <r>
    <s v="Kepler-208 e"/>
    <s v="Kepler-208"/>
    <x v="3"/>
    <n v="16.259457999999999"/>
    <x v="90"/>
    <n v="775.32799999999997"/>
    <x v="3"/>
    <x v="3"/>
    <x v="0"/>
  </r>
  <r>
    <s v="Kepler-209 b"/>
    <s v="Kepler-209"/>
    <x v="3"/>
    <n v="16.087845000000002"/>
    <x v="357"/>
    <n v="576.94600000000003"/>
    <x v="3"/>
    <x v="1"/>
    <x v="0"/>
  </r>
  <r>
    <s v="Kepler-209 c"/>
    <s v="Kepler-209"/>
    <x v="3"/>
    <n v="41.749881999999999"/>
    <x v="750"/>
    <n v="576.94600000000003"/>
    <x v="3"/>
    <x v="1"/>
    <x v="0"/>
  </r>
  <r>
    <s v="Kepler-21 b"/>
    <s v="Kepler-21"/>
    <x v="3"/>
    <n v="2.7857799999999999"/>
    <x v="1117"/>
    <n v="108.52200000000001"/>
    <x v="3"/>
    <x v="3"/>
    <x v="0"/>
  </r>
  <r>
    <s v="Kepler-210 b"/>
    <s v="Kepler-210"/>
    <x v="3"/>
    <n v="2.4532340000000001"/>
    <x v="356"/>
    <n v="232.75"/>
    <x v="3"/>
    <x v="1"/>
    <x v="0"/>
  </r>
  <r>
    <s v="Kepler-210 c"/>
    <s v="Kepler-210"/>
    <x v="3"/>
    <n v="7.9725130000000002"/>
    <x v="423"/>
    <n v="232.75"/>
    <x v="3"/>
    <x v="2"/>
    <x v="0"/>
  </r>
  <r>
    <s v="Kepler-211 b"/>
    <s v="Kepler-211"/>
    <x v="3"/>
    <n v="4.1385750000000003"/>
    <x v="92"/>
    <n v="309.35300000000001"/>
    <x v="3"/>
    <x v="3"/>
    <x v="0"/>
  </r>
  <r>
    <s v="Kepler-211 c"/>
    <s v="Kepler-211"/>
    <x v="3"/>
    <n v="6.0404499999999999"/>
    <x v="738"/>
    <n v="309.35300000000001"/>
    <x v="3"/>
    <x v="3"/>
    <x v="0"/>
  </r>
  <r>
    <s v="Kepler-212 b"/>
    <s v="Kepler-212"/>
    <x v="3"/>
    <n v="16.257581999999999"/>
    <x v="782"/>
    <n v="687.19399999999996"/>
    <x v="3"/>
    <x v="3"/>
    <x v="0"/>
  </r>
  <r>
    <s v="Kepler-212 c"/>
    <s v="Kepler-212"/>
    <x v="3"/>
    <n v="31.805174000000001"/>
    <x v="454"/>
    <n v="687.19399999999996"/>
    <x v="3"/>
    <x v="1"/>
    <x v="0"/>
  </r>
  <r>
    <s v="Kepler-213 b"/>
    <s v="Kepler-213"/>
    <x v="3"/>
    <n v="2.4623599999999999"/>
    <x v="681"/>
    <n v="634.93899999999996"/>
    <x v="3"/>
    <x v="3"/>
    <x v="0"/>
  </r>
  <r>
    <s v="Kepler-213 c"/>
    <s v="Kepler-213"/>
    <x v="3"/>
    <n v="4.8229620000000004"/>
    <x v="141"/>
    <n v="634.93899999999996"/>
    <x v="3"/>
    <x v="1"/>
    <x v="0"/>
  </r>
  <r>
    <s v="Kepler-214 b"/>
    <s v="Kepler-214"/>
    <x v="3"/>
    <n v="15.660544"/>
    <x v="117"/>
    <n v="1208.44"/>
    <x v="3"/>
    <x v="1"/>
    <x v="0"/>
  </r>
  <r>
    <s v="Kepler-214 c"/>
    <s v="Kepler-214"/>
    <x v="3"/>
    <n v="28.779800000000002"/>
    <x v="157"/>
    <n v="1208.44"/>
    <x v="3"/>
    <x v="1"/>
    <x v="0"/>
  </r>
  <r>
    <s v="Kepler-215 b"/>
    <s v="Kepler-215"/>
    <x v="3"/>
    <n v="9.3606719999999992"/>
    <x v="681"/>
    <n v="485.99700000000001"/>
    <x v="3"/>
    <x v="3"/>
    <x v="0"/>
  </r>
  <r>
    <s v="Kepler-215 c"/>
    <s v="Kepler-215"/>
    <x v="3"/>
    <n v="14.667108000000001"/>
    <x v="792"/>
    <n v="485.99700000000001"/>
    <x v="3"/>
    <x v="1"/>
    <x v="0"/>
  </r>
  <r>
    <s v="Kepler-215 d"/>
    <s v="Kepler-215"/>
    <x v="3"/>
    <n v="30.864422999999999"/>
    <x v="349"/>
    <n v="485.99700000000001"/>
    <x v="3"/>
    <x v="1"/>
    <x v="0"/>
  </r>
  <r>
    <s v="Kepler-215 e"/>
    <s v="Kepler-215"/>
    <x v="3"/>
    <n v="68.161010000000005"/>
    <x v="556"/>
    <n v="485.99700000000001"/>
    <x v="3"/>
    <x v="1"/>
    <x v="0"/>
  </r>
  <r>
    <s v="Kepler-216 b"/>
    <s v="Kepler-216"/>
    <x v="3"/>
    <n v="7.6936410000000004"/>
    <x v="576"/>
    <n v="1187.47"/>
    <x v="3"/>
    <x v="1"/>
    <x v="0"/>
  </r>
  <r>
    <s v="Kepler-216 c"/>
    <s v="Kepler-216"/>
    <x v="3"/>
    <n v="17.406669000000001"/>
    <x v="370"/>
    <n v="1187.47"/>
    <x v="3"/>
    <x v="1"/>
    <x v="0"/>
  </r>
  <r>
    <s v="Kepler-217 b"/>
    <s v="Kepler-217"/>
    <x v="3"/>
    <n v="5.374943"/>
    <x v="344"/>
    <n v="1104.6400000000001"/>
    <x v="3"/>
    <x v="1"/>
    <x v="0"/>
  </r>
  <r>
    <s v="Kepler-217 c"/>
    <s v="Kepler-217"/>
    <x v="3"/>
    <n v="8.5860040000000009"/>
    <x v="658"/>
    <n v="1104.6400000000001"/>
    <x v="3"/>
    <x v="1"/>
    <x v="0"/>
  </r>
  <r>
    <s v="Kepler-217 d"/>
    <s v="Kepler-217"/>
    <x v="3"/>
    <n v="3.8868952499999998"/>
    <x v="134"/>
    <n v="1104.6400000000001"/>
    <x v="3"/>
    <x v="3"/>
    <x v="0"/>
  </r>
  <r>
    <s v="Kepler-218 b"/>
    <s v="Kepler-218"/>
    <x v="3"/>
    <n v="3.6193369999999998"/>
    <x v="90"/>
    <n v="656.38"/>
    <x v="3"/>
    <x v="3"/>
    <x v="0"/>
  </r>
  <r>
    <s v="Kepler-218 c"/>
    <s v="Kepler-218"/>
    <x v="3"/>
    <n v="44.699576"/>
    <x v="850"/>
    <n v="656.38"/>
    <x v="3"/>
    <x v="1"/>
    <x v="0"/>
  </r>
  <r>
    <s v="Kepler-218 d"/>
    <s v="Kepler-218"/>
    <x v="3"/>
    <n v="124.5244647"/>
    <x v="720"/>
    <n v="656.38"/>
    <x v="3"/>
    <x v="1"/>
    <x v="0"/>
  </r>
  <r>
    <s v="Kepler-219 b"/>
    <s v="Kepler-219"/>
    <x v="3"/>
    <n v="4.5855119999999996"/>
    <x v="165"/>
    <n v="787.07"/>
    <x v="3"/>
    <x v="1"/>
    <x v="0"/>
  </r>
  <r>
    <s v="Kepler-219 c"/>
    <s v="Kepler-219"/>
    <x v="3"/>
    <n v="22.714613"/>
    <x v="686"/>
    <n v="787.07"/>
    <x v="3"/>
    <x v="2"/>
    <x v="0"/>
  </r>
  <r>
    <s v="Kepler-219 d"/>
    <s v="Kepler-219"/>
    <x v="3"/>
    <n v="47.903644999999997"/>
    <x v="776"/>
    <n v="787.07"/>
    <x v="3"/>
    <x v="1"/>
    <x v="0"/>
  </r>
  <r>
    <s v="Kepler-22 b"/>
    <s v="Kepler-22"/>
    <x v="3"/>
    <n v="289.8623"/>
    <x v="148"/>
    <n v="194.642"/>
    <x v="3"/>
    <x v="1"/>
    <x v="0"/>
  </r>
  <r>
    <s v="Kepler-220 b"/>
    <s v="Kepler-220"/>
    <x v="3"/>
    <n v="4.1598069999999998"/>
    <x v="859"/>
    <n v="171.10900000000001"/>
    <x v="3"/>
    <x v="4"/>
    <x v="0"/>
  </r>
  <r>
    <s v="Kepler-220 c"/>
    <s v="Kepler-220"/>
    <x v="3"/>
    <n v="9.0341989999999992"/>
    <x v="588"/>
    <n v="171.10900000000001"/>
    <x v="3"/>
    <x v="3"/>
    <x v="0"/>
  </r>
  <r>
    <s v="Kepler-220 d"/>
    <s v="Kepler-220"/>
    <x v="3"/>
    <n v="28.122396999999999"/>
    <x v="753"/>
    <n v="171.10900000000001"/>
    <x v="3"/>
    <x v="4"/>
    <x v="0"/>
  </r>
  <r>
    <s v="Kepler-220 e"/>
    <s v="Kepler-220"/>
    <x v="3"/>
    <n v="45.902732999999998"/>
    <x v="491"/>
    <n v="171.10900000000001"/>
    <x v="3"/>
    <x v="3"/>
    <x v="0"/>
  </r>
  <r>
    <s v="Kepler-221 b"/>
    <s v="Kepler-221"/>
    <x v="3"/>
    <n v="2.795906"/>
    <x v="584"/>
    <n v="385.23099999999999"/>
    <x v="3"/>
    <x v="3"/>
    <x v="0"/>
  </r>
  <r>
    <s v="Kepler-221 c"/>
    <s v="Kepler-221"/>
    <x v="3"/>
    <n v="5.6905859999999997"/>
    <x v="444"/>
    <n v="385.23099999999999"/>
    <x v="3"/>
    <x v="1"/>
    <x v="0"/>
  </r>
  <r>
    <s v="Kepler-221 d"/>
    <s v="Kepler-221"/>
    <x v="3"/>
    <n v="10.04156"/>
    <x v="587"/>
    <n v="385.23099999999999"/>
    <x v="3"/>
    <x v="1"/>
    <x v="0"/>
  </r>
  <r>
    <s v="Kepler-221 e"/>
    <s v="Kepler-221"/>
    <x v="3"/>
    <n v="18.369917000000001"/>
    <x v="116"/>
    <n v="385.23099999999999"/>
    <x v="3"/>
    <x v="1"/>
    <x v="0"/>
  </r>
  <r>
    <s v="Kepler-222 b"/>
    <s v="Kepler-222"/>
    <x v="3"/>
    <n v="3.9369809999999998"/>
    <x v="335"/>
    <n v="758.85400000000004"/>
    <x v="3"/>
    <x v="1"/>
    <x v="0"/>
  </r>
  <r>
    <s v="Kepler-222 c"/>
    <s v="Kepler-222"/>
    <x v="3"/>
    <n v="10.08881"/>
    <x v="1118"/>
    <n v="758.85400000000004"/>
    <x v="3"/>
    <x v="2"/>
    <x v="0"/>
  </r>
  <r>
    <s v="Kepler-222 d"/>
    <s v="Kepler-222"/>
    <x v="3"/>
    <n v="28.081911999999999"/>
    <x v="685"/>
    <n v="758.85400000000004"/>
    <x v="3"/>
    <x v="2"/>
    <x v="0"/>
  </r>
  <r>
    <s v="Kepler-223 b"/>
    <s v="Kepler-223"/>
    <x v="3"/>
    <n v="7.3844900000000004"/>
    <x v="429"/>
    <n v="1859.71"/>
    <x v="3"/>
    <x v="1"/>
    <x v="0"/>
  </r>
  <r>
    <s v="Kepler-223 c"/>
    <s v="Kepler-223"/>
    <x v="3"/>
    <n v="9.8456399999999995"/>
    <x v="575"/>
    <n v="1859.71"/>
    <x v="3"/>
    <x v="1"/>
    <x v="0"/>
  </r>
  <r>
    <s v="Kepler-223 d"/>
    <s v="Kepler-223"/>
    <x v="3"/>
    <n v="14.788690000000001"/>
    <x v="308"/>
    <n v="1859.71"/>
    <x v="3"/>
    <x v="2"/>
    <x v="0"/>
  </r>
  <r>
    <s v="Kepler-223 e"/>
    <s v="Kepler-223"/>
    <x v="3"/>
    <n v="19.725670000000001"/>
    <x v="712"/>
    <n v="1859.71"/>
    <x v="3"/>
    <x v="2"/>
    <x v="0"/>
  </r>
  <r>
    <s v="Kepler-224 b"/>
    <s v="Kepler-224"/>
    <x v="3"/>
    <n v="3.132924"/>
    <x v="105"/>
    <n v="782.08799999999997"/>
    <x v="3"/>
    <x v="3"/>
    <x v="0"/>
  </r>
  <r>
    <s v="Kepler-224 c"/>
    <s v="Kepler-224"/>
    <x v="3"/>
    <n v="5.9250030000000002"/>
    <x v="455"/>
    <n v="782.08799999999997"/>
    <x v="3"/>
    <x v="1"/>
    <x v="0"/>
  </r>
  <r>
    <s v="Kepler-224 d"/>
    <s v="Kepler-224"/>
    <x v="3"/>
    <n v="11.349392999999999"/>
    <x v="94"/>
    <n v="782.08799999999997"/>
    <x v="3"/>
    <x v="1"/>
    <x v="0"/>
  </r>
  <r>
    <s v="Kepler-224 e"/>
    <s v="Kepler-224"/>
    <x v="3"/>
    <n v="18.643577000000001"/>
    <x v="477"/>
    <n v="782.08799999999997"/>
    <x v="3"/>
    <x v="1"/>
    <x v="0"/>
  </r>
  <r>
    <s v="Kepler-225 b"/>
    <s v="Kepler-225"/>
    <x v="3"/>
    <n v="6.7389749999999999"/>
    <x v="85"/>
    <n v="561.101"/>
    <x v="3"/>
    <x v="3"/>
    <x v="0"/>
  </r>
  <r>
    <s v="Kepler-225 c"/>
    <s v="Kepler-225"/>
    <x v="3"/>
    <n v="18.794233999999999"/>
    <x v="550"/>
    <n v="561.101"/>
    <x v="3"/>
    <x v="1"/>
    <x v="0"/>
  </r>
  <r>
    <s v="Kepler-226 b"/>
    <s v="Kepler-226"/>
    <x v="3"/>
    <n v="3.9409969999999999"/>
    <x v="118"/>
    <n v="980.13800000000003"/>
    <x v="3"/>
    <x v="3"/>
    <x v="0"/>
  </r>
  <r>
    <s v="Kepler-226 c"/>
    <s v="Kepler-226"/>
    <x v="3"/>
    <n v="5.3495549999999996"/>
    <x v="91"/>
    <n v="980.13800000000003"/>
    <x v="3"/>
    <x v="1"/>
    <x v="0"/>
  </r>
  <r>
    <s v="Kepler-226 d"/>
    <s v="Kepler-226"/>
    <x v="3"/>
    <n v="8.1090440000000008"/>
    <x v="76"/>
    <n v="980.13800000000003"/>
    <x v="3"/>
    <x v="3"/>
    <x v="0"/>
  </r>
  <r>
    <s v="Kepler-227 b"/>
    <s v="Kepler-227"/>
    <x v="3"/>
    <n v="9.4880150000000008"/>
    <x v="811"/>
    <n v="1083.06"/>
    <x v="3"/>
    <x v="1"/>
    <x v="0"/>
  </r>
  <r>
    <s v="Kepler-227 c"/>
    <s v="Kepler-227"/>
    <x v="3"/>
    <n v="54.418694000000002"/>
    <x v="370"/>
    <n v="1083.06"/>
    <x v="3"/>
    <x v="1"/>
    <x v="0"/>
  </r>
  <r>
    <s v="Kepler-228 b"/>
    <s v="Kepler-228"/>
    <x v="3"/>
    <n v="2.5665460000000002"/>
    <x v="169"/>
    <n v="1644.61"/>
    <x v="3"/>
    <x v="3"/>
    <x v="0"/>
  </r>
  <r>
    <s v="Kepler-228 c"/>
    <s v="Kepler-228"/>
    <x v="3"/>
    <n v="4.1344440000000002"/>
    <x v="833"/>
    <n v="1644.61"/>
    <x v="3"/>
    <x v="1"/>
    <x v="0"/>
  </r>
  <r>
    <s v="Kepler-228 d"/>
    <s v="Kepler-228"/>
    <x v="3"/>
    <n v="11.094286"/>
    <x v="33"/>
    <n v="1644.61"/>
    <x v="3"/>
    <x v="2"/>
    <x v="0"/>
  </r>
  <r>
    <s v="Kepler-229 b"/>
    <s v="Kepler-229"/>
    <x v="3"/>
    <n v="6.2529719999999998"/>
    <x v="99"/>
    <n v="826.26499999999999"/>
    <x v="3"/>
    <x v="1"/>
    <x v="0"/>
  </r>
  <r>
    <s v="Kepler-229 c"/>
    <s v="Kepler-229"/>
    <x v="3"/>
    <n v="16.068638"/>
    <x v="812"/>
    <n v="826.26499999999999"/>
    <x v="3"/>
    <x v="2"/>
    <x v="0"/>
  </r>
  <r>
    <s v="Kepler-229 d"/>
    <s v="Kepler-229"/>
    <x v="3"/>
    <n v="41.194912000000002"/>
    <x v="409"/>
    <n v="826.26499999999999"/>
    <x v="3"/>
    <x v="2"/>
    <x v="0"/>
  </r>
  <r>
    <s v="Kepler-23 b"/>
    <s v="Kepler-23"/>
    <x v="3"/>
    <n v="7.1073000000000004"/>
    <x v="498"/>
    <n v="835.75599999999997"/>
    <x v="3"/>
    <x v="1"/>
    <x v="0"/>
  </r>
  <r>
    <s v="Kepler-23 c"/>
    <s v="Kepler-23"/>
    <x v="3"/>
    <n v="10.742100000000001"/>
    <x v="328"/>
    <n v="835.75599999999997"/>
    <x v="3"/>
    <x v="1"/>
    <x v="0"/>
  </r>
  <r>
    <s v="Kepler-23 d"/>
    <s v="Kepler-23"/>
    <x v="3"/>
    <n v="15.274298999999999"/>
    <x v="99"/>
    <n v="835.75599999999997"/>
    <x v="3"/>
    <x v="1"/>
    <x v="0"/>
  </r>
  <r>
    <s v="Kepler-230 b"/>
    <s v="Kepler-230"/>
    <x v="3"/>
    <n v="32.625554999999999"/>
    <x v="412"/>
    <n v="740.75400000000002"/>
    <x v="3"/>
    <x v="2"/>
    <x v="0"/>
  </r>
  <r>
    <s v="Kepler-230 c"/>
    <s v="Kepler-230"/>
    <x v="3"/>
    <n v="91.773241999999996"/>
    <x v="382"/>
    <n v="740.75400000000002"/>
    <x v="3"/>
    <x v="1"/>
    <x v="0"/>
  </r>
  <r>
    <s v="Kepler-231 b"/>
    <s v="Kepler-231"/>
    <x v="3"/>
    <n v="10.065275"/>
    <x v="492"/>
    <n v="316.61799999999999"/>
    <x v="3"/>
    <x v="3"/>
    <x v="0"/>
  </r>
  <r>
    <s v="Kepler-231 c"/>
    <s v="Kepler-231"/>
    <x v="3"/>
    <n v="19.271566"/>
    <x v="163"/>
    <n v="316.61799999999999"/>
    <x v="3"/>
    <x v="1"/>
    <x v="0"/>
  </r>
  <r>
    <s v="Kepler-232 b"/>
    <s v="Kepler-232"/>
    <x v="3"/>
    <n v="4.431222"/>
    <x v="369"/>
    <n v="1349.13"/>
    <x v="3"/>
    <x v="1"/>
    <x v="0"/>
  </r>
  <r>
    <s v="Kepler-232 c"/>
    <s v="Kepler-232"/>
    <x v="3"/>
    <n v="11.379348999999999"/>
    <x v="379"/>
    <n v="1349.13"/>
    <x v="3"/>
    <x v="2"/>
    <x v="0"/>
  </r>
  <r>
    <s v="Kepler-233 b"/>
    <s v="Kepler-233"/>
    <x v="3"/>
    <n v="8.4723819999999996"/>
    <x v="554"/>
    <n v="856.41700000000003"/>
    <x v="3"/>
    <x v="1"/>
    <x v="0"/>
  </r>
  <r>
    <s v="Kepler-233 c"/>
    <s v="Kepler-233"/>
    <x v="3"/>
    <n v="60.418954999999997"/>
    <x v="797"/>
    <n v="856.41700000000003"/>
    <x v="3"/>
    <x v="1"/>
    <x v="0"/>
  </r>
  <r>
    <s v="Kepler-234 b"/>
    <s v="Kepler-234"/>
    <x v="3"/>
    <n v="2.711506"/>
    <x v="52"/>
    <n v="1733.1"/>
    <x v="3"/>
    <x v="2"/>
    <x v="0"/>
  </r>
  <r>
    <s v="Kepler-234 c"/>
    <s v="Kepler-234"/>
    <x v="3"/>
    <n v="7.2120499999999996"/>
    <x v="1119"/>
    <n v="1733.1"/>
    <x v="3"/>
    <x v="2"/>
    <x v="0"/>
  </r>
  <r>
    <s v="Kepler-235 b"/>
    <s v="Kepler-235"/>
    <x v="3"/>
    <n v="3.3402219999999998"/>
    <x v="344"/>
    <n v="428.01799999999997"/>
    <x v="3"/>
    <x v="1"/>
    <x v="0"/>
  </r>
  <r>
    <s v="Kepler-235 c"/>
    <s v="Kepler-235"/>
    <x v="3"/>
    <n v="7.8249040000000001"/>
    <x v="500"/>
    <n v="428.01799999999997"/>
    <x v="3"/>
    <x v="3"/>
    <x v="0"/>
  </r>
  <r>
    <s v="Kepler-235 d"/>
    <s v="Kepler-235"/>
    <x v="3"/>
    <n v="20.060548000000001"/>
    <x v="329"/>
    <n v="428.01799999999997"/>
    <x v="3"/>
    <x v="1"/>
    <x v="0"/>
  </r>
  <r>
    <s v="Kepler-235 e"/>
    <s v="Kepler-235"/>
    <x v="3"/>
    <n v="46.183669000000002"/>
    <x v="400"/>
    <n v="428.01799999999997"/>
    <x v="3"/>
    <x v="1"/>
    <x v="0"/>
  </r>
  <r>
    <s v="Kepler-236 b"/>
    <s v="Kepler-236"/>
    <x v="3"/>
    <n v="8.2956109999999992"/>
    <x v="588"/>
    <n v="288.76299999999998"/>
    <x v="3"/>
    <x v="3"/>
    <x v="0"/>
  </r>
  <r>
    <s v="Kepler-236 c"/>
    <s v="Kepler-236"/>
    <x v="3"/>
    <n v="23.968126999999999"/>
    <x v="461"/>
    <n v="288.76299999999998"/>
    <x v="3"/>
    <x v="1"/>
    <x v="0"/>
  </r>
  <r>
    <s v="Kepler-237 b"/>
    <s v="Kepler-237"/>
    <x v="3"/>
    <n v="4.7151059999999996"/>
    <x v="70"/>
    <n v="657.822"/>
    <x v="3"/>
    <x v="3"/>
    <x v="0"/>
  </r>
  <r>
    <s v="Kepler-237 c"/>
    <s v="Kepler-237"/>
    <x v="3"/>
    <n v="8.1036359999999998"/>
    <x v="591"/>
    <n v="657.822"/>
    <x v="3"/>
    <x v="1"/>
    <x v="0"/>
  </r>
  <r>
    <s v="Kepler-238 b"/>
    <s v="Kepler-238"/>
    <x v="3"/>
    <n v="2.0908760000000002"/>
    <x v="492"/>
    <n v="1798.75"/>
    <x v="3"/>
    <x v="3"/>
    <x v="0"/>
  </r>
  <r>
    <s v="Kepler-238 c"/>
    <s v="Kepler-238"/>
    <x v="3"/>
    <n v="6.1555569999999999"/>
    <x v="349"/>
    <n v="1798.75"/>
    <x v="3"/>
    <x v="1"/>
    <x v="0"/>
  </r>
  <r>
    <s v="Kepler-238 d"/>
    <s v="Kepler-238"/>
    <x v="3"/>
    <n v="13.233549"/>
    <x v="176"/>
    <n v="1798.75"/>
    <x v="3"/>
    <x v="1"/>
    <x v="0"/>
  </r>
  <r>
    <s v="Kepler-238 e"/>
    <s v="Kepler-238"/>
    <x v="3"/>
    <n v="23.654"/>
    <x v="1120"/>
    <n v="1798.75"/>
    <x v="3"/>
    <x v="2"/>
    <x v="0"/>
  </r>
  <r>
    <s v="Kepler-238 f"/>
    <s v="Kepler-238"/>
    <x v="3"/>
    <n v="50.447000000000003"/>
    <x v="461"/>
    <n v="1798.75"/>
    <x v="3"/>
    <x v="1"/>
    <x v="0"/>
  </r>
  <r>
    <s v="Kepler-239 b"/>
    <s v="Kepler-239"/>
    <x v="3"/>
    <n v="11.763051000000001"/>
    <x v="152"/>
    <n v="648.10900000000004"/>
    <x v="3"/>
    <x v="1"/>
    <x v="0"/>
  </r>
  <r>
    <s v="Kepler-239 c"/>
    <s v="Kepler-239"/>
    <x v="3"/>
    <n v="56.228098000000003"/>
    <x v="171"/>
    <n v="648.10900000000004"/>
    <x v="3"/>
    <x v="1"/>
    <x v="0"/>
  </r>
  <r>
    <s v="Kepler-24 b"/>
    <s v="Kepler-24"/>
    <x v="3"/>
    <n v="8.1453000000000007"/>
    <x v="333"/>
    <n v="1156.81"/>
    <x v="3"/>
    <x v="1"/>
    <x v="0"/>
  </r>
  <r>
    <s v="Kepler-24 c"/>
    <s v="Kepler-24"/>
    <x v="3"/>
    <n v="12.333500000000001"/>
    <x v="391"/>
    <n v="1156.81"/>
    <x v="3"/>
    <x v="1"/>
    <x v="0"/>
  </r>
  <r>
    <s v="Kepler-24 d"/>
    <s v="Kepler-24"/>
    <x v="3"/>
    <n v="4.2443840000000002"/>
    <x v="777"/>
    <n v="1156.81"/>
    <x v="3"/>
    <x v="3"/>
    <x v="0"/>
  </r>
  <r>
    <s v="Kepler-24 e"/>
    <s v="Kepler-24"/>
    <x v="3"/>
    <n v="18.998355"/>
    <x v="592"/>
    <n v="1156.81"/>
    <x v="3"/>
    <x v="1"/>
    <x v="0"/>
  </r>
  <r>
    <s v="Kepler-240 b"/>
    <s v="Kepler-240"/>
    <x v="3"/>
    <n v="4.144495"/>
    <x v="619"/>
    <n v="746.92700000000002"/>
    <x v="3"/>
    <x v="3"/>
    <x v="0"/>
  </r>
  <r>
    <s v="Kepler-240 c"/>
    <s v="Kepler-240"/>
    <x v="3"/>
    <n v="7.9535280000000004"/>
    <x v="99"/>
    <n v="746.92700000000002"/>
    <x v="3"/>
    <x v="1"/>
    <x v="0"/>
  </r>
  <r>
    <s v="Kepler-241 b"/>
    <s v="Kepler-241"/>
    <x v="3"/>
    <n v="12.718092"/>
    <x v="152"/>
    <n v="512"/>
    <x v="3"/>
    <x v="1"/>
    <x v="0"/>
  </r>
  <r>
    <s v="Kepler-241 c"/>
    <s v="Kepler-241"/>
    <x v="3"/>
    <n v="36.065978000000001"/>
    <x v="146"/>
    <n v="512"/>
    <x v="3"/>
    <x v="1"/>
    <x v="0"/>
  </r>
  <r>
    <s v="Kepler-242 b"/>
    <s v="Kepler-242"/>
    <x v="3"/>
    <n v="8.2039500000000007"/>
    <x v="117"/>
    <n v="600.24099999999999"/>
    <x v="3"/>
    <x v="1"/>
    <x v="0"/>
  </r>
  <r>
    <s v="Kepler-242 c"/>
    <s v="Kepler-242"/>
    <x v="3"/>
    <n v="14.496480999999999"/>
    <x v="461"/>
    <n v="600.24099999999999"/>
    <x v="3"/>
    <x v="1"/>
    <x v="0"/>
  </r>
  <r>
    <s v="Kepler-243 b"/>
    <s v="Kepler-243"/>
    <x v="3"/>
    <n v="5.7154420000000004"/>
    <x v="425"/>
    <n v="693.86"/>
    <x v="3"/>
    <x v="1"/>
    <x v="0"/>
  </r>
  <r>
    <s v="Kepler-243 c"/>
    <s v="Kepler-243"/>
    <x v="3"/>
    <n v="20.026218"/>
    <x v="495"/>
    <n v="693.86"/>
    <x v="3"/>
    <x v="1"/>
    <x v="0"/>
  </r>
  <r>
    <s v="Kepler-244 b"/>
    <s v="Kepler-244"/>
    <x v="3"/>
    <n v="4.3117919999999996"/>
    <x v="476"/>
    <n v="1036.49"/>
    <x v="3"/>
    <x v="1"/>
    <x v="0"/>
  </r>
  <r>
    <s v="Kepler-244 c"/>
    <s v="Kepler-244"/>
    <x v="3"/>
    <n v="9.7672919999999994"/>
    <x v="329"/>
    <n v="1036.49"/>
    <x v="3"/>
    <x v="1"/>
    <x v="0"/>
  </r>
  <r>
    <s v="Kepler-244 d"/>
    <s v="Kepler-244"/>
    <x v="3"/>
    <n v="20.050401000000001"/>
    <x v="684"/>
    <n v="1036.49"/>
    <x v="3"/>
    <x v="1"/>
    <x v="0"/>
  </r>
  <r>
    <s v="Kepler-245 b"/>
    <s v="Kepler-245"/>
    <x v="3"/>
    <n v="7.4901900000000001"/>
    <x v="146"/>
    <n v="861.52700000000004"/>
    <x v="3"/>
    <x v="1"/>
    <x v="0"/>
  </r>
  <r>
    <s v="Kepler-245 c"/>
    <s v="Kepler-245"/>
    <x v="3"/>
    <n v="17.460812000000001"/>
    <x v="170"/>
    <n v="861.52700000000004"/>
    <x v="3"/>
    <x v="1"/>
    <x v="0"/>
  </r>
  <r>
    <s v="Kepler-245 d"/>
    <s v="Kepler-245"/>
    <x v="3"/>
    <n v="36.277107999999998"/>
    <x v="390"/>
    <n v="861.52700000000004"/>
    <x v="3"/>
    <x v="1"/>
    <x v="0"/>
  </r>
  <r>
    <s v="Kepler-245 e"/>
    <s v="Kepler-245"/>
    <x v="3"/>
    <n v="3.2198210600000001"/>
    <x v="556"/>
    <n v="861.52700000000004"/>
    <x v="3"/>
    <x v="1"/>
    <x v="0"/>
  </r>
  <r>
    <s v="Kepler-246 b"/>
    <s v="Kepler-246"/>
    <x v="3"/>
    <n v="4.60182"/>
    <x v="141"/>
    <n v="626.07799999999997"/>
    <x v="3"/>
    <x v="1"/>
    <x v="0"/>
  </r>
  <r>
    <s v="Kepler-246 c"/>
    <s v="Kepler-246"/>
    <x v="3"/>
    <n v="11.187161"/>
    <x v="73"/>
    <n v="626.07799999999997"/>
    <x v="3"/>
    <x v="3"/>
    <x v="0"/>
  </r>
  <r>
    <s v="Kepler-247 b"/>
    <s v="Kepler-247"/>
    <x v="3"/>
    <n v="3.33616"/>
    <x v="348"/>
    <n v="663.71100000000001"/>
    <x v="3"/>
    <x v="3"/>
    <x v="0"/>
  </r>
  <r>
    <s v="Kepler-247 c"/>
    <s v="Kepler-247"/>
    <x v="3"/>
    <n v="9.4394519999999993"/>
    <x v="1121"/>
    <n v="663.71100000000001"/>
    <x v="3"/>
    <x v="2"/>
    <x v="0"/>
  </r>
  <r>
    <s v="Kepler-247 d"/>
    <s v="Kepler-247"/>
    <x v="3"/>
    <n v="20.477912"/>
    <x v="104"/>
    <n v="663.71100000000001"/>
    <x v="3"/>
    <x v="2"/>
    <x v="0"/>
  </r>
  <r>
    <s v="Kepler-248 b"/>
    <s v="Kepler-248"/>
    <x v="3"/>
    <n v="6.3082050000000001"/>
    <x v="775"/>
    <n v="738.79200000000003"/>
    <x v="3"/>
    <x v="1"/>
    <x v="0"/>
  </r>
  <r>
    <s v="Kepler-248 c"/>
    <s v="Kepler-248"/>
    <x v="3"/>
    <n v="16.239494000000001"/>
    <x v="1122"/>
    <n v="738.79200000000003"/>
    <x v="3"/>
    <x v="2"/>
    <x v="0"/>
  </r>
  <r>
    <s v="Kepler-249 b"/>
    <s v="Kepler-249"/>
    <x v="3"/>
    <n v="3.3065389999999999"/>
    <x v="782"/>
    <n v="190.40100000000001"/>
    <x v="3"/>
    <x v="3"/>
    <x v="0"/>
  </r>
  <r>
    <s v="Kepler-249 c"/>
    <s v="Kepler-249"/>
    <x v="3"/>
    <n v="7.113702"/>
    <x v="124"/>
    <n v="190.40100000000001"/>
    <x v="3"/>
    <x v="3"/>
    <x v="0"/>
  </r>
  <r>
    <s v="Kepler-249 d"/>
    <s v="Kepler-249"/>
    <x v="3"/>
    <n v="15.368459"/>
    <x v="588"/>
    <n v="190.40100000000001"/>
    <x v="3"/>
    <x v="3"/>
    <x v="0"/>
  </r>
  <r>
    <s v="Kepler-25 b"/>
    <s v="Kepler-25"/>
    <x v="3"/>
    <n v="6.2382970000000002"/>
    <x v="1123"/>
    <n v="243.249"/>
    <x v="3"/>
    <x v="1"/>
    <x v="0"/>
  </r>
  <r>
    <s v="Kepler-25 c"/>
    <s v="Kepler-25"/>
    <x v="3"/>
    <n v="12.720700000000001"/>
    <x v="1124"/>
    <n v="243.249"/>
    <x v="3"/>
    <x v="2"/>
    <x v="0"/>
  </r>
  <r>
    <s v="Kepler-25 d"/>
    <s v="Kepler-25"/>
    <x v="0"/>
    <n v="122.4"/>
    <x v="420"/>
    <n v="243.249"/>
    <x v="3"/>
    <x v="0"/>
    <x v="0"/>
  </r>
  <r>
    <s v="Kepler-250 b"/>
    <s v="Kepler-250"/>
    <x v="3"/>
    <n v="4.1481409999999999"/>
    <x v="110"/>
    <n v="760.58500000000004"/>
    <x v="3"/>
    <x v="3"/>
    <x v="0"/>
  </r>
  <r>
    <s v="Kepler-250 c"/>
    <s v="Kepler-250"/>
    <x v="3"/>
    <n v="7.1568040000000002"/>
    <x v="743"/>
    <n v="760.58500000000004"/>
    <x v="3"/>
    <x v="1"/>
    <x v="0"/>
  </r>
  <r>
    <s v="Kepler-250 d"/>
    <s v="Kepler-250"/>
    <x v="3"/>
    <n v="17.648312000000001"/>
    <x v="170"/>
    <n v="760.58500000000004"/>
    <x v="3"/>
    <x v="1"/>
    <x v="0"/>
  </r>
  <r>
    <s v="Kepler-251 b"/>
    <s v="Kepler-251"/>
    <x v="3"/>
    <n v="4.7909360000000003"/>
    <x v="491"/>
    <n v="924.625"/>
    <x v="3"/>
    <x v="3"/>
    <x v="0"/>
  </r>
  <r>
    <s v="Kepler-251 c"/>
    <s v="Kepler-251"/>
    <x v="3"/>
    <n v="16.514043000000001"/>
    <x v="164"/>
    <n v="924.625"/>
    <x v="3"/>
    <x v="1"/>
    <x v="0"/>
  </r>
  <r>
    <s v="Kepler-251 d"/>
    <s v="Kepler-251"/>
    <x v="3"/>
    <n v="30.133001"/>
    <x v="164"/>
    <n v="924.625"/>
    <x v="3"/>
    <x v="1"/>
    <x v="0"/>
  </r>
  <r>
    <s v="Kepler-251 e"/>
    <s v="Kepler-251"/>
    <x v="3"/>
    <n v="99.640161000000006"/>
    <x v="164"/>
    <n v="924.625"/>
    <x v="3"/>
    <x v="1"/>
    <x v="0"/>
  </r>
  <r>
    <s v="Kepler-252 b"/>
    <s v="Kepler-252"/>
    <x v="3"/>
    <n v="6.6683909999999997"/>
    <x v="133"/>
    <n v="379.42399999999998"/>
    <x v="3"/>
    <x v="3"/>
    <x v="0"/>
  </r>
  <r>
    <s v="Kepler-252 c"/>
    <s v="Kepler-252"/>
    <x v="3"/>
    <n v="10.848463000000001"/>
    <x v="427"/>
    <n v="379.42399999999998"/>
    <x v="3"/>
    <x v="1"/>
    <x v="0"/>
  </r>
  <r>
    <s v="Kepler-253 b"/>
    <s v="Kepler-253"/>
    <x v="3"/>
    <n v="3.7839860000000001"/>
    <x v="132"/>
    <n v="838.59500000000003"/>
    <x v="3"/>
    <x v="3"/>
    <x v="0"/>
  </r>
  <r>
    <s v="Kepler-253 c"/>
    <s v="Kepler-253"/>
    <x v="3"/>
    <n v="10.281950999999999"/>
    <x v="524"/>
    <n v="838.59500000000003"/>
    <x v="3"/>
    <x v="1"/>
    <x v="0"/>
  </r>
  <r>
    <s v="Kepler-253 d"/>
    <s v="Kepler-253"/>
    <x v="3"/>
    <n v="18.119869000000001"/>
    <x v="431"/>
    <n v="838.59500000000003"/>
    <x v="3"/>
    <x v="1"/>
    <x v="0"/>
  </r>
  <r>
    <s v="Kepler-254 b"/>
    <s v="Kepler-254"/>
    <x v="3"/>
    <n v="5.8266619999999998"/>
    <x v="424"/>
    <n v="1389.48"/>
    <x v="3"/>
    <x v="2"/>
    <x v="0"/>
  </r>
  <r>
    <s v="Kepler-254 c"/>
    <s v="Kepler-254"/>
    <x v="3"/>
    <n v="12.412183000000001"/>
    <x v="427"/>
    <n v="1389.48"/>
    <x v="3"/>
    <x v="1"/>
    <x v="0"/>
  </r>
  <r>
    <s v="Kepler-254 d"/>
    <s v="Kepler-254"/>
    <x v="3"/>
    <n v="18.746476999999999"/>
    <x v="121"/>
    <n v="1389.48"/>
    <x v="3"/>
    <x v="1"/>
    <x v="0"/>
  </r>
  <r>
    <s v="Kepler-255 b"/>
    <s v="Kepler-255"/>
    <x v="3"/>
    <n v="5.7146059999999999"/>
    <x v="118"/>
    <n v="1052.53"/>
    <x v="3"/>
    <x v="3"/>
    <x v="0"/>
  </r>
  <r>
    <s v="Kepler-255 c"/>
    <s v="Kepler-255"/>
    <x v="3"/>
    <n v="9.9460470000000001"/>
    <x v="429"/>
    <n v="1052.53"/>
    <x v="3"/>
    <x v="1"/>
    <x v="0"/>
  </r>
  <r>
    <s v="Kepler-255 d"/>
    <s v="Kepler-255"/>
    <x v="3"/>
    <n v="1.04562266"/>
    <x v="134"/>
    <n v="1052.53"/>
    <x v="3"/>
    <x v="3"/>
    <x v="0"/>
  </r>
  <r>
    <s v="Kepler-256 b"/>
    <s v="Kepler-256"/>
    <x v="3"/>
    <n v="1.620493"/>
    <x v="617"/>
    <n v="1026.43"/>
    <x v="3"/>
    <x v="3"/>
    <x v="0"/>
  </r>
  <r>
    <s v="Kepler-256 c"/>
    <s v="Kepler-256"/>
    <x v="3"/>
    <n v="3.38802"/>
    <x v="427"/>
    <n v="1026.43"/>
    <x v="3"/>
    <x v="1"/>
    <x v="0"/>
  </r>
  <r>
    <s v="Kepler-256 d"/>
    <s v="Kepler-256"/>
    <x v="3"/>
    <n v="5.8391719999999996"/>
    <x v="493"/>
    <n v="1026.43"/>
    <x v="3"/>
    <x v="1"/>
    <x v="0"/>
  </r>
  <r>
    <s v="Kepler-256 e"/>
    <s v="Kepler-256"/>
    <x v="3"/>
    <n v="10.681571999999999"/>
    <x v="576"/>
    <n v="1026.43"/>
    <x v="3"/>
    <x v="1"/>
    <x v="0"/>
  </r>
  <r>
    <s v="Kepler-257 b"/>
    <s v="Kepler-257"/>
    <x v="3"/>
    <n v="2.3826670000000001"/>
    <x v="117"/>
    <n v="780.25599999999997"/>
    <x v="3"/>
    <x v="1"/>
    <x v="0"/>
  </r>
  <r>
    <s v="Kepler-257 c"/>
    <s v="Kepler-257"/>
    <x v="3"/>
    <n v="6.5814839999999997"/>
    <x v="1125"/>
    <n v="780.25599999999997"/>
    <x v="3"/>
    <x v="2"/>
    <x v="0"/>
  </r>
  <r>
    <s v="Kepler-257 d"/>
    <s v="Kepler-257"/>
    <x v="3"/>
    <n v="24.664550999999999"/>
    <x v="1126"/>
    <n v="780.25599999999997"/>
    <x v="3"/>
    <x v="2"/>
    <x v="0"/>
  </r>
  <r>
    <s v="Kepler-258 b"/>
    <s v="Kepler-258"/>
    <x v="3"/>
    <n v="13.19722"/>
    <x v="1127"/>
    <n v="575.98800000000006"/>
    <x v="3"/>
    <x v="2"/>
    <x v="0"/>
  </r>
  <r>
    <s v="Kepler-258 c"/>
    <s v="Kepler-258"/>
    <x v="3"/>
    <n v="33.653078999999998"/>
    <x v="31"/>
    <n v="575.98800000000006"/>
    <x v="3"/>
    <x v="2"/>
    <x v="0"/>
  </r>
  <r>
    <s v="Kepler-259 b"/>
    <s v="Kepler-259"/>
    <x v="3"/>
    <n v="8.1153169999999992"/>
    <x v="391"/>
    <n v="1002.14"/>
    <x v="3"/>
    <x v="1"/>
    <x v="0"/>
  </r>
  <r>
    <s v="Kepler-259 c"/>
    <s v="Kepler-259"/>
    <x v="3"/>
    <n v="36.924931000000001"/>
    <x v="833"/>
    <n v="1002.14"/>
    <x v="3"/>
    <x v="1"/>
    <x v="0"/>
  </r>
  <r>
    <s v="Kepler-26 b"/>
    <s v="Kepler-26"/>
    <x v="3"/>
    <n v="12.28"/>
    <x v="592"/>
    <n v="335.30700000000002"/>
    <x v="3"/>
    <x v="1"/>
    <x v="0"/>
  </r>
  <r>
    <s v="Kepler-26 c"/>
    <s v="Kepler-26"/>
    <x v="3"/>
    <n v="17.2559"/>
    <x v="434"/>
    <n v="335.30700000000002"/>
    <x v="3"/>
    <x v="1"/>
    <x v="0"/>
  </r>
  <r>
    <s v="Kepler-26 d"/>
    <s v="Kepler-26"/>
    <x v="3"/>
    <n v="3.5439189999999998"/>
    <x v="789"/>
    <n v="335.30700000000002"/>
    <x v="3"/>
    <x v="3"/>
    <x v="0"/>
  </r>
  <r>
    <s v="Kepler-26 e"/>
    <s v="Kepler-26"/>
    <x v="3"/>
    <n v="46.827914999999997"/>
    <x v="563"/>
    <n v="335.30700000000002"/>
    <x v="3"/>
    <x v="1"/>
    <x v="0"/>
  </r>
  <r>
    <s v="Kepler-260 b"/>
    <s v="Kepler-260"/>
    <x v="3"/>
    <n v="8.1873989999999992"/>
    <x v="474"/>
    <n v="627.36500000000001"/>
    <x v="3"/>
    <x v="1"/>
    <x v="0"/>
  </r>
  <r>
    <s v="Kepler-260 c"/>
    <s v="Kepler-260"/>
    <x v="3"/>
    <n v="76.050178000000002"/>
    <x v="577"/>
    <n v="627.36500000000001"/>
    <x v="3"/>
    <x v="3"/>
    <x v="0"/>
  </r>
  <r>
    <s v="Kepler-261 b"/>
    <s v="Kepler-261"/>
    <x v="3"/>
    <n v="10.381227000000001"/>
    <x v="170"/>
    <n v="317.49900000000002"/>
    <x v="3"/>
    <x v="1"/>
    <x v="0"/>
  </r>
  <r>
    <s v="Kepler-261 c"/>
    <s v="Kepler-261"/>
    <x v="3"/>
    <n v="24.570858000000001"/>
    <x v="461"/>
    <n v="317.49900000000002"/>
    <x v="3"/>
    <x v="1"/>
    <x v="0"/>
  </r>
  <r>
    <s v="Kepler-262 b"/>
    <s v="Kepler-262"/>
    <x v="3"/>
    <n v="13.060855"/>
    <x v="675"/>
    <n v="613.12900000000002"/>
    <x v="3"/>
    <x v="3"/>
    <x v="0"/>
  </r>
  <r>
    <s v="Kepler-262 c"/>
    <s v="Kepler-262"/>
    <x v="3"/>
    <n v="21.853722000000001"/>
    <x v="348"/>
    <n v="613.12900000000002"/>
    <x v="3"/>
    <x v="3"/>
    <x v="0"/>
  </r>
  <r>
    <s v="Kepler-263 b"/>
    <s v="Kepler-263"/>
    <x v="3"/>
    <n v="16.568086999999998"/>
    <x v="131"/>
    <n v="754.74699999999996"/>
    <x v="3"/>
    <x v="1"/>
    <x v="0"/>
  </r>
  <r>
    <s v="Kepler-263 c"/>
    <s v="Kepler-263"/>
    <x v="3"/>
    <n v="47.332773000000003"/>
    <x v="772"/>
    <n v="754.74699999999996"/>
    <x v="3"/>
    <x v="1"/>
    <x v="0"/>
  </r>
  <r>
    <s v="Kepler-264 b"/>
    <s v="Kepler-264"/>
    <x v="3"/>
    <n v="40.806230999999997"/>
    <x v="162"/>
    <n v="942.173"/>
    <x v="3"/>
    <x v="1"/>
    <x v="0"/>
  </r>
  <r>
    <s v="Kepler-264 c"/>
    <s v="Kepler-264"/>
    <x v="3"/>
    <n v="140.10126099999999"/>
    <x v="66"/>
    <n v="942.173"/>
    <x v="3"/>
    <x v="1"/>
    <x v="0"/>
  </r>
  <r>
    <s v="Kepler-265 b"/>
    <s v="Kepler-265"/>
    <x v="3"/>
    <n v="6.8462620000000003"/>
    <x v="510"/>
    <n v="1280.25"/>
    <x v="3"/>
    <x v="1"/>
    <x v="0"/>
  </r>
  <r>
    <s v="Kepler-265 c"/>
    <s v="Kepler-265"/>
    <x v="3"/>
    <n v="17.028936999999999"/>
    <x v="116"/>
    <n v="1280.25"/>
    <x v="3"/>
    <x v="1"/>
    <x v="0"/>
  </r>
  <r>
    <s v="Kepler-265 d"/>
    <s v="Kepler-265"/>
    <x v="3"/>
    <n v="43.130617000000001"/>
    <x v="551"/>
    <n v="1280.25"/>
    <x v="3"/>
    <x v="1"/>
    <x v="0"/>
  </r>
  <r>
    <s v="Kepler-265 e"/>
    <s v="Kepler-265"/>
    <x v="3"/>
    <n v="67.831023999999999"/>
    <x v="593"/>
    <n v="1280.25"/>
    <x v="3"/>
    <x v="1"/>
    <x v="0"/>
  </r>
  <r>
    <s v="Kepler-266 b"/>
    <s v="Kepler-266"/>
    <x v="3"/>
    <n v="6.6183300000000003"/>
    <x v="493"/>
    <n v="1370.79"/>
    <x v="3"/>
    <x v="1"/>
    <x v="0"/>
  </r>
  <r>
    <s v="Kepler-266 c"/>
    <s v="Kepler-266"/>
    <x v="3"/>
    <n v="107.723601"/>
    <x v="374"/>
    <n v="1370.79"/>
    <x v="3"/>
    <x v="2"/>
    <x v="0"/>
  </r>
  <r>
    <s v="Kepler-267 b"/>
    <s v="Kepler-267"/>
    <x v="3"/>
    <n v="3.3537279999999998"/>
    <x v="602"/>
    <n v="264.99299999999999"/>
    <x v="3"/>
    <x v="1"/>
    <x v="0"/>
  </r>
  <r>
    <s v="Kepler-267 c"/>
    <s v="Kepler-267"/>
    <x v="3"/>
    <n v="6.8774499999999996"/>
    <x v="157"/>
    <n v="264.99299999999999"/>
    <x v="3"/>
    <x v="1"/>
    <x v="0"/>
  </r>
  <r>
    <s v="Kepler-267 d"/>
    <s v="Kepler-267"/>
    <x v="3"/>
    <n v="28.464514999999999"/>
    <x v="91"/>
    <n v="264.99299999999999"/>
    <x v="3"/>
    <x v="1"/>
    <x v="0"/>
  </r>
  <r>
    <s v="Kepler-268 b"/>
    <s v="Kepler-268"/>
    <x v="3"/>
    <n v="25.934138000000001"/>
    <x v="574"/>
    <n v="851.87"/>
    <x v="3"/>
    <x v="1"/>
    <x v="0"/>
  </r>
  <r>
    <s v="Kepler-268 c"/>
    <s v="Kepler-268"/>
    <x v="3"/>
    <n v="83.446393"/>
    <x v="828"/>
    <n v="851.87"/>
    <x v="3"/>
    <x v="1"/>
    <x v="0"/>
  </r>
  <r>
    <s v="Kepler-269 b"/>
    <s v="Kepler-269"/>
    <x v="3"/>
    <n v="5.3267179999999996"/>
    <x v="772"/>
    <n v="2257.3200000000002"/>
    <x v="3"/>
    <x v="1"/>
    <x v="0"/>
  </r>
  <r>
    <s v="Kepler-269 c"/>
    <s v="Kepler-269"/>
    <x v="3"/>
    <n v="8.1278989999999993"/>
    <x v="445"/>
    <n v="2257.3200000000002"/>
    <x v="3"/>
    <x v="3"/>
    <x v="0"/>
  </r>
  <r>
    <s v="Kepler-27 b"/>
    <s v="Kepler-27"/>
    <x v="3"/>
    <n v="15.3348"/>
    <x v="359"/>
    <n v="1044.3599999999999"/>
    <x v="3"/>
    <x v="2"/>
    <x v="0"/>
  </r>
  <r>
    <s v="Kepler-27 c"/>
    <s v="Kepler-27"/>
    <x v="3"/>
    <n v="31.3309"/>
    <x v="1128"/>
    <n v="1044.3599999999999"/>
    <x v="3"/>
    <x v="2"/>
    <x v="0"/>
  </r>
  <r>
    <s v="Kepler-27 d"/>
    <s v="Kepler-27"/>
    <x v="3"/>
    <n v="6.5462899200000004"/>
    <x v="1129"/>
    <n v="1044.3599999999999"/>
    <x v="2"/>
    <x v="1"/>
    <x v="0"/>
  </r>
  <r>
    <s v="Kepler-270 b"/>
    <s v="Kepler-270"/>
    <x v="3"/>
    <n v="11.476094"/>
    <x v="474"/>
    <n v="948.78099999999995"/>
    <x v="3"/>
    <x v="1"/>
    <x v="0"/>
  </r>
  <r>
    <s v="Kepler-270 c"/>
    <s v="Kepler-270"/>
    <x v="3"/>
    <n v="25.262886999999999"/>
    <x v="792"/>
    <n v="948.78099999999995"/>
    <x v="3"/>
    <x v="1"/>
    <x v="0"/>
  </r>
  <r>
    <s v="Kepler-271 b"/>
    <s v="Kepler-271"/>
    <x v="3"/>
    <n v="10.43547805"/>
    <x v="133"/>
    <n v="404.54199999999997"/>
    <x v="3"/>
    <x v="3"/>
    <x v="0"/>
  </r>
  <r>
    <s v="Kepler-271 c"/>
    <s v="Kepler-271"/>
    <x v="3"/>
    <n v="7.4108626700000002"/>
    <x v="604"/>
    <n v="404.54199999999997"/>
    <x v="3"/>
    <x v="4"/>
    <x v="0"/>
  </r>
  <r>
    <s v="Kepler-271 d"/>
    <s v="Kepler-271"/>
    <x v="3"/>
    <n v="5.2497254099999999"/>
    <x v="1130"/>
    <n v="404.54199999999997"/>
    <x v="3"/>
    <x v="4"/>
    <x v="0"/>
  </r>
  <r>
    <s v="Kepler-272 b"/>
    <s v="Kepler-272"/>
    <x v="3"/>
    <n v="2.9713530000000001"/>
    <x v="111"/>
    <n v="889.60799999999995"/>
    <x v="3"/>
    <x v="3"/>
    <x v="0"/>
  </r>
  <r>
    <s v="Kepler-272 c"/>
    <s v="Kepler-272"/>
    <x v="3"/>
    <n v="6.0573420000000002"/>
    <x v="462"/>
    <n v="889.60799999999995"/>
    <x v="3"/>
    <x v="1"/>
    <x v="0"/>
  </r>
  <r>
    <s v="Kepler-272 d"/>
    <s v="Kepler-272"/>
    <x v="3"/>
    <n v="10.937303999999999"/>
    <x v="621"/>
    <n v="889.60799999999995"/>
    <x v="3"/>
    <x v="1"/>
    <x v="0"/>
  </r>
  <r>
    <s v="Kepler-273 b"/>
    <s v="Kepler-273"/>
    <x v="3"/>
    <n v="2.9365320000000001"/>
    <x v="73"/>
    <n v="713.96400000000006"/>
    <x v="3"/>
    <x v="3"/>
    <x v="0"/>
  </r>
  <r>
    <s v="Kepler-273 c"/>
    <s v="Kepler-273"/>
    <x v="3"/>
    <n v="8.0149270000000001"/>
    <x v="602"/>
    <n v="713.96400000000006"/>
    <x v="3"/>
    <x v="1"/>
    <x v="0"/>
  </r>
  <r>
    <s v="Kepler-274 b"/>
    <s v="Kepler-274"/>
    <x v="3"/>
    <n v="11.634788"/>
    <x v="565"/>
    <n v="1333.62"/>
    <x v="3"/>
    <x v="3"/>
    <x v="0"/>
  </r>
  <r>
    <s v="Kepler-274 c"/>
    <s v="Kepler-274"/>
    <x v="3"/>
    <n v="33.197861000000003"/>
    <x v="550"/>
    <n v="1333.62"/>
    <x v="3"/>
    <x v="1"/>
    <x v="0"/>
  </r>
  <r>
    <s v="Kepler-275 b"/>
    <s v="Kepler-275"/>
    <x v="3"/>
    <n v="10.300682"/>
    <x v="141"/>
    <n v="2034.25"/>
    <x v="3"/>
    <x v="1"/>
    <x v="0"/>
  </r>
  <r>
    <s v="Kepler-275 c"/>
    <s v="Kepler-275"/>
    <x v="3"/>
    <n v="16.088134"/>
    <x v="828"/>
    <n v="2034.25"/>
    <x v="3"/>
    <x v="1"/>
    <x v="0"/>
  </r>
  <r>
    <s v="Kepler-275 d"/>
    <s v="Kepler-275"/>
    <x v="3"/>
    <n v="35.676062000000002"/>
    <x v="162"/>
    <n v="2034.25"/>
    <x v="3"/>
    <x v="1"/>
    <x v="0"/>
  </r>
  <r>
    <s v="Kepler-276 b"/>
    <s v="Kepler-276"/>
    <x v="3"/>
    <n v="14.128410000000001"/>
    <x v="719"/>
    <n v="1144.8599999999999"/>
    <x v="3"/>
    <x v="1"/>
    <x v="0"/>
  </r>
  <r>
    <s v="Kepler-276 c"/>
    <s v="Kepler-276"/>
    <x v="3"/>
    <n v="31.884"/>
    <x v="430"/>
    <n v="1144.8599999999999"/>
    <x v="3"/>
    <x v="1"/>
    <x v="0"/>
  </r>
  <r>
    <s v="Kepler-276 d"/>
    <s v="Kepler-276"/>
    <x v="3"/>
    <n v="48.648000000000003"/>
    <x v="391"/>
    <n v="1144.8599999999999"/>
    <x v="3"/>
    <x v="1"/>
    <x v="0"/>
  </r>
  <r>
    <s v="Kepler-277 b"/>
    <s v="Kepler-277"/>
    <x v="3"/>
    <n v="17.324000000000002"/>
    <x v="837"/>
    <n v="976.64300000000003"/>
    <x v="3"/>
    <x v="1"/>
    <x v="0"/>
  </r>
  <r>
    <s v="Kepler-277 c"/>
    <s v="Kepler-277"/>
    <x v="3"/>
    <n v="33.006"/>
    <x v="614"/>
    <n v="976.64300000000003"/>
    <x v="3"/>
    <x v="1"/>
    <x v="0"/>
  </r>
  <r>
    <s v="Kepler-278 b"/>
    <s v="Kepler-278"/>
    <x v="3"/>
    <n v="30.160546"/>
    <x v="1122"/>
    <n v="443.03"/>
    <x v="3"/>
    <x v="2"/>
    <x v="0"/>
  </r>
  <r>
    <s v="Kepler-278 c"/>
    <s v="Kepler-278"/>
    <x v="3"/>
    <n v="51.078775"/>
    <x v="463"/>
    <n v="443.03"/>
    <x v="3"/>
    <x v="2"/>
    <x v="0"/>
  </r>
  <r>
    <s v="Kepler-279 b"/>
    <s v="Kepler-279"/>
    <x v="3"/>
    <n v="12.309680999999999"/>
    <x v="423"/>
    <n v="1037.4000000000001"/>
    <x v="3"/>
    <x v="2"/>
    <x v="0"/>
  </r>
  <r>
    <s v="Kepler-279 c"/>
    <s v="Kepler-279"/>
    <x v="3"/>
    <n v="35.735999999999997"/>
    <x v="1131"/>
    <n v="1037.4000000000001"/>
    <x v="3"/>
    <x v="2"/>
    <x v="0"/>
  </r>
  <r>
    <s v="Kepler-279 d"/>
    <s v="Kepler-279"/>
    <x v="3"/>
    <n v="54.414000000000001"/>
    <x v="750"/>
    <n v="1037.4000000000001"/>
    <x v="3"/>
    <x v="1"/>
    <x v="0"/>
  </r>
  <r>
    <s v="Kepler-28 b"/>
    <s v="Kepler-28"/>
    <x v="3"/>
    <n v="5.9123000000000001"/>
    <x v="536"/>
    <n v="438.35899999999998"/>
    <x v="3"/>
    <x v="2"/>
    <x v="0"/>
  </r>
  <r>
    <s v="Kepler-28 c"/>
    <s v="Kepler-28"/>
    <x v="3"/>
    <n v="8.9857999999999993"/>
    <x v="752"/>
    <n v="438.35899999999998"/>
    <x v="3"/>
    <x v="1"/>
    <x v="0"/>
  </r>
  <r>
    <s v="Kepler-280 b"/>
    <s v="Kepler-280"/>
    <x v="3"/>
    <n v="2.1395420000000001"/>
    <x v="149"/>
    <n v="780.36099999999999"/>
    <x v="3"/>
    <x v="3"/>
    <x v="0"/>
  </r>
  <r>
    <s v="Kepler-280 c"/>
    <s v="Kepler-280"/>
    <x v="3"/>
    <n v="4.8070909999999998"/>
    <x v="474"/>
    <n v="780.36099999999999"/>
    <x v="3"/>
    <x v="1"/>
    <x v="0"/>
  </r>
  <r>
    <s v="Kepler-281 b"/>
    <s v="Kepler-281"/>
    <x v="3"/>
    <n v="14.646008"/>
    <x v="791"/>
    <n v="1745.45"/>
    <x v="3"/>
    <x v="1"/>
    <x v="0"/>
  </r>
  <r>
    <s v="Kepler-281 c"/>
    <s v="Kepler-281"/>
    <x v="3"/>
    <n v="36.337372999999999"/>
    <x v="1132"/>
    <n v="1745.45"/>
    <x v="3"/>
    <x v="2"/>
    <x v="0"/>
  </r>
  <r>
    <s v="Kepler-281 d"/>
    <s v="Kepler-281"/>
    <x v="3"/>
    <n v="148.2720032"/>
    <x v="1133"/>
    <n v="1745.45"/>
    <x v="2"/>
    <x v="2"/>
    <x v="0"/>
  </r>
  <r>
    <s v="Kepler-282 b"/>
    <s v="Kepler-282"/>
    <x v="3"/>
    <n v="9.2205239999999993"/>
    <x v="764"/>
    <n v="1337.61"/>
    <x v="3"/>
    <x v="3"/>
    <x v="0"/>
  </r>
  <r>
    <s v="Kepler-282 c"/>
    <s v="Kepler-282"/>
    <x v="3"/>
    <n v="13.638723000000001"/>
    <x v="85"/>
    <n v="1337.61"/>
    <x v="3"/>
    <x v="3"/>
    <x v="0"/>
  </r>
  <r>
    <s v="Kepler-282 d"/>
    <s v="Kepler-282"/>
    <x v="3"/>
    <n v="24.806000000000001"/>
    <x v="135"/>
    <n v="1337.61"/>
    <x v="3"/>
    <x v="1"/>
    <x v="0"/>
  </r>
  <r>
    <s v="Kepler-282 e"/>
    <s v="Kepler-282"/>
    <x v="3"/>
    <n v="44.347000000000001"/>
    <x v="750"/>
    <n v="1337.61"/>
    <x v="3"/>
    <x v="1"/>
    <x v="0"/>
  </r>
  <r>
    <s v="Kepler-283 b"/>
    <s v="Kepler-283"/>
    <x v="3"/>
    <n v="11.008151"/>
    <x v="157"/>
    <n v="468.09399999999999"/>
    <x v="3"/>
    <x v="1"/>
    <x v="0"/>
  </r>
  <r>
    <s v="Kepler-283 c"/>
    <s v="Kepler-283"/>
    <x v="3"/>
    <n v="92.743711000000005"/>
    <x v="34"/>
    <n v="468.09399999999999"/>
    <x v="3"/>
    <x v="1"/>
    <x v="0"/>
  </r>
  <r>
    <s v="Kepler-284 b"/>
    <s v="Kepler-284"/>
    <x v="3"/>
    <n v="12.699149"/>
    <x v="182"/>
    <n v="1031.95"/>
    <x v="3"/>
    <x v="1"/>
    <x v="0"/>
  </r>
  <r>
    <s v="Kepler-284 c"/>
    <s v="Kepler-284"/>
    <x v="3"/>
    <n v="37.514456000000003"/>
    <x v="117"/>
    <n v="1031.95"/>
    <x v="3"/>
    <x v="1"/>
    <x v="0"/>
  </r>
  <r>
    <s v="Kepler-285 b"/>
    <s v="Kepler-285"/>
    <x v="3"/>
    <n v="2.633867"/>
    <x v="773"/>
    <n v="824.31"/>
    <x v="3"/>
    <x v="3"/>
    <x v="0"/>
  </r>
  <r>
    <s v="Kepler-285 c"/>
    <s v="Kepler-285"/>
    <x v="3"/>
    <n v="6.1866760000000003"/>
    <x v="765"/>
    <n v="824.31"/>
    <x v="3"/>
    <x v="3"/>
    <x v="0"/>
  </r>
  <r>
    <s v="Kepler-286 b"/>
    <s v="Kepler-286"/>
    <x v="3"/>
    <n v="1.7963020000000001"/>
    <x v="770"/>
    <n v="1226.8499999999999"/>
    <x v="3"/>
    <x v="3"/>
    <x v="0"/>
  </r>
  <r>
    <s v="Kepler-286 c"/>
    <s v="Kepler-286"/>
    <x v="3"/>
    <n v="3.4680949999999999"/>
    <x v="619"/>
    <n v="1226.8499999999999"/>
    <x v="3"/>
    <x v="3"/>
    <x v="0"/>
  </r>
  <r>
    <s v="Kepler-286 d"/>
    <s v="Kepler-286"/>
    <x v="3"/>
    <n v="5.9143230000000004"/>
    <x v="491"/>
    <n v="1226.8499999999999"/>
    <x v="3"/>
    <x v="3"/>
    <x v="0"/>
  </r>
  <r>
    <s v="Kepler-286 e"/>
    <s v="Kepler-286"/>
    <x v="3"/>
    <n v="29.221288999999999"/>
    <x v="792"/>
    <n v="1226.8499999999999"/>
    <x v="3"/>
    <x v="1"/>
    <x v="0"/>
  </r>
  <r>
    <s v="Kepler-287 b"/>
    <s v="Kepler-287"/>
    <x v="3"/>
    <n v="20.342199000000001"/>
    <x v="152"/>
    <n v="835.86"/>
    <x v="3"/>
    <x v="1"/>
    <x v="0"/>
  </r>
  <r>
    <s v="Kepler-287 c"/>
    <s v="Kepler-287"/>
    <x v="3"/>
    <n v="44.851896000000004"/>
    <x v="618"/>
    <n v="835.86"/>
    <x v="3"/>
    <x v="1"/>
    <x v="0"/>
  </r>
  <r>
    <s v="Kepler-288 b"/>
    <s v="Kepler-288"/>
    <x v="3"/>
    <n v="6.0973259999999998"/>
    <x v="777"/>
    <n v="1194.1500000000001"/>
    <x v="3"/>
    <x v="3"/>
    <x v="0"/>
  </r>
  <r>
    <s v="Kepler-288 c"/>
    <s v="Kepler-288"/>
    <x v="3"/>
    <n v="19.305772000000001"/>
    <x v="29"/>
    <n v="1194.1500000000001"/>
    <x v="3"/>
    <x v="1"/>
    <x v="0"/>
  </r>
  <r>
    <s v="Kepler-288 d"/>
    <s v="Kepler-288"/>
    <x v="3"/>
    <n v="56.633741999999998"/>
    <x v="131"/>
    <n v="1194.1500000000001"/>
    <x v="3"/>
    <x v="1"/>
    <x v="0"/>
  </r>
  <r>
    <s v="Kepler-289 b"/>
    <s v="Kepler-289"/>
    <x v="3"/>
    <n v="34.545000000000002"/>
    <x v="427"/>
    <n v="704.43799999999999"/>
    <x v="3"/>
    <x v="1"/>
    <x v="0"/>
  </r>
  <r>
    <s v="Kepler-289 c"/>
    <s v="Kepler-289"/>
    <x v="3"/>
    <n v="125.8518"/>
    <x v="1134"/>
    <n v="704.43799999999999"/>
    <x v="3"/>
    <x v="0"/>
    <x v="0"/>
  </r>
  <r>
    <s v="Kepler-289 d"/>
    <s v="Kepler-289"/>
    <x v="3"/>
    <n v="66.063400000000001"/>
    <x v="623"/>
    <n v="704.43799999999999"/>
    <x v="3"/>
    <x v="1"/>
    <x v="0"/>
  </r>
  <r>
    <s v="Kepler-29 b"/>
    <s v="Kepler-29"/>
    <x v="3"/>
    <n v="10.339740000000001"/>
    <x v="574"/>
    <n v="832.53200000000004"/>
    <x v="3"/>
    <x v="1"/>
    <x v="0"/>
  </r>
  <r>
    <s v="Kepler-29 c"/>
    <s v="Kepler-29"/>
    <x v="3"/>
    <n v="13.28613"/>
    <x v="141"/>
    <n v="832.53200000000004"/>
    <x v="3"/>
    <x v="1"/>
    <x v="0"/>
  </r>
  <r>
    <s v="Kepler-290 b"/>
    <s v="Kepler-290"/>
    <x v="3"/>
    <n v="14.589347"/>
    <x v="621"/>
    <n v="694.62699999999995"/>
    <x v="3"/>
    <x v="1"/>
    <x v="0"/>
  </r>
  <r>
    <s v="Kepler-290 c"/>
    <s v="Kepler-290"/>
    <x v="3"/>
    <n v="36.770310000000002"/>
    <x v="833"/>
    <n v="694.62699999999995"/>
    <x v="3"/>
    <x v="1"/>
    <x v="0"/>
  </r>
  <r>
    <s v="Kepler-291 b"/>
    <s v="Kepler-291"/>
    <x v="3"/>
    <n v="3.5465110000000002"/>
    <x v="439"/>
    <n v="1786.48"/>
    <x v="3"/>
    <x v="1"/>
    <x v="0"/>
  </r>
  <r>
    <s v="Kepler-291 c"/>
    <s v="Kepler-291"/>
    <x v="3"/>
    <n v="5.7007859999999999"/>
    <x v="126"/>
    <n v="1786.48"/>
    <x v="3"/>
    <x v="1"/>
    <x v="0"/>
  </r>
  <r>
    <s v="Kepler-292 b"/>
    <s v="Kepler-292"/>
    <x v="3"/>
    <n v="2.5808270000000002"/>
    <x v="134"/>
    <n v="1056.48"/>
    <x v="3"/>
    <x v="3"/>
    <x v="0"/>
  </r>
  <r>
    <s v="Kepler-292 c"/>
    <s v="Kepler-292"/>
    <x v="3"/>
    <n v="3.7153350000000001"/>
    <x v="525"/>
    <n v="1056.48"/>
    <x v="3"/>
    <x v="3"/>
    <x v="0"/>
  </r>
  <r>
    <s v="Kepler-292 d"/>
    <s v="Kepler-292"/>
    <x v="3"/>
    <n v="7.0556789999999996"/>
    <x v="344"/>
    <n v="1056.48"/>
    <x v="3"/>
    <x v="1"/>
    <x v="0"/>
  </r>
  <r>
    <s v="Kepler-292 e"/>
    <s v="Kepler-292"/>
    <x v="3"/>
    <n v="11.979010000000001"/>
    <x v="131"/>
    <n v="1056.48"/>
    <x v="3"/>
    <x v="1"/>
    <x v="0"/>
  </r>
  <r>
    <s v="Kepler-292 f"/>
    <s v="Kepler-292"/>
    <x v="3"/>
    <n v="20.834237000000002"/>
    <x v="576"/>
    <n v="1056.48"/>
    <x v="3"/>
    <x v="1"/>
    <x v="0"/>
  </r>
  <r>
    <s v="Kepler-293 b"/>
    <s v="Kepler-293"/>
    <x v="3"/>
    <n v="19.254196"/>
    <x v="176"/>
    <n v="974.63300000000004"/>
    <x v="3"/>
    <x v="1"/>
    <x v="0"/>
  </r>
  <r>
    <s v="Kepler-293 c"/>
    <s v="Kepler-293"/>
    <x v="3"/>
    <n v="54.155743000000001"/>
    <x v="379"/>
    <n v="974.63300000000004"/>
    <x v="3"/>
    <x v="2"/>
    <x v="0"/>
  </r>
  <r>
    <s v="Kepler-294 b"/>
    <s v="Kepler-294"/>
    <x v="3"/>
    <n v="3.7012119999999999"/>
    <x v="792"/>
    <n v="1357.01"/>
    <x v="3"/>
    <x v="1"/>
    <x v="0"/>
  </r>
  <r>
    <s v="Kepler-294 c"/>
    <s v="Kepler-294"/>
    <x v="3"/>
    <n v="6.6264000000000003"/>
    <x v="797"/>
    <n v="1357.01"/>
    <x v="3"/>
    <x v="1"/>
    <x v="0"/>
  </r>
  <r>
    <s v="Kepler-295 b"/>
    <s v="Kepler-295"/>
    <x v="3"/>
    <n v="12.645163999999999"/>
    <x v="76"/>
    <n v="1699.19"/>
    <x v="3"/>
    <x v="3"/>
    <x v="0"/>
  </r>
  <r>
    <s v="Kepler-295 c"/>
    <s v="Kepler-295"/>
    <x v="3"/>
    <n v="21.526257999999999"/>
    <x v="145"/>
    <n v="1699.19"/>
    <x v="3"/>
    <x v="3"/>
    <x v="0"/>
  </r>
  <r>
    <s v="Kepler-295 d"/>
    <s v="Kepler-295"/>
    <x v="3"/>
    <n v="33.884053999999999"/>
    <x v="675"/>
    <n v="1699.19"/>
    <x v="3"/>
    <x v="3"/>
    <x v="0"/>
  </r>
  <r>
    <s v="Kepler-296 b"/>
    <s v="Kepler-296"/>
    <x v="3"/>
    <n v="10.864383999999999"/>
    <x v="396"/>
    <n v="167"/>
    <x v="3"/>
    <x v="3"/>
    <x v="0"/>
  </r>
  <r>
    <s v="Kepler-296 c"/>
    <s v="Kepler-296"/>
    <x v="3"/>
    <n v="5.8416366000000002"/>
    <x v="461"/>
    <n v="167"/>
    <x v="3"/>
    <x v="1"/>
    <x v="0"/>
  </r>
  <r>
    <s v="Kepler-296 d"/>
    <s v="Kepler-296"/>
    <x v="3"/>
    <n v="19.850290999999999"/>
    <x v="751"/>
    <n v="167"/>
    <x v="3"/>
    <x v="1"/>
    <x v="0"/>
  </r>
  <r>
    <s v="Kepler-296 e"/>
    <s v="Kepler-296"/>
    <x v="3"/>
    <n v="34.142110000000002"/>
    <x v="169"/>
    <n v="167"/>
    <x v="3"/>
    <x v="3"/>
    <x v="0"/>
  </r>
  <r>
    <s v="Kepler-296 f"/>
    <s v="Kepler-296"/>
    <x v="3"/>
    <n v="63.336269999999999"/>
    <x v="497"/>
    <n v="167"/>
    <x v="3"/>
    <x v="1"/>
    <x v="0"/>
  </r>
  <r>
    <s v="Kepler-297 b"/>
    <s v="Kepler-297"/>
    <x v="3"/>
    <n v="38.871825999999999"/>
    <x v="719"/>
    <n v="692.14"/>
    <x v="3"/>
    <x v="1"/>
    <x v="0"/>
  </r>
  <r>
    <s v="Kepler-297 c"/>
    <s v="Kepler-297"/>
    <x v="3"/>
    <n v="74.920136999999997"/>
    <x v="1135"/>
    <n v="692.14"/>
    <x v="3"/>
    <x v="0"/>
    <x v="0"/>
  </r>
  <r>
    <s v="Kepler-298 b"/>
    <s v="Kepler-298"/>
    <x v="3"/>
    <n v="10.475464000000001"/>
    <x v="566"/>
    <n v="518.20399999999995"/>
    <x v="3"/>
    <x v="1"/>
    <x v="0"/>
  </r>
  <r>
    <s v="Kepler-298 c"/>
    <s v="Kepler-298"/>
    <x v="3"/>
    <n v="22.928809999999999"/>
    <x v="163"/>
    <n v="518.20399999999995"/>
    <x v="3"/>
    <x v="1"/>
    <x v="0"/>
  </r>
  <r>
    <s v="Kepler-298 d"/>
    <s v="Kepler-298"/>
    <x v="3"/>
    <n v="77.473633000000007"/>
    <x v="121"/>
    <n v="518.20399999999995"/>
    <x v="3"/>
    <x v="1"/>
    <x v="0"/>
  </r>
  <r>
    <s v="Kepler-299 b"/>
    <s v="Kepler-299"/>
    <x v="3"/>
    <n v="2.9271280000000002"/>
    <x v="134"/>
    <n v="1052.24"/>
    <x v="3"/>
    <x v="3"/>
    <x v="0"/>
  </r>
  <r>
    <s v="Kepler-299 c"/>
    <s v="Kepler-299"/>
    <x v="3"/>
    <n v="6.8858750000000004"/>
    <x v="524"/>
    <n v="1052.24"/>
    <x v="3"/>
    <x v="1"/>
    <x v="0"/>
  </r>
  <r>
    <s v="Kepler-299 d"/>
    <s v="Kepler-299"/>
    <x v="3"/>
    <n v="15.054786"/>
    <x v="510"/>
    <n v="1052.24"/>
    <x v="3"/>
    <x v="1"/>
    <x v="0"/>
  </r>
  <r>
    <s v="Kepler-299 e"/>
    <s v="Kepler-299"/>
    <x v="3"/>
    <n v="38.285488999999998"/>
    <x v="350"/>
    <n v="1052.24"/>
    <x v="3"/>
    <x v="1"/>
    <x v="0"/>
  </r>
  <r>
    <s v="Kepler-30 b"/>
    <s v="Kepler-30"/>
    <x v="3"/>
    <n v="29.334340000000001"/>
    <x v="1019"/>
    <n v="914.221"/>
    <x v="3"/>
    <x v="2"/>
    <x v="0"/>
  </r>
  <r>
    <s v="Kepler-30 c"/>
    <s v="Kepler-30"/>
    <x v="3"/>
    <n v="60.323104999999998"/>
    <x v="1"/>
    <n v="914.221"/>
    <x v="3"/>
    <x v="0"/>
    <x v="0"/>
  </r>
  <r>
    <s v="Kepler-30 d"/>
    <s v="Kepler-30"/>
    <x v="3"/>
    <n v="143.34394"/>
    <x v="1136"/>
    <n v="914.221"/>
    <x v="3"/>
    <x v="0"/>
    <x v="0"/>
  </r>
  <r>
    <s v="Kepler-300 b"/>
    <s v="Kepler-300"/>
    <x v="3"/>
    <n v="10.446346999999999"/>
    <x v="777"/>
    <n v="1098.45"/>
    <x v="3"/>
    <x v="3"/>
    <x v="0"/>
  </r>
  <r>
    <s v="Kepler-300 c"/>
    <s v="Kepler-300"/>
    <x v="3"/>
    <n v="40.714955000000003"/>
    <x v="621"/>
    <n v="1098.45"/>
    <x v="3"/>
    <x v="1"/>
    <x v="0"/>
  </r>
  <r>
    <s v="Kepler-301 b"/>
    <s v="Kepler-301"/>
    <x v="3"/>
    <n v="2.508553"/>
    <x v="381"/>
    <n v="719.16600000000005"/>
    <x v="3"/>
    <x v="3"/>
    <x v="0"/>
  </r>
  <r>
    <s v="Kepler-301 c"/>
    <s v="Kepler-301"/>
    <x v="3"/>
    <n v="5.4190259999999997"/>
    <x v="381"/>
    <n v="719.16600000000005"/>
    <x v="3"/>
    <x v="3"/>
    <x v="0"/>
  </r>
  <r>
    <s v="Kepler-301 d"/>
    <s v="Kepler-301"/>
    <x v="3"/>
    <n v="13.751243000000001"/>
    <x v="556"/>
    <n v="719.16600000000005"/>
    <x v="3"/>
    <x v="1"/>
    <x v="0"/>
  </r>
  <r>
    <s v="Kepler-302 b"/>
    <s v="Kepler-302"/>
    <x v="3"/>
    <n v="30.184104000000001"/>
    <x v="1127"/>
    <n v="1402.58"/>
    <x v="3"/>
    <x v="2"/>
    <x v="0"/>
  </r>
  <r>
    <s v="Kepler-302 c"/>
    <s v="Kepler-302"/>
    <x v="3"/>
    <n v="127.282184"/>
    <x v="1137"/>
    <n v="1402.58"/>
    <x v="3"/>
    <x v="0"/>
    <x v="0"/>
  </r>
  <r>
    <s v="Kepler-303 b"/>
    <s v="Kepler-303"/>
    <x v="3"/>
    <n v="1.937055"/>
    <x v="561"/>
    <n v="209.738"/>
    <x v="3"/>
    <x v="4"/>
    <x v="0"/>
  </r>
  <r>
    <s v="Kepler-303 c"/>
    <s v="Kepler-303"/>
    <x v="3"/>
    <n v="7.0611490000000003"/>
    <x v="800"/>
    <n v="209.738"/>
    <x v="3"/>
    <x v="3"/>
    <x v="0"/>
  </r>
  <r>
    <s v="Kepler-304 b"/>
    <s v="Kepler-304"/>
    <x v="3"/>
    <n v="3.295709"/>
    <x v="798"/>
    <n v="434.68400000000003"/>
    <x v="3"/>
    <x v="1"/>
    <x v="0"/>
  </r>
  <r>
    <s v="Kepler-304 c"/>
    <s v="Kepler-304"/>
    <x v="3"/>
    <n v="5.3159460000000003"/>
    <x v="158"/>
    <n v="434.68400000000003"/>
    <x v="3"/>
    <x v="1"/>
    <x v="0"/>
  </r>
  <r>
    <s v="Kepler-304 d"/>
    <s v="Kepler-304"/>
    <x v="3"/>
    <n v="9.6534709999999997"/>
    <x v="143"/>
    <n v="434.68400000000003"/>
    <x v="3"/>
    <x v="1"/>
    <x v="0"/>
  </r>
  <r>
    <s v="Kepler-304 e"/>
    <s v="Kepler-304"/>
    <x v="3"/>
    <n v="1.4991469500000001"/>
    <x v="85"/>
    <n v="434.68400000000003"/>
    <x v="3"/>
    <x v="3"/>
    <x v="0"/>
  </r>
  <r>
    <s v="Kepler-305 b"/>
    <s v="Kepler-305"/>
    <x v="3"/>
    <n v="5.4870000000000001"/>
    <x v="536"/>
    <n v="868.47699999999998"/>
    <x v="3"/>
    <x v="2"/>
    <x v="0"/>
  </r>
  <r>
    <s v="Kepler-305 c"/>
    <s v="Kepler-305"/>
    <x v="3"/>
    <n v="8.2910000000000004"/>
    <x v="585"/>
    <n v="868.47699999999998"/>
    <x v="3"/>
    <x v="1"/>
    <x v="0"/>
  </r>
  <r>
    <s v="Kepler-305 d"/>
    <s v="Kepler-305"/>
    <x v="3"/>
    <n v="16.738661"/>
    <x v="797"/>
    <n v="868.47699999999998"/>
    <x v="3"/>
    <x v="1"/>
    <x v="0"/>
  </r>
  <r>
    <s v="Kepler-305 e"/>
    <s v="Kepler-305"/>
    <x v="3"/>
    <n v="3.2053799999999999"/>
    <x v="976"/>
    <n v="868.47699999999998"/>
    <x v="2"/>
    <x v="1"/>
    <x v="0"/>
  </r>
  <r>
    <s v="Kepler-306 b"/>
    <s v="Kepler-306"/>
    <x v="3"/>
    <n v="4.6461860000000001"/>
    <x v="527"/>
    <n v="775.67899999999997"/>
    <x v="3"/>
    <x v="3"/>
    <x v="0"/>
  </r>
  <r>
    <s v="Kepler-306 c"/>
    <s v="Kepler-306"/>
    <x v="3"/>
    <n v="7.2401929999999997"/>
    <x v="576"/>
    <n v="775.67899999999997"/>
    <x v="3"/>
    <x v="1"/>
    <x v="0"/>
  </r>
  <r>
    <s v="Kepler-306 d"/>
    <s v="Kepler-306"/>
    <x v="3"/>
    <n v="17.326644000000002"/>
    <x v="772"/>
    <n v="775.67899999999997"/>
    <x v="3"/>
    <x v="1"/>
    <x v="0"/>
  </r>
  <r>
    <s v="Kepler-306 e"/>
    <s v="Kepler-306"/>
    <x v="3"/>
    <n v="44.840975"/>
    <x v="91"/>
    <n v="775.67899999999997"/>
    <x v="3"/>
    <x v="1"/>
    <x v="0"/>
  </r>
  <r>
    <s v="Kepler-307 b"/>
    <s v="Kepler-307"/>
    <x v="3"/>
    <n v="10.4208"/>
    <x v="554"/>
    <n v="575.58100000000002"/>
    <x v="3"/>
    <x v="1"/>
    <x v="0"/>
  </r>
  <r>
    <s v="Kepler-307 c"/>
    <s v="Kepler-307"/>
    <x v="3"/>
    <n v="13.072900000000001"/>
    <x v="99"/>
    <n v="575.58100000000002"/>
    <x v="3"/>
    <x v="1"/>
    <x v="0"/>
  </r>
  <r>
    <s v="Kepler-308 b"/>
    <s v="Kepler-308"/>
    <x v="3"/>
    <n v="9.6949280000000009"/>
    <x v="446"/>
    <n v="1335.92"/>
    <x v="3"/>
    <x v="1"/>
    <x v="0"/>
  </r>
  <r>
    <s v="Kepler-308 c"/>
    <s v="Kepler-308"/>
    <x v="3"/>
    <n v="15.38231"/>
    <x v="439"/>
    <n v="1335.92"/>
    <x v="3"/>
    <x v="1"/>
    <x v="0"/>
  </r>
  <r>
    <s v="Kepler-309 b"/>
    <s v="Kepler-309"/>
    <x v="3"/>
    <n v="5.9236529999999998"/>
    <x v="562"/>
    <n v="544.56799999999998"/>
    <x v="3"/>
    <x v="3"/>
    <x v="0"/>
  </r>
  <r>
    <s v="Kepler-309 c"/>
    <s v="Kepler-309"/>
    <x v="3"/>
    <n v="105.35638299999999"/>
    <x v="171"/>
    <n v="544.56799999999998"/>
    <x v="3"/>
    <x v="1"/>
    <x v="0"/>
  </r>
  <r>
    <s v="Kepler-31 b"/>
    <s v="Kepler-31"/>
    <x v="3"/>
    <n v="20.8613"/>
    <x v="708"/>
    <n v="1664.64"/>
    <x v="3"/>
    <x v="2"/>
    <x v="0"/>
  </r>
  <r>
    <s v="Kepler-31 c"/>
    <s v="Kepler-31"/>
    <x v="3"/>
    <n v="42.631799999999998"/>
    <x v="1138"/>
    <n v="1664.64"/>
    <x v="3"/>
    <x v="2"/>
    <x v="0"/>
  </r>
  <r>
    <s v="Kepler-31 d"/>
    <s v="Kepler-31"/>
    <x v="3"/>
    <n v="87.645099999999999"/>
    <x v="1019"/>
    <n v="1664.64"/>
    <x v="3"/>
    <x v="2"/>
    <x v="0"/>
  </r>
  <r>
    <s v="Kepler-310 b"/>
    <s v="Kepler-310"/>
    <x v="3"/>
    <n v="13.930698"/>
    <x v="388"/>
    <n v="602.26800000000003"/>
    <x v="3"/>
    <x v="3"/>
    <x v="0"/>
  </r>
  <r>
    <s v="Kepler-310 c"/>
    <s v="Kepler-310"/>
    <x v="3"/>
    <n v="56.47542"/>
    <x v="828"/>
    <n v="602.26800000000003"/>
    <x v="3"/>
    <x v="1"/>
    <x v="0"/>
  </r>
  <r>
    <s v="Kepler-310 d"/>
    <s v="Kepler-310"/>
    <x v="3"/>
    <n v="92.876125000000002"/>
    <x v="772"/>
    <n v="602.26800000000003"/>
    <x v="3"/>
    <x v="1"/>
    <x v="0"/>
  </r>
  <r>
    <s v="Kepler-311 b"/>
    <s v="Kepler-311"/>
    <x v="3"/>
    <n v="9.1760920000000006"/>
    <x v="82"/>
    <n v="778.654"/>
    <x v="3"/>
    <x v="3"/>
    <x v="0"/>
  </r>
  <r>
    <s v="Kepler-311 c"/>
    <s v="Kepler-311"/>
    <x v="3"/>
    <n v="19.738285999999999"/>
    <x v="111"/>
    <n v="778.654"/>
    <x v="3"/>
    <x v="3"/>
    <x v="0"/>
  </r>
  <r>
    <s v="Kepler-312 b"/>
    <s v="Kepler-312"/>
    <x v="3"/>
    <n v="1.772419"/>
    <x v="738"/>
    <n v="797.72"/>
    <x v="3"/>
    <x v="3"/>
    <x v="0"/>
  </r>
  <r>
    <s v="Kepler-312 c"/>
    <s v="Kepler-312"/>
    <x v="3"/>
    <n v="19.747412000000001"/>
    <x v="733"/>
    <n v="797.72"/>
    <x v="3"/>
    <x v="1"/>
    <x v="0"/>
  </r>
  <r>
    <s v="Kepler-313 b"/>
    <s v="Kepler-313"/>
    <x v="3"/>
    <n v="14.970418"/>
    <x v="473"/>
    <n v="1079.3952486999999"/>
    <x v="3"/>
    <x v="1"/>
    <x v="0"/>
  </r>
  <r>
    <s v="Kepler-313 c"/>
    <s v="Kepler-313"/>
    <x v="3"/>
    <n v="32.273273000000003"/>
    <x v="146"/>
    <n v="1079.3952486999999"/>
    <x v="3"/>
    <x v="1"/>
    <x v="0"/>
  </r>
  <r>
    <s v="Kepler-314 b"/>
    <s v="Kepler-314"/>
    <x v="3"/>
    <n v="2.4610690000000002"/>
    <x v="579"/>
    <n v="268.88099999999997"/>
    <x v="3"/>
    <x v="4"/>
    <x v="0"/>
  </r>
  <r>
    <s v="Kepler-314 c"/>
    <s v="Kepler-314"/>
    <x v="3"/>
    <n v="5.9603919999999997"/>
    <x v="430"/>
    <n v="268.88099999999997"/>
    <x v="3"/>
    <x v="1"/>
    <x v="0"/>
  </r>
  <r>
    <s v="Kepler-315 b"/>
    <s v="Kepler-315"/>
    <x v="3"/>
    <n v="96.101140999999998"/>
    <x v="168"/>
    <n v="1160.6300000000001"/>
    <x v="3"/>
    <x v="2"/>
    <x v="0"/>
  </r>
  <r>
    <s v="Kepler-315 c"/>
    <s v="Kepler-315"/>
    <x v="3"/>
    <n v="265.469335"/>
    <x v="1139"/>
    <n v="1160.6300000000001"/>
    <x v="3"/>
    <x v="2"/>
    <x v="0"/>
  </r>
  <r>
    <s v="Kepler-316 b"/>
    <s v="Kepler-316"/>
    <x v="3"/>
    <n v="2.2405080000000002"/>
    <x v="125"/>
    <n v="384.93799999999999"/>
    <x v="3"/>
    <x v="3"/>
    <x v="0"/>
  </r>
  <r>
    <s v="Kepler-316 c"/>
    <s v="Kepler-316"/>
    <x v="3"/>
    <n v="6.8277659999999996"/>
    <x v="109"/>
    <n v="384.93799999999999"/>
    <x v="3"/>
    <x v="3"/>
    <x v="0"/>
  </r>
  <r>
    <s v="Kepler-317 b"/>
    <s v="Kepler-317"/>
    <x v="3"/>
    <n v="5.5242420000000001"/>
    <x v="751"/>
    <n v="940.58399999999995"/>
    <x v="3"/>
    <x v="1"/>
    <x v="0"/>
  </r>
  <r>
    <s v="Kepler-317 c"/>
    <s v="Kepler-317"/>
    <x v="3"/>
    <n v="8.77501"/>
    <x v="438"/>
    <n v="940.58399999999995"/>
    <x v="3"/>
    <x v="3"/>
    <x v="0"/>
  </r>
  <r>
    <s v="Kepler-318 b"/>
    <s v="Kepler-318"/>
    <x v="3"/>
    <n v="4.6627150000000004"/>
    <x v="386"/>
    <n v="489.14100000000002"/>
    <x v="3"/>
    <x v="2"/>
    <x v="0"/>
  </r>
  <r>
    <s v="Kepler-318 c"/>
    <s v="Kepler-318"/>
    <x v="3"/>
    <n v="11.815007"/>
    <x v="305"/>
    <n v="489.14100000000002"/>
    <x v="3"/>
    <x v="2"/>
    <x v="0"/>
  </r>
  <r>
    <s v="Kepler-319 b"/>
    <s v="Kepler-319"/>
    <x v="3"/>
    <n v="4.3627050000000001"/>
    <x v="132"/>
    <n v="503.43599999999998"/>
    <x v="3"/>
    <x v="3"/>
    <x v="0"/>
  </r>
  <r>
    <s v="Kepler-319 c"/>
    <s v="Kepler-319"/>
    <x v="3"/>
    <n v="6.941357"/>
    <x v="116"/>
    <n v="503.43599999999998"/>
    <x v="3"/>
    <x v="1"/>
    <x v="0"/>
  </r>
  <r>
    <s v="Kepler-319 d"/>
    <s v="Kepler-319"/>
    <x v="3"/>
    <n v="31.781925000000001"/>
    <x v="494"/>
    <n v="503.43599999999998"/>
    <x v="3"/>
    <x v="1"/>
    <x v="0"/>
  </r>
  <r>
    <s v="Kepler-32 b"/>
    <s v="Kepler-32"/>
    <x v="3"/>
    <n v="5.9012399999999996"/>
    <x v="99"/>
    <n v="323.84699999999998"/>
    <x v="3"/>
    <x v="1"/>
    <x v="0"/>
  </r>
  <r>
    <s v="Kepler-32 c"/>
    <s v="Kepler-32"/>
    <x v="3"/>
    <n v="8.7522000000000002"/>
    <x v="461"/>
    <n v="323.84699999999998"/>
    <x v="3"/>
    <x v="1"/>
    <x v="0"/>
  </r>
  <r>
    <s v="Kepler-32 d"/>
    <s v="Kepler-32"/>
    <x v="3"/>
    <n v="22.780200000000001"/>
    <x v="833"/>
    <n v="323.84699999999998"/>
    <x v="3"/>
    <x v="1"/>
    <x v="0"/>
  </r>
  <r>
    <s v="Kepler-32 e"/>
    <s v="Kepler-32"/>
    <x v="3"/>
    <n v="2.8959999999999999"/>
    <x v="73"/>
    <n v="323.84699999999998"/>
    <x v="3"/>
    <x v="3"/>
    <x v="0"/>
  </r>
  <r>
    <s v="Kepler-32 f"/>
    <s v="Kepler-32"/>
    <x v="3"/>
    <n v="0.74295999999999995"/>
    <x v="754"/>
    <n v="323.84699999999998"/>
    <x v="3"/>
    <x v="4"/>
    <x v="0"/>
  </r>
  <r>
    <s v="Kepler-320 b"/>
    <s v="Kepler-320"/>
    <x v="3"/>
    <n v="8.3715539999999997"/>
    <x v="800"/>
    <n v="826.61300000000006"/>
    <x v="3"/>
    <x v="3"/>
    <x v="0"/>
  </r>
  <r>
    <s v="Kepler-320 c"/>
    <s v="Kepler-320"/>
    <x v="3"/>
    <n v="17.934937000000001"/>
    <x v="619"/>
    <n v="826.61300000000006"/>
    <x v="3"/>
    <x v="3"/>
    <x v="0"/>
  </r>
  <r>
    <s v="Kepler-321 b"/>
    <s v="Kepler-321"/>
    <x v="3"/>
    <n v="4.9153789999999997"/>
    <x v="792"/>
    <n v="384.54199999999997"/>
    <x v="3"/>
    <x v="1"/>
    <x v="0"/>
  </r>
  <r>
    <s v="Kepler-321 c"/>
    <s v="Kepler-321"/>
    <x v="3"/>
    <n v="13.093921"/>
    <x v="93"/>
    <n v="384.54199999999997"/>
    <x v="3"/>
    <x v="1"/>
    <x v="0"/>
  </r>
  <r>
    <s v="Kepler-322 b"/>
    <s v="Kepler-322"/>
    <x v="3"/>
    <n v="1.653888"/>
    <x v="764"/>
    <n v="400.48"/>
    <x v="3"/>
    <x v="3"/>
    <x v="0"/>
  </r>
  <r>
    <s v="Kepler-322 c"/>
    <s v="Kepler-322"/>
    <x v="3"/>
    <n v="4.3372339999999996"/>
    <x v="777"/>
    <n v="400.48"/>
    <x v="3"/>
    <x v="3"/>
    <x v="0"/>
  </r>
  <r>
    <s v="Kepler-323 b"/>
    <s v="Kepler-323"/>
    <x v="3"/>
    <n v="1.6783269999999999"/>
    <x v="111"/>
    <n v="454.88299999999998"/>
    <x v="3"/>
    <x v="3"/>
    <x v="0"/>
  </r>
  <r>
    <s v="Kepler-323 c"/>
    <s v="Kepler-323"/>
    <x v="3"/>
    <n v="3.5538219999999998"/>
    <x v="132"/>
    <n v="454.88299999999998"/>
    <x v="3"/>
    <x v="3"/>
    <x v="0"/>
  </r>
  <r>
    <s v="Kepler-324 b"/>
    <s v="Kepler-324"/>
    <x v="3"/>
    <n v="4.3853150000000003"/>
    <x v="800"/>
    <n v="501.57400000000001"/>
    <x v="3"/>
    <x v="3"/>
    <x v="0"/>
  </r>
  <r>
    <s v="Kepler-324 c"/>
    <s v="Kepler-324"/>
    <x v="3"/>
    <n v="51.805612000000004"/>
    <x v="733"/>
    <n v="501.57400000000001"/>
    <x v="3"/>
    <x v="1"/>
    <x v="0"/>
  </r>
  <r>
    <s v="Kepler-324 e"/>
    <s v="Kepler-324"/>
    <x v="3"/>
    <n v="13.97939968"/>
    <x v="1140"/>
    <n v="501.57400000000001"/>
    <x v="2"/>
    <x v="1"/>
    <x v="0"/>
  </r>
  <r>
    <s v="Kepler-325 b"/>
    <s v="Kepler-325"/>
    <x v="3"/>
    <n v="4.5444389999999997"/>
    <x v="418"/>
    <n v="823.24199999999996"/>
    <x v="3"/>
    <x v="1"/>
    <x v="0"/>
  </r>
  <r>
    <s v="Kepler-325 c"/>
    <s v="Kepler-325"/>
    <x v="3"/>
    <n v="12.762172"/>
    <x v="364"/>
    <n v="823.24199999999996"/>
    <x v="3"/>
    <x v="1"/>
    <x v="0"/>
  </r>
  <r>
    <s v="Kepler-325 d"/>
    <s v="Kepler-325"/>
    <x v="3"/>
    <n v="38.715184999999998"/>
    <x v="433"/>
    <n v="823.24199999999996"/>
    <x v="3"/>
    <x v="1"/>
    <x v="0"/>
  </r>
  <r>
    <s v="Kepler-326 b"/>
    <s v="Kepler-326"/>
    <x v="3"/>
    <n v="2.248329"/>
    <x v="527"/>
    <n v="487.67500000000001"/>
    <x v="3"/>
    <x v="3"/>
    <x v="0"/>
  </r>
  <r>
    <s v="Kepler-326 c"/>
    <s v="Kepler-326"/>
    <x v="3"/>
    <n v="4.5803580000000004"/>
    <x v="83"/>
    <n v="487.67500000000001"/>
    <x v="3"/>
    <x v="3"/>
    <x v="0"/>
  </r>
  <r>
    <s v="Kepler-326 d"/>
    <s v="Kepler-326"/>
    <x v="3"/>
    <n v="6.7668879999999998"/>
    <x v="378"/>
    <n v="487.67500000000001"/>
    <x v="3"/>
    <x v="3"/>
    <x v="0"/>
  </r>
  <r>
    <s v="Kepler-327 b"/>
    <s v="Kepler-327"/>
    <x v="3"/>
    <n v="2.5495749999999999"/>
    <x v="529"/>
    <n v="241.98699999999999"/>
    <x v="3"/>
    <x v="3"/>
    <x v="0"/>
  </r>
  <r>
    <s v="Kepler-327 c"/>
    <s v="Kepler-327"/>
    <x v="3"/>
    <n v="5.2123330000000001"/>
    <x v="77"/>
    <n v="241.98699999999999"/>
    <x v="3"/>
    <x v="3"/>
    <x v="0"/>
  </r>
  <r>
    <s v="Kepler-327 d"/>
    <s v="Kepler-327"/>
    <x v="3"/>
    <n v="13.969457"/>
    <x v="492"/>
    <n v="241.98699999999999"/>
    <x v="3"/>
    <x v="3"/>
    <x v="0"/>
  </r>
  <r>
    <s v="Kepler-328 b"/>
    <s v="Kepler-328"/>
    <x v="3"/>
    <n v="34.920999999999999"/>
    <x v="94"/>
    <n v="2213.19"/>
    <x v="3"/>
    <x v="1"/>
    <x v="0"/>
  </r>
  <r>
    <s v="Kepler-328 c"/>
    <s v="Kepler-328"/>
    <x v="3"/>
    <n v="71.311999999999998"/>
    <x v="572"/>
    <n v="2213.19"/>
    <x v="3"/>
    <x v="2"/>
    <x v="0"/>
  </r>
  <r>
    <s v="Kepler-329 b"/>
    <s v="Kepler-329"/>
    <x v="3"/>
    <n v="7.4163969999999999"/>
    <x v="83"/>
    <n v="439.71899999999999"/>
    <x v="3"/>
    <x v="3"/>
    <x v="0"/>
  </r>
  <r>
    <s v="Kepler-329 c"/>
    <s v="Kepler-329"/>
    <x v="3"/>
    <n v="18.684736999999998"/>
    <x v="163"/>
    <n v="439.71899999999999"/>
    <x v="3"/>
    <x v="1"/>
    <x v="0"/>
  </r>
  <r>
    <s v="Kepler-33 b"/>
    <s v="Kepler-33"/>
    <x v="3"/>
    <n v="5.6679300000000001"/>
    <x v="577"/>
    <n v="1209.1600000000001"/>
    <x v="3"/>
    <x v="3"/>
    <x v="0"/>
  </r>
  <r>
    <s v="Kepler-33 c"/>
    <s v="Kepler-33"/>
    <x v="3"/>
    <n v="13.17562"/>
    <x v="328"/>
    <n v="1209.1600000000001"/>
    <x v="3"/>
    <x v="1"/>
    <x v="0"/>
  </r>
  <r>
    <s v="Kepler-33 d"/>
    <s v="Kepler-33"/>
    <x v="3"/>
    <n v="21.775960000000001"/>
    <x v="1141"/>
    <n v="1209.1600000000001"/>
    <x v="3"/>
    <x v="2"/>
    <x v="0"/>
  </r>
  <r>
    <s v="Kepler-33 e"/>
    <s v="Kepler-33"/>
    <x v="3"/>
    <n v="31.784400000000002"/>
    <x v="1142"/>
    <n v="1209.1600000000001"/>
    <x v="3"/>
    <x v="2"/>
    <x v="0"/>
  </r>
  <r>
    <s v="Kepler-33 f"/>
    <s v="Kepler-33"/>
    <x v="3"/>
    <n v="41.029020000000003"/>
    <x v="16"/>
    <n v="1209.1600000000001"/>
    <x v="3"/>
    <x v="2"/>
    <x v="0"/>
  </r>
  <r>
    <s v="Kepler-330 b"/>
    <s v="Kepler-330"/>
    <x v="3"/>
    <n v="8.2597799999999992"/>
    <x v="381"/>
    <n v="717.52700000000004"/>
    <x v="3"/>
    <x v="3"/>
    <x v="0"/>
  </r>
  <r>
    <s v="Kepler-330 c"/>
    <s v="Kepler-330"/>
    <x v="3"/>
    <n v="15.955387"/>
    <x v="102"/>
    <n v="717.52700000000004"/>
    <x v="3"/>
    <x v="1"/>
    <x v="0"/>
  </r>
  <r>
    <s v="Kepler-331 b"/>
    <s v="Kepler-331"/>
    <x v="3"/>
    <n v="8.4574960000000008"/>
    <x v="34"/>
    <n v="580.11900000000003"/>
    <x v="3"/>
    <x v="1"/>
    <x v="0"/>
  </r>
  <r>
    <s v="Kepler-331 c"/>
    <s v="Kepler-331"/>
    <x v="3"/>
    <n v="17.281110000000002"/>
    <x v="550"/>
    <n v="580.11900000000003"/>
    <x v="3"/>
    <x v="1"/>
    <x v="0"/>
  </r>
  <r>
    <s v="Kepler-331 d"/>
    <s v="Kepler-331"/>
    <x v="3"/>
    <n v="32.134327999999996"/>
    <x v="348"/>
    <n v="580.11900000000003"/>
    <x v="3"/>
    <x v="3"/>
    <x v="0"/>
  </r>
  <r>
    <s v="Kepler-332 b"/>
    <s v="Kepler-332"/>
    <x v="3"/>
    <n v="7.6263240000000003"/>
    <x v="145"/>
    <n v="344.19"/>
    <x v="3"/>
    <x v="3"/>
    <x v="0"/>
  </r>
  <r>
    <s v="Kepler-332 c"/>
    <s v="Kepler-332"/>
    <x v="3"/>
    <n v="15.995621999999999"/>
    <x v="782"/>
    <n v="344.19"/>
    <x v="3"/>
    <x v="3"/>
    <x v="0"/>
  </r>
  <r>
    <s v="Kepler-332 d"/>
    <s v="Kepler-332"/>
    <x v="3"/>
    <n v="34.211539999999999"/>
    <x v="108"/>
    <n v="344.19"/>
    <x v="3"/>
    <x v="3"/>
    <x v="0"/>
  </r>
  <r>
    <s v="Kepler-333 b"/>
    <s v="Kepler-333"/>
    <x v="3"/>
    <n v="12.551157999999999"/>
    <x v="134"/>
    <n v="324.41300000000001"/>
    <x v="3"/>
    <x v="3"/>
    <x v="0"/>
  </r>
  <r>
    <s v="Kepler-333 c"/>
    <s v="Kepler-333"/>
    <x v="3"/>
    <n v="24.08821"/>
    <x v="529"/>
    <n v="324.41300000000001"/>
    <x v="3"/>
    <x v="3"/>
    <x v="0"/>
  </r>
  <r>
    <s v="Kepler-334 b"/>
    <s v="Kepler-334"/>
    <x v="3"/>
    <n v="5.4703189999999999"/>
    <x v="765"/>
    <n v="426.59"/>
    <x v="3"/>
    <x v="3"/>
    <x v="0"/>
  </r>
  <r>
    <s v="Kepler-334 c"/>
    <s v="Kepler-334"/>
    <x v="3"/>
    <n v="12.758005000000001"/>
    <x v="111"/>
    <n v="426.59"/>
    <x v="3"/>
    <x v="3"/>
    <x v="0"/>
  </r>
  <r>
    <s v="Kepler-334 d"/>
    <s v="Kepler-334"/>
    <x v="3"/>
    <n v="25.098490000000002"/>
    <x v="70"/>
    <n v="426.59"/>
    <x v="3"/>
    <x v="3"/>
    <x v="0"/>
  </r>
  <r>
    <s v="Kepler-335 b"/>
    <s v="Kepler-335"/>
    <x v="3"/>
    <n v="6.5623310000000004"/>
    <x v="368"/>
    <n v="1278.97"/>
    <x v="3"/>
    <x v="1"/>
    <x v="0"/>
  </r>
  <r>
    <s v="Kepler-335 c"/>
    <s v="Kepler-335"/>
    <x v="3"/>
    <n v="67.844469000000004"/>
    <x v="176"/>
    <n v="1278.97"/>
    <x v="3"/>
    <x v="1"/>
    <x v="0"/>
  </r>
  <r>
    <s v="Kepler-336 b"/>
    <s v="Kepler-336"/>
    <x v="3"/>
    <n v="2.024823"/>
    <x v="783"/>
    <n v="768.86"/>
    <x v="3"/>
    <x v="3"/>
    <x v="0"/>
  </r>
  <r>
    <s v="Kepler-336 c"/>
    <s v="Kepler-336"/>
    <x v="3"/>
    <n v="9.6000010000000007"/>
    <x v="594"/>
    <n v="768.86"/>
    <x v="3"/>
    <x v="1"/>
    <x v="0"/>
  </r>
  <r>
    <s v="Kepler-336 d"/>
    <s v="Kepler-336"/>
    <x v="3"/>
    <n v="20.678771999999999"/>
    <x v="523"/>
    <n v="768.86"/>
    <x v="3"/>
    <x v="1"/>
    <x v="0"/>
  </r>
  <r>
    <s v="Kepler-337 b"/>
    <s v="Kepler-337"/>
    <x v="3"/>
    <n v="3.2927810000000002"/>
    <x v="565"/>
    <n v="677.97500000000002"/>
    <x v="3"/>
    <x v="3"/>
    <x v="0"/>
  </r>
  <r>
    <s v="Kepler-337 c"/>
    <s v="Kepler-337"/>
    <x v="3"/>
    <n v="9.6932010000000002"/>
    <x v="329"/>
    <n v="677.97500000000002"/>
    <x v="3"/>
    <x v="1"/>
    <x v="0"/>
  </r>
  <r>
    <s v="Kepler-338 b"/>
    <s v="Kepler-338"/>
    <x v="3"/>
    <n v="13.726976000000001"/>
    <x v="316"/>
    <n v="552.798"/>
    <x v="3"/>
    <x v="1"/>
    <x v="0"/>
  </r>
  <r>
    <s v="Kepler-338 c"/>
    <s v="Kepler-338"/>
    <x v="3"/>
    <n v="24.310856000000001"/>
    <x v="141"/>
    <n v="552.798"/>
    <x v="3"/>
    <x v="1"/>
    <x v="0"/>
  </r>
  <r>
    <s v="Kepler-338 d"/>
    <s v="Kepler-338"/>
    <x v="3"/>
    <n v="44.431013999999998"/>
    <x v="453"/>
    <n v="552.798"/>
    <x v="3"/>
    <x v="1"/>
    <x v="0"/>
  </r>
  <r>
    <s v="Kepler-338 e"/>
    <s v="Kepler-338"/>
    <x v="6"/>
    <n v="9.3409999999999993"/>
    <x v="562"/>
    <n v="552.798"/>
    <x v="3"/>
    <x v="3"/>
    <x v="0"/>
  </r>
  <r>
    <s v="Kepler-339 b"/>
    <s v="Kepler-339"/>
    <x v="3"/>
    <n v="4.9776559999999996"/>
    <x v="479"/>
    <n v="616.63699999999994"/>
    <x v="3"/>
    <x v="3"/>
    <x v="0"/>
  </r>
  <r>
    <s v="Kepler-339 c"/>
    <s v="Kepler-339"/>
    <x v="3"/>
    <n v="6.9880550000000001"/>
    <x v="144"/>
    <n v="616.63699999999994"/>
    <x v="3"/>
    <x v="3"/>
    <x v="0"/>
  </r>
  <r>
    <s v="Kepler-339 d"/>
    <s v="Kepler-339"/>
    <x v="3"/>
    <n v="10.558344999999999"/>
    <x v="145"/>
    <n v="616.63699999999994"/>
    <x v="3"/>
    <x v="3"/>
    <x v="0"/>
  </r>
  <r>
    <s v="Kepler-34 b"/>
    <s v="Kepler-34"/>
    <x v="3"/>
    <n v="288.822"/>
    <x v="1143"/>
    <n v="1800.82"/>
    <x v="3"/>
    <x v="0"/>
    <x v="0"/>
  </r>
  <r>
    <s v="Kepler-340 b"/>
    <s v="Kepler-340"/>
    <x v="3"/>
    <n v="14.844386999999999"/>
    <x v="473"/>
    <n v="808.76199999999994"/>
    <x v="3"/>
    <x v="1"/>
    <x v="0"/>
  </r>
  <r>
    <s v="Kepler-340 c"/>
    <s v="Kepler-340"/>
    <x v="3"/>
    <n v="22.824669"/>
    <x v="467"/>
    <n v="808.76199999999994"/>
    <x v="3"/>
    <x v="1"/>
    <x v="0"/>
  </r>
  <r>
    <s v="Kepler-341 b"/>
    <s v="Kepler-341"/>
    <x v="3"/>
    <n v="5.1955280000000004"/>
    <x v="108"/>
    <n v="1047.03"/>
    <x v="3"/>
    <x v="3"/>
    <x v="0"/>
  </r>
  <r>
    <s v="Kepler-341 c"/>
    <s v="Kepler-341"/>
    <x v="3"/>
    <n v="8.0104100000000003"/>
    <x v="82"/>
    <n v="1047.03"/>
    <x v="3"/>
    <x v="3"/>
    <x v="0"/>
  </r>
  <r>
    <s v="Kepler-341 d"/>
    <s v="Kepler-341"/>
    <x v="3"/>
    <n v="27.666312999999999"/>
    <x v="658"/>
    <n v="1047.03"/>
    <x v="3"/>
    <x v="1"/>
    <x v="0"/>
  </r>
  <r>
    <s v="Kepler-341 e"/>
    <s v="Kepler-341"/>
    <x v="3"/>
    <n v="42.473269000000002"/>
    <x v="495"/>
    <n v="1047.03"/>
    <x v="3"/>
    <x v="1"/>
    <x v="0"/>
  </r>
  <r>
    <s v="Kepler-342 b"/>
    <s v="Kepler-342"/>
    <x v="3"/>
    <n v="15.170318"/>
    <x v="621"/>
    <n v="781.61099999999999"/>
    <x v="3"/>
    <x v="1"/>
    <x v="0"/>
  </r>
  <r>
    <s v="Kepler-342 c"/>
    <s v="Kepler-342"/>
    <x v="3"/>
    <n v="26.234138000000002"/>
    <x v="566"/>
    <n v="781.61099999999999"/>
    <x v="3"/>
    <x v="1"/>
    <x v="0"/>
  </r>
  <r>
    <s v="Kepler-342 d"/>
    <s v="Kepler-342"/>
    <x v="3"/>
    <n v="39.459356999999997"/>
    <x v="551"/>
    <n v="781.61099999999999"/>
    <x v="3"/>
    <x v="1"/>
    <x v="0"/>
  </r>
  <r>
    <s v="Kepler-342 e"/>
    <s v="Kepler-342"/>
    <x v="3"/>
    <n v="1.64422461"/>
    <x v="742"/>
    <n v="781.61099999999999"/>
    <x v="3"/>
    <x v="4"/>
    <x v="0"/>
  </r>
  <r>
    <s v="Kepler-343 b"/>
    <s v="Kepler-343"/>
    <x v="3"/>
    <n v="8.9685500000000005"/>
    <x v="563"/>
    <n v="927.19299999999998"/>
    <x v="3"/>
    <x v="1"/>
    <x v="0"/>
  </r>
  <r>
    <s v="Kepler-343 c"/>
    <s v="Kepler-343"/>
    <x v="3"/>
    <n v="23.221820000000001"/>
    <x v="501"/>
    <n v="927.19299999999998"/>
    <x v="3"/>
    <x v="1"/>
    <x v="0"/>
  </r>
  <r>
    <s v="Kepler-344 b"/>
    <s v="Kepler-344"/>
    <x v="3"/>
    <n v="21.963944999999999"/>
    <x v="117"/>
    <n v="1002.94"/>
    <x v="3"/>
    <x v="1"/>
    <x v="0"/>
  </r>
  <r>
    <s v="Kepler-344 c"/>
    <s v="Kepler-344"/>
    <x v="3"/>
    <n v="125.59680899999999"/>
    <x v="165"/>
    <n v="1002.94"/>
    <x v="3"/>
    <x v="1"/>
    <x v="0"/>
  </r>
  <r>
    <s v="Kepler-345 b"/>
    <s v="Kepler-345"/>
    <x v="3"/>
    <n v="7.4155629999999997"/>
    <x v="799"/>
    <n v="260"/>
    <x v="3"/>
    <x v="4"/>
    <x v="0"/>
  </r>
  <r>
    <s v="Kepler-345 c"/>
    <s v="Kepler-345"/>
    <x v="3"/>
    <n v="9.3874270000000006"/>
    <x v="85"/>
    <n v="260"/>
    <x v="3"/>
    <x v="3"/>
    <x v="0"/>
  </r>
  <r>
    <s v="Kepler-346 b"/>
    <s v="Kepler-346"/>
    <x v="3"/>
    <n v="6.5111270000000001"/>
    <x v="720"/>
    <n v="984.10500000000002"/>
    <x v="3"/>
    <x v="1"/>
    <x v="0"/>
  </r>
  <r>
    <s v="Kepler-346 c"/>
    <s v="Kepler-346"/>
    <x v="3"/>
    <n v="23.851548999999999"/>
    <x v="176"/>
    <n v="984.10500000000002"/>
    <x v="3"/>
    <x v="1"/>
    <x v="0"/>
  </r>
  <r>
    <s v="Kepler-347 b"/>
    <s v="Kepler-347"/>
    <x v="3"/>
    <n v="12.798360000000001"/>
    <x v="477"/>
    <n v="1298.8800000000001"/>
    <x v="3"/>
    <x v="1"/>
    <x v="0"/>
  </r>
  <r>
    <s v="Kepler-347 c"/>
    <s v="Kepler-347"/>
    <x v="3"/>
    <n v="27.320871"/>
    <x v="556"/>
    <n v="1298.8800000000001"/>
    <x v="3"/>
    <x v="1"/>
    <x v="0"/>
  </r>
  <r>
    <s v="Kepler-348 b"/>
    <s v="Kepler-348"/>
    <x v="3"/>
    <n v="7.0567700000000002"/>
    <x v="527"/>
    <n v="570.78300000000002"/>
    <x v="3"/>
    <x v="3"/>
    <x v="0"/>
  </r>
  <r>
    <s v="Kepler-348 c"/>
    <s v="Kepler-348"/>
    <x v="3"/>
    <n v="17.265426999999999"/>
    <x v="491"/>
    <n v="570.78300000000002"/>
    <x v="3"/>
    <x v="3"/>
    <x v="0"/>
  </r>
  <r>
    <s v="Kepler-349 b"/>
    <s v="Kepler-349"/>
    <x v="3"/>
    <n v="5.9297779999999998"/>
    <x v="498"/>
    <n v="940.72400000000005"/>
    <x v="3"/>
    <x v="1"/>
    <x v="0"/>
  </r>
  <r>
    <s v="Kepler-349 c"/>
    <s v="Kepler-349"/>
    <x v="3"/>
    <n v="12.247629"/>
    <x v="566"/>
    <n v="940.72400000000005"/>
    <x v="3"/>
    <x v="1"/>
    <x v="0"/>
  </r>
  <r>
    <s v="Kepler-35 b"/>
    <s v="Kepler-35"/>
    <x v="3"/>
    <n v="131.458"/>
    <x v="1144"/>
    <n v="1819.17"/>
    <x v="3"/>
    <x v="0"/>
    <x v="0"/>
  </r>
  <r>
    <s v="Kepler-350 b"/>
    <s v="Kepler-350"/>
    <x v="3"/>
    <n v="11.189562"/>
    <x v="658"/>
    <n v="956.85900000000004"/>
    <x v="3"/>
    <x v="1"/>
    <x v="0"/>
  </r>
  <r>
    <s v="Kepler-350 c"/>
    <s v="Kepler-350"/>
    <x v="3"/>
    <n v="17.849"/>
    <x v="750"/>
    <n v="956.85900000000004"/>
    <x v="3"/>
    <x v="1"/>
    <x v="0"/>
  </r>
  <r>
    <s v="Kepler-350 d"/>
    <s v="Kepler-350"/>
    <x v="3"/>
    <n v="26.135999999999999"/>
    <x v="391"/>
    <n v="956.85900000000004"/>
    <x v="3"/>
    <x v="1"/>
    <x v="0"/>
  </r>
  <r>
    <s v="Kepler-351 b"/>
    <s v="Kepler-351"/>
    <x v="3"/>
    <n v="37.054918999999998"/>
    <x v="598"/>
    <n v="1083.9100000000001"/>
    <x v="3"/>
    <x v="1"/>
    <x v="0"/>
  </r>
  <r>
    <s v="Kepler-351 c"/>
    <s v="Kepler-351"/>
    <x v="3"/>
    <n v="57.248089999999998"/>
    <x v="136"/>
    <n v="1083.9100000000001"/>
    <x v="3"/>
    <x v="1"/>
    <x v="0"/>
  </r>
  <r>
    <s v="Kepler-351 d"/>
    <s v="Kepler-351"/>
    <x v="3"/>
    <n v="142.54424700000001"/>
    <x v="434"/>
    <n v="1083.9100000000001"/>
    <x v="3"/>
    <x v="1"/>
    <x v="0"/>
  </r>
  <r>
    <s v="Kepler-352 b"/>
    <s v="Kepler-352"/>
    <x v="3"/>
    <n v="10.05537"/>
    <x v="552"/>
    <n v="252.733"/>
    <x v="3"/>
    <x v="4"/>
    <x v="0"/>
  </r>
  <r>
    <s v="Kepler-352 c"/>
    <s v="Kepler-352"/>
    <x v="3"/>
    <n v="16.332995"/>
    <x v="770"/>
    <n v="252.733"/>
    <x v="3"/>
    <x v="3"/>
    <x v="0"/>
  </r>
  <r>
    <s v="Kepler-352 d"/>
    <s v="Kepler-352"/>
    <x v="3"/>
    <n v="6.8872799899999997"/>
    <x v="1145"/>
    <n v="252.733"/>
    <x v="2"/>
    <x v="4"/>
    <x v="0"/>
  </r>
  <r>
    <s v="Kepler-353 b"/>
    <s v="Kepler-353"/>
    <x v="3"/>
    <n v="5.7952779999999997"/>
    <x v="561"/>
    <n v="384.69400000000002"/>
    <x v="3"/>
    <x v="4"/>
    <x v="0"/>
  </r>
  <r>
    <s v="Kepler-353 c"/>
    <s v="Kepler-353"/>
    <x v="3"/>
    <n v="8.4108940000000008"/>
    <x v="147"/>
    <n v="384.69400000000002"/>
    <x v="3"/>
    <x v="3"/>
    <x v="0"/>
  </r>
  <r>
    <s v="Kepler-354 b"/>
    <s v="Kepler-354"/>
    <x v="3"/>
    <n v="5.4766599999999999"/>
    <x v="550"/>
    <n v="554.06399999999996"/>
    <x v="3"/>
    <x v="1"/>
    <x v="0"/>
  </r>
  <r>
    <s v="Kepler-354 c"/>
    <s v="Kepler-354"/>
    <x v="3"/>
    <n v="16.934401999999999"/>
    <x v="81"/>
    <n v="554.06399999999996"/>
    <x v="3"/>
    <x v="3"/>
    <x v="0"/>
  </r>
  <r>
    <s v="Kepler-354 d"/>
    <s v="Kepler-354"/>
    <x v="3"/>
    <n v="24.209841999999998"/>
    <x v="770"/>
    <n v="554.06399999999996"/>
    <x v="3"/>
    <x v="3"/>
    <x v="0"/>
  </r>
  <r>
    <s v="Kepler-355 b"/>
    <s v="Kepler-355"/>
    <x v="3"/>
    <n v="11.031890000000001"/>
    <x v="739"/>
    <n v="1432.17"/>
    <x v="3"/>
    <x v="3"/>
    <x v="0"/>
  </r>
  <r>
    <s v="Kepler-355 c"/>
    <s v="Kepler-355"/>
    <x v="3"/>
    <n v="25.762294000000001"/>
    <x v="797"/>
    <n v="1432.17"/>
    <x v="3"/>
    <x v="1"/>
    <x v="0"/>
  </r>
  <r>
    <s v="Kepler-356 b"/>
    <s v="Kepler-356"/>
    <x v="3"/>
    <n v="4.6126959999999997"/>
    <x v="588"/>
    <n v="707.55899999999997"/>
    <x v="3"/>
    <x v="3"/>
    <x v="0"/>
  </r>
  <r>
    <s v="Kepler-356 c"/>
    <s v="Kepler-356"/>
    <x v="3"/>
    <n v="13.121632"/>
    <x v="820"/>
    <n v="707.55899999999997"/>
    <x v="3"/>
    <x v="1"/>
    <x v="0"/>
  </r>
  <r>
    <s v="Kepler-357 b"/>
    <s v="Kepler-357"/>
    <x v="3"/>
    <n v="6.4754339999999999"/>
    <x v="550"/>
    <n v="688.57299999999998"/>
    <x v="3"/>
    <x v="1"/>
    <x v="0"/>
  </r>
  <r>
    <s v="Kepler-357 c"/>
    <s v="Kepler-357"/>
    <x v="3"/>
    <n v="16.858370000000001"/>
    <x v="131"/>
    <n v="688.57299999999998"/>
    <x v="3"/>
    <x v="1"/>
    <x v="0"/>
  </r>
  <r>
    <s v="Kepler-357 d"/>
    <s v="Kepler-357"/>
    <x v="3"/>
    <n v="49.499875000000003"/>
    <x v="373"/>
    <n v="688.57299999999998"/>
    <x v="3"/>
    <x v="1"/>
    <x v="0"/>
  </r>
  <r>
    <s v="Kepler-358 b"/>
    <s v="Kepler-358"/>
    <x v="3"/>
    <n v="34.060467000000003"/>
    <x v="434"/>
    <n v="1101.0999999999999"/>
    <x v="3"/>
    <x v="1"/>
    <x v="0"/>
  </r>
  <r>
    <s v="Kepler-358 c"/>
    <s v="Kepler-358"/>
    <x v="3"/>
    <n v="83.488369000000006"/>
    <x v="29"/>
    <n v="1101.0999999999999"/>
    <x v="3"/>
    <x v="1"/>
    <x v="0"/>
  </r>
  <r>
    <s v="Kepler-359 b"/>
    <s v="Kepler-359"/>
    <x v="3"/>
    <n v="25.563222"/>
    <x v="362"/>
    <n v="1443.21"/>
    <x v="3"/>
    <x v="2"/>
    <x v="0"/>
  </r>
  <r>
    <s v="Kepler-359 c"/>
    <s v="Kepler-359"/>
    <x v="3"/>
    <n v="57.688020000000002"/>
    <x v="1131"/>
    <n v="1443.21"/>
    <x v="3"/>
    <x v="2"/>
    <x v="0"/>
  </r>
  <r>
    <s v="Kepler-359 d"/>
    <s v="Kepler-359"/>
    <x v="3"/>
    <n v="77.095691000000002"/>
    <x v="1146"/>
    <n v="1443.21"/>
    <x v="3"/>
    <x v="2"/>
    <x v="0"/>
  </r>
  <r>
    <s v="Kepler-36 b"/>
    <s v="Kepler-36"/>
    <x v="3"/>
    <n v="13.86825"/>
    <x v="1147"/>
    <n v="527.95600000000002"/>
    <x v="3"/>
    <x v="3"/>
    <x v="0"/>
  </r>
  <r>
    <s v="Kepler-36 c"/>
    <s v="Kepler-36"/>
    <x v="3"/>
    <n v="16.21865"/>
    <x v="1148"/>
    <n v="527.95600000000002"/>
    <x v="3"/>
    <x v="2"/>
    <x v="0"/>
  </r>
  <r>
    <s v="Kepler-360 b"/>
    <s v="Kepler-360"/>
    <x v="3"/>
    <n v="3.2896719999999999"/>
    <x v="616"/>
    <n v="876.04399999999998"/>
    <x v="3"/>
    <x v="3"/>
    <x v="0"/>
  </r>
  <r>
    <s v="Kepler-360 c"/>
    <s v="Kepler-360"/>
    <x v="3"/>
    <n v="7.1864340000000002"/>
    <x v="594"/>
    <n v="876.04399999999998"/>
    <x v="3"/>
    <x v="1"/>
    <x v="0"/>
  </r>
  <r>
    <s v="Kepler-361 b"/>
    <s v="Kepler-361"/>
    <x v="3"/>
    <n v="8.4866159999999997"/>
    <x v="149"/>
    <n v="930.32"/>
    <x v="3"/>
    <x v="3"/>
    <x v="0"/>
  </r>
  <r>
    <s v="Kepler-361 c"/>
    <s v="Kepler-361"/>
    <x v="3"/>
    <n v="55.188023000000001"/>
    <x v="403"/>
    <n v="930.32"/>
    <x v="3"/>
    <x v="1"/>
    <x v="0"/>
  </r>
  <r>
    <s v="Kepler-362 b"/>
    <s v="Kepler-362"/>
    <x v="3"/>
    <n v="10.327185999999999"/>
    <x v="742"/>
    <n v="1090.51"/>
    <x v="3"/>
    <x v="4"/>
    <x v="0"/>
  </r>
  <r>
    <s v="Kepler-362 c"/>
    <s v="Kepler-362"/>
    <x v="3"/>
    <n v="37.866281000000001"/>
    <x v="149"/>
    <n v="1090.51"/>
    <x v="3"/>
    <x v="3"/>
    <x v="0"/>
  </r>
  <r>
    <s v="Kepler-363 b"/>
    <s v="Kepler-363"/>
    <x v="3"/>
    <n v="3.6145679999999998"/>
    <x v="109"/>
    <n v="762.596"/>
    <x v="3"/>
    <x v="3"/>
    <x v="0"/>
  </r>
  <r>
    <s v="Kepler-363 c"/>
    <s v="Kepler-363"/>
    <x v="3"/>
    <n v="7.542427"/>
    <x v="445"/>
    <n v="762.596"/>
    <x v="3"/>
    <x v="3"/>
    <x v="0"/>
  </r>
  <r>
    <s v="Kepler-363 d"/>
    <s v="Kepler-363"/>
    <x v="3"/>
    <n v="11.932124999999999"/>
    <x v="329"/>
    <n v="762.596"/>
    <x v="3"/>
    <x v="1"/>
    <x v="0"/>
  </r>
  <r>
    <s v="Kepler-364 b"/>
    <s v="Kepler-364"/>
    <x v="3"/>
    <n v="25.745718"/>
    <x v="118"/>
    <n v="891.46199999999999"/>
    <x v="3"/>
    <x v="3"/>
    <x v="0"/>
  </r>
  <r>
    <s v="Kepler-364 c"/>
    <s v="Kepler-364"/>
    <x v="3"/>
    <n v="59.980626999999998"/>
    <x v="427"/>
    <n v="891.46199999999999"/>
    <x v="3"/>
    <x v="1"/>
    <x v="0"/>
  </r>
  <r>
    <s v="Kepler-365 b"/>
    <s v="Kepler-365"/>
    <x v="3"/>
    <n v="10.664903000000001"/>
    <x v="382"/>
    <n v="1038.99"/>
    <x v="3"/>
    <x v="1"/>
    <x v="0"/>
  </r>
  <r>
    <s v="Kepler-365 c"/>
    <s v="Kepler-365"/>
    <x v="3"/>
    <n v="17.784129"/>
    <x v="348"/>
    <n v="1038.99"/>
    <x v="3"/>
    <x v="3"/>
    <x v="0"/>
  </r>
  <r>
    <s v="Kepler-366 b"/>
    <s v="Kepler-366"/>
    <x v="3"/>
    <n v="3.2819590000000001"/>
    <x v="739"/>
    <n v="1856.28"/>
    <x v="3"/>
    <x v="3"/>
    <x v="0"/>
  </r>
  <r>
    <s v="Kepler-366 c"/>
    <s v="Kepler-366"/>
    <x v="3"/>
    <n v="12.516159999999999"/>
    <x v="462"/>
    <n v="1856.28"/>
    <x v="3"/>
    <x v="1"/>
    <x v="0"/>
  </r>
  <r>
    <s v="Kepler-367 b"/>
    <s v="Kepler-367"/>
    <x v="3"/>
    <n v="37.815724000000003"/>
    <x v="75"/>
    <n v="188.02699999999999"/>
    <x v="3"/>
    <x v="3"/>
    <x v="0"/>
  </r>
  <r>
    <s v="Kepler-367 c"/>
    <s v="Kepler-367"/>
    <x v="3"/>
    <n v="53.578637000000001"/>
    <x v="85"/>
    <n v="188.02699999999999"/>
    <x v="3"/>
    <x v="3"/>
    <x v="0"/>
  </r>
  <r>
    <s v="Kepler-368 b"/>
    <s v="Kepler-368"/>
    <x v="3"/>
    <n v="26.84768"/>
    <x v="618"/>
    <n v="770.97799999999995"/>
    <x v="3"/>
    <x v="1"/>
    <x v="0"/>
  </r>
  <r>
    <s v="Kepler-368 c"/>
    <s v="Kepler-368"/>
    <x v="3"/>
    <n v="72.379334"/>
    <x v="460"/>
    <n v="770.97799999999995"/>
    <x v="3"/>
    <x v="2"/>
    <x v="0"/>
  </r>
  <r>
    <s v="Kepler-369 b"/>
    <s v="Kepler-369"/>
    <x v="3"/>
    <n v="2.7327560000000002"/>
    <x v="110"/>
    <n v="214"/>
    <x v="3"/>
    <x v="3"/>
    <x v="0"/>
  </r>
  <r>
    <s v="Kepler-369 c"/>
    <s v="Kepler-369"/>
    <x v="3"/>
    <n v="14.871572"/>
    <x v="70"/>
    <n v="214"/>
    <x v="3"/>
    <x v="3"/>
    <x v="0"/>
  </r>
  <r>
    <s v="Kepler-37 b"/>
    <s v="Kepler-37"/>
    <x v="3"/>
    <n v="13.36731"/>
    <x v="1149"/>
    <n v="63.920699999999997"/>
    <x v="3"/>
    <x v="4"/>
    <x v="0"/>
  </r>
  <r>
    <s v="Kepler-37 c"/>
    <s v="Kepler-37"/>
    <x v="3"/>
    <n v="21.302"/>
    <x v="853"/>
    <n v="63.920699999999997"/>
    <x v="3"/>
    <x v="4"/>
    <x v="0"/>
  </r>
  <r>
    <s v="Kepler-37 d"/>
    <s v="Kepler-37"/>
    <x v="3"/>
    <n v="39.792200000000001"/>
    <x v="818"/>
    <n v="63.920699999999997"/>
    <x v="3"/>
    <x v="1"/>
    <x v="0"/>
  </r>
  <r>
    <s v="Kepler-37 e"/>
    <s v="Kepler-37"/>
    <x v="6"/>
    <n v="51.195999999999998"/>
    <x v="1150"/>
    <n v="63.920699999999997"/>
    <x v="3"/>
    <x v="4"/>
    <x v="0"/>
  </r>
  <r>
    <s v="Kepler-370 b"/>
    <s v="Kepler-370"/>
    <x v="3"/>
    <n v="4.5795300000000001"/>
    <x v="617"/>
    <n v="1167.94"/>
    <x v="3"/>
    <x v="3"/>
    <x v="0"/>
  </r>
  <r>
    <s v="Kepler-370 c"/>
    <s v="Kepler-370"/>
    <x v="3"/>
    <n v="19.022929999999999"/>
    <x v="679"/>
    <n v="1167.94"/>
    <x v="3"/>
    <x v="1"/>
    <x v="0"/>
  </r>
  <r>
    <s v="Kepler-371 b"/>
    <s v="Kepler-371"/>
    <x v="3"/>
    <n v="34.763278"/>
    <x v="480"/>
    <n v="813.19200000000001"/>
    <x v="3"/>
    <x v="1"/>
    <x v="0"/>
  </r>
  <r>
    <s v="Kepler-371 c"/>
    <s v="Kepler-371"/>
    <x v="3"/>
    <n v="67.968014999999994"/>
    <x v="735"/>
    <n v="813.19200000000001"/>
    <x v="3"/>
    <x v="1"/>
    <x v="0"/>
  </r>
  <r>
    <s v="Kepler-372 b"/>
    <s v="Kepler-372"/>
    <x v="3"/>
    <n v="6.8496920000000001"/>
    <x v="675"/>
    <n v="1493.95"/>
    <x v="3"/>
    <x v="3"/>
    <x v="0"/>
  </r>
  <r>
    <s v="Kepler-372 c"/>
    <s v="Kepler-372"/>
    <x v="3"/>
    <n v="20.053763"/>
    <x v="751"/>
    <n v="1493.95"/>
    <x v="3"/>
    <x v="1"/>
    <x v="0"/>
  </r>
  <r>
    <s v="Kepler-372 d"/>
    <s v="Kepler-372"/>
    <x v="3"/>
    <n v="30.092568"/>
    <x v="445"/>
    <n v="1493.95"/>
    <x v="3"/>
    <x v="3"/>
    <x v="0"/>
  </r>
  <r>
    <s v="Kepler-373 b"/>
    <s v="Kepler-373"/>
    <x v="3"/>
    <n v="5.5353089999999998"/>
    <x v="675"/>
    <n v="1090.45"/>
    <x v="3"/>
    <x v="3"/>
    <x v="0"/>
  </r>
  <r>
    <s v="Kepler-373 c"/>
    <s v="Kepler-373"/>
    <x v="3"/>
    <n v="16.725947999999999"/>
    <x v="770"/>
    <n v="1090.45"/>
    <x v="3"/>
    <x v="3"/>
    <x v="0"/>
  </r>
  <r>
    <s v="Kepler-374 b"/>
    <s v="Kepler-374"/>
    <x v="3"/>
    <n v="1.8978060000000001"/>
    <x v="77"/>
    <n v="1265.6099999999999"/>
    <x v="3"/>
    <x v="3"/>
    <x v="0"/>
  </r>
  <r>
    <s v="Kepler-374 c"/>
    <s v="Kepler-374"/>
    <x v="3"/>
    <n v="3.282807"/>
    <x v="100"/>
    <n v="1265.6099999999999"/>
    <x v="3"/>
    <x v="3"/>
    <x v="0"/>
  </r>
  <r>
    <s v="Kepler-374 d"/>
    <s v="Kepler-374"/>
    <x v="3"/>
    <n v="5.028219"/>
    <x v="81"/>
    <n v="1265.6099999999999"/>
    <x v="3"/>
    <x v="3"/>
    <x v="0"/>
  </r>
  <r>
    <s v="Kepler-375 b"/>
    <s v="Kepler-375"/>
    <x v="3"/>
    <n v="12.125934000000001"/>
    <x v="149"/>
    <n v="1238.81"/>
    <x v="3"/>
    <x v="3"/>
    <x v="0"/>
  </r>
  <r>
    <s v="Kepler-375 c"/>
    <s v="Kepler-375"/>
    <x v="3"/>
    <n v="19.986325999999998"/>
    <x v="524"/>
    <n v="1238.81"/>
    <x v="3"/>
    <x v="1"/>
    <x v="0"/>
  </r>
  <r>
    <s v="Kepler-376 b"/>
    <s v="Kepler-376"/>
    <x v="3"/>
    <n v="4.9201990000000002"/>
    <x v="789"/>
    <n v="923.06700000000001"/>
    <x v="3"/>
    <x v="3"/>
    <x v="0"/>
  </r>
  <r>
    <s v="Kepler-376 c"/>
    <s v="Kepler-376"/>
    <x v="3"/>
    <n v="14.172326999999999"/>
    <x v="462"/>
    <n v="923.06700000000001"/>
    <x v="3"/>
    <x v="1"/>
    <x v="0"/>
  </r>
  <r>
    <s v="Kepler-377 b"/>
    <s v="Kepler-377"/>
    <x v="3"/>
    <n v="12.509529000000001"/>
    <x v="105"/>
    <n v="823.80399999999997"/>
    <x v="3"/>
    <x v="3"/>
    <x v="0"/>
  </r>
  <r>
    <s v="Kepler-377 c"/>
    <s v="Kepler-377"/>
    <x v="3"/>
    <n v="27.014976000000001"/>
    <x v="472"/>
    <n v="823.80399999999997"/>
    <x v="3"/>
    <x v="1"/>
    <x v="0"/>
  </r>
  <r>
    <s v="Kepler-378 b"/>
    <s v="Kepler-378"/>
    <x v="3"/>
    <n v="16.092361"/>
    <x v="853"/>
    <n v="152.09399999999999"/>
    <x v="3"/>
    <x v="4"/>
    <x v="0"/>
  </r>
  <r>
    <s v="Kepler-378 c"/>
    <s v="Kepler-378"/>
    <x v="3"/>
    <n v="28.906009000000001"/>
    <x v="819"/>
    <n v="152.09399999999999"/>
    <x v="3"/>
    <x v="4"/>
    <x v="0"/>
  </r>
  <r>
    <s v="Kepler-379 b"/>
    <s v="Kepler-379"/>
    <x v="3"/>
    <n v="20.098379999999999"/>
    <x v="140"/>
    <n v="731.274"/>
    <x v="3"/>
    <x v="3"/>
    <x v="0"/>
  </r>
  <r>
    <s v="Kepler-379 c"/>
    <s v="Kepler-379"/>
    <x v="3"/>
    <n v="62.784697000000001"/>
    <x v="494"/>
    <n v="731.274"/>
    <x v="3"/>
    <x v="1"/>
    <x v="0"/>
  </r>
  <r>
    <s v="Kepler-38 b"/>
    <s v="Kepler-38"/>
    <x v="3"/>
    <n v="105.599"/>
    <x v="1131"/>
    <n v="1174.5899999999999"/>
    <x v="3"/>
    <x v="2"/>
    <x v="0"/>
  </r>
  <r>
    <s v="Kepler-380 b"/>
    <s v="Kepler-380"/>
    <x v="3"/>
    <n v="3.9308209999999999"/>
    <x v="388"/>
    <n v="813.71299999999997"/>
    <x v="3"/>
    <x v="3"/>
    <x v="0"/>
  </r>
  <r>
    <s v="Kepler-380 c"/>
    <s v="Kepler-380"/>
    <x v="3"/>
    <n v="7.6300039999999996"/>
    <x v="823"/>
    <n v="813.71299999999997"/>
    <x v="3"/>
    <x v="3"/>
    <x v="0"/>
  </r>
  <r>
    <s v="Kepler-381 b"/>
    <s v="Kepler-381"/>
    <x v="3"/>
    <n v="5.6290209999999998"/>
    <x v="97"/>
    <n v="267.32299999999998"/>
    <x v="3"/>
    <x v="4"/>
    <x v="0"/>
  </r>
  <r>
    <s v="Kepler-381 c"/>
    <s v="Kepler-381"/>
    <x v="3"/>
    <n v="13.391635000000001"/>
    <x v="765"/>
    <n v="267.32299999999998"/>
    <x v="3"/>
    <x v="3"/>
    <x v="0"/>
  </r>
  <r>
    <s v="Kepler-381 d"/>
    <s v="Kepler-381"/>
    <x v="3"/>
    <n v="8.2562999700000006"/>
    <x v="1151"/>
    <n v="267.32299999999998"/>
    <x v="2"/>
    <x v="3"/>
    <x v="0"/>
  </r>
  <r>
    <s v="Kepler-382 b"/>
    <s v="Kepler-382"/>
    <x v="3"/>
    <n v="5.2621549999999999"/>
    <x v="134"/>
    <n v="935.44600000000003"/>
    <x v="3"/>
    <x v="3"/>
    <x v="0"/>
  </r>
  <r>
    <s v="Kepler-382 c"/>
    <s v="Kepler-382"/>
    <x v="3"/>
    <n v="12.162701"/>
    <x v="617"/>
    <n v="935.44600000000003"/>
    <x v="3"/>
    <x v="3"/>
    <x v="0"/>
  </r>
  <r>
    <s v="Kepler-383 b"/>
    <s v="Kepler-383"/>
    <x v="3"/>
    <n v="12.904532"/>
    <x v="134"/>
    <n v="470"/>
    <x v="3"/>
    <x v="3"/>
    <x v="0"/>
  </r>
  <r>
    <s v="Kepler-383 c"/>
    <s v="Kepler-383"/>
    <x v="3"/>
    <n v="31.200751"/>
    <x v="770"/>
    <n v="470"/>
    <x v="3"/>
    <x v="3"/>
    <x v="0"/>
  </r>
  <r>
    <s v="Kepler-384 b"/>
    <s v="Kepler-384"/>
    <x v="3"/>
    <n v="22.597052999999999"/>
    <x v="765"/>
    <n v="895.678"/>
    <x v="3"/>
    <x v="3"/>
    <x v="0"/>
  </r>
  <r>
    <s v="Kepler-384 c"/>
    <s v="Kepler-384"/>
    <x v="3"/>
    <n v="45.348269000000002"/>
    <x v="110"/>
    <n v="895.678"/>
    <x v="3"/>
    <x v="3"/>
    <x v="0"/>
  </r>
  <r>
    <s v="Kepler-385 b"/>
    <s v="Kepler-385"/>
    <x v="3"/>
    <n v="10.043685999999999"/>
    <x v="587"/>
    <n v="1432.61"/>
    <x v="3"/>
    <x v="1"/>
    <x v="0"/>
  </r>
  <r>
    <s v="Kepler-385 c"/>
    <s v="Kepler-385"/>
    <x v="3"/>
    <n v="15.163161000000001"/>
    <x v="370"/>
    <n v="1432.61"/>
    <x v="3"/>
    <x v="1"/>
    <x v="0"/>
  </r>
  <r>
    <s v="Kepler-385 d"/>
    <s v="Kepler-385"/>
    <x v="3"/>
    <n v="56.415900000000001"/>
    <x v="1152"/>
    <n v="1432.61"/>
    <x v="2"/>
    <x v="1"/>
    <x v="0"/>
  </r>
  <r>
    <s v="Kepler-386 b"/>
    <s v="Kepler-386"/>
    <x v="3"/>
    <n v="12.31043"/>
    <x v="105"/>
    <n v="882.46199999999999"/>
    <x v="3"/>
    <x v="3"/>
    <x v="0"/>
  </r>
  <r>
    <s v="Kepler-386 c"/>
    <s v="Kepler-386"/>
    <x v="3"/>
    <n v="25.193458"/>
    <x v="683"/>
    <n v="882.46199999999999"/>
    <x v="3"/>
    <x v="3"/>
    <x v="0"/>
  </r>
  <r>
    <s v="Kepler-387 b"/>
    <s v="Kepler-387"/>
    <x v="3"/>
    <n v="6.7916359999999996"/>
    <x v="77"/>
    <n v="801.05200000000002"/>
    <x v="3"/>
    <x v="3"/>
    <x v="0"/>
  </r>
  <r>
    <s v="Kepler-387 c"/>
    <s v="Kepler-387"/>
    <x v="3"/>
    <n v="11.837548999999999"/>
    <x v="561"/>
    <n v="801.05200000000002"/>
    <x v="3"/>
    <x v="4"/>
    <x v="0"/>
  </r>
  <r>
    <s v="Kepler-388 b"/>
    <s v="Kepler-388"/>
    <x v="3"/>
    <n v="3.1733150000000001"/>
    <x v="859"/>
    <n v="425"/>
    <x v="3"/>
    <x v="4"/>
    <x v="0"/>
  </r>
  <r>
    <s v="Kepler-388 c"/>
    <s v="Kepler-388"/>
    <x v="3"/>
    <n v="13.297003999999999"/>
    <x v="552"/>
    <n v="425"/>
    <x v="3"/>
    <x v="4"/>
    <x v="0"/>
  </r>
  <r>
    <s v="Kepler-389 b"/>
    <s v="Kepler-389"/>
    <x v="3"/>
    <n v="3.2441070000000001"/>
    <x v="124"/>
    <n v="816.55899999999997"/>
    <x v="3"/>
    <x v="3"/>
    <x v="0"/>
  </r>
  <r>
    <s v="Kepler-389 c"/>
    <s v="Kepler-389"/>
    <x v="3"/>
    <n v="14.511430000000001"/>
    <x v="739"/>
    <n v="816.55899999999997"/>
    <x v="3"/>
    <x v="3"/>
    <x v="0"/>
  </r>
  <r>
    <s v="Kepler-39 b"/>
    <s v="Kepler-39"/>
    <x v="3"/>
    <n v="21.087209999999999"/>
    <x v="5"/>
    <n v="1057.4100000000001"/>
    <x v="3"/>
    <x v="0"/>
    <x v="0"/>
  </r>
  <r>
    <s v="Kepler-390 b"/>
    <s v="Kepler-390"/>
    <x v="3"/>
    <n v="6.7380880000000003"/>
    <x v="754"/>
    <n v="435.27699999999999"/>
    <x v="3"/>
    <x v="4"/>
    <x v="0"/>
  </r>
  <r>
    <s v="Kepler-390 c"/>
    <s v="Kepler-390"/>
    <x v="3"/>
    <n v="13.060022"/>
    <x v="796"/>
    <n v="435.27699999999999"/>
    <x v="3"/>
    <x v="4"/>
    <x v="0"/>
  </r>
  <r>
    <s v="Kepler-391 b"/>
    <s v="Kepler-391"/>
    <x v="3"/>
    <n v="7.4167550000000002"/>
    <x v="328"/>
    <n v="869.23599999999999"/>
    <x v="3"/>
    <x v="1"/>
    <x v="0"/>
  </r>
  <r>
    <s v="Kepler-391 c"/>
    <s v="Kepler-391"/>
    <x v="3"/>
    <n v="20.485434999999999"/>
    <x v="810"/>
    <n v="869.23599999999999"/>
    <x v="3"/>
    <x v="2"/>
    <x v="0"/>
  </r>
  <r>
    <s v="Kepler-392 b"/>
    <s v="Kepler-392"/>
    <x v="3"/>
    <n v="5.3418530000000004"/>
    <x v="79"/>
    <n v="681.428"/>
    <x v="3"/>
    <x v="4"/>
    <x v="0"/>
  </r>
  <r>
    <s v="Kepler-392 c"/>
    <s v="Kepler-392"/>
    <x v="3"/>
    <n v="10.423118000000001"/>
    <x v="100"/>
    <n v="681.428"/>
    <x v="3"/>
    <x v="3"/>
    <x v="0"/>
  </r>
  <r>
    <s v="Kepler-393 b"/>
    <s v="Kepler-393"/>
    <x v="3"/>
    <n v="9.1824169999999992"/>
    <x v="738"/>
    <n v="881.404"/>
    <x v="3"/>
    <x v="3"/>
    <x v="0"/>
  </r>
  <r>
    <s v="Kepler-393 c"/>
    <s v="Kepler-393"/>
    <x v="3"/>
    <n v="14.613612"/>
    <x v="491"/>
    <n v="881.404"/>
    <x v="3"/>
    <x v="3"/>
    <x v="0"/>
  </r>
  <r>
    <s v="Kepler-394 b"/>
    <s v="Kepler-394"/>
    <x v="3"/>
    <n v="8.0050129999999999"/>
    <x v="98"/>
    <n v="1058.72"/>
    <x v="3"/>
    <x v="3"/>
    <x v="0"/>
  </r>
  <r>
    <s v="Kepler-394 c"/>
    <s v="Kepler-394"/>
    <x v="3"/>
    <n v="12.130686000000001"/>
    <x v="140"/>
    <n v="1058.72"/>
    <x v="3"/>
    <x v="3"/>
    <x v="0"/>
  </r>
  <r>
    <s v="Kepler-394 d"/>
    <s v="Kepler-394"/>
    <x v="3"/>
    <n v="5.6135802300000002"/>
    <x v="1153"/>
    <n v="1058.72"/>
    <x v="2"/>
    <x v="3"/>
    <x v="0"/>
  </r>
  <r>
    <s v="Kepler-395 b"/>
    <s v="Kepler-395"/>
    <x v="3"/>
    <n v="7.0543459999999998"/>
    <x v="77"/>
    <n v="421.38200000000001"/>
    <x v="3"/>
    <x v="3"/>
    <x v="0"/>
  </r>
  <r>
    <s v="Kepler-395 c"/>
    <s v="Kepler-395"/>
    <x v="3"/>
    <n v="34.989261999999997"/>
    <x v="134"/>
    <n v="421.38200000000001"/>
    <x v="3"/>
    <x v="3"/>
    <x v="0"/>
  </r>
  <r>
    <s v="Kepler-396 b"/>
    <s v="Kepler-396"/>
    <x v="3"/>
    <n v="42.994"/>
    <x v="952"/>
    <n v="223.75700000000001"/>
    <x v="3"/>
    <x v="2"/>
    <x v="0"/>
  </r>
  <r>
    <s v="Kepler-396 c"/>
    <s v="Kepler-396"/>
    <x v="3"/>
    <n v="88.504999999999995"/>
    <x v="1138"/>
    <n v="223.75700000000001"/>
    <x v="3"/>
    <x v="2"/>
    <x v="0"/>
  </r>
  <r>
    <s v="Kepler-397 b"/>
    <s v="Kepler-397"/>
    <x v="3"/>
    <n v="22.250948999999999"/>
    <x v="135"/>
    <n v="969"/>
    <x v="3"/>
    <x v="1"/>
    <x v="0"/>
  </r>
  <r>
    <s v="Kepler-397 c"/>
    <s v="Kepler-397"/>
    <x v="3"/>
    <n v="135.498527"/>
    <x v="610"/>
    <n v="969"/>
    <x v="3"/>
    <x v="0"/>
    <x v="0"/>
  </r>
  <r>
    <s v="Kepler-398 b"/>
    <s v="Kepler-398"/>
    <x v="3"/>
    <n v="4.081423"/>
    <x v="827"/>
    <n v="177.35499999999999"/>
    <x v="3"/>
    <x v="4"/>
    <x v="0"/>
  </r>
  <r>
    <s v="Kepler-398 c"/>
    <s v="Kepler-398"/>
    <x v="3"/>
    <n v="11.419411999999999"/>
    <x v="764"/>
    <n v="177.35499999999999"/>
    <x v="3"/>
    <x v="3"/>
    <x v="0"/>
  </r>
  <r>
    <s v="Kepler-398 d"/>
    <s v="Kepler-398"/>
    <x v="3"/>
    <n v="6.8343700099999998"/>
    <x v="742"/>
    <n v="177.35499999999999"/>
    <x v="3"/>
    <x v="4"/>
    <x v="0"/>
  </r>
  <r>
    <s v="Kepler-399 b"/>
    <s v="Kepler-399"/>
    <x v="3"/>
    <n v="14.425281"/>
    <x v="86"/>
    <n v="740.53700000000003"/>
    <x v="3"/>
    <x v="4"/>
    <x v="0"/>
  </r>
  <r>
    <s v="Kepler-399 c"/>
    <s v="Kepler-399"/>
    <x v="3"/>
    <n v="26.675689999999999"/>
    <x v="111"/>
    <n v="740.53700000000003"/>
    <x v="3"/>
    <x v="3"/>
    <x v="0"/>
  </r>
  <r>
    <s v="Kepler-399 d"/>
    <s v="Kepler-399"/>
    <x v="3"/>
    <n v="58.034616"/>
    <x v="480"/>
    <n v="740.53700000000003"/>
    <x v="3"/>
    <x v="1"/>
    <x v="0"/>
  </r>
  <r>
    <s v="Kepler-4 b"/>
    <s v="Kepler-4"/>
    <x v="3"/>
    <n v="3.21346"/>
    <x v="1154"/>
    <n v="487.916"/>
    <x v="0"/>
    <x v="2"/>
    <x v="0"/>
  </r>
  <r>
    <s v="Kepler-40 b"/>
    <s v="Kepler-40"/>
    <x v="3"/>
    <n v="6.8734900000000003"/>
    <x v="42"/>
    <n v="2305.0100000000002"/>
    <x v="3"/>
    <x v="0"/>
    <x v="0"/>
  </r>
  <r>
    <s v="Kepler-400 b"/>
    <s v="Kepler-400"/>
    <x v="3"/>
    <n v="9.0243889999999993"/>
    <x v="616"/>
    <n v="845.97"/>
    <x v="3"/>
    <x v="3"/>
    <x v="0"/>
  </r>
  <r>
    <s v="Kepler-400 c"/>
    <s v="Kepler-400"/>
    <x v="3"/>
    <n v="17.340824000000001"/>
    <x v="161"/>
    <n v="845.97"/>
    <x v="3"/>
    <x v="3"/>
    <x v="0"/>
  </r>
  <r>
    <s v="Kepler-401 b"/>
    <s v="Kepler-401"/>
    <x v="3"/>
    <n v="14.383035"/>
    <x v="584"/>
    <n v="965.56"/>
    <x v="3"/>
    <x v="3"/>
    <x v="0"/>
  </r>
  <r>
    <s v="Kepler-401 c"/>
    <s v="Kepler-401"/>
    <x v="3"/>
    <n v="47.318218000000002"/>
    <x v="427"/>
    <n v="965.56"/>
    <x v="3"/>
    <x v="1"/>
    <x v="0"/>
  </r>
  <r>
    <s v="Kepler-401 d"/>
    <s v="Kepler-401"/>
    <x v="3"/>
    <n v="184.256405"/>
    <x v="91"/>
    <n v="965.56"/>
    <x v="3"/>
    <x v="1"/>
    <x v="0"/>
  </r>
  <r>
    <s v="Kepler-402 b"/>
    <s v="Kepler-402"/>
    <x v="3"/>
    <n v="4.0287509999999997"/>
    <x v="76"/>
    <n v="625.33900000000006"/>
    <x v="3"/>
    <x v="3"/>
    <x v="0"/>
  </r>
  <r>
    <s v="Kepler-402 c"/>
    <s v="Kepler-402"/>
    <x v="3"/>
    <n v="6.1248209999999998"/>
    <x v="562"/>
    <n v="625.33900000000006"/>
    <x v="3"/>
    <x v="3"/>
    <x v="0"/>
  </r>
  <r>
    <s v="Kepler-402 d"/>
    <s v="Kepler-402"/>
    <x v="3"/>
    <n v="8.9210989999999999"/>
    <x v="147"/>
    <n v="625.33900000000006"/>
    <x v="3"/>
    <x v="3"/>
    <x v="0"/>
  </r>
  <r>
    <s v="Kepler-402 e"/>
    <s v="Kepler-402"/>
    <x v="3"/>
    <n v="11.242861"/>
    <x v="739"/>
    <n v="625.33900000000006"/>
    <x v="3"/>
    <x v="3"/>
    <x v="0"/>
  </r>
  <r>
    <s v="Kepler-403 b"/>
    <s v="Kepler-403"/>
    <x v="3"/>
    <n v="7.0314620000000003"/>
    <x v="481"/>
    <n v="840.26900000000001"/>
    <x v="3"/>
    <x v="3"/>
    <x v="0"/>
  </r>
  <r>
    <s v="Kepler-403 c"/>
    <s v="Kepler-403"/>
    <x v="3"/>
    <n v="54.280749"/>
    <x v="556"/>
    <n v="840.26900000000001"/>
    <x v="3"/>
    <x v="1"/>
    <x v="0"/>
  </r>
  <r>
    <s v="Kepler-403 d"/>
    <s v="Kepler-403"/>
    <x v="3"/>
    <n v="13.61159129"/>
    <x v="479"/>
    <n v="840.26900000000001"/>
    <x v="3"/>
    <x v="3"/>
    <x v="0"/>
  </r>
  <r>
    <s v="Kepler-404 b"/>
    <s v="Kepler-404"/>
    <x v="3"/>
    <n v="11.829851"/>
    <x v="823"/>
    <n v="812.524"/>
    <x v="3"/>
    <x v="3"/>
    <x v="0"/>
  </r>
  <r>
    <s v="Kepler-404 c"/>
    <s v="Kepler-404"/>
    <x v="3"/>
    <n v="14.751166"/>
    <x v="438"/>
    <n v="812.524"/>
    <x v="3"/>
    <x v="3"/>
    <x v="0"/>
  </r>
  <r>
    <s v="Kepler-405 b"/>
    <s v="Kepler-405"/>
    <x v="3"/>
    <n v="10.613839"/>
    <x v="591"/>
    <n v="1065.08"/>
    <x v="3"/>
    <x v="1"/>
    <x v="0"/>
  </r>
  <r>
    <s v="Kepler-405 c"/>
    <s v="Kepler-405"/>
    <x v="3"/>
    <n v="29.726682"/>
    <x v="1155"/>
    <n v="1065.08"/>
    <x v="3"/>
    <x v="2"/>
    <x v="0"/>
  </r>
  <r>
    <s v="Kepler-406 b"/>
    <s v="Kepler-406"/>
    <x v="3"/>
    <n v="2.4262899999999998"/>
    <x v="111"/>
    <n v="364.03"/>
    <x v="3"/>
    <x v="3"/>
    <x v="0"/>
  </r>
  <r>
    <s v="Kepler-406 c"/>
    <s v="Kepler-406"/>
    <x v="3"/>
    <n v="4.6233199999999997"/>
    <x v="826"/>
    <n v="364.03"/>
    <x v="3"/>
    <x v="4"/>
    <x v="0"/>
  </r>
  <r>
    <s v="Kepler-407 b"/>
    <s v="Kepler-407"/>
    <x v="3"/>
    <n v="0.66930999999999996"/>
    <x v="789"/>
    <n v="338.36799999999999"/>
    <x v="3"/>
    <x v="3"/>
    <x v="0"/>
  </r>
  <r>
    <s v="Kepler-407 c"/>
    <s v="Kepler-407"/>
    <x v="0"/>
    <n v="3000"/>
    <x v="1"/>
    <n v="338.36799999999999"/>
    <x v="3"/>
    <x v="0"/>
    <x v="0"/>
  </r>
  <r>
    <s v="Kepler-408 b"/>
    <s v="Kepler-408"/>
    <x v="3"/>
    <n v="2.46502"/>
    <x v="754"/>
    <n v="88.783199999999994"/>
    <x v="3"/>
    <x v="4"/>
    <x v="0"/>
  </r>
  <r>
    <s v="Kepler-409 b"/>
    <s v="Kepler-409"/>
    <x v="3"/>
    <n v="68.958399999999997"/>
    <x v="388"/>
    <n v="68.173000000000002"/>
    <x v="3"/>
    <x v="3"/>
    <x v="0"/>
  </r>
  <r>
    <s v="Kepler-41 b"/>
    <s v="Kepler-41"/>
    <x v="3"/>
    <n v="1.8555581999999999"/>
    <x v="45"/>
    <n v="1093.08"/>
    <x v="3"/>
    <x v="0"/>
    <x v="0"/>
  </r>
  <r>
    <s v="Kepler-410 A b"/>
    <s v="Kepler-410 A"/>
    <x v="3"/>
    <n v="17.833648"/>
    <x v="1156"/>
    <n v="147.52699999999999"/>
    <x v="3"/>
    <x v="1"/>
    <x v="0"/>
  </r>
  <r>
    <s v="Kepler-411 b"/>
    <s v="Kepler-411"/>
    <x v="3"/>
    <n v="3.0051559999999999"/>
    <x v="1157"/>
    <n v="153.67599999999999"/>
    <x v="3"/>
    <x v="1"/>
    <x v="0"/>
  </r>
  <r>
    <s v="Kepler-411 c"/>
    <s v="Kepler-411"/>
    <x v="3"/>
    <n v="7.834435"/>
    <x v="1158"/>
    <n v="153.67599999999999"/>
    <x v="3"/>
    <x v="2"/>
    <x v="0"/>
  </r>
  <r>
    <s v="Kepler-411 d"/>
    <s v="Kepler-411"/>
    <x v="3"/>
    <n v="58.020350000000001"/>
    <x v="1159"/>
    <n v="153.67599999999999"/>
    <x v="3"/>
    <x v="1"/>
    <x v="0"/>
  </r>
  <r>
    <s v="Kepler-411 e"/>
    <s v="Kepler-411"/>
    <x v="6"/>
    <n v="31.509727999999999"/>
    <x v="397"/>
    <n v="153.67599999999999"/>
    <x v="3"/>
    <x v="1"/>
    <x v="0"/>
  </r>
  <r>
    <s v="Kepler-412 b"/>
    <s v="Kepler-412"/>
    <x v="3"/>
    <n v="1.7208604000000001"/>
    <x v="1160"/>
    <n v="1086.24"/>
    <x v="3"/>
    <x v="0"/>
    <x v="0"/>
  </r>
  <r>
    <s v="Kepler-413 b"/>
    <s v="Kepler-413"/>
    <x v="3"/>
    <n v="66.262"/>
    <x v="1161"/>
    <n v="847.53599999999994"/>
    <x v="3"/>
    <x v="2"/>
    <x v="0"/>
  </r>
  <r>
    <s v="Kepler-414 b"/>
    <s v="Kepler-414"/>
    <x v="6"/>
    <n v="4.7"/>
    <x v="584"/>
    <n v="413.46"/>
    <x v="3"/>
    <x v="3"/>
    <x v="0"/>
  </r>
  <r>
    <s v="Kepler-414 c"/>
    <s v="Kepler-414"/>
    <x v="6"/>
    <n v="7.1710000000000003"/>
    <x v="748"/>
    <n v="413.46"/>
    <x v="3"/>
    <x v="1"/>
    <x v="0"/>
  </r>
  <r>
    <s v="Kepler-415 b"/>
    <s v="Kepler-415"/>
    <x v="6"/>
    <n v="4.1760000000000002"/>
    <x v="378"/>
    <n v="530.48699999999997"/>
    <x v="3"/>
    <x v="3"/>
    <x v="0"/>
  </r>
  <r>
    <s v="Kepler-415 c"/>
    <s v="Kepler-415"/>
    <x v="6"/>
    <n v="8.7080000000000002"/>
    <x v="474"/>
    <n v="530.48699999999997"/>
    <x v="3"/>
    <x v="1"/>
    <x v="0"/>
  </r>
  <r>
    <s v="Kepler-416 b"/>
    <s v="Kepler-416"/>
    <x v="6"/>
    <n v="6.319"/>
    <x v="493"/>
    <n v="690.81899999999996"/>
    <x v="3"/>
    <x v="1"/>
    <x v="0"/>
  </r>
  <r>
    <s v="Kepler-416 c"/>
    <s v="Kepler-416"/>
    <x v="6"/>
    <n v="12.209"/>
    <x v="425"/>
    <n v="690.81899999999996"/>
    <x v="3"/>
    <x v="1"/>
    <x v="0"/>
  </r>
  <r>
    <s v="Kepler-417 b"/>
    <s v="Kepler-417"/>
    <x v="6"/>
    <n v="12.331"/>
    <x v="684"/>
    <n v="973.98900000000003"/>
    <x v="3"/>
    <x v="1"/>
    <x v="0"/>
  </r>
  <r>
    <s v="Kepler-417 c"/>
    <s v="Kepler-417"/>
    <x v="6"/>
    <n v="15.943"/>
    <x v="96"/>
    <n v="973.98900000000003"/>
    <x v="3"/>
    <x v="1"/>
    <x v="0"/>
  </r>
  <r>
    <s v="Kepler-418 b"/>
    <s v="Kepler-418"/>
    <x v="3"/>
    <n v="86.678560000000004"/>
    <x v="1162"/>
    <n v="1002.53"/>
    <x v="3"/>
    <x v="0"/>
    <x v="0"/>
  </r>
  <r>
    <s v="Kepler-418 c"/>
    <s v="Kepler-418"/>
    <x v="3"/>
    <n v="12.218299869999999"/>
    <x v="1163"/>
    <n v="1002.53"/>
    <x v="2"/>
    <x v="2"/>
    <x v="0"/>
  </r>
  <r>
    <s v="Kepler-419 b"/>
    <s v="Kepler-419"/>
    <x v="3"/>
    <n v="69.754599999999996"/>
    <x v="1164"/>
    <n v="1011.36"/>
    <x v="3"/>
    <x v="0"/>
    <x v="0"/>
  </r>
  <r>
    <s v="Kepler-419 c"/>
    <s v="Kepler-419"/>
    <x v="6"/>
    <n v="675.47"/>
    <x v="18"/>
    <n v="1011.36"/>
    <x v="3"/>
    <x v="0"/>
    <x v="0"/>
  </r>
  <r>
    <s v="Kepler-42 b"/>
    <s v="Kepler-42"/>
    <x v="3"/>
    <n v="1.2137671999999999"/>
    <x v="1165"/>
    <n v="40.0595"/>
    <x v="3"/>
    <x v="4"/>
    <x v="2"/>
  </r>
  <r>
    <s v="Kepler-42 c"/>
    <s v="Kepler-42"/>
    <x v="3"/>
    <n v="0.45328509"/>
    <x v="490"/>
    <n v="40.0595"/>
    <x v="3"/>
    <x v="4"/>
    <x v="2"/>
  </r>
  <r>
    <s v="Kepler-42 d"/>
    <s v="Kepler-42"/>
    <x v="3"/>
    <n v="1.8651690000000001"/>
    <x v="1166"/>
    <n v="40.0595"/>
    <x v="3"/>
    <x v="4"/>
    <x v="2"/>
  </r>
  <r>
    <s v="Kepler-421 b"/>
    <s v="Kepler-421"/>
    <x v="3"/>
    <n v="704.19839999999999"/>
    <x v="353"/>
    <n v="348.55799999999999"/>
    <x v="3"/>
    <x v="2"/>
    <x v="0"/>
  </r>
  <r>
    <s v="Kepler-422 b"/>
    <s v="Kepler-422"/>
    <x v="3"/>
    <n v="7.8914483000000004"/>
    <x v="195"/>
    <n v="722.79499999999996"/>
    <x v="3"/>
    <x v="0"/>
    <x v="0"/>
  </r>
  <r>
    <s v="Kepler-423 b"/>
    <s v="Kepler-423"/>
    <x v="3"/>
    <n v="2.6843284999999999"/>
    <x v="1167"/>
    <n v="758.75300000000004"/>
    <x v="3"/>
    <x v="0"/>
    <x v="0"/>
  </r>
  <r>
    <s v="Kepler-424 b"/>
    <s v="Kepler-424"/>
    <x v="3"/>
    <n v="3.3118644000000002"/>
    <x v="1168"/>
    <n v="698.64599999999996"/>
    <x v="3"/>
    <x v="0"/>
    <x v="0"/>
  </r>
  <r>
    <s v="Kepler-424 c"/>
    <s v="Kepler-424"/>
    <x v="0"/>
    <n v="223.3"/>
    <x v="7"/>
    <n v="698.64599999999996"/>
    <x v="3"/>
    <x v="0"/>
    <x v="0"/>
  </r>
  <r>
    <s v="Kepler-425 b"/>
    <s v="Kepler-425"/>
    <x v="3"/>
    <n v="3.7970181599999999"/>
    <x v="1169"/>
    <n v="646.64700000000005"/>
    <x v="3"/>
    <x v="0"/>
    <x v="0"/>
  </r>
  <r>
    <s v="Kepler-426 b"/>
    <s v="Kepler-426"/>
    <x v="3"/>
    <n v="3.2175188299999999"/>
    <x v="41"/>
    <n v="843.69500000000005"/>
    <x v="3"/>
    <x v="0"/>
    <x v="0"/>
  </r>
  <r>
    <s v="Kepler-427 b"/>
    <s v="Kepler-427"/>
    <x v="3"/>
    <n v="10.290994"/>
    <x v="1170"/>
    <n v="1017.8"/>
    <x v="3"/>
    <x v="0"/>
    <x v="0"/>
  </r>
  <r>
    <s v="Kepler-428 b"/>
    <s v="Kepler-428"/>
    <x v="3"/>
    <n v="3.5256325400000001"/>
    <x v="54"/>
    <n v="686.28399999999999"/>
    <x v="3"/>
    <x v="0"/>
    <x v="0"/>
  </r>
  <r>
    <s v="Kepler-43 b"/>
    <s v="Kepler-43"/>
    <x v="3"/>
    <n v="3.0240949000000001"/>
    <x v="1171"/>
    <n v="1005.84"/>
    <x v="3"/>
    <x v="0"/>
    <x v="0"/>
  </r>
  <r>
    <s v="Kepler-430 b"/>
    <s v="Kepler-430"/>
    <x v="3"/>
    <n v="35.968000000000004"/>
    <x v="120"/>
    <n v="917.47699999999998"/>
    <x v="3"/>
    <x v="1"/>
    <x v="0"/>
  </r>
  <r>
    <s v="Kepler-430 c"/>
    <s v="Kepler-430"/>
    <x v="3"/>
    <n v="110.979"/>
    <x v="556"/>
    <n v="917.47699999999998"/>
    <x v="3"/>
    <x v="1"/>
    <x v="0"/>
  </r>
  <r>
    <s v="Kepler-431 b"/>
    <s v="Kepler-431"/>
    <x v="3"/>
    <n v="6.8029999999999999"/>
    <x v="1172"/>
    <n v="486.54599999999999"/>
    <x v="3"/>
    <x v="4"/>
    <x v="0"/>
  </r>
  <r>
    <s v="Kepler-431 c"/>
    <s v="Kepler-431"/>
    <x v="3"/>
    <n v="8.7029999999999994"/>
    <x v="1173"/>
    <n v="486.54599999999999"/>
    <x v="3"/>
    <x v="4"/>
    <x v="0"/>
  </r>
  <r>
    <s v="Kepler-431 d"/>
    <s v="Kepler-431"/>
    <x v="3"/>
    <n v="11.922000000000001"/>
    <x v="529"/>
    <n v="486.54599999999999"/>
    <x v="3"/>
    <x v="3"/>
    <x v="0"/>
  </r>
  <r>
    <s v="Kepler-432 b"/>
    <s v="Kepler-432"/>
    <x v="3"/>
    <n v="52.501128999999999"/>
    <x v="1174"/>
    <n v="848.02300000000002"/>
    <x v="3"/>
    <x v="0"/>
    <x v="0"/>
  </r>
  <r>
    <s v="Kepler-432 c"/>
    <s v="Kepler-432"/>
    <x v="0"/>
    <n v="406.2"/>
    <x v="128"/>
    <n v="848.02300000000002"/>
    <x v="3"/>
    <x v="0"/>
    <x v="0"/>
  </r>
  <r>
    <s v="Kepler-433 b"/>
    <s v="Kepler-433"/>
    <x v="3"/>
    <n v="5.3340838399999999"/>
    <x v="1175"/>
    <n v="1878.31"/>
    <x v="3"/>
    <x v="0"/>
    <x v="0"/>
  </r>
  <r>
    <s v="Kepler-434 b"/>
    <s v="Kepler-434"/>
    <x v="3"/>
    <n v="12.874709899999999"/>
    <x v="578"/>
    <n v="1222.54"/>
    <x v="3"/>
    <x v="0"/>
    <x v="0"/>
  </r>
  <r>
    <s v="Kepler-435 b"/>
    <s v="Kepler-435"/>
    <x v="3"/>
    <n v="8.6001536000000005"/>
    <x v="1176"/>
    <n v="1418.77"/>
    <x v="3"/>
    <x v="0"/>
    <x v="0"/>
  </r>
  <r>
    <s v="Kepler-436 b"/>
    <s v="Kepler-436"/>
    <x v="3"/>
    <n v="64.002049999999997"/>
    <x v="587"/>
    <n v="588.86699999999996"/>
    <x v="3"/>
    <x v="1"/>
    <x v="0"/>
  </r>
  <r>
    <s v="Kepler-436 c"/>
    <s v="Kepler-436"/>
    <x v="3"/>
    <n v="16.797138740000001"/>
    <x v="152"/>
    <n v="588.86699999999996"/>
    <x v="3"/>
    <x v="1"/>
    <x v="0"/>
  </r>
  <r>
    <s v="Kepler-437 b"/>
    <s v="Kepler-437"/>
    <x v="3"/>
    <n v="66.650620000000004"/>
    <x v="154"/>
    <n v="304"/>
    <x v="3"/>
    <x v="1"/>
    <x v="0"/>
  </r>
  <r>
    <s v="Kepler-438 b"/>
    <s v="Kepler-438"/>
    <x v="3"/>
    <n v="35.23319"/>
    <x v="765"/>
    <n v="195.94287170000001"/>
    <x v="3"/>
    <x v="3"/>
    <x v="0"/>
  </r>
  <r>
    <s v="Kepler-439 b"/>
    <s v="Kepler-439"/>
    <x v="3"/>
    <n v="178.1396"/>
    <x v="182"/>
    <n v="757.048"/>
    <x v="3"/>
    <x v="1"/>
    <x v="0"/>
  </r>
  <r>
    <s v="Kepler-44 b"/>
    <s v="Kepler-44"/>
    <x v="3"/>
    <n v="3.2467293000000002"/>
    <x v="41"/>
    <n v="1188"/>
    <x v="3"/>
    <x v="0"/>
    <x v="0"/>
  </r>
  <r>
    <s v="Kepler-440 b"/>
    <s v="Kepler-440"/>
    <x v="3"/>
    <n v="101.11141000000001"/>
    <x v="510"/>
    <n v="301.02999999999997"/>
    <x v="3"/>
    <x v="1"/>
    <x v="0"/>
  </r>
  <r>
    <s v="Kepler-441 b"/>
    <s v="Kepler-441"/>
    <x v="3"/>
    <n v="207.2482"/>
    <x v="348"/>
    <n v="268.00299999999999"/>
    <x v="3"/>
    <x v="3"/>
    <x v="0"/>
  </r>
  <r>
    <s v="Kepler-442 b"/>
    <s v="Kepler-442"/>
    <x v="3"/>
    <n v="112.3053"/>
    <x v="773"/>
    <n v="365.96499999999997"/>
    <x v="3"/>
    <x v="3"/>
    <x v="0"/>
  </r>
  <r>
    <s v="Kepler-443 b"/>
    <s v="Kepler-443"/>
    <x v="3"/>
    <n v="177.66929999999999"/>
    <x v="152"/>
    <n v="802.27099999999996"/>
    <x v="3"/>
    <x v="1"/>
    <x v="0"/>
  </r>
  <r>
    <s v="Kepler-444 b"/>
    <s v="Kepler-444"/>
    <x v="3"/>
    <n v="3.6001053000000001"/>
    <x v="1177"/>
    <n v="36.439599999999999"/>
    <x v="3"/>
    <x v="4"/>
    <x v="2"/>
  </r>
  <r>
    <s v="Kepler-444 c"/>
    <s v="Kepler-444"/>
    <x v="3"/>
    <n v="4.5458841000000003"/>
    <x v="1178"/>
    <n v="36.439599999999999"/>
    <x v="3"/>
    <x v="4"/>
    <x v="2"/>
  </r>
  <r>
    <s v="Kepler-444 d"/>
    <s v="Kepler-444"/>
    <x v="3"/>
    <n v="6.1893919999999998"/>
    <x v="1179"/>
    <n v="36.439599999999999"/>
    <x v="3"/>
    <x v="4"/>
    <x v="2"/>
  </r>
  <r>
    <s v="Kepler-444 e"/>
    <s v="Kepler-444"/>
    <x v="3"/>
    <n v="7.743493"/>
    <x v="1180"/>
    <n v="36.439599999999999"/>
    <x v="3"/>
    <x v="4"/>
    <x v="2"/>
  </r>
  <r>
    <s v="Kepler-444 f"/>
    <s v="Kepler-444"/>
    <x v="3"/>
    <n v="9.7404860000000006"/>
    <x v="1181"/>
    <n v="36.439599999999999"/>
    <x v="3"/>
    <x v="4"/>
    <x v="2"/>
  </r>
  <r>
    <s v="Kepler-445 b"/>
    <s v="Kepler-445"/>
    <x v="3"/>
    <n v="2.9841510000000002"/>
    <x v="683"/>
    <n v="127.20099999999999"/>
    <x v="3"/>
    <x v="3"/>
    <x v="0"/>
  </r>
  <r>
    <s v="Kepler-445 c"/>
    <s v="Kepler-445"/>
    <x v="3"/>
    <n v="4.8712289999999996"/>
    <x v="171"/>
    <n v="127.20099999999999"/>
    <x v="3"/>
    <x v="1"/>
    <x v="0"/>
  </r>
  <r>
    <s v="Kepler-445 d"/>
    <s v="Kepler-445"/>
    <x v="3"/>
    <n v="8.1527499999999993"/>
    <x v="481"/>
    <n v="127.20099999999999"/>
    <x v="3"/>
    <x v="3"/>
    <x v="0"/>
  </r>
  <r>
    <s v="Kepler-446 b"/>
    <s v="Kepler-446"/>
    <x v="3"/>
    <n v="1.5654090000000001"/>
    <x v="73"/>
    <n v="96.338999999999999"/>
    <x v="3"/>
    <x v="3"/>
    <x v="0"/>
  </r>
  <r>
    <s v="Kepler-446 c"/>
    <s v="Kepler-446"/>
    <x v="3"/>
    <n v="3.0361790000000002"/>
    <x v="529"/>
    <n v="96.338999999999999"/>
    <x v="3"/>
    <x v="3"/>
    <x v="0"/>
  </r>
  <r>
    <s v="Kepler-446 d"/>
    <s v="Kepler-446"/>
    <x v="3"/>
    <n v="5.1489209999999996"/>
    <x v="381"/>
    <n v="96.338999999999999"/>
    <x v="3"/>
    <x v="3"/>
    <x v="0"/>
  </r>
  <r>
    <s v="Kepler-447 b"/>
    <s v="Kepler-447"/>
    <x v="3"/>
    <n v="7.7943013199999998"/>
    <x v="1182"/>
    <n v="268.041"/>
    <x v="3"/>
    <x v="0"/>
    <x v="0"/>
  </r>
  <r>
    <s v="Kepler-448 c"/>
    <s v="KOI-12"/>
    <x v="6"/>
    <n v="2500"/>
    <x v="28"/>
    <n v="399.39800000000002"/>
    <x v="3"/>
    <x v="0"/>
    <x v="0"/>
  </r>
  <r>
    <s v="Kepler-449 b"/>
    <s v="Kepler-449"/>
    <x v="3"/>
    <n v="12.582420000000001"/>
    <x v="1183"/>
    <n v="241.94900000000001"/>
    <x v="3"/>
    <x v="1"/>
    <x v="0"/>
  </r>
  <r>
    <s v="Kepler-449 c"/>
    <s v="Kepler-449"/>
    <x v="3"/>
    <n v="33.672699999999999"/>
    <x v="1184"/>
    <n v="241.94900000000001"/>
    <x v="3"/>
    <x v="1"/>
    <x v="0"/>
  </r>
  <r>
    <s v="Kepler-45 b"/>
    <s v="Kepler-45"/>
    <x v="3"/>
    <n v="2.4552390000000002"/>
    <x v="840"/>
    <n v="381.94900000000001"/>
    <x v="3"/>
    <x v="0"/>
    <x v="0"/>
  </r>
  <r>
    <s v="Kepler-450 b"/>
    <s v="Kepler-450"/>
    <x v="3"/>
    <n v="28.454851000000001"/>
    <x v="1185"/>
    <n v="455.98200000000003"/>
    <x v="3"/>
    <x v="0"/>
    <x v="0"/>
  </r>
  <r>
    <s v="Kepler-450 c"/>
    <s v="Kepler-450"/>
    <x v="3"/>
    <n v="15.413135"/>
    <x v="612"/>
    <n v="455.98200000000003"/>
    <x v="3"/>
    <x v="1"/>
    <x v="0"/>
  </r>
  <r>
    <s v="Kepler-450 d"/>
    <s v="Kepler-450"/>
    <x v="3"/>
    <n v="7.51464"/>
    <x v="1186"/>
    <n v="455.98200000000003"/>
    <x v="3"/>
    <x v="4"/>
    <x v="0"/>
  </r>
  <r>
    <s v="Kepler-451 c"/>
    <s v="2MASS J19383260+4603591"/>
    <x v="1"/>
    <n v="1460"/>
    <x v="3"/>
    <n v="396.33199999999999"/>
    <x v="2"/>
    <x v="0"/>
    <x v="0"/>
  </r>
  <r>
    <s v="Kepler-451 d"/>
    <s v="2MASS J19383260+4603591"/>
    <x v="1"/>
    <n v="43"/>
    <x v="3"/>
    <n v="396.33199999999999"/>
    <x v="2"/>
    <x v="0"/>
    <x v="0"/>
  </r>
  <r>
    <s v="Kepler-452 b"/>
    <s v="Kepler-452"/>
    <x v="3"/>
    <n v="384.84300000000002"/>
    <x v="132"/>
    <n v="551.72699999999998"/>
    <x v="3"/>
    <x v="3"/>
    <x v="0"/>
  </r>
  <r>
    <s v="Kepler-453 b"/>
    <s v="Kepler-453"/>
    <x v="3"/>
    <n v="240.50299999999999"/>
    <x v="1187"/>
    <n v="442.846"/>
    <x v="3"/>
    <x v="0"/>
    <x v="0"/>
  </r>
  <r>
    <s v="Kepler-454 b"/>
    <s v="Kepler-454"/>
    <x v="3"/>
    <n v="10.57"/>
    <x v="1012"/>
    <n v="230.869"/>
    <x v="3"/>
    <x v="1"/>
    <x v="0"/>
  </r>
  <r>
    <s v="Kepler-454 c"/>
    <s v="Kepler-454"/>
    <x v="0"/>
    <n v="523.9"/>
    <x v="2"/>
    <n v="230.869"/>
    <x v="3"/>
    <x v="0"/>
    <x v="0"/>
  </r>
  <r>
    <s v="Kepler-457 d"/>
    <s v="KOI-7892"/>
    <x v="3"/>
    <n v="10.690600399999999"/>
    <x v="1188"/>
    <n v="1072.3"/>
    <x v="2"/>
    <x v="1"/>
    <x v="0"/>
  </r>
  <r>
    <s v="Kepler-458 c"/>
    <s v="KIC 9663113"/>
    <x v="3"/>
    <n v="20.740284129999999"/>
    <x v="1189"/>
    <n v="1594.74"/>
    <x v="3"/>
    <x v="2"/>
    <x v="0"/>
  </r>
  <r>
    <s v="Kepler-46 b"/>
    <s v="Kepler-46"/>
    <x v="3"/>
    <n v="33.60134"/>
    <x v="1190"/>
    <n v="777.06"/>
    <x v="3"/>
    <x v="0"/>
    <x v="0"/>
  </r>
  <r>
    <s v="Kepler-46 c"/>
    <s v="Kepler-46"/>
    <x v="6"/>
    <n v="57.011000000000003"/>
    <x v="3"/>
    <n v="777.06"/>
    <x v="3"/>
    <x v="0"/>
    <x v="0"/>
  </r>
  <r>
    <s v="Kepler-46 d"/>
    <s v="Kepler-46"/>
    <x v="3"/>
    <n v="6.7665889999999997"/>
    <x v="348"/>
    <n v="777.06"/>
    <x v="3"/>
    <x v="3"/>
    <x v="0"/>
  </r>
  <r>
    <s v="Kepler-460 c"/>
    <s v="KIC 5437945"/>
    <x v="3"/>
    <n v="220.13033569999999"/>
    <x v="1191"/>
    <n v="1274.01"/>
    <x v="3"/>
    <x v="2"/>
    <x v="0"/>
  </r>
  <r>
    <s v="Kepler-461 b"/>
    <s v="Kepler-461"/>
    <x v="3"/>
    <n v="8.3137830600000004"/>
    <x v="718"/>
    <n v="692.15800000000002"/>
    <x v="3"/>
    <x v="1"/>
    <x v="0"/>
  </r>
  <r>
    <s v="Kepler-462 b"/>
    <s v="Kepler-462"/>
    <x v="3"/>
    <n v="84.686599999999999"/>
    <x v="453"/>
    <n v="596.625"/>
    <x v="3"/>
    <x v="1"/>
    <x v="0"/>
  </r>
  <r>
    <s v="Kepler-462 c"/>
    <s v="Kepler-462"/>
    <x v="3"/>
    <n v="207.62"/>
    <x v="359"/>
    <n v="596.625"/>
    <x v="2"/>
    <x v="2"/>
    <x v="0"/>
  </r>
  <r>
    <s v="Kepler-463 b"/>
    <s v="Kepler-463"/>
    <x v="3"/>
    <n v="8.9810168299999997"/>
    <x v="354"/>
    <n v="394.80399999999997"/>
    <x v="3"/>
    <x v="1"/>
    <x v="0"/>
  </r>
  <r>
    <s v="Kepler-464 b"/>
    <s v="Kepler-464"/>
    <x v="3"/>
    <n v="7.2569652199999997"/>
    <x v="585"/>
    <n v="667.60400000000004"/>
    <x v="3"/>
    <x v="1"/>
    <x v="0"/>
  </r>
  <r>
    <s v="Kepler-465 b"/>
    <s v="Kepler-465"/>
    <x v="3"/>
    <n v="9.9406724700000009"/>
    <x v="165"/>
    <n v="553.077"/>
    <x v="3"/>
    <x v="1"/>
    <x v="0"/>
  </r>
  <r>
    <s v="Kepler-466 b"/>
    <s v="Kepler-466"/>
    <x v="3"/>
    <n v="51.079263070000003"/>
    <x v="29"/>
    <n v="530.12199999999996"/>
    <x v="3"/>
    <x v="1"/>
    <x v="0"/>
  </r>
  <r>
    <s v="Kepler-466 c"/>
    <s v="Kepler-466"/>
    <x v="3"/>
    <n v="3.7092138499999998"/>
    <x v="481"/>
    <n v="530.12199999999996"/>
    <x v="3"/>
    <x v="3"/>
    <x v="0"/>
  </r>
  <r>
    <s v="Kepler-467 b"/>
    <s v="Kepler-467"/>
    <x v="3"/>
    <n v="24.99324193"/>
    <x v="621"/>
    <n v="466.26499999999999"/>
    <x v="3"/>
    <x v="1"/>
    <x v="0"/>
  </r>
  <r>
    <s v="Kepler-468 b"/>
    <s v="Kepler-468"/>
    <x v="3"/>
    <n v="38.47875707"/>
    <x v="62"/>
    <n v="442.87099999999998"/>
    <x v="3"/>
    <x v="0"/>
    <x v="0"/>
  </r>
  <r>
    <s v="Kepler-47 b"/>
    <s v="Kepler-47"/>
    <x v="3"/>
    <n v="49.464300000000001"/>
    <x v="354"/>
    <n v="1025.02"/>
    <x v="3"/>
    <x v="1"/>
    <x v="0"/>
  </r>
  <r>
    <s v="Kepler-47 c"/>
    <s v="Kepler-47"/>
    <x v="3"/>
    <n v="303.22699999999998"/>
    <x v="1192"/>
    <n v="1025.02"/>
    <x v="3"/>
    <x v="2"/>
    <x v="0"/>
  </r>
  <r>
    <s v="Kepler-47 d"/>
    <s v="Kepler-47"/>
    <x v="3"/>
    <n v="187.36600000000001"/>
    <x v="1193"/>
    <n v="1025.02"/>
    <x v="3"/>
    <x v="0"/>
    <x v="0"/>
  </r>
  <r>
    <s v="Kepler-470 b"/>
    <s v="Kepler-470"/>
    <x v="3"/>
    <n v="24.669195689999999"/>
    <x v="1194"/>
    <n v="929.81100000000004"/>
    <x v="3"/>
    <x v="0"/>
    <x v="0"/>
  </r>
  <r>
    <s v="Kepler-471 b"/>
    <s v="Kepler-471"/>
    <x v="3"/>
    <n v="5.0142345700000002"/>
    <x v="1195"/>
    <n v="1249.4100000000001"/>
    <x v="3"/>
    <x v="0"/>
    <x v="0"/>
  </r>
  <r>
    <s v="Kepler-472 b"/>
    <s v="Kepler-472"/>
    <x v="3"/>
    <n v="4.1762555099999998"/>
    <x v="408"/>
    <n v="306.60199999999998"/>
    <x v="3"/>
    <x v="1"/>
    <x v="0"/>
  </r>
  <r>
    <s v="Kepler-473 b"/>
    <s v="Kepler-473"/>
    <x v="3"/>
    <n v="14.55731705"/>
    <x v="1196"/>
    <n v="905.93700000000001"/>
    <x v="3"/>
    <x v="2"/>
    <x v="0"/>
  </r>
  <r>
    <s v="Kepler-474 b"/>
    <s v="Kepler-474"/>
    <x v="3"/>
    <n v="5.6606729400000004"/>
    <x v="598"/>
    <n v="841.49599999999998"/>
    <x v="3"/>
    <x v="1"/>
    <x v="0"/>
  </r>
  <r>
    <s v="Kepler-475 b"/>
    <s v="Kepler-475"/>
    <x v="3"/>
    <n v="3.1055081900000001"/>
    <x v="551"/>
    <n v="280.06900000000002"/>
    <x v="3"/>
    <x v="1"/>
    <x v="0"/>
  </r>
  <r>
    <s v="Kepler-476 b"/>
    <s v="Kepler-476"/>
    <x v="3"/>
    <n v="14.006406070000001"/>
    <x v="369"/>
    <n v="813.53499999999997"/>
    <x v="3"/>
    <x v="1"/>
    <x v="0"/>
  </r>
  <r>
    <s v="Kepler-477 b"/>
    <s v="Kepler-477"/>
    <x v="3"/>
    <n v="11.11990653"/>
    <x v="496"/>
    <n v="367"/>
    <x v="3"/>
    <x v="1"/>
    <x v="0"/>
  </r>
  <r>
    <s v="Kepler-478 b"/>
    <s v="Kepler-478"/>
    <x v="3"/>
    <n v="13.2217576"/>
    <x v="797"/>
    <n v="420"/>
    <x v="3"/>
    <x v="1"/>
    <x v="0"/>
  </r>
  <r>
    <s v="Kepler-479 b"/>
    <s v="Kepler-479"/>
    <x v="3"/>
    <n v="12.493413070000001"/>
    <x v="446"/>
    <n v="344.90100000000001"/>
    <x v="3"/>
    <x v="1"/>
    <x v="0"/>
  </r>
  <r>
    <s v="Kepler-48 b"/>
    <s v="Kepler-48"/>
    <x v="3"/>
    <n v="4.7779999999999996"/>
    <x v="126"/>
    <n v="306.738"/>
    <x v="3"/>
    <x v="1"/>
    <x v="0"/>
  </r>
  <r>
    <s v="Kepler-48 c"/>
    <s v="Kepler-48"/>
    <x v="3"/>
    <n v="9.6739499999999996"/>
    <x v="797"/>
    <n v="306.738"/>
    <x v="3"/>
    <x v="1"/>
    <x v="0"/>
  </r>
  <r>
    <s v="Kepler-48 d"/>
    <s v="Kepler-48"/>
    <x v="3"/>
    <n v="42.896099999999997"/>
    <x v="382"/>
    <n v="306.738"/>
    <x v="3"/>
    <x v="1"/>
    <x v="0"/>
  </r>
  <r>
    <s v="Kepler-48 e"/>
    <s v="Kepler-48"/>
    <x v="0"/>
    <n v="982"/>
    <x v="6"/>
    <n v="306.738"/>
    <x v="3"/>
    <x v="0"/>
    <x v="0"/>
  </r>
  <r>
    <s v="Kepler-480 b"/>
    <s v="Kepler-480"/>
    <x v="3"/>
    <n v="4.9195837999999998"/>
    <x v="592"/>
    <n v="847.50800000000004"/>
    <x v="3"/>
    <x v="1"/>
    <x v="0"/>
  </r>
  <r>
    <s v="Kepler-481 b"/>
    <s v="Kepler-481"/>
    <x v="3"/>
    <n v="10.06082567"/>
    <x v="121"/>
    <n v="813.72400000000005"/>
    <x v="3"/>
    <x v="1"/>
    <x v="0"/>
  </r>
  <r>
    <s v="Kepler-482 b"/>
    <s v="Kepler-482"/>
    <x v="3"/>
    <n v="56.35418576"/>
    <x v="744"/>
    <n v="313.06799999999998"/>
    <x v="3"/>
    <x v="1"/>
    <x v="0"/>
  </r>
  <r>
    <s v="Kepler-483 b"/>
    <s v="Kepler-483"/>
    <x v="3"/>
    <n v="30.229104"/>
    <x v="615"/>
    <n v="860.35500000000002"/>
    <x v="3"/>
    <x v="1"/>
    <x v="0"/>
  </r>
  <r>
    <s v="Kepler-484 b"/>
    <s v="Kepler-484"/>
    <x v="3"/>
    <n v="10.045569309999999"/>
    <x v="743"/>
    <n v="382.13600000000002"/>
    <x v="3"/>
    <x v="1"/>
    <x v="0"/>
  </r>
  <r>
    <s v="Kepler-485 b"/>
    <s v="Kepler-485"/>
    <x v="3"/>
    <n v="3.2432598000000001"/>
    <x v="1197"/>
    <n v="1140.95"/>
    <x v="3"/>
    <x v="0"/>
    <x v="0"/>
  </r>
  <r>
    <s v="Kepler-486 b"/>
    <s v="Kepler-486"/>
    <x v="3"/>
    <n v="30.360446670000002"/>
    <x v="1198"/>
    <n v="436.25700000000001"/>
    <x v="3"/>
    <x v="0"/>
    <x v="0"/>
  </r>
  <r>
    <s v="Kepler-487 b"/>
    <s v="Kepler-487"/>
    <x v="3"/>
    <n v="15.358768400000001"/>
    <x v="1199"/>
    <n v="872.34299999999996"/>
    <x v="3"/>
    <x v="0"/>
    <x v="0"/>
  </r>
  <r>
    <s v="Kepler-487 c"/>
    <s v="Kepler-487"/>
    <x v="3"/>
    <n v="38.651997600000001"/>
    <x v="623"/>
    <n v="872.34299999999996"/>
    <x v="3"/>
    <x v="1"/>
    <x v="0"/>
  </r>
  <r>
    <s v="Kepler-487 d"/>
    <s v="Kepler-487"/>
    <x v="3"/>
    <n v="2.4183900399999998"/>
    <x v="1200"/>
    <n v="872.34299999999996"/>
    <x v="2"/>
    <x v="1"/>
    <x v="0"/>
  </r>
  <r>
    <s v="Kepler-488 b"/>
    <s v="Kepler-488"/>
    <x v="3"/>
    <n v="3.12082923"/>
    <x v="1201"/>
    <n v="1145.28"/>
    <x v="3"/>
    <x v="0"/>
    <x v="0"/>
  </r>
  <r>
    <s v="Kepler-489 b"/>
    <s v="Kepler-489"/>
    <x v="3"/>
    <n v="17.276296120000001"/>
    <x v="1202"/>
    <n v="369.64499999999998"/>
    <x v="3"/>
    <x v="0"/>
    <x v="0"/>
  </r>
  <r>
    <s v="Kepler-49 b"/>
    <s v="Kepler-49"/>
    <x v="3"/>
    <n v="7.2037944999999999"/>
    <x v="434"/>
    <n v="311.22199999999998"/>
    <x v="3"/>
    <x v="1"/>
    <x v="0"/>
  </r>
  <r>
    <s v="Kepler-49 c"/>
    <s v="Kepler-49"/>
    <x v="3"/>
    <n v="10.9129343"/>
    <x v="574"/>
    <n v="311.22199999999998"/>
    <x v="3"/>
    <x v="1"/>
    <x v="0"/>
  </r>
  <r>
    <s v="Kepler-49 d"/>
    <s v="Kepler-49"/>
    <x v="3"/>
    <n v="2.576549"/>
    <x v="98"/>
    <n v="311.22199999999998"/>
    <x v="3"/>
    <x v="3"/>
    <x v="0"/>
  </r>
  <r>
    <s v="Kepler-49 e"/>
    <s v="Kepler-49"/>
    <x v="3"/>
    <n v="18.596108000000001"/>
    <x v="562"/>
    <n v="311.22199999999998"/>
    <x v="3"/>
    <x v="3"/>
    <x v="0"/>
  </r>
  <r>
    <s v="Kepler-490 b"/>
    <s v="Kepler-490"/>
    <x v="3"/>
    <n v="3.2686951500000001"/>
    <x v="1203"/>
    <n v="1523"/>
    <x v="3"/>
    <x v="0"/>
    <x v="0"/>
  </r>
  <r>
    <s v="Kepler-491 b"/>
    <s v="Kepler-491"/>
    <x v="3"/>
    <n v="4.2253845099999996"/>
    <x v="1204"/>
    <n v="630.78499999999997"/>
    <x v="3"/>
    <x v="0"/>
    <x v="0"/>
  </r>
  <r>
    <s v="Kepler-492 b"/>
    <s v="Kepler-492"/>
    <x v="3"/>
    <n v="11.720122659999999"/>
    <x v="1205"/>
    <n v="587.91"/>
    <x v="3"/>
    <x v="0"/>
    <x v="0"/>
  </r>
  <r>
    <s v="Kepler-493 b"/>
    <s v="Kepler-493"/>
    <x v="3"/>
    <n v="3.00387658"/>
    <x v="1206"/>
    <n v="1745.77"/>
    <x v="3"/>
    <x v="0"/>
    <x v="0"/>
  </r>
  <r>
    <s v="Kepler-494 b"/>
    <s v="Kepler-494"/>
    <x v="3"/>
    <n v="8.0251182100000005"/>
    <x v="1207"/>
    <n v="750.17700000000002"/>
    <x v="3"/>
    <x v="0"/>
    <x v="0"/>
  </r>
  <r>
    <s v="Kepler-495 b"/>
    <s v="Kepler-495"/>
    <x v="3"/>
    <n v="3.41303622"/>
    <x v="1208"/>
    <n v="658.92399999999998"/>
    <x v="3"/>
    <x v="2"/>
    <x v="0"/>
  </r>
  <r>
    <s v="Kepler-495 c"/>
    <s v="Kepler-495"/>
    <x v="3"/>
    <n v="5.8966097800000004"/>
    <x v="1209"/>
    <n v="658.92399999999998"/>
    <x v="2"/>
    <x v="3"/>
    <x v="0"/>
  </r>
  <r>
    <s v="Kepler-496 b"/>
    <s v="Kepler-496"/>
    <x v="3"/>
    <n v="8.3086493699999995"/>
    <x v="93"/>
    <n v="605.274"/>
    <x v="3"/>
    <x v="1"/>
    <x v="0"/>
  </r>
  <r>
    <s v="Kepler-497 b"/>
    <s v="Kepler-497"/>
    <x v="3"/>
    <n v="3.5732036699999998"/>
    <x v="1210"/>
    <n v="1291.98"/>
    <x v="3"/>
    <x v="0"/>
    <x v="0"/>
  </r>
  <r>
    <s v="Kepler-498 b"/>
    <s v="Kepler-498"/>
    <x v="3"/>
    <n v="9.6137535599999993"/>
    <x v="390"/>
    <n v="938.84400000000005"/>
    <x v="3"/>
    <x v="1"/>
    <x v="0"/>
  </r>
  <r>
    <s v="Kepler-499 b"/>
    <s v="Kepler-499"/>
    <x v="3"/>
    <n v="5.6325284499999997"/>
    <x v="158"/>
    <n v="556.726"/>
    <x v="3"/>
    <x v="1"/>
    <x v="0"/>
  </r>
  <r>
    <s v="Kepler-5 b"/>
    <s v="Kepler-5"/>
    <x v="3"/>
    <n v="3.5484656999999999"/>
    <x v="217"/>
    <n v="899.77700000000004"/>
    <x v="0"/>
    <x v="0"/>
    <x v="0"/>
  </r>
  <r>
    <s v="Kepler-50 b"/>
    <s v="Kepler-50"/>
    <x v="3"/>
    <n v="7.8125400000000003"/>
    <x v="584"/>
    <n v="250.11"/>
    <x v="3"/>
    <x v="3"/>
    <x v="0"/>
  </r>
  <r>
    <s v="Kepler-50 c"/>
    <s v="Kepler-50"/>
    <x v="3"/>
    <n v="9.3764699999999994"/>
    <x v="158"/>
    <n v="250.11"/>
    <x v="3"/>
    <x v="1"/>
    <x v="0"/>
  </r>
  <r>
    <s v="Kepler-500 b"/>
    <s v="Kepler-500"/>
    <x v="3"/>
    <n v="8.5083243999999993"/>
    <x v="718"/>
    <n v="807.48"/>
    <x v="3"/>
    <x v="1"/>
    <x v="0"/>
  </r>
  <r>
    <s v="Kepler-501 b"/>
    <s v="Kepler-501"/>
    <x v="3"/>
    <n v="5.6406775700000003"/>
    <x v="1131"/>
    <n v="1125.24"/>
    <x v="3"/>
    <x v="2"/>
    <x v="0"/>
  </r>
  <r>
    <s v="Kepler-501 c"/>
    <s v="Kepler-501"/>
    <x v="3"/>
    <n v="3.6227600600000001"/>
    <x v="65"/>
    <n v="1125.24"/>
    <x v="2"/>
    <x v="3"/>
    <x v="0"/>
  </r>
  <r>
    <s v="Kepler-502 b"/>
    <s v="Kepler-502"/>
    <x v="3"/>
    <n v="4.2868643100000003"/>
    <x v="848"/>
    <n v="1591.04"/>
    <x v="3"/>
    <x v="2"/>
    <x v="0"/>
  </r>
  <r>
    <s v="Kepler-504 b"/>
    <s v="Kepler-504"/>
    <x v="3"/>
    <n v="9.5492754200000007"/>
    <x v="617"/>
    <n v="99.068799999999996"/>
    <x v="3"/>
    <x v="3"/>
    <x v="0"/>
  </r>
  <r>
    <s v="Kepler-505 b"/>
    <s v="Kepler-505"/>
    <x v="3"/>
    <n v="27.521979940000001"/>
    <x v="84"/>
    <n v="283.41000000000003"/>
    <x v="3"/>
    <x v="1"/>
    <x v="0"/>
  </r>
  <r>
    <s v="Kepler-506 b"/>
    <s v="Kepler-506"/>
    <x v="3"/>
    <n v="6.8834055000000003"/>
    <x v="587"/>
    <n v="228.43899999999999"/>
    <x v="3"/>
    <x v="1"/>
    <x v="0"/>
  </r>
  <r>
    <s v="Kepler-507 b"/>
    <s v="Kepler-507"/>
    <x v="3"/>
    <n v="3.5680969299999998"/>
    <x v="75"/>
    <n v="391.64400000000001"/>
    <x v="3"/>
    <x v="3"/>
    <x v="0"/>
  </r>
  <r>
    <s v="Kepler-508 b"/>
    <s v="Kepler-508"/>
    <x v="3"/>
    <n v="25.308897479999999"/>
    <x v="348"/>
    <n v="324.61799999999999"/>
    <x v="3"/>
    <x v="3"/>
    <x v="0"/>
  </r>
  <r>
    <s v="Kepler-509 b"/>
    <s v="Kepler-509"/>
    <x v="3"/>
    <n v="41.74600392"/>
    <x v="551"/>
    <n v="332.44299999999998"/>
    <x v="3"/>
    <x v="1"/>
    <x v="0"/>
  </r>
  <r>
    <s v="Kepler-51 b"/>
    <s v="Kepler-51"/>
    <x v="3"/>
    <n v="45.154000000000003"/>
    <x v="1211"/>
    <n v="783.83100000000002"/>
    <x v="3"/>
    <x v="0"/>
    <x v="0"/>
  </r>
  <r>
    <s v="Kepler-51 c"/>
    <s v="Kepler-51"/>
    <x v="3"/>
    <n v="85.311999999999998"/>
    <x v="1212"/>
    <n v="783.83100000000002"/>
    <x v="3"/>
    <x v="0"/>
    <x v="0"/>
  </r>
  <r>
    <s v="Kepler-51 d"/>
    <s v="Kepler-51"/>
    <x v="3"/>
    <n v="130.19399999999999"/>
    <x v="1213"/>
    <n v="783.83100000000002"/>
    <x v="3"/>
    <x v="0"/>
    <x v="0"/>
  </r>
  <r>
    <s v="Kepler-510 b"/>
    <s v="Kepler-510"/>
    <x v="3"/>
    <n v="19.556594180000001"/>
    <x v="772"/>
    <n v="386.17700000000002"/>
    <x v="3"/>
    <x v="1"/>
    <x v="0"/>
  </r>
  <r>
    <s v="Kepler-511 b"/>
    <s v="Kepler-511"/>
    <x v="3"/>
    <n v="296.63786499999998"/>
    <x v="1214"/>
    <n v="651.99900000000002"/>
    <x v="3"/>
    <x v="0"/>
    <x v="0"/>
  </r>
  <r>
    <s v="Kepler-511 c"/>
    <s v="Kepler-511"/>
    <x v="3"/>
    <n v="26.62949944"/>
    <x v="366"/>
    <n v="651.99900000000002"/>
    <x v="2"/>
    <x v="2"/>
    <x v="0"/>
  </r>
  <r>
    <s v="Kepler-512 b"/>
    <s v="Kepler-512"/>
    <x v="3"/>
    <n v="34.435879749999998"/>
    <x v="96"/>
    <n v="467.375"/>
    <x v="3"/>
    <x v="1"/>
    <x v="0"/>
  </r>
  <r>
    <s v="Kepler-513 b"/>
    <s v="Kepler-513"/>
    <x v="3"/>
    <n v="28.862355839999999"/>
    <x v="99"/>
    <n v="468.25799999999998"/>
    <x v="3"/>
    <x v="1"/>
    <x v="0"/>
  </r>
  <r>
    <s v="Kepler-514 b"/>
    <s v="Kepler-514"/>
    <x v="3"/>
    <n v="5.6517960499999997"/>
    <x v="438"/>
    <n v="455.33600000000001"/>
    <x v="3"/>
    <x v="3"/>
    <x v="0"/>
  </r>
  <r>
    <s v="Kepler-515 b"/>
    <s v="Kepler-515"/>
    <x v="3"/>
    <n v="19.963713179999999"/>
    <x v="739"/>
    <n v="255"/>
    <x v="3"/>
    <x v="3"/>
    <x v="0"/>
  </r>
  <r>
    <s v="Kepler-516 b"/>
    <s v="Kepler-516"/>
    <x v="3"/>
    <n v="24.854624149999999"/>
    <x v="1215"/>
    <n v="687.09400000000005"/>
    <x v="3"/>
    <x v="2"/>
    <x v="0"/>
  </r>
  <r>
    <s v="Kepler-517 b"/>
    <s v="Kepler-517"/>
    <x v="3"/>
    <n v="60.928322710000003"/>
    <x v="131"/>
    <n v="289.90699999999998"/>
    <x v="3"/>
    <x v="1"/>
    <x v="0"/>
  </r>
  <r>
    <s v="Kepler-518 b"/>
    <s v="Kepler-518"/>
    <x v="3"/>
    <n v="8.5120358800000009"/>
    <x v="15"/>
    <n v="337.90100000000001"/>
    <x v="3"/>
    <x v="1"/>
    <x v="0"/>
  </r>
  <r>
    <s v="Kepler-519 b"/>
    <s v="Kepler-519"/>
    <x v="3"/>
    <n v="24.307894600000001"/>
    <x v="594"/>
    <n v="246.61"/>
    <x v="3"/>
    <x v="1"/>
    <x v="0"/>
  </r>
  <r>
    <s v="Kepler-52 b"/>
    <s v="Kepler-52"/>
    <x v="3"/>
    <n v="7.8773565000000003"/>
    <x v="594"/>
    <n v="321.54199999999997"/>
    <x v="3"/>
    <x v="1"/>
    <x v="0"/>
  </r>
  <r>
    <s v="Kepler-52 c"/>
    <s v="Kepler-52"/>
    <x v="3"/>
    <n v="16.385002100000001"/>
    <x v="550"/>
    <n v="321.54199999999997"/>
    <x v="3"/>
    <x v="1"/>
    <x v="0"/>
  </r>
  <r>
    <s v="Kepler-52 d"/>
    <s v="Kepler-52"/>
    <x v="3"/>
    <n v="36.445171000000002"/>
    <x v="102"/>
    <n v="321.54199999999997"/>
    <x v="3"/>
    <x v="1"/>
    <x v="0"/>
  </r>
  <r>
    <s v="Kepler-520 b"/>
    <s v="Kepler-520"/>
    <x v="3"/>
    <n v="19.67416124"/>
    <x v="140"/>
    <n v="623.90099999999995"/>
    <x v="3"/>
    <x v="3"/>
    <x v="0"/>
  </r>
  <r>
    <s v="Kepler-520 c"/>
    <s v="Kepler-520"/>
    <x v="3"/>
    <n v="5.2110426099999998"/>
    <x v="789"/>
    <n v="623.90099999999995"/>
    <x v="3"/>
    <x v="3"/>
    <x v="0"/>
  </r>
  <r>
    <s v="Kepler-521 b"/>
    <s v="Kepler-521"/>
    <x v="3"/>
    <n v="22.20813214"/>
    <x v="389"/>
    <n v="830.63800000000003"/>
    <x v="3"/>
    <x v="1"/>
    <x v="0"/>
  </r>
  <r>
    <s v="Kepler-522 b"/>
    <s v="Kepler-522"/>
    <x v="3"/>
    <n v="38.584228490000001"/>
    <x v="1216"/>
    <n v="639.23900000000003"/>
    <x v="3"/>
    <x v="0"/>
    <x v="0"/>
  </r>
  <r>
    <s v="Kepler-523 b"/>
    <s v="Kepler-523"/>
    <x v="3"/>
    <n v="5.8359831099999999"/>
    <x v="566"/>
    <n v="253.29499999999999"/>
    <x v="3"/>
    <x v="1"/>
    <x v="0"/>
  </r>
  <r>
    <s v="Kepler-524 b"/>
    <s v="Kepler-524"/>
    <x v="3"/>
    <n v="7.9741980699999999"/>
    <x v="679"/>
    <n v="1058.24"/>
    <x v="3"/>
    <x v="1"/>
    <x v="0"/>
  </r>
  <r>
    <s v="Kepler-524 c"/>
    <s v="Kepler-524"/>
    <x v="3"/>
    <n v="1.88897906"/>
    <x v="86"/>
    <n v="1058.24"/>
    <x v="3"/>
    <x v="4"/>
    <x v="0"/>
  </r>
  <r>
    <s v="Kepler-525 b"/>
    <s v="Kepler-525"/>
    <x v="3"/>
    <n v="18.684049330000001"/>
    <x v="116"/>
    <n v="992.85199999999998"/>
    <x v="3"/>
    <x v="1"/>
    <x v="0"/>
  </r>
  <r>
    <s v="Kepler-526 b"/>
    <s v="Kepler-526"/>
    <x v="3"/>
    <n v="5.4584983200000003"/>
    <x v="495"/>
    <n v="666.14599999999996"/>
    <x v="3"/>
    <x v="1"/>
    <x v="0"/>
  </r>
  <r>
    <s v="Kepler-527 b"/>
    <s v="Kepler-527"/>
    <x v="3"/>
    <n v="13.285356330000001"/>
    <x v="406"/>
    <n v="750.04"/>
    <x v="3"/>
    <x v="1"/>
    <x v="0"/>
  </r>
  <r>
    <s v="Kepler-528 b"/>
    <s v="Kepler-528"/>
    <x v="3"/>
    <n v="19.782974150000001"/>
    <x v="591"/>
    <n v="784.23"/>
    <x v="3"/>
    <x v="1"/>
    <x v="0"/>
  </r>
  <r>
    <s v="Kepler-529 b"/>
    <s v="Kepler-529"/>
    <x v="3"/>
    <n v="1.9803576599999999"/>
    <x v="510"/>
    <n v="799.00800000000004"/>
    <x v="3"/>
    <x v="1"/>
    <x v="0"/>
  </r>
  <r>
    <s v="Kepler-529 c"/>
    <s v="Kepler-529"/>
    <x v="3"/>
    <n v="12.834502199999999"/>
    <x v="461"/>
    <n v="799.00800000000004"/>
    <x v="3"/>
    <x v="1"/>
    <x v="0"/>
  </r>
  <r>
    <s v="Kepler-529 d"/>
    <s v="Kepler-529"/>
    <x v="3"/>
    <n v="35.86619949"/>
    <x v="546"/>
    <n v="799.00800000000004"/>
    <x v="2"/>
    <x v="1"/>
    <x v="0"/>
  </r>
  <r>
    <s v="Kepler-53 b"/>
    <s v="Kepler-53"/>
    <x v="3"/>
    <n v="18.6489525"/>
    <x v="442"/>
    <n v="1366.07"/>
    <x v="3"/>
    <x v="1"/>
    <x v="0"/>
  </r>
  <r>
    <s v="Kepler-53 c"/>
    <s v="Kepler-53"/>
    <x v="3"/>
    <n v="38.558303799999997"/>
    <x v="431"/>
    <n v="1366.07"/>
    <x v="3"/>
    <x v="1"/>
    <x v="0"/>
  </r>
  <r>
    <s v="Kepler-53 d"/>
    <s v="Kepler-53"/>
    <x v="3"/>
    <n v="9.7519620000000007"/>
    <x v="446"/>
    <n v="1366.07"/>
    <x v="3"/>
    <x v="1"/>
    <x v="0"/>
  </r>
  <r>
    <s v="Kepler-530 b"/>
    <s v="Kepler-530"/>
    <x v="3"/>
    <n v="39.309419040000002"/>
    <x v="748"/>
    <n v="457.709"/>
    <x v="3"/>
    <x v="1"/>
    <x v="0"/>
  </r>
  <r>
    <s v="Kepler-531 b"/>
    <s v="Kepler-531"/>
    <x v="3"/>
    <n v="29.884857409999999"/>
    <x v="592"/>
    <n v="252.762"/>
    <x v="3"/>
    <x v="1"/>
    <x v="0"/>
  </r>
  <r>
    <s v="Kepler-532 b"/>
    <s v="Kepler-532"/>
    <x v="3"/>
    <n v="12.924916229999999"/>
    <x v="146"/>
    <n v="312.798"/>
    <x v="3"/>
    <x v="1"/>
    <x v="0"/>
  </r>
  <r>
    <s v="Kepler-533 b"/>
    <s v="Kepler-533"/>
    <x v="3"/>
    <n v="28.51120525"/>
    <x v="828"/>
    <n v="302.95499999999998"/>
    <x v="3"/>
    <x v="1"/>
    <x v="0"/>
  </r>
  <r>
    <s v="Kepler-534 b"/>
    <s v="Kepler-534"/>
    <x v="3"/>
    <n v="15.959945129999999"/>
    <x v="182"/>
    <n v="570.65899999999999"/>
    <x v="3"/>
    <x v="1"/>
    <x v="0"/>
  </r>
  <r>
    <s v="Kepler-534 c"/>
    <s v="Kepler-534"/>
    <x v="3"/>
    <n v="7.3786897700000003"/>
    <x v="1005"/>
    <n v="570.65899999999999"/>
    <x v="2"/>
    <x v="3"/>
    <x v="0"/>
  </r>
  <r>
    <s v="Kepler-535 b"/>
    <s v="Kepler-535"/>
    <x v="3"/>
    <n v="4.9033215500000003"/>
    <x v="744"/>
    <n v="685.59900000000005"/>
    <x v="3"/>
    <x v="1"/>
    <x v="0"/>
  </r>
  <r>
    <s v="Kepler-536 b"/>
    <s v="Kepler-536"/>
    <x v="3"/>
    <n v="1.8270823"/>
    <x v="750"/>
    <n v="462.322"/>
    <x v="3"/>
    <x v="1"/>
    <x v="0"/>
  </r>
  <r>
    <s v="Kepler-537 b"/>
    <s v="Kepler-537"/>
    <x v="3"/>
    <n v="3.2475552200000002"/>
    <x v="70"/>
    <n v="439.4"/>
    <x v="3"/>
    <x v="3"/>
    <x v="0"/>
  </r>
  <r>
    <s v="Kepler-538 b"/>
    <s v="Kepler-538"/>
    <x v="3"/>
    <n v="81.737780000000001"/>
    <x v="1217"/>
    <n v="155.95599999999999"/>
    <x v="3"/>
    <x v="1"/>
    <x v="0"/>
  </r>
  <r>
    <s v="Kepler-539 b"/>
    <s v="Kepler-539"/>
    <x v="3"/>
    <n v="125.63243"/>
    <x v="1218"/>
    <n v="307.31799999999998"/>
    <x v="3"/>
    <x v="0"/>
    <x v="0"/>
  </r>
  <r>
    <s v="Kepler-539 c"/>
    <s v="Kepler-539"/>
    <x v="6"/>
    <n v="1000"/>
    <x v="128"/>
    <n v="307.31799999999998"/>
    <x v="3"/>
    <x v="0"/>
    <x v="0"/>
  </r>
  <r>
    <s v="Kepler-54 b"/>
    <s v="Kepler-54"/>
    <x v="3"/>
    <n v="8.0109434000000004"/>
    <x v="594"/>
    <n v="271.70100000000002"/>
    <x v="3"/>
    <x v="1"/>
    <x v="0"/>
  </r>
  <r>
    <s v="Kepler-54 c"/>
    <s v="Kepler-54"/>
    <x v="3"/>
    <n v="12.0717249"/>
    <x v="133"/>
    <n v="271.70100000000002"/>
    <x v="3"/>
    <x v="3"/>
    <x v="0"/>
  </r>
  <r>
    <s v="Kepler-54 d"/>
    <s v="Kepler-54"/>
    <x v="3"/>
    <n v="20.995694"/>
    <x v="169"/>
    <n v="271.70100000000002"/>
    <x v="3"/>
    <x v="3"/>
    <x v="0"/>
  </r>
  <r>
    <s v="Kepler-540 b"/>
    <s v="Kepler-540"/>
    <x v="3"/>
    <n v="172.70497839999999"/>
    <x v="797"/>
    <n v="390.37400000000002"/>
    <x v="3"/>
    <x v="1"/>
    <x v="0"/>
  </r>
  <r>
    <s v="Kepler-541 b"/>
    <s v="Kepler-541"/>
    <x v="3"/>
    <n v="5.0800584799999999"/>
    <x v="614"/>
    <n v="1060.68"/>
    <x v="3"/>
    <x v="1"/>
    <x v="0"/>
  </r>
  <r>
    <s v="Kepler-542 b"/>
    <s v="Kepler-542"/>
    <x v="3"/>
    <n v="13.14497566"/>
    <x v="588"/>
    <n v="436.01600000000002"/>
    <x v="3"/>
    <x v="3"/>
    <x v="0"/>
  </r>
  <r>
    <s v="Kepler-543 b"/>
    <s v="Kepler-543"/>
    <x v="3"/>
    <n v="13.899619660000001"/>
    <x v="121"/>
    <n v="221.80199999999999"/>
    <x v="3"/>
    <x v="1"/>
    <x v="0"/>
  </r>
  <r>
    <s v="Kepler-544 b"/>
    <s v="Kepler-544"/>
    <x v="3"/>
    <n v="21.41616926"/>
    <x v="446"/>
    <n v="963.18"/>
    <x v="3"/>
    <x v="1"/>
    <x v="0"/>
  </r>
  <r>
    <s v="Kepler-545 b"/>
    <s v="Kepler-545"/>
    <x v="3"/>
    <n v="13.249340589999999"/>
    <x v="96"/>
    <n v="818.00099999999998"/>
    <x v="3"/>
    <x v="1"/>
    <x v="0"/>
  </r>
  <r>
    <s v="Kepler-546 b"/>
    <s v="Kepler-546"/>
    <x v="3"/>
    <n v="4.1470202599999997"/>
    <x v="488"/>
    <n v="1019.65"/>
    <x v="3"/>
    <x v="0"/>
    <x v="0"/>
  </r>
  <r>
    <s v="Kepler-547 b"/>
    <s v="Kepler-547"/>
    <x v="3"/>
    <n v="6.0103842900000002"/>
    <x v="359"/>
    <n v="378.97199999999998"/>
    <x v="3"/>
    <x v="2"/>
    <x v="0"/>
  </r>
  <r>
    <s v="Kepler-548 b"/>
    <s v="Kepler-548"/>
    <x v="3"/>
    <n v="4.4541943399999999"/>
    <x v="1219"/>
    <n v="751.77599999999995"/>
    <x v="3"/>
    <x v="0"/>
    <x v="0"/>
  </r>
  <r>
    <s v="Kepler-549 b"/>
    <s v="Kepler-549"/>
    <x v="3"/>
    <n v="42.949564899999999"/>
    <x v="146"/>
    <n v="635.14499999999998"/>
    <x v="3"/>
    <x v="1"/>
    <x v="0"/>
  </r>
  <r>
    <s v="Kepler-549 c"/>
    <s v="Kepler-549"/>
    <x v="3"/>
    <n v="117.040498"/>
    <x v="444"/>
    <n v="635.14499999999998"/>
    <x v="3"/>
    <x v="1"/>
    <x v="0"/>
  </r>
  <r>
    <s v="Kepler-55 b"/>
    <s v="Kepler-55"/>
    <x v="3"/>
    <n v="27.948144899999999"/>
    <x v="554"/>
    <n v="578.79600000000005"/>
    <x v="3"/>
    <x v="1"/>
    <x v="0"/>
  </r>
  <r>
    <s v="Kepler-55 c"/>
    <s v="Kepler-55"/>
    <x v="3"/>
    <n v="42.1516418"/>
    <x v="160"/>
    <n v="578.79600000000005"/>
    <x v="3"/>
    <x v="1"/>
    <x v="0"/>
  </r>
  <r>
    <s v="Kepler-55 d"/>
    <s v="Kepler-55"/>
    <x v="3"/>
    <n v="2.2110989999999999"/>
    <x v="617"/>
    <n v="578.79600000000005"/>
    <x v="3"/>
    <x v="3"/>
    <x v="0"/>
  </r>
  <r>
    <s v="Kepler-55 e"/>
    <s v="Kepler-55"/>
    <x v="3"/>
    <n v="4.617534"/>
    <x v="118"/>
    <n v="578.79600000000005"/>
    <x v="3"/>
    <x v="3"/>
    <x v="0"/>
  </r>
  <r>
    <s v="Kepler-55 f"/>
    <s v="Kepler-55"/>
    <x v="3"/>
    <n v="10.198544999999999"/>
    <x v="617"/>
    <n v="578.79600000000005"/>
    <x v="3"/>
    <x v="3"/>
    <x v="0"/>
  </r>
  <r>
    <s v="Kepler-550 b"/>
    <s v="Kepler-550"/>
    <x v="3"/>
    <n v="8.6001041100000002"/>
    <x v="1220"/>
    <n v="531.94399999999996"/>
    <x v="3"/>
    <x v="2"/>
    <x v="0"/>
  </r>
  <r>
    <s v="Kepler-551 b"/>
    <s v="Kepler-551"/>
    <x v="3"/>
    <n v="12.3764661"/>
    <x v="587"/>
    <n v="311.17500000000001"/>
    <x v="3"/>
    <x v="1"/>
    <x v="0"/>
  </r>
  <r>
    <s v="Kepler-552 b"/>
    <s v="Kepler-552"/>
    <x v="3"/>
    <n v="5.2634157699999999"/>
    <x v="533"/>
    <n v="843.68899999999996"/>
    <x v="3"/>
    <x v="2"/>
    <x v="0"/>
  </r>
  <r>
    <s v="Kepler-553 b"/>
    <s v="Kepler-553"/>
    <x v="3"/>
    <n v="4.0304680399999997"/>
    <x v="1221"/>
    <n v="728.52499999999998"/>
    <x v="3"/>
    <x v="2"/>
    <x v="0"/>
  </r>
  <r>
    <s v="Kepler-553 c"/>
    <s v="Kepler-553"/>
    <x v="3"/>
    <n v="328.23995459999998"/>
    <x v="1222"/>
    <n v="728.52499999999998"/>
    <x v="3"/>
    <x v="0"/>
    <x v="0"/>
  </r>
  <r>
    <s v="Kepler-554 b"/>
    <s v="Kepler-554"/>
    <x v="3"/>
    <n v="1.90220856"/>
    <x v="1223"/>
    <n v="690.52499999999998"/>
    <x v="3"/>
    <x v="2"/>
    <x v="0"/>
  </r>
  <r>
    <s v="Kepler-555 b"/>
    <s v="Kepler-555"/>
    <x v="3"/>
    <n v="16.217754070000002"/>
    <x v="66"/>
    <n v="973.12099999999998"/>
    <x v="3"/>
    <x v="1"/>
    <x v="0"/>
  </r>
  <r>
    <s v="Kepler-556 b"/>
    <s v="Kepler-556"/>
    <x v="3"/>
    <n v="11.72292176"/>
    <x v="182"/>
    <n v="674.59799999999996"/>
    <x v="3"/>
    <x v="1"/>
    <x v="0"/>
  </r>
  <r>
    <s v="Kepler-557 b"/>
    <s v="Kepler-557"/>
    <x v="3"/>
    <n v="3.70598955"/>
    <x v="131"/>
    <n v="2097.12"/>
    <x v="3"/>
    <x v="1"/>
    <x v="0"/>
  </r>
  <r>
    <s v="Kepler-558 b"/>
    <s v="Kepler-558"/>
    <x v="3"/>
    <n v="29.00790538"/>
    <x v="523"/>
    <n v="661.87599999999998"/>
    <x v="3"/>
    <x v="1"/>
    <x v="0"/>
  </r>
  <r>
    <s v="Kepler-559 b"/>
    <s v="Kepler-559"/>
    <x v="3"/>
    <n v="17.58752333"/>
    <x v="31"/>
    <n v="776.70799999999997"/>
    <x v="3"/>
    <x v="2"/>
    <x v="0"/>
  </r>
  <r>
    <s v="Kepler-56 b"/>
    <s v="Kepler-56"/>
    <x v="3"/>
    <n v="10.5016"/>
    <x v="1224"/>
    <n v="912.99400000000003"/>
    <x v="3"/>
    <x v="0"/>
    <x v="0"/>
  </r>
  <r>
    <s v="Kepler-56 c"/>
    <s v="Kepler-56"/>
    <x v="3"/>
    <n v="21.40239"/>
    <x v="1225"/>
    <n v="912.99400000000003"/>
    <x v="3"/>
    <x v="0"/>
    <x v="0"/>
  </r>
  <r>
    <s v="Kepler-56 d"/>
    <s v="Kepler-56"/>
    <x v="0"/>
    <n v="1002"/>
    <x v="21"/>
    <n v="912.99400000000003"/>
    <x v="3"/>
    <x v="0"/>
    <x v="0"/>
  </r>
  <r>
    <s v="Kepler-560 b"/>
    <s v="Kepler-560"/>
    <x v="3"/>
    <n v="18.477644489999999"/>
    <x v="438"/>
    <n v="109.30800000000001"/>
    <x v="3"/>
    <x v="3"/>
    <x v="0"/>
  </r>
  <r>
    <s v="Kepler-561 b"/>
    <s v="Kepler-561"/>
    <x v="3"/>
    <n v="58.362049499999998"/>
    <x v="1226"/>
    <n v="621.37800000000004"/>
    <x v="3"/>
    <x v="0"/>
    <x v="0"/>
  </r>
  <r>
    <s v="Kepler-561 c"/>
    <s v="Kepler-561"/>
    <x v="3"/>
    <n v="5.3501619800000002"/>
    <x v="623"/>
    <n v="621.37800000000004"/>
    <x v="3"/>
    <x v="1"/>
    <x v="0"/>
  </r>
  <r>
    <s v="Kepler-562 b"/>
    <s v="Kepler-562"/>
    <x v="3"/>
    <n v="18.009314440000001"/>
    <x v="1227"/>
    <n v="992.76900000000001"/>
    <x v="3"/>
    <x v="2"/>
    <x v="0"/>
  </r>
  <r>
    <s v="Kepler-563 b"/>
    <s v="Kepler-563"/>
    <x v="3"/>
    <n v="22.184327079999999"/>
    <x v="1228"/>
    <n v="565.20699999999999"/>
    <x v="3"/>
    <x v="1"/>
    <x v="0"/>
  </r>
  <r>
    <s v="Kepler-564 b"/>
    <s v="Kepler-564"/>
    <x v="3"/>
    <n v="3.75083228"/>
    <x v="1221"/>
    <n v="863.03700000000003"/>
    <x v="3"/>
    <x v="2"/>
    <x v="0"/>
  </r>
  <r>
    <s v="Kepler-565 b"/>
    <s v="Kepler-565"/>
    <x v="3"/>
    <n v="4.2437472300000003"/>
    <x v="841"/>
    <n v="1041"/>
    <x v="3"/>
    <x v="2"/>
    <x v="0"/>
  </r>
  <r>
    <s v="Kepler-566 b"/>
    <s v="Kepler-566"/>
    <x v="3"/>
    <n v="18.427946240000001"/>
    <x v="427"/>
    <n v="564.27700000000004"/>
    <x v="3"/>
    <x v="1"/>
    <x v="0"/>
  </r>
  <r>
    <s v="Kepler-567 b"/>
    <s v="Kepler-567"/>
    <x v="3"/>
    <n v="16.542973750000002"/>
    <x v="621"/>
    <n v="558.80999999999995"/>
    <x v="3"/>
    <x v="1"/>
    <x v="0"/>
  </r>
  <r>
    <s v="Kepler-568 b"/>
    <s v="Kepler-568"/>
    <x v="3"/>
    <n v="11.02347475"/>
    <x v="357"/>
    <n v="130.64500000000001"/>
    <x v="3"/>
    <x v="1"/>
    <x v="0"/>
  </r>
  <r>
    <s v="Kepler-569 b"/>
    <s v="Kepler-569"/>
    <x v="3"/>
    <n v="34.188905210000001"/>
    <x v="335"/>
    <n v="638.30100000000004"/>
    <x v="3"/>
    <x v="1"/>
    <x v="0"/>
  </r>
  <r>
    <s v="Kepler-57 b"/>
    <s v="Kepler-57"/>
    <x v="3"/>
    <n v="5.7293196000000002"/>
    <x v="489"/>
    <n v="644.14"/>
    <x v="3"/>
    <x v="1"/>
    <x v="0"/>
  </r>
  <r>
    <s v="Kepler-57 c"/>
    <s v="Kepler-57"/>
    <x v="3"/>
    <n v="11.6092567"/>
    <x v="118"/>
    <n v="644.14"/>
    <x v="3"/>
    <x v="3"/>
    <x v="0"/>
  </r>
  <r>
    <s v="Kepler-570 b"/>
    <s v="Kepler-570"/>
    <x v="3"/>
    <n v="4.3016620000000003"/>
    <x v="425"/>
    <n v="568.14800000000002"/>
    <x v="3"/>
    <x v="1"/>
    <x v="0"/>
  </r>
  <r>
    <s v="Kepler-571 b"/>
    <s v="Kepler-571"/>
    <x v="3"/>
    <n v="4.7985993899999997"/>
    <x v="499"/>
    <n v="723.875"/>
    <x v="3"/>
    <x v="1"/>
    <x v="0"/>
  </r>
  <r>
    <s v="Kepler-572 b"/>
    <s v="Kepler-572"/>
    <x v="3"/>
    <n v="17.205234829999998"/>
    <x v="718"/>
    <n v="504.66699999999997"/>
    <x v="3"/>
    <x v="1"/>
    <x v="0"/>
  </r>
  <r>
    <s v="Kepler-573 b"/>
    <s v="Kepler-573"/>
    <x v="3"/>
    <n v="22.18329658"/>
    <x v="433"/>
    <n v="771.471"/>
    <x v="3"/>
    <x v="1"/>
    <x v="0"/>
  </r>
  <r>
    <s v="Kepler-574 b"/>
    <s v="Kepler-574"/>
    <x v="3"/>
    <n v="7.65880414"/>
    <x v="349"/>
    <n v="682.89599999999996"/>
    <x v="3"/>
    <x v="1"/>
    <x v="0"/>
  </r>
  <r>
    <s v="Kepler-575 b"/>
    <s v="Kepler-575"/>
    <x v="3"/>
    <n v="9.3789194400000007"/>
    <x v="349"/>
    <n v="853.97699999999998"/>
    <x v="3"/>
    <x v="1"/>
    <x v="0"/>
  </r>
  <r>
    <s v="Kepler-576 b"/>
    <s v="Kepler-576"/>
    <x v="3"/>
    <n v="29.911367940000002"/>
    <x v="1229"/>
    <n v="617.54999999999995"/>
    <x v="3"/>
    <x v="1"/>
    <x v="0"/>
  </r>
  <r>
    <s v="Kepler-577 b"/>
    <s v="Kepler-577"/>
    <x v="3"/>
    <n v="25.695782510000001"/>
    <x v="574"/>
    <n v="524.24699999999996"/>
    <x v="3"/>
    <x v="1"/>
    <x v="0"/>
  </r>
  <r>
    <s v="Kepler-578 b"/>
    <s v="Kepler-578"/>
    <x v="3"/>
    <n v="1.6168837"/>
    <x v="461"/>
    <n v="541.43200000000002"/>
    <x v="3"/>
    <x v="1"/>
    <x v="0"/>
  </r>
  <r>
    <s v="Kepler-579 b"/>
    <s v="Kepler-579"/>
    <x v="3"/>
    <n v="9.6685772300000004"/>
    <x v="461"/>
    <n v="530.76499999999999"/>
    <x v="3"/>
    <x v="1"/>
    <x v="0"/>
  </r>
  <r>
    <s v="Kepler-58 b"/>
    <s v="Kepler-58"/>
    <x v="3"/>
    <n v="10.2184954"/>
    <x v="592"/>
    <n v="969.25199999999995"/>
    <x v="3"/>
    <x v="1"/>
    <x v="0"/>
  </r>
  <r>
    <s v="Kepler-58 c"/>
    <s v="Kepler-58"/>
    <x v="3"/>
    <n v="15.574156800000001"/>
    <x v="798"/>
    <n v="969.25199999999995"/>
    <x v="3"/>
    <x v="1"/>
    <x v="0"/>
  </r>
  <r>
    <s v="Kepler-58 d"/>
    <s v="Kepler-58"/>
    <x v="3"/>
    <n v="40.101371"/>
    <x v="356"/>
    <n v="969.25199999999995"/>
    <x v="3"/>
    <x v="1"/>
    <x v="0"/>
  </r>
  <r>
    <s v="Kepler-580 b"/>
    <s v="Kepler-580"/>
    <x v="3"/>
    <n v="8.2224196599999999"/>
    <x v="146"/>
    <n v="323.899"/>
    <x v="3"/>
    <x v="1"/>
    <x v="0"/>
  </r>
  <r>
    <s v="Kepler-581 b"/>
    <s v="Kepler-581"/>
    <x v="3"/>
    <n v="40.606982100000003"/>
    <x v="116"/>
    <n v="703.75800000000004"/>
    <x v="3"/>
    <x v="1"/>
    <x v="0"/>
  </r>
  <r>
    <s v="Kepler-582 b"/>
    <s v="Kepler-582"/>
    <x v="3"/>
    <n v="18.49235668"/>
    <x v="305"/>
    <n v="613.17899999999997"/>
    <x v="3"/>
    <x v="2"/>
    <x v="0"/>
  </r>
  <r>
    <s v="Kepler-583 b"/>
    <s v="Kepler-583"/>
    <x v="3"/>
    <n v="6.5100252999999997"/>
    <x v="743"/>
    <n v="867.27099999999996"/>
    <x v="3"/>
    <x v="1"/>
    <x v="0"/>
  </r>
  <r>
    <s v="Kepler-584 b"/>
    <s v="Kepler-584"/>
    <x v="3"/>
    <n v="35.181030399999997"/>
    <x v="366"/>
    <n v="1848.84"/>
    <x v="3"/>
    <x v="2"/>
    <x v="0"/>
  </r>
  <r>
    <s v="Kepler-585 b"/>
    <s v="Kepler-585"/>
    <x v="3"/>
    <n v="2.7523597500000001"/>
    <x v="66"/>
    <n v="585.18700000000001"/>
    <x v="3"/>
    <x v="1"/>
    <x v="0"/>
  </r>
  <r>
    <s v="Kepler-586 b"/>
    <s v="Kepler-586"/>
    <x v="3"/>
    <n v="2.10472218"/>
    <x v="433"/>
    <n v="693.76599999999996"/>
    <x v="3"/>
    <x v="1"/>
    <x v="0"/>
  </r>
  <r>
    <s v="Kepler-587 b"/>
    <s v="Kepler-587"/>
    <x v="3"/>
    <n v="10.940278409999999"/>
    <x v="344"/>
    <n v="787.89400000000001"/>
    <x v="3"/>
    <x v="1"/>
    <x v="0"/>
  </r>
  <r>
    <s v="Kepler-588 b"/>
    <s v="Kepler-588"/>
    <x v="3"/>
    <n v="4.22162536"/>
    <x v="116"/>
    <n v="1209.4000000000001"/>
    <x v="3"/>
    <x v="1"/>
    <x v="0"/>
  </r>
  <r>
    <s v="Kepler-589 b"/>
    <s v="Kepler-589"/>
    <x v="3"/>
    <n v="16.549649339999998"/>
    <x v="91"/>
    <n v="612.803"/>
    <x v="3"/>
    <x v="1"/>
    <x v="0"/>
  </r>
  <r>
    <s v="Kepler-589 c"/>
    <s v="Kepler-589"/>
    <x v="3"/>
    <n v="3.5246601100000001"/>
    <x v="1230"/>
    <n v="612.803"/>
    <x v="2"/>
    <x v="3"/>
    <x v="0"/>
  </r>
  <r>
    <s v="Kepler-59 b"/>
    <s v="Kepler-59"/>
    <x v="3"/>
    <n v="11.8681707"/>
    <x v="100"/>
    <n v="1163.22"/>
    <x v="3"/>
    <x v="3"/>
    <x v="0"/>
  </r>
  <r>
    <s v="Kepler-59 c"/>
    <s v="Kepler-59"/>
    <x v="3"/>
    <n v="17.980123500000001"/>
    <x v="602"/>
    <n v="1163.22"/>
    <x v="3"/>
    <x v="1"/>
    <x v="0"/>
  </r>
  <r>
    <s v="Kepler-590 b"/>
    <s v="Kepler-590"/>
    <x v="3"/>
    <n v="5.8529625699999999"/>
    <x v="1142"/>
    <n v="1421.81"/>
    <x v="3"/>
    <x v="2"/>
    <x v="0"/>
  </r>
  <r>
    <s v="Kepler-591 b"/>
    <s v="Kepler-591"/>
    <x v="3"/>
    <n v="81.169429899999997"/>
    <x v="368"/>
    <n v="785.13699999999994"/>
    <x v="3"/>
    <x v="1"/>
    <x v="0"/>
  </r>
  <r>
    <s v="Kepler-592 b"/>
    <s v="Kepler-592"/>
    <x v="3"/>
    <n v="2.8201924100000002"/>
    <x v="349"/>
    <n v="1153.1300000000001"/>
    <x v="3"/>
    <x v="1"/>
    <x v="0"/>
  </r>
  <r>
    <s v="Kepler-593 b"/>
    <s v="Kepler-593"/>
    <x v="3"/>
    <n v="21.217089730000001"/>
    <x v="719"/>
    <n v="973.76"/>
    <x v="3"/>
    <x v="1"/>
    <x v="0"/>
  </r>
  <r>
    <s v="Kepler-594 b"/>
    <s v="Kepler-594"/>
    <x v="3"/>
    <n v="13.64618192"/>
    <x v="170"/>
    <n v="769.2"/>
    <x v="3"/>
    <x v="1"/>
    <x v="0"/>
  </r>
  <r>
    <s v="Kepler-595 b"/>
    <s v="Kepler-595"/>
    <x v="3"/>
    <n v="25.302909199999998"/>
    <x v="1231"/>
    <n v="643.00900000000001"/>
    <x v="3"/>
    <x v="2"/>
    <x v="0"/>
  </r>
  <r>
    <s v="Kepler-595 c"/>
    <s v="Kepler-595"/>
    <x v="3"/>
    <n v="12.38602"/>
    <x v="1232"/>
    <n v="643.00900000000001"/>
    <x v="2"/>
    <x v="3"/>
    <x v="0"/>
  </r>
  <r>
    <s v="Kepler-596 b"/>
    <s v="Kepler-596"/>
    <x v="3"/>
    <n v="21.300226550000001"/>
    <x v="405"/>
    <n v="1023.85"/>
    <x v="3"/>
    <x v="1"/>
    <x v="0"/>
  </r>
  <r>
    <s v="Kepler-597 b"/>
    <s v="Kepler-597"/>
    <x v="3"/>
    <n v="13.02365861"/>
    <x v="523"/>
    <n v="663.41800000000001"/>
    <x v="3"/>
    <x v="1"/>
    <x v="0"/>
  </r>
  <r>
    <s v="Kepler-598 b"/>
    <s v="Kepler-598"/>
    <x v="3"/>
    <n v="3.7017542799999998"/>
    <x v="73"/>
    <n v="681.08600000000001"/>
    <x v="3"/>
    <x v="3"/>
    <x v="0"/>
  </r>
  <r>
    <s v="Kepler-598 c"/>
    <s v="Kepler-598"/>
    <x v="3"/>
    <n v="86.494500000000002"/>
    <x v="1233"/>
    <n v="681.08600000000001"/>
    <x v="2"/>
    <x v="1"/>
    <x v="0"/>
  </r>
  <r>
    <s v="Kepler-599 b"/>
    <s v="Kepler-599"/>
    <x v="3"/>
    <n v="15.65562652"/>
    <x v="406"/>
    <n v="558.51700000000005"/>
    <x v="3"/>
    <x v="1"/>
    <x v="0"/>
  </r>
  <r>
    <s v="Kepler-6 b"/>
    <s v="Kepler-6"/>
    <x v="3"/>
    <n v="3.2346995999999999"/>
    <x v="1234"/>
    <n v="587.03899999999999"/>
    <x v="0"/>
    <x v="0"/>
    <x v="0"/>
  </r>
  <r>
    <s v="Kepler-60 b"/>
    <s v="Kepler-60"/>
    <x v="3"/>
    <n v="7.1334"/>
    <x v="584"/>
    <n v="1025.0999999999999"/>
    <x v="3"/>
    <x v="3"/>
    <x v="0"/>
  </r>
  <r>
    <s v="Kepler-60 c"/>
    <s v="Kepler-60"/>
    <x v="3"/>
    <n v="8.9186999999999994"/>
    <x v="498"/>
    <n v="1025.0999999999999"/>
    <x v="3"/>
    <x v="1"/>
    <x v="0"/>
  </r>
  <r>
    <s v="Kepler-60 d"/>
    <s v="Kepler-60"/>
    <x v="3"/>
    <n v="11.898099999999999"/>
    <x v="495"/>
    <n v="1025.0999999999999"/>
    <x v="3"/>
    <x v="1"/>
    <x v="0"/>
  </r>
  <r>
    <s v="Kepler-600 b"/>
    <s v="Kepler-600"/>
    <x v="3"/>
    <n v="23.675176069999999"/>
    <x v="430"/>
    <n v="619.72299999999996"/>
    <x v="3"/>
    <x v="1"/>
    <x v="0"/>
  </r>
  <r>
    <s v="Kepler-601 b"/>
    <s v="Kepler-601"/>
    <x v="3"/>
    <n v="5.3788684399999998"/>
    <x v="498"/>
    <n v="414.82499999999999"/>
    <x v="3"/>
    <x v="1"/>
    <x v="0"/>
  </r>
  <r>
    <s v="Kepler-602 b"/>
    <s v="Kepler-602"/>
    <x v="3"/>
    <n v="15.28469497"/>
    <x v="751"/>
    <n v="1159.31"/>
    <x v="3"/>
    <x v="1"/>
    <x v="0"/>
  </r>
  <r>
    <s v="Kepler-603 b"/>
    <s v="Kepler-603"/>
    <x v="3"/>
    <n v="21.053585959999999"/>
    <x v="524"/>
    <n v="1539.63"/>
    <x v="3"/>
    <x v="1"/>
    <x v="0"/>
  </r>
  <r>
    <s v="Kepler-603 c"/>
    <s v="Kepler-603"/>
    <x v="3"/>
    <n v="127.90757739999999"/>
    <x v="1235"/>
    <n v="1539.63"/>
    <x v="3"/>
    <x v="0"/>
    <x v="0"/>
  </r>
  <r>
    <s v="Kepler-603 d"/>
    <s v="Kepler-603"/>
    <x v="3"/>
    <n v="6.2171291999999996"/>
    <x v="134"/>
    <n v="1539.63"/>
    <x v="3"/>
    <x v="3"/>
    <x v="0"/>
  </r>
  <r>
    <s v="Kepler-604 b"/>
    <s v="Kepler-604"/>
    <x v="3"/>
    <n v="25.85501786"/>
    <x v="593"/>
    <n v="1026.49"/>
    <x v="3"/>
    <x v="1"/>
    <x v="0"/>
  </r>
  <r>
    <s v="Kepler-605 b"/>
    <s v="Kepler-605"/>
    <x v="3"/>
    <n v="3.3835380700000002"/>
    <x v="504"/>
    <n v="556.58000000000004"/>
    <x v="3"/>
    <x v="3"/>
    <x v="0"/>
  </r>
  <r>
    <s v="Kepler-605 c"/>
    <s v="Kepler-605"/>
    <x v="3"/>
    <n v="2.3589515200000002"/>
    <x v="552"/>
    <n v="556.58000000000004"/>
    <x v="3"/>
    <x v="4"/>
    <x v="0"/>
  </r>
  <r>
    <s v="Kepler-606 b"/>
    <s v="Kepler-606"/>
    <x v="3"/>
    <n v="24.315759920000001"/>
    <x v="689"/>
    <n v="1215.1099999999999"/>
    <x v="3"/>
    <x v="1"/>
    <x v="0"/>
  </r>
  <r>
    <s v="Kepler-607 b"/>
    <s v="Kepler-607"/>
    <x v="3"/>
    <n v="0.63816320000000004"/>
    <x v="747"/>
    <n v="519.12199999999996"/>
    <x v="3"/>
    <x v="4"/>
    <x v="0"/>
  </r>
  <r>
    <s v="Kepler-607 c"/>
    <s v="Kepler-607"/>
    <x v="3"/>
    <n v="39.676799770000002"/>
    <x v="476"/>
    <n v="519.12199999999996"/>
    <x v="2"/>
    <x v="1"/>
    <x v="0"/>
  </r>
  <r>
    <s v="Kepler-608 b"/>
    <s v="Kepler-608"/>
    <x v="3"/>
    <n v="6.4125150399999997"/>
    <x v="841"/>
    <n v="946.68299999999999"/>
    <x v="3"/>
    <x v="2"/>
    <x v="0"/>
  </r>
  <r>
    <s v="Kepler-609 b"/>
    <s v="Kepler-609"/>
    <x v="3"/>
    <n v="6.5212106700000003"/>
    <x v="314"/>
    <n v="1065.82"/>
    <x v="3"/>
    <x v="1"/>
    <x v="0"/>
  </r>
  <r>
    <s v="Kepler-61 b"/>
    <s v="Kepler-61"/>
    <x v="3"/>
    <n v="59.877560000000003"/>
    <x v="427"/>
    <n v="335.07900000000001"/>
    <x v="3"/>
    <x v="1"/>
    <x v="0"/>
  </r>
  <r>
    <s v="Kepler-610 b"/>
    <s v="Kepler-610"/>
    <x v="3"/>
    <n v="6.9969265500000004"/>
    <x v="771"/>
    <n v="845.82399999999996"/>
    <x v="3"/>
    <x v="2"/>
    <x v="0"/>
  </r>
  <r>
    <s v="Kepler-610 c"/>
    <s v="Kepler-610"/>
    <x v="3"/>
    <n v="151.86392000000001"/>
    <x v="585"/>
    <n v="845.82399999999996"/>
    <x v="3"/>
    <x v="1"/>
    <x v="0"/>
  </r>
  <r>
    <s v="Kepler-611 b"/>
    <s v="Kepler-611"/>
    <x v="3"/>
    <n v="2.4370333"/>
    <x v="616"/>
    <n v="1395.56"/>
    <x v="3"/>
    <x v="3"/>
    <x v="0"/>
  </r>
  <r>
    <s v="Kepler-612 b"/>
    <s v="Kepler-612"/>
    <x v="3"/>
    <n v="3.7221564100000002"/>
    <x v="406"/>
    <n v="1445.53"/>
    <x v="3"/>
    <x v="1"/>
    <x v="0"/>
  </r>
  <r>
    <s v="Kepler-613 b"/>
    <s v="Kepler-613"/>
    <x v="3"/>
    <n v="15.77979614"/>
    <x v="494"/>
    <n v="861.49400000000003"/>
    <x v="3"/>
    <x v="1"/>
    <x v="0"/>
  </r>
  <r>
    <s v="Kepler-614 b"/>
    <s v="Kepler-614"/>
    <x v="3"/>
    <n v="14.034915140000001"/>
    <x v="349"/>
    <n v="527.995"/>
    <x v="3"/>
    <x v="1"/>
    <x v="0"/>
  </r>
  <r>
    <s v="Kepler-615 b"/>
    <s v="Kepler-615"/>
    <x v="3"/>
    <n v="10.355846570000001"/>
    <x v="577"/>
    <n v="330"/>
    <x v="3"/>
    <x v="3"/>
    <x v="0"/>
  </r>
  <r>
    <s v="Kepler-616 b"/>
    <s v="Kepler-616"/>
    <x v="3"/>
    <n v="9.9976185100000006"/>
    <x v="554"/>
    <n v="945.77499999999998"/>
    <x v="3"/>
    <x v="1"/>
    <x v="0"/>
  </r>
  <r>
    <s v="Kepler-616 c"/>
    <s v="Kepler-616"/>
    <x v="3"/>
    <n v="90.411355599999993"/>
    <x v="347"/>
    <n v="945.77499999999998"/>
    <x v="3"/>
    <x v="1"/>
    <x v="0"/>
  </r>
  <r>
    <s v="Kepler-616 d"/>
    <s v="Kepler-616"/>
    <x v="3"/>
    <n v="51.067401889999999"/>
    <x v="1081"/>
    <n v="945.77499999999998"/>
    <x v="2"/>
    <x v="1"/>
    <x v="0"/>
  </r>
  <r>
    <s v="Kepler-617 b"/>
    <s v="Kepler-617"/>
    <x v="3"/>
    <n v="1.6826961499999999"/>
    <x v="134"/>
    <n v="173.35400000000001"/>
    <x v="3"/>
    <x v="3"/>
    <x v="0"/>
  </r>
  <r>
    <s v="Kepler-618 b"/>
    <s v="Kepler-618"/>
    <x v="3"/>
    <n v="3.5957696399999999"/>
    <x v="84"/>
    <n v="1221.96"/>
    <x v="3"/>
    <x v="1"/>
    <x v="0"/>
  </r>
  <r>
    <s v="Kepler-619 b"/>
    <s v="Kepler-619"/>
    <x v="3"/>
    <n v="5.4042722000000003"/>
    <x v="335"/>
    <n v="900.678"/>
    <x v="3"/>
    <x v="1"/>
    <x v="0"/>
  </r>
  <r>
    <s v="Kepler-619 c"/>
    <s v="Kepler-619"/>
    <x v="3"/>
    <n v="1.2084650299999999"/>
    <x v="445"/>
    <n v="900.678"/>
    <x v="3"/>
    <x v="3"/>
    <x v="0"/>
  </r>
  <r>
    <s v="Kepler-62 b"/>
    <s v="Kepler-62"/>
    <x v="3"/>
    <n v="5.7149320000000001"/>
    <x v="81"/>
    <n v="300.87400000000002"/>
    <x v="3"/>
    <x v="3"/>
    <x v="0"/>
  </r>
  <r>
    <s v="Kepler-62 c"/>
    <s v="Kepler-62"/>
    <x v="3"/>
    <n v="12.441700000000001"/>
    <x v="1236"/>
    <n v="300.87400000000002"/>
    <x v="3"/>
    <x v="4"/>
    <x v="0"/>
  </r>
  <r>
    <s v="Kepler-62 d"/>
    <s v="Kepler-62"/>
    <x v="3"/>
    <n v="18.164059999999999"/>
    <x v="102"/>
    <n v="300.87400000000002"/>
    <x v="3"/>
    <x v="1"/>
    <x v="0"/>
  </r>
  <r>
    <s v="Kepler-62 e"/>
    <s v="Kepler-62"/>
    <x v="3"/>
    <n v="122.3874"/>
    <x v="396"/>
    <n v="300.87400000000002"/>
    <x v="3"/>
    <x v="3"/>
    <x v="0"/>
  </r>
  <r>
    <s v="Kepler-62 f"/>
    <s v="Kepler-62"/>
    <x v="3"/>
    <n v="267.291"/>
    <x v="70"/>
    <n v="300.87400000000002"/>
    <x v="3"/>
    <x v="3"/>
    <x v="0"/>
  </r>
  <r>
    <s v="Kepler-620 b"/>
    <s v="Kepler-620"/>
    <x v="3"/>
    <n v="12.91375431"/>
    <x v="802"/>
    <n v="1355.28"/>
    <x v="3"/>
    <x v="1"/>
    <x v="0"/>
  </r>
  <r>
    <s v="Kepler-621 b"/>
    <s v="Kepler-621"/>
    <x v="3"/>
    <n v="2.6281137499999998"/>
    <x v="94"/>
    <n v="389"/>
    <x v="3"/>
    <x v="1"/>
    <x v="0"/>
  </r>
  <r>
    <s v="Kepler-622 b"/>
    <s v="Kepler-622"/>
    <x v="3"/>
    <n v="14.282266760000001"/>
    <x v="157"/>
    <n v="284.76100000000002"/>
    <x v="3"/>
    <x v="1"/>
    <x v="0"/>
  </r>
  <r>
    <s v="Kepler-623 b"/>
    <s v="Kepler-623"/>
    <x v="3"/>
    <n v="9.0709773400000007"/>
    <x v="748"/>
    <n v="737.702"/>
    <x v="3"/>
    <x v="1"/>
    <x v="0"/>
  </r>
  <r>
    <s v="Kepler-624 b"/>
    <s v="Kepler-624"/>
    <x v="3"/>
    <n v="14.586496070000001"/>
    <x v="684"/>
    <n v="748.18799999999999"/>
    <x v="3"/>
    <x v="1"/>
    <x v="0"/>
  </r>
  <r>
    <s v="Kepler-625 b"/>
    <s v="Kepler-625"/>
    <x v="3"/>
    <n v="7.7519249200000004"/>
    <x v="495"/>
    <n v="760.70799999999997"/>
    <x v="3"/>
    <x v="1"/>
    <x v="0"/>
  </r>
  <r>
    <s v="Kepler-625 c"/>
    <s v="Kepler-625"/>
    <x v="3"/>
    <n v="4.1653650999999998"/>
    <x v="816"/>
    <n v="760.70799999999997"/>
    <x v="3"/>
    <x v="3"/>
    <x v="0"/>
  </r>
  <r>
    <s v="Kepler-626 b"/>
    <s v="Kepler-626"/>
    <x v="3"/>
    <n v="14.48585199"/>
    <x v="494"/>
    <n v="635.64300000000003"/>
    <x v="3"/>
    <x v="1"/>
    <x v="0"/>
  </r>
  <r>
    <s v="Kepler-627 b"/>
    <s v="Kepler-627"/>
    <x v="3"/>
    <n v="40.699444300000003"/>
    <x v="755"/>
    <n v="984.30700000000002"/>
    <x v="3"/>
    <x v="2"/>
    <x v="0"/>
  </r>
  <r>
    <s v="Kepler-628 b"/>
    <s v="Kepler-628"/>
    <x v="3"/>
    <n v="15.4580567"/>
    <x v="150"/>
    <n v="897.90099999999995"/>
    <x v="3"/>
    <x v="0"/>
    <x v="0"/>
  </r>
  <r>
    <s v="Kepler-629 b"/>
    <s v="Kepler-629"/>
    <x v="3"/>
    <n v="7.2385853999999998"/>
    <x v="147"/>
    <n v="372.05"/>
    <x v="3"/>
    <x v="3"/>
    <x v="0"/>
  </r>
  <r>
    <s v="Kepler-63 b"/>
    <s v="Kepler-63"/>
    <x v="3"/>
    <n v="9.4341504999999994"/>
    <x v="1237"/>
    <n v="194.03299999999999"/>
    <x v="3"/>
    <x v="0"/>
    <x v="0"/>
  </r>
  <r>
    <s v="Kepler-630 b"/>
    <s v="Kepler-630"/>
    <x v="3"/>
    <n v="161.47439370000001"/>
    <x v="389"/>
    <n v="839.78399999999999"/>
    <x v="3"/>
    <x v="1"/>
    <x v="0"/>
  </r>
  <r>
    <s v="Kepler-631 b"/>
    <s v="Kepler-631"/>
    <x v="3"/>
    <n v="17.97979059"/>
    <x v="430"/>
    <n v="761.96600000000001"/>
    <x v="3"/>
    <x v="1"/>
    <x v="0"/>
  </r>
  <r>
    <s v="Kepler-632 b"/>
    <s v="Kepler-632"/>
    <x v="3"/>
    <n v="30.99660733"/>
    <x v="160"/>
    <n v="349"/>
    <x v="3"/>
    <x v="1"/>
    <x v="0"/>
  </r>
  <r>
    <s v="Kepler-633 b"/>
    <s v="Kepler-633"/>
    <x v="3"/>
    <n v="8.50340718"/>
    <x v="132"/>
    <n v="680.54"/>
    <x v="3"/>
    <x v="3"/>
    <x v="0"/>
  </r>
  <r>
    <s v="Kepler-633 c"/>
    <s v="Kepler-633"/>
    <x v="3"/>
    <n v="23.783199310000001"/>
    <x v="1238"/>
    <n v="680.54"/>
    <x v="2"/>
    <x v="1"/>
    <x v="0"/>
  </r>
  <r>
    <s v="Kepler-634 b"/>
    <s v="Kepler-634"/>
    <x v="3"/>
    <n v="5.1695017700000001"/>
    <x v="480"/>
    <n v="888.02700000000004"/>
    <x v="3"/>
    <x v="1"/>
    <x v="0"/>
  </r>
  <r>
    <s v="Kepler-635 b"/>
    <s v="Kepler-635"/>
    <x v="3"/>
    <n v="23.449710039999999"/>
    <x v="499"/>
    <n v="1141.08"/>
    <x v="3"/>
    <x v="1"/>
    <x v="0"/>
  </r>
  <r>
    <s v="Kepler-636 b"/>
    <s v="Kepler-636"/>
    <x v="3"/>
    <n v="16.080661150000001"/>
    <x v="432"/>
    <n v="310.30099999999999"/>
    <x v="3"/>
    <x v="2"/>
    <x v="0"/>
  </r>
  <r>
    <s v="Kepler-637 b"/>
    <s v="Kepler-637"/>
    <x v="3"/>
    <n v="23.205846229999999"/>
    <x v="1239"/>
    <n v="786.09100000000001"/>
    <x v="3"/>
    <x v="2"/>
    <x v="0"/>
  </r>
  <r>
    <s v="Kepler-638 b"/>
    <s v="Kepler-638"/>
    <x v="3"/>
    <n v="6.0797288800000002"/>
    <x v="123"/>
    <n v="991.21400000000006"/>
    <x v="3"/>
    <x v="1"/>
    <x v="0"/>
  </r>
  <r>
    <s v="Kepler-639 b"/>
    <s v="Kepler-639"/>
    <x v="3"/>
    <n v="10.21420496"/>
    <x v="148"/>
    <n v="850.24199999999996"/>
    <x v="3"/>
    <x v="1"/>
    <x v="0"/>
  </r>
  <r>
    <s v="Kepler-640 b"/>
    <s v="Kepler-640"/>
    <x v="3"/>
    <n v="22.24813967"/>
    <x v="415"/>
    <n v="557.78700000000003"/>
    <x v="3"/>
    <x v="1"/>
    <x v="0"/>
  </r>
  <r>
    <s v="Kepler-641 b"/>
    <s v="Kepler-641"/>
    <x v="3"/>
    <n v="9.4896157100000007"/>
    <x v="658"/>
    <n v="969.91800000000001"/>
    <x v="3"/>
    <x v="1"/>
    <x v="0"/>
  </r>
  <r>
    <s v="Kepler-642 b"/>
    <s v="Kepler-642"/>
    <x v="3"/>
    <n v="4.4174585500000001"/>
    <x v="430"/>
    <n v="781.58199999999999"/>
    <x v="3"/>
    <x v="1"/>
    <x v="0"/>
  </r>
  <r>
    <s v="Kepler-643 b"/>
    <s v="Kepler-643"/>
    <x v="3"/>
    <n v="16.338896259999999"/>
    <x v="1240"/>
    <n v="1063.58"/>
    <x v="3"/>
    <x v="0"/>
    <x v="0"/>
  </r>
  <r>
    <s v="Kepler-644 b"/>
    <s v="Kepler-644"/>
    <x v="3"/>
    <n v="3.1739171000000002"/>
    <x v="733"/>
    <n v="1318.05"/>
    <x v="3"/>
    <x v="1"/>
    <x v="0"/>
  </r>
  <r>
    <s v="Kepler-645 b"/>
    <s v="Kepler-645"/>
    <x v="3"/>
    <n v="3.27582262"/>
    <x v="594"/>
    <n v="1173.57"/>
    <x v="3"/>
    <x v="1"/>
    <x v="0"/>
  </r>
  <r>
    <s v="Kepler-646 b"/>
    <s v="Kepler-646"/>
    <x v="3"/>
    <n v="15.87364565"/>
    <x v="495"/>
    <n v="451.79399999999998"/>
    <x v="3"/>
    <x v="1"/>
    <x v="0"/>
  </r>
  <r>
    <s v="Kepler-647 b"/>
    <s v="Kepler-647"/>
    <x v="3"/>
    <n v="16.225464899999999"/>
    <x v="145"/>
    <n v="1087.8699999999999"/>
    <x v="3"/>
    <x v="3"/>
    <x v="0"/>
  </r>
  <r>
    <s v="Kepler-647 c"/>
    <s v="Kepler-647"/>
    <x v="3"/>
    <n v="29.6663"/>
    <x v="1241"/>
    <n v="1087.8699999999999"/>
    <x v="2"/>
    <x v="2"/>
    <x v="0"/>
  </r>
  <r>
    <s v="Kepler-648 b"/>
    <s v="Kepler-648"/>
    <x v="3"/>
    <n v="17.4211749"/>
    <x v="408"/>
    <n v="636.03"/>
    <x v="3"/>
    <x v="1"/>
    <x v="0"/>
  </r>
  <r>
    <s v="Kepler-649 b"/>
    <s v="Kepler-649"/>
    <x v="3"/>
    <n v="29.907226739999999"/>
    <x v="357"/>
    <n v="513.74800000000005"/>
    <x v="3"/>
    <x v="1"/>
    <x v="0"/>
  </r>
  <r>
    <s v="Kepler-65 b"/>
    <s v="Kepler-65"/>
    <x v="3"/>
    <n v="2.1549100000000001"/>
    <x v="479"/>
    <n v="303.72800000000001"/>
    <x v="3"/>
    <x v="3"/>
    <x v="0"/>
  </r>
  <r>
    <s v="Kepler-65 c"/>
    <s v="Kepler-65"/>
    <x v="3"/>
    <n v="5.8599439999999996"/>
    <x v="718"/>
    <n v="303.72800000000001"/>
    <x v="3"/>
    <x v="1"/>
    <x v="0"/>
  </r>
  <r>
    <s v="Kepler-65 d"/>
    <s v="Kepler-65"/>
    <x v="3"/>
    <n v="8.1312300000000004"/>
    <x v="527"/>
    <n v="303.72800000000001"/>
    <x v="3"/>
    <x v="3"/>
    <x v="0"/>
  </r>
  <r>
    <s v="Kepler-65 e"/>
    <s v="Kepler-65"/>
    <x v="0"/>
    <n v="258.8"/>
    <x v="5"/>
    <n v="303.72800000000001"/>
    <x v="3"/>
    <x v="0"/>
    <x v="0"/>
  </r>
  <r>
    <s v="Kepler-650 b"/>
    <s v="Kepler-650"/>
    <x v="3"/>
    <n v="3.0321455899999998"/>
    <x v="779"/>
    <n v="884.37800000000004"/>
    <x v="3"/>
    <x v="1"/>
    <x v="0"/>
  </r>
  <r>
    <s v="Kepler-651 b"/>
    <s v="Kepler-651"/>
    <x v="3"/>
    <n v="21.38521506"/>
    <x v="523"/>
    <n v="509.40800000000002"/>
    <x v="3"/>
    <x v="1"/>
    <x v="0"/>
  </r>
  <r>
    <s v="Kepler-652 b"/>
    <s v="Kepler-652"/>
    <x v="3"/>
    <n v="4.1820025300000001"/>
    <x v="551"/>
    <n v="394.55"/>
    <x v="3"/>
    <x v="1"/>
    <x v="0"/>
  </r>
  <r>
    <s v="Kepler-653 b"/>
    <s v="Kepler-653"/>
    <x v="3"/>
    <n v="14.70748976"/>
    <x v="102"/>
    <n v="595.63400000000001"/>
    <x v="3"/>
    <x v="1"/>
    <x v="0"/>
  </r>
  <r>
    <s v="Kepler-653 c"/>
    <s v="Kepler-653"/>
    <x v="3"/>
    <n v="0.90037648000000003"/>
    <x v="1165"/>
    <n v="595.63400000000001"/>
    <x v="3"/>
    <x v="4"/>
    <x v="0"/>
  </r>
  <r>
    <s v="Kepler-654 b"/>
    <s v="Kepler-654"/>
    <x v="3"/>
    <n v="13.724651290000001"/>
    <x v="496"/>
    <n v="974.12400000000002"/>
    <x v="3"/>
    <x v="1"/>
    <x v="0"/>
  </r>
  <r>
    <s v="Kepler-655 b"/>
    <s v="Kepler-655"/>
    <x v="3"/>
    <n v="46.406335800000001"/>
    <x v="797"/>
    <n v="752.56200000000001"/>
    <x v="3"/>
    <x v="1"/>
    <x v="0"/>
  </r>
  <r>
    <s v="Kepler-656 b"/>
    <s v="Kepler-656"/>
    <x v="3"/>
    <n v="1.2602590899999999"/>
    <x v="455"/>
    <n v="890.35199999999998"/>
    <x v="3"/>
    <x v="1"/>
    <x v="0"/>
  </r>
  <r>
    <s v="Kepler-657 b"/>
    <s v="Kepler-657"/>
    <x v="3"/>
    <n v="24.543504179999999"/>
    <x v="417"/>
    <n v="1691.88"/>
    <x v="3"/>
    <x v="2"/>
    <x v="0"/>
  </r>
  <r>
    <s v="Kepler-658 b"/>
    <s v="Kepler-658"/>
    <x v="3"/>
    <n v="1.2870767599999999"/>
    <x v="132"/>
    <n v="388.38400000000001"/>
    <x v="3"/>
    <x v="3"/>
    <x v="0"/>
  </r>
  <r>
    <s v="Kepler-659 b"/>
    <s v="Kepler-659"/>
    <x v="3"/>
    <n v="17.671796000000001"/>
    <x v="121"/>
    <n v="722.64"/>
    <x v="3"/>
    <x v="1"/>
    <x v="0"/>
  </r>
  <r>
    <s v="Kepler-66 b"/>
    <s v="Kepler-66"/>
    <x v="3"/>
    <n v="17.815815000000001"/>
    <x v="391"/>
    <n v="1202.96"/>
    <x v="3"/>
    <x v="1"/>
    <x v="0"/>
  </r>
  <r>
    <s v="Kepler-660 b"/>
    <s v="Kepler-660"/>
    <x v="3"/>
    <n v="9.2735819399999997"/>
    <x v="146"/>
    <n v="568.43100000000004"/>
    <x v="3"/>
    <x v="1"/>
    <x v="0"/>
  </r>
  <r>
    <s v="Kepler-661 b"/>
    <s v="Kepler-661"/>
    <x v="3"/>
    <n v="6.0293013200000001"/>
    <x v="176"/>
    <n v="534.78800000000001"/>
    <x v="3"/>
    <x v="1"/>
    <x v="0"/>
  </r>
  <r>
    <s v="Kepler-662 b"/>
    <s v="Kepler-662"/>
    <x v="3"/>
    <n v="21.676974860000001"/>
    <x v="170"/>
    <n v="815.63699999999994"/>
    <x v="3"/>
    <x v="1"/>
    <x v="0"/>
  </r>
  <r>
    <s v="Kepler-663 b"/>
    <s v="Kepler-663"/>
    <x v="3"/>
    <n v="4.9967828399999998"/>
    <x v="84"/>
    <n v="1063.0899999999999"/>
    <x v="3"/>
    <x v="1"/>
    <x v="0"/>
  </r>
  <r>
    <s v="Kepler-664 b"/>
    <s v="Kepler-664"/>
    <x v="3"/>
    <n v="2.52559332"/>
    <x v="720"/>
    <n v="1210.1199999999999"/>
    <x v="3"/>
    <x v="1"/>
    <x v="0"/>
  </r>
  <r>
    <s v="Kepler-665 b"/>
    <s v="Kepler-665"/>
    <x v="3"/>
    <n v="16.013102050000001"/>
    <x v="84"/>
    <n v="612.83799999999997"/>
    <x v="3"/>
    <x v="1"/>
    <x v="0"/>
  </r>
  <r>
    <s v="Kepler-666 b"/>
    <s v="Kepler-666"/>
    <x v="3"/>
    <n v="4.4987609199999996"/>
    <x v="333"/>
    <n v="1508.71"/>
    <x v="3"/>
    <x v="1"/>
    <x v="0"/>
  </r>
  <r>
    <s v="Kepler-667 b"/>
    <s v="Kepler-667"/>
    <x v="3"/>
    <n v="41.439628079999999"/>
    <x v="1242"/>
    <n v="2302.4499999999998"/>
    <x v="3"/>
    <x v="2"/>
    <x v="0"/>
  </r>
  <r>
    <s v="Kepler-668 b"/>
    <s v="Kepler-668"/>
    <x v="3"/>
    <n v="8.3539063900000006"/>
    <x v="833"/>
    <n v="784.61800000000005"/>
    <x v="3"/>
    <x v="1"/>
    <x v="0"/>
  </r>
  <r>
    <s v="Kepler-669 b"/>
    <s v="Kepler-669"/>
    <x v="3"/>
    <n v="4.12554687"/>
    <x v="1243"/>
    <n v="2063.41"/>
    <x v="3"/>
    <x v="2"/>
    <x v="0"/>
  </r>
  <r>
    <s v="Kepler-67 b"/>
    <s v="Kepler-67"/>
    <x v="3"/>
    <n v="15.725899999999999"/>
    <x v="356"/>
    <n v="1131.19"/>
    <x v="3"/>
    <x v="1"/>
    <x v="0"/>
  </r>
  <r>
    <s v="Kepler-670 b"/>
    <s v="Kepler-670"/>
    <x v="3"/>
    <n v="2.8165048499999998"/>
    <x v="1244"/>
    <n v="939.74400000000003"/>
    <x v="3"/>
    <x v="0"/>
    <x v="0"/>
  </r>
  <r>
    <s v="Kepler-671 b"/>
    <s v="Kepler-671"/>
    <x v="3"/>
    <n v="4.28095859"/>
    <x v="96"/>
    <n v="1168.26"/>
    <x v="3"/>
    <x v="1"/>
    <x v="0"/>
  </r>
  <r>
    <s v="Kepler-672 b"/>
    <s v="Kepler-672"/>
    <x v="3"/>
    <n v="38.377462299999998"/>
    <x v="121"/>
    <n v="1033.93"/>
    <x v="3"/>
    <x v="1"/>
    <x v="0"/>
  </r>
  <r>
    <s v="Kepler-673 b"/>
    <s v="Kepler-673"/>
    <x v="3"/>
    <n v="3.7287310900000001"/>
    <x v="1135"/>
    <n v="918.21"/>
    <x v="3"/>
    <x v="0"/>
    <x v="0"/>
  </r>
  <r>
    <s v="Kepler-674 b"/>
    <s v="Kepler-674"/>
    <x v="3"/>
    <n v="2.24338185"/>
    <x v="445"/>
    <n v="342.25400000000002"/>
    <x v="3"/>
    <x v="3"/>
    <x v="0"/>
  </r>
  <r>
    <s v="Kepler-675 b"/>
    <s v="Kepler-675"/>
    <x v="3"/>
    <n v="2.3374380100000001"/>
    <x v="316"/>
    <n v="665.68"/>
    <x v="3"/>
    <x v="1"/>
    <x v="0"/>
  </r>
  <r>
    <s v="Kepler-676 b"/>
    <s v="Kepler-676"/>
    <x v="3"/>
    <n v="11.59822172"/>
    <x v="370"/>
    <n v="295.19600000000003"/>
    <x v="3"/>
    <x v="1"/>
    <x v="0"/>
  </r>
  <r>
    <s v="Kepler-677 b"/>
    <s v="Kepler-677"/>
    <x v="3"/>
    <n v="6.5753167799999996"/>
    <x v="332"/>
    <n v="1954.08"/>
    <x v="3"/>
    <x v="2"/>
    <x v="0"/>
  </r>
  <r>
    <s v="Kepler-678 b"/>
    <s v="Kepler-678"/>
    <x v="3"/>
    <n v="7.2750372399999996"/>
    <x v="746"/>
    <n v="1826.15"/>
    <x v="3"/>
    <x v="2"/>
    <x v="0"/>
  </r>
  <r>
    <s v="Kepler-679 b"/>
    <s v="Kepler-679"/>
    <x v="3"/>
    <n v="12.393586040000001"/>
    <x v="748"/>
    <n v="922.24400000000003"/>
    <x v="3"/>
    <x v="1"/>
    <x v="0"/>
  </r>
  <r>
    <s v="Kepler-68 b"/>
    <s v="Kepler-68"/>
    <x v="3"/>
    <n v="5.3987999999999996"/>
    <x v="1012"/>
    <n v="144.166"/>
    <x v="3"/>
    <x v="1"/>
    <x v="0"/>
  </r>
  <r>
    <s v="Kepler-68 c"/>
    <s v="Kepler-68"/>
    <x v="3"/>
    <n v="9.6051000000000002"/>
    <x v="793"/>
    <n v="144.166"/>
    <x v="3"/>
    <x v="4"/>
    <x v="0"/>
  </r>
  <r>
    <s v="Kepler-68 d"/>
    <s v="Kepler-68"/>
    <x v="0"/>
    <n v="634.6"/>
    <x v="5"/>
    <n v="144.166"/>
    <x v="3"/>
    <x v="0"/>
    <x v="0"/>
  </r>
  <r>
    <s v="Kepler-680 b"/>
    <s v="Kepler-680"/>
    <x v="3"/>
    <n v="3.6899262899999998"/>
    <x v="343"/>
    <n v="1492.48"/>
    <x v="3"/>
    <x v="1"/>
    <x v="0"/>
  </r>
  <r>
    <s v="Kepler-681 b"/>
    <s v="Kepler-681"/>
    <x v="3"/>
    <n v="26.394356460000001"/>
    <x v="369"/>
    <n v="686.923"/>
    <x v="3"/>
    <x v="1"/>
    <x v="0"/>
  </r>
  <r>
    <s v="Kepler-682 b"/>
    <s v="Kepler-682"/>
    <x v="3"/>
    <n v="12.61190667"/>
    <x v="1245"/>
    <n v="1979.25"/>
    <x v="3"/>
    <x v="0"/>
    <x v="0"/>
  </r>
  <r>
    <s v="Kepler-683 b"/>
    <s v="Kepler-683"/>
    <x v="3"/>
    <n v="2.5391831800000002"/>
    <x v="477"/>
    <n v="1023.07"/>
    <x v="3"/>
    <x v="1"/>
    <x v="0"/>
  </r>
  <r>
    <s v="Kepler-684 b"/>
    <s v="Kepler-684"/>
    <x v="3"/>
    <n v="6.77030201"/>
    <x v="614"/>
    <n v="1731.27"/>
    <x v="3"/>
    <x v="1"/>
    <x v="0"/>
  </r>
  <r>
    <s v="Kepler-685 b"/>
    <s v="Kepler-685"/>
    <x v="3"/>
    <n v="1.6255222"/>
    <x v="1246"/>
    <n v="938.71500000000003"/>
    <x v="3"/>
    <x v="0"/>
    <x v="0"/>
  </r>
  <r>
    <s v="Kepler-686 b"/>
    <s v="Kepler-686"/>
    <x v="3"/>
    <n v="1.5947454599999999"/>
    <x v="1247"/>
    <n v="1490.94"/>
    <x v="3"/>
    <x v="0"/>
    <x v="0"/>
  </r>
  <r>
    <s v="Kepler-687 b"/>
    <s v="Kepler-687"/>
    <x v="3"/>
    <n v="20.505869780000001"/>
    <x v="417"/>
    <n v="633.66"/>
    <x v="3"/>
    <x v="2"/>
    <x v="0"/>
  </r>
  <r>
    <s v="Kepler-688 b"/>
    <s v="Kepler-688"/>
    <x v="3"/>
    <n v="3.8959368400000001"/>
    <x v="846"/>
    <n v="1357.75"/>
    <x v="3"/>
    <x v="0"/>
    <x v="0"/>
  </r>
  <r>
    <s v="Kepler-689 b"/>
    <s v="Kepler-689"/>
    <x v="3"/>
    <n v="22.366560790000001"/>
    <x v="442"/>
    <n v="1131.73"/>
    <x v="3"/>
    <x v="1"/>
    <x v="0"/>
  </r>
  <r>
    <s v="Kepler-69 b"/>
    <s v="Kepler-69"/>
    <x v="3"/>
    <n v="13.722341"/>
    <x v="182"/>
    <n v="730.625"/>
    <x v="3"/>
    <x v="1"/>
    <x v="0"/>
  </r>
  <r>
    <s v="Kepler-69 c"/>
    <s v="Kepler-69"/>
    <x v="3"/>
    <n v="242.46129999999999"/>
    <x v="584"/>
    <n v="730.625"/>
    <x v="3"/>
    <x v="3"/>
    <x v="0"/>
  </r>
  <r>
    <s v="Kepler-690 b"/>
    <s v="Kepler-690"/>
    <x v="3"/>
    <n v="7.7480943699999996"/>
    <x v="1248"/>
    <n v="1665.31"/>
    <x v="3"/>
    <x v="2"/>
    <x v="0"/>
  </r>
  <r>
    <s v="Kepler-691 b"/>
    <s v="Kepler-691"/>
    <x v="3"/>
    <n v="8.1143789999999996"/>
    <x v="751"/>
    <n v="279.11500000000001"/>
    <x v="3"/>
    <x v="1"/>
    <x v="0"/>
  </r>
  <r>
    <s v="Kepler-692 b"/>
    <s v="Kepler-692"/>
    <x v="3"/>
    <n v="21.812934940000002"/>
    <x v="811"/>
    <n v="991.33600000000001"/>
    <x v="3"/>
    <x v="1"/>
    <x v="0"/>
  </r>
  <r>
    <s v="Kepler-693 b"/>
    <s v="Kepler-693"/>
    <x v="3"/>
    <n v="15.37563332"/>
    <x v="1249"/>
    <n v="1151.51"/>
    <x v="3"/>
    <x v="0"/>
    <x v="0"/>
  </r>
  <r>
    <s v="Kepler-694 b"/>
    <s v="Kepler-694"/>
    <x v="3"/>
    <n v="6.3658416100000004"/>
    <x v="391"/>
    <n v="1023.06"/>
    <x v="3"/>
    <x v="1"/>
    <x v="0"/>
  </r>
  <r>
    <s v="Kepler-695 b"/>
    <s v="Kepler-695"/>
    <x v="3"/>
    <n v="3.0403304200000001"/>
    <x v="1250"/>
    <n v="842.947"/>
    <x v="3"/>
    <x v="0"/>
    <x v="0"/>
  </r>
  <r>
    <s v="Kepler-696 b"/>
    <s v="Kepler-696"/>
    <x v="3"/>
    <n v="4.1904255700000004"/>
    <x v="1185"/>
    <n v="1416.44"/>
    <x v="3"/>
    <x v="0"/>
    <x v="0"/>
  </r>
  <r>
    <s v="Kepler-697 b"/>
    <s v="Kepler-697"/>
    <x v="3"/>
    <n v="3.70987065"/>
    <x v="1251"/>
    <n v="1277.33"/>
    <x v="3"/>
    <x v="2"/>
    <x v="0"/>
  </r>
  <r>
    <s v="Kepler-698 b"/>
    <s v="Kepler-698"/>
    <x v="3"/>
    <n v="16.329762179999999"/>
    <x v="305"/>
    <n v="1995.57"/>
    <x v="3"/>
    <x v="2"/>
    <x v="0"/>
  </r>
  <r>
    <s v="Kepler-699 b"/>
    <s v="Kepler-699"/>
    <x v="3"/>
    <n v="27.80756293"/>
    <x v="1252"/>
    <n v="2089.6999999999998"/>
    <x v="3"/>
    <x v="0"/>
    <x v="0"/>
  </r>
  <r>
    <s v="Kepler-7 b"/>
    <s v="Kepler-7"/>
    <x v="3"/>
    <n v="4.8854892000000003"/>
    <x v="1253"/>
    <n v="922.56200000000001"/>
    <x v="0"/>
    <x v="0"/>
    <x v="0"/>
  </r>
  <r>
    <s v="Kepler-700 b"/>
    <s v="Kepler-700"/>
    <x v="3"/>
    <n v="80.872063900000001"/>
    <x v="1254"/>
    <n v="1491.76"/>
    <x v="3"/>
    <x v="2"/>
    <x v="0"/>
  </r>
  <r>
    <s v="Kepler-701 b"/>
    <s v="Kepler-701"/>
    <x v="3"/>
    <n v="10.355331769999999"/>
    <x v="406"/>
    <n v="774.15200000000004"/>
    <x v="3"/>
    <x v="1"/>
    <x v="0"/>
  </r>
  <r>
    <s v="Kepler-702 b"/>
    <s v="Kepler-702"/>
    <x v="3"/>
    <n v="10.52629406"/>
    <x v="399"/>
    <n v="992.07100000000003"/>
    <x v="3"/>
    <x v="0"/>
    <x v="0"/>
  </r>
  <r>
    <s v="Kepler-703 b"/>
    <s v="Kepler-703"/>
    <x v="3"/>
    <n v="4.58352176"/>
    <x v="1255"/>
    <n v="1156.83"/>
    <x v="3"/>
    <x v="0"/>
    <x v="0"/>
  </r>
  <r>
    <s v="Kepler-704 b"/>
    <s v="Kepler-704"/>
    <x v="3"/>
    <n v="3.7618211499999998"/>
    <x v="117"/>
    <n v="1228.83"/>
    <x v="3"/>
    <x v="1"/>
    <x v="0"/>
  </r>
  <r>
    <s v="Kepler-705 b"/>
    <s v="Kepler-705"/>
    <x v="3"/>
    <n v="56.056053800000001"/>
    <x v="15"/>
    <n v="276.88099999999997"/>
    <x v="3"/>
    <x v="1"/>
    <x v="0"/>
  </r>
  <r>
    <s v="Kepler-706 b"/>
    <s v="Kepler-706"/>
    <x v="3"/>
    <n v="41.408313470000003"/>
    <x v="1256"/>
    <n v="886.66700000000003"/>
    <x v="3"/>
    <x v="0"/>
    <x v="0"/>
  </r>
  <r>
    <s v="Kepler-707 b"/>
    <s v="Kepler-707"/>
    <x v="3"/>
    <n v="2.2374927499999999"/>
    <x v="491"/>
    <n v="591.77599999999995"/>
    <x v="3"/>
    <x v="3"/>
    <x v="0"/>
  </r>
  <r>
    <s v="Kepler-708 b"/>
    <s v="Kepler-708"/>
    <x v="3"/>
    <n v="3.1678919400000001"/>
    <x v="444"/>
    <n v="1394.22"/>
    <x v="3"/>
    <x v="1"/>
    <x v="0"/>
  </r>
  <r>
    <s v="Kepler-709 b"/>
    <s v="Kepler-709"/>
    <x v="3"/>
    <n v="16.08524954"/>
    <x v="837"/>
    <n v="664.84299999999996"/>
    <x v="3"/>
    <x v="1"/>
    <x v="0"/>
  </r>
  <r>
    <s v="Kepler-710 b"/>
    <s v="Kepler-710"/>
    <x v="3"/>
    <n v="4.3472855299999997"/>
    <x v="126"/>
    <n v="1448.34"/>
    <x v="3"/>
    <x v="1"/>
    <x v="0"/>
  </r>
  <r>
    <s v="Kepler-711 b"/>
    <s v="Kepler-711"/>
    <x v="3"/>
    <n v="23.589143979999999"/>
    <x v="347"/>
    <n v="624.57500000000005"/>
    <x v="3"/>
    <x v="1"/>
    <x v="0"/>
  </r>
  <r>
    <s v="Kepler-712 b"/>
    <s v="Kepler-712"/>
    <x v="3"/>
    <n v="21.022476990000001"/>
    <x v="347"/>
    <n v="872.49300000000005"/>
    <x v="3"/>
    <x v="1"/>
    <x v="0"/>
  </r>
  <r>
    <s v="Kepler-712 c"/>
    <s v="Kepler-712"/>
    <x v="3"/>
    <n v="226.89046999999999"/>
    <x v="398"/>
    <n v="872.49300000000005"/>
    <x v="3"/>
    <x v="2"/>
    <x v="0"/>
  </r>
  <r>
    <s v="Kepler-713 b"/>
    <s v="Kepler-713"/>
    <x v="3"/>
    <n v="7.4111409999999998"/>
    <x v="493"/>
    <n v="1089.8699999999999"/>
    <x v="3"/>
    <x v="1"/>
    <x v="0"/>
  </r>
  <r>
    <s v="Kepler-714 b"/>
    <s v="Kepler-714"/>
    <x v="3"/>
    <n v="8.0988879899999997"/>
    <x v="1257"/>
    <n v="2083.37"/>
    <x v="3"/>
    <x v="0"/>
    <x v="0"/>
  </r>
  <r>
    <s v="Kepler-715 b"/>
    <s v="Kepler-715"/>
    <x v="3"/>
    <n v="10.006529949999999"/>
    <x v="1258"/>
    <n v="1327.44"/>
    <x v="3"/>
    <x v="2"/>
    <x v="0"/>
  </r>
  <r>
    <s v="Kepler-716 b"/>
    <s v="Kepler-716"/>
    <x v="3"/>
    <n v="10.37168453"/>
    <x v="430"/>
    <n v="635.00900000000001"/>
    <x v="3"/>
    <x v="1"/>
    <x v="0"/>
  </r>
  <r>
    <s v="Kepler-716 c"/>
    <s v="Kepler-716"/>
    <x v="3"/>
    <n v="3.9699900000000001"/>
    <x v="1259"/>
    <n v="635.00900000000001"/>
    <x v="2"/>
    <x v="3"/>
    <x v="0"/>
  </r>
  <r>
    <s v="Kepler-717 b"/>
    <s v="Kepler-717"/>
    <x v="3"/>
    <n v="4.4084002299999998"/>
    <x v="343"/>
    <n v="2805.48"/>
    <x v="3"/>
    <x v="1"/>
    <x v="0"/>
  </r>
  <r>
    <s v="Kepler-718 b"/>
    <s v="Kepler-718"/>
    <x v="3"/>
    <n v="2.0523498999999998"/>
    <x v="1260"/>
    <n v="1302.33"/>
    <x v="3"/>
    <x v="0"/>
    <x v="0"/>
  </r>
  <r>
    <s v="Kepler-719 b"/>
    <s v="Kepler-719"/>
    <x v="3"/>
    <n v="5.0073177800000002"/>
    <x v="1261"/>
    <n v="2497.5100000000002"/>
    <x v="3"/>
    <x v="0"/>
    <x v="0"/>
  </r>
  <r>
    <s v="Kepler-720 b"/>
    <s v="Kepler-720"/>
    <x v="3"/>
    <n v="4.7083265399999998"/>
    <x v="1262"/>
    <n v="1065.3699999999999"/>
    <x v="3"/>
    <x v="0"/>
    <x v="0"/>
  </r>
  <r>
    <s v="Kepler-721 b"/>
    <s v="Kepler-721"/>
    <x v="3"/>
    <n v="5.3920253899999997"/>
    <x v="499"/>
    <n v="926.59799999999996"/>
    <x v="3"/>
    <x v="1"/>
    <x v="0"/>
  </r>
  <r>
    <s v="Kepler-722 b"/>
    <s v="Kepler-722"/>
    <x v="3"/>
    <n v="4.0935732500000004"/>
    <x v="116"/>
    <n v="1239.5"/>
    <x v="3"/>
    <x v="1"/>
    <x v="0"/>
  </r>
  <r>
    <s v="Kepler-722 c"/>
    <s v="Kepler-722"/>
    <x v="3"/>
    <n v="105.144749"/>
    <x v="791"/>
    <n v="1239.5"/>
    <x v="3"/>
    <x v="1"/>
    <x v="0"/>
  </r>
  <r>
    <s v="Kepler-723 b"/>
    <s v="Kepler-723"/>
    <x v="3"/>
    <n v="4.0822750699999997"/>
    <x v="1263"/>
    <n v="1071.8"/>
    <x v="3"/>
    <x v="0"/>
    <x v="0"/>
  </r>
  <r>
    <s v="Kepler-724 b"/>
    <s v="Kepler-724"/>
    <x v="3"/>
    <n v="3.3149463400000001"/>
    <x v="1264"/>
    <n v="853.11900000000003"/>
    <x v="3"/>
    <x v="1"/>
    <x v="0"/>
  </r>
  <r>
    <s v="Kepler-725 b"/>
    <s v="Kepler-725"/>
    <x v="3"/>
    <n v="39.643178110000001"/>
    <x v="1265"/>
    <n v="758.46900000000005"/>
    <x v="3"/>
    <x v="0"/>
    <x v="0"/>
  </r>
  <r>
    <s v="Kepler-726 b"/>
    <s v="Kepler-726"/>
    <x v="3"/>
    <n v="21.804510879999999"/>
    <x v="618"/>
    <n v="762.08100000000002"/>
    <x v="3"/>
    <x v="1"/>
    <x v="0"/>
  </r>
  <r>
    <s v="Kepler-727 b"/>
    <s v="Kepler-727"/>
    <x v="3"/>
    <n v="5.1544844200000002"/>
    <x v="473"/>
    <n v="831.84199999999998"/>
    <x v="3"/>
    <x v="1"/>
    <x v="0"/>
  </r>
  <r>
    <s v="Kepler-728 b"/>
    <s v="Kepler-728"/>
    <x v="3"/>
    <n v="5.7434772699999996"/>
    <x v="1266"/>
    <n v="1765.23"/>
    <x v="3"/>
    <x v="1"/>
    <x v="0"/>
  </r>
  <r>
    <s v="Kepler-729 b"/>
    <s v="Kepler-729"/>
    <x v="3"/>
    <n v="3.1663537100000001"/>
    <x v="686"/>
    <n v="1921.15"/>
    <x v="3"/>
    <x v="2"/>
    <x v="0"/>
  </r>
  <r>
    <s v="Kepler-730 b"/>
    <s v="Kepler-730"/>
    <x v="3"/>
    <n v="6.4916828100000004"/>
    <x v="355"/>
    <n v="1935.04"/>
    <x v="3"/>
    <x v="0"/>
    <x v="0"/>
  </r>
  <r>
    <s v="Kepler-730 c"/>
    <s v="Kepler-730"/>
    <x v="3"/>
    <n v="2.8518833799999999"/>
    <x v="1267"/>
    <n v="1935.04"/>
    <x v="3"/>
    <x v="3"/>
    <x v="0"/>
  </r>
  <r>
    <s v="Kepler-731 b"/>
    <s v="Kepler-731"/>
    <x v="3"/>
    <n v="3.8556035500000001"/>
    <x v="1268"/>
    <n v="1257.1600000000001"/>
    <x v="3"/>
    <x v="0"/>
    <x v="0"/>
  </r>
  <r>
    <s v="Kepler-732 b"/>
    <s v="Kepler-732"/>
    <x v="3"/>
    <n v="9.4678140499999994"/>
    <x v="170"/>
    <n v="174.82599999999999"/>
    <x v="3"/>
    <x v="1"/>
    <x v="0"/>
  </r>
  <r>
    <s v="Kepler-732 c"/>
    <s v="Kepler-732"/>
    <x v="3"/>
    <n v="0.89304123999999996"/>
    <x v="823"/>
    <n v="174.82599999999999"/>
    <x v="3"/>
    <x v="3"/>
    <x v="0"/>
  </r>
  <r>
    <s v="Kepler-733 b"/>
    <s v="Kepler-733"/>
    <x v="3"/>
    <n v="20.834247260000001"/>
    <x v="791"/>
    <n v="916.70600000000002"/>
    <x v="3"/>
    <x v="1"/>
    <x v="0"/>
  </r>
  <r>
    <s v="Kepler-734 b"/>
    <s v="Kepler-734"/>
    <x v="3"/>
    <n v="6.1048528600000003"/>
    <x v="1269"/>
    <n v="1157.21"/>
    <x v="3"/>
    <x v="2"/>
    <x v="0"/>
  </r>
  <r>
    <s v="Kepler-735 b"/>
    <s v="Kepler-735"/>
    <x v="3"/>
    <n v="11.51516988"/>
    <x v="165"/>
    <n v="695.05899999999997"/>
    <x v="3"/>
    <x v="1"/>
    <x v="0"/>
  </r>
  <r>
    <s v="Kepler-736 b"/>
    <s v="Kepler-736"/>
    <x v="3"/>
    <n v="3.6014720100000002"/>
    <x v="444"/>
    <n v="1005.43"/>
    <x v="3"/>
    <x v="1"/>
    <x v="0"/>
  </r>
  <r>
    <s v="Kepler-737 b"/>
    <s v="Kepler-737"/>
    <x v="3"/>
    <n v="28.599153990000001"/>
    <x v="566"/>
    <n v="205.11799999999999"/>
    <x v="3"/>
    <x v="1"/>
    <x v="0"/>
  </r>
  <r>
    <s v="Kepler-738 b"/>
    <s v="Kepler-738"/>
    <x v="3"/>
    <n v="24.58721573"/>
    <x v="121"/>
    <n v="1113.6500000000001"/>
    <x v="3"/>
    <x v="1"/>
    <x v="0"/>
  </r>
  <r>
    <s v="Kepler-739 b"/>
    <s v="Kepler-739"/>
    <x v="3"/>
    <n v="12.532484650000001"/>
    <x v="802"/>
    <n v="1370.65"/>
    <x v="3"/>
    <x v="1"/>
    <x v="0"/>
  </r>
  <r>
    <s v="Kepler-74 b"/>
    <s v="Kepler-74"/>
    <x v="3"/>
    <n v="7.3407109999999998"/>
    <x v="840"/>
    <n v="1177.55"/>
    <x v="3"/>
    <x v="0"/>
    <x v="0"/>
  </r>
  <r>
    <s v="Kepler-740 b"/>
    <s v="Kepler-740"/>
    <x v="3"/>
    <n v="3.58410122"/>
    <x v="137"/>
    <n v="1442.02"/>
    <x v="3"/>
    <x v="2"/>
    <x v="0"/>
  </r>
  <r>
    <s v="Kepler-741 b"/>
    <s v="Kepler-741"/>
    <x v="3"/>
    <n v="7.0390237400000002"/>
    <x v="822"/>
    <n v="1661.87"/>
    <x v="3"/>
    <x v="1"/>
    <x v="0"/>
  </r>
  <r>
    <s v="Kepler-742 b"/>
    <s v="Kepler-742"/>
    <x v="3"/>
    <n v="8.3608682400000003"/>
    <x v="352"/>
    <n v="489.25299999999999"/>
    <x v="3"/>
    <x v="1"/>
    <x v="0"/>
  </r>
  <r>
    <s v="Kepler-743 b"/>
    <s v="Kepler-743"/>
    <x v="3"/>
    <n v="3.1792629200000002"/>
    <x v="378"/>
    <n v="278.98700000000002"/>
    <x v="3"/>
    <x v="3"/>
    <x v="0"/>
  </r>
  <r>
    <s v="Kepler-744 b"/>
    <s v="Kepler-744"/>
    <x v="3"/>
    <n v="12.062224430000001"/>
    <x v="681"/>
    <n v="449.964"/>
    <x v="3"/>
    <x v="3"/>
    <x v="0"/>
  </r>
  <r>
    <s v="Kepler-745 b"/>
    <s v="Kepler-745"/>
    <x v="3"/>
    <n v="9.9314355600000006"/>
    <x v="439"/>
    <n v="1780.38"/>
    <x v="3"/>
    <x v="1"/>
    <x v="0"/>
  </r>
  <r>
    <s v="Kepler-746 b"/>
    <s v="Kepler-746"/>
    <x v="3"/>
    <n v="3.48159251"/>
    <x v="529"/>
    <n v="450"/>
    <x v="3"/>
    <x v="3"/>
    <x v="0"/>
  </r>
  <r>
    <s v="Kepler-747 b"/>
    <s v="Kepler-747"/>
    <x v="3"/>
    <n v="35.617605869999998"/>
    <x v="326"/>
    <n v="3347.16"/>
    <x v="3"/>
    <x v="2"/>
    <x v="0"/>
  </r>
  <r>
    <s v="Kepler-748 b"/>
    <s v="Kepler-748"/>
    <x v="3"/>
    <n v="7.4074279299999999"/>
    <x v="403"/>
    <n v="1705.99"/>
    <x v="3"/>
    <x v="1"/>
    <x v="0"/>
  </r>
  <r>
    <s v="Kepler-749 b"/>
    <s v="Kepler-749"/>
    <x v="3"/>
    <n v="17.317165849999999"/>
    <x v="750"/>
    <n v="721.02700000000004"/>
    <x v="3"/>
    <x v="1"/>
    <x v="0"/>
  </r>
  <r>
    <s v="Kepler-75 b"/>
    <s v="Kepler-75"/>
    <x v="3"/>
    <n v="8.8849116000000006"/>
    <x v="51"/>
    <n v="835.35599999999999"/>
    <x v="3"/>
    <x v="0"/>
    <x v="0"/>
  </r>
  <r>
    <s v="Kepler-750 b"/>
    <s v="Kepler-750"/>
    <x v="3"/>
    <n v="9.4288717900000005"/>
    <x v="176"/>
    <n v="1296.02"/>
    <x v="3"/>
    <x v="1"/>
    <x v="0"/>
  </r>
  <r>
    <s v="Kepler-750 c"/>
    <s v="Kepler-750"/>
    <x v="3"/>
    <n v="4.0889902200000003"/>
    <x v="681"/>
    <n v="1296.02"/>
    <x v="3"/>
    <x v="3"/>
    <x v="0"/>
  </r>
  <r>
    <s v="Kepler-751 b"/>
    <s v="Kepler-751"/>
    <x v="3"/>
    <n v="17.444906360000001"/>
    <x v="135"/>
    <n v="760.43"/>
    <x v="3"/>
    <x v="1"/>
    <x v="0"/>
  </r>
  <r>
    <s v="Kepler-752 b"/>
    <s v="Kepler-752"/>
    <x v="3"/>
    <n v="18.827472650000001"/>
    <x v="776"/>
    <n v="1232.29"/>
    <x v="3"/>
    <x v="1"/>
    <x v="0"/>
  </r>
  <r>
    <s v="Kepler-753 b"/>
    <s v="Kepler-753"/>
    <x v="3"/>
    <n v="5.7477250099999999"/>
    <x v="679"/>
    <n v="274.767"/>
    <x v="3"/>
    <x v="1"/>
    <x v="0"/>
  </r>
  <r>
    <s v="Kepler-754 b"/>
    <s v="Kepler-754"/>
    <x v="3"/>
    <n v="14.5596237"/>
    <x v="474"/>
    <n v="1770.27"/>
    <x v="3"/>
    <x v="1"/>
    <x v="0"/>
  </r>
  <r>
    <s v="Kepler-755 b"/>
    <s v="Kepler-755"/>
    <x v="3"/>
    <n v="1.26909037"/>
    <x v="106"/>
    <n v="399.03399999999999"/>
    <x v="3"/>
    <x v="1"/>
    <x v="0"/>
  </r>
  <r>
    <s v="Kepler-755 c"/>
    <s v="Kepler-755"/>
    <x v="3"/>
    <n v="2.8531336399999998"/>
    <x v="92"/>
    <n v="399.03399999999999"/>
    <x v="3"/>
    <x v="3"/>
    <x v="0"/>
  </r>
  <r>
    <s v="Kepler-756 b"/>
    <s v="Kepler-756"/>
    <x v="3"/>
    <n v="1.2248663200000001"/>
    <x v="765"/>
    <n v="852"/>
    <x v="3"/>
    <x v="3"/>
    <x v="0"/>
  </r>
  <r>
    <s v="Kepler-757 b"/>
    <s v="Kepler-757"/>
    <x v="3"/>
    <n v="1.0226788200000001"/>
    <x v="675"/>
    <n v="1068.68"/>
    <x v="3"/>
    <x v="3"/>
    <x v="0"/>
  </r>
  <r>
    <s v="Kepler-758 b"/>
    <s v="Kepler-758"/>
    <x v="3"/>
    <n v="12.109710400000001"/>
    <x v="493"/>
    <n v="1502.32"/>
    <x v="3"/>
    <x v="1"/>
    <x v="0"/>
  </r>
  <r>
    <s v="Kepler-758 c"/>
    <s v="Kepler-758"/>
    <x v="3"/>
    <n v="4.7579398599999996"/>
    <x v="445"/>
    <n v="1502.32"/>
    <x v="3"/>
    <x v="3"/>
    <x v="0"/>
  </r>
  <r>
    <s v="Kepler-758 d"/>
    <s v="Kepler-758"/>
    <x v="3"/>
    <n v="20.4966197"/>
    <x v="446"/>
    <n v="1502.32"/>
    <x v="3"/>
    <x v="1"/>
    <x v="0"/>
  </r>
  <r>
    <s v="Kepler-758 e"/>
    <s v="Kepler-758"/>
    <x v="3"/>
    <n v="8.1934719000000005"/>
    <x v="169"/>
    <n v="1502.32"/>
    <x v="3"/>
    <x v="3"/>
    <x v="0"/>
  </r>
  <r>
    <s v="Kepler-759 b"/>
    <s v="Kepler-759"/>
    <x v="3"/>
    <n v="41.805985"/>
    <x v="91"/>
    <n v="1073.48"/>
    <x v="3"/>
    <x v="1"/>
    <x v="0"/>
  </r>
  <r>
    <s v="Kepler-76 b"/>
    <s v="Kepler-76"/>
    <x v="4"/>
    <n v="1.5449298"/>
    <x v="1270"/>
    <n v="822.96"/>
    <x v="3"/>
    <x v="0"/>
    <x v="0"/>
  </r>
  <r>
    <s v="Kepler-760 b"/>
    <s v="Kepler-760"/>
    <x v="3"/>
    <n v="8.7041941600000001"/>
    <x v="598"/>
    <n v="792.33600000000001"/>
    <x v="3"/>
    <x v="1"/>
    <x v="0"/>
  </r>
  <r>
    <s v="Kepler-760 c"/>
    <s v="Kepler-760"/>
    <x v="3"/>
    <n v="2.4669743899999999"/>
    <x v="90"/>
    <n v="792.33600000000001"/>
    <x v="3"/>
    <x v="3"/>
    <x v="0"/>
  </r>
  <r>
    <s v="Kepler-761 b"/>
    <s v="Kepler-761"/>
    <x v="3"/>
    <n v="10.128047889999999"/>
    <x v="383"/>
    <n v="830.70699999999999"/>
    <x v="3"/>
    <x v="1"/>
    <x v="0"/>
  </r>
  <r>
    <s v="Kepler-762 b"/>
    <s v="Kepler-762"/>
    <x v="3"/>
    <n v="3.7705521000000002"/>
    <x v="1271"/>
    <n v="1898.26"/>
    <x v="3"/>
    <x v="0"/>
    <x v="0"/>
  </r>
  <r>
    <s v="Kepler-763 b"/>
    <s v="Kepler-763"/>
    <x v="3"/>
    <n v="1.1965515600000001"/>
    <x v="76"/>
    <n v="962.45899999999995"/>
    <x v="3"/>
    <x v="3"/>
    <x v="0"/>
  </r>
  <r>
    <s v="Kepler-764 b"/>
    <s v="Kepler-764"/>
    <x v="3"/>
    <n v="7.3368393599999999"/>
    <x v="348"/>
    <n v="1047.8399999999999"/>
    <x v="3"/>
    <x v="3"/>
    <x v="0"/>
  </r>
  <r>
    <s v="Kepler-765 b"/>
    <s v="Kepler-765"/>
    <x v="3"/>
    <n v="27.665522599999999"/>
    <x v="554"/>
    <n v="1076.28"/>
    <x v="3"/>
    <x v="1"/>
    <x v="0"/>
  </r>
  <r>
    <s v="Kepler-766 b"/>
    <s v="Kepler-766"/>
    <x v="3"/>
    <n v="6.1002780400000001"/>
    <x v="368"/>
    <n v="2297.62"/>
    <x v="3"/>
    <x v="1"/>
    <x v="0"/>
  </r>
  <r>
    <s v="Kepler-767 b"/>
    <s v="Kepler-767"/>
    <x v="3"/>
    <n v="161.52801009999999"/>
    <x v="1272"/>
    <n v="2251.0300000000002"/>
    <x v="3"/>
    <x v="0"/>
    <x v="0"/>
  </r>
  <r>
    <s v="Kepler-768 b"/>
    <s v="Kepler-768"/>
    <x v="3"/>
    <n v="11.391002500000001"/>
    <x v="462"/>
    <n v="784.56"/>
    <x v="3"/>
    <x v="1"/>
    <x v="0"/>
  </r>
  <r>
    <s v="Kepler-769 b"/>
    <s v="Kepler-769"/>
    <x v="3"/>
    <n v="7.4260899800000004"/>
    <x v="837"/>
    <n v="1169.57"/>
    <x v="3"/>
    <x v="1"/>
    <x v="0"/>
  </r>
  <r>
    <s v="Kepler-769 c"/>
    <s v="Kepler-769"/>
    <x v="3"/>
    <n v="15.987017399999999"/>
    <x v="462"/>
    <n v="1169.57"/>
    <x v="3"/>
    <x v="1"/>
    <x v="0"/>
  </r>
  <r>
    <s v="Kepler-77 b"/>
    <s v="Kepler-77"/>
    <x v="3"/>
    <n v="3.5787808700000001"/>
    <x v="1273"/>
    <n v="639.41099999999994"/>
    <x v="3"/>
    <x v="0"/>
    <x v="0"/>
  </r>
  <r>
    <s v="Kepler-770 b"/>
    <s v="Kepler-770"/>
    <x v="3"/>
    <n v="18.925402739999999"/>
    <x v="94"/>
    <n v="930.45699999999999"/>
    <x v="3"/>
    <x v="1"/>
    <x v="0"/>
  </r>
  <r>
    <s v="Kepler-770 c"/>
    <s v="Kepler-770"/>
    <x v="3"/>
    <n v="1.4753223099999999"/>
    <x v="85"/>
    <n v="930.45699999999999"/>
    <x v="3"/>
    <x v="3"/>
    <x v="0"/>
  </r>
  <r>
    <s v="Kepler-770 d"/>
    <s v="Kepler-770"/>
    <x v="3"/>
    <n v="4.15244722"/>
    <x v="83"/>
    <n v="930.45699999999999"/>
    <x v="3"/>
    <x v="3"/>
    <x v="0"/>
  </r>
  <r>
    <s v="Kepler-771 b"/>
    <s v="Kepler-771"/>
    <x v="3"/>
    <n v="8.7348583600000005"/>
    <x v="34"/>
    <n v="1393.85"/>
    <x v="3"/>
    <x v="1"/>
    <x v="0"/>
  </r>
  <r>
    <s v="Kepler-772 b"/>
    <s v="Kepler-772"/>
    <x v="3"/>
    <n v="12.99207337"/>
    <x v="34"/>
    <n v="1130.21"/>
    <x v="3"/>
    <x v="1"/>
    <x v="0"/>
  </r>
  <r>
    <s v="Kepler-773 b"/>
    <s v="Kepler-773"/>
    <x v="3"/>
    <n v="3.74910006"/>
    <x v="111"/>
    <n v="547.02599999999995"/>
    <x v="3"/>
    <x v="3"/>
    <x v="0"/>
  </r>
  <r>
    <s v="Kepler-774 b"/>
    <s v="Kepler-774"/>
    <x v="3"/>
    <n v="11.0895723"/>
    <x v="431"/>
    <n v="917.80399999999997"/>
    <x v="3"/>
    <x v="1"/>
    <x v="0"/>
  </r>
  <r>
    <s v="Kepler-775 b"/>
    <s v="Kepler-775"/>
    <x v="3"/>
    <n v="0.97486892999999997"/>
    <x v="388"/>
    <n v="398.67599999999999"/>
    <x v="3"/>
    <x v="3"/>
    <x v="0"/>
  </r>
  <r>
    <s v="Kepler-776 b"/>
    <s v="Kepler-776"/>
    <x v="3"/>
    <n v="4.89718784"/>
    <x v="500"/>
    <n v="727.904"/>
    <x v="3"/>
    <x v="3"/>
    <x v="0"/>
  </r>
  <r>
    <s v="Kepler-777 b"/>
    <s v="Kepler-777"/>
    <x v="3"/>
    <n v="5.7281259899999997"/>
    <x v="525"/>
    <n v="443.10599999999999"/>
    <x v="3"/>
    <x v="3"/>
    <x v="0"/>
  </r>
  <r>
    <s v="Kepler-778 b"/>
    <s v="Kepler-778"/>
    <x v="3"/>
    <n v="3.7557442600000002"/>
    <x v="801"/>
    <n v="938.16800000000001"/>
    <x v="3"/>
    <x v="3"/>
    <x v="0"/>
  </r>
  <r>
    <s v="Kepler-779 b"/>
    <s v="Kepler-779"/>
    <x v="3"/>
    <n v="7.0971422300000002"/>
    <x v="793"/>
    <n v="283.15499999999997"/>
    <x v="3"/>
    <x v="4"/>
    <x v="0"/>
  </r>
  <r>
    <s v="Kepler-78 b"/>
    <s v="Kepler-78"/>
    <x v="3"/>
    <n v="0.35500744000000001"/>
    <x v="1274"/>
    <n v="124.376"/>
    <x v="3"/>
    <x v="3"/>
    <x v="0"/>
  </r>
  <r>
    <s v="Kepler-780 b"/>
    <s v="Kepler-780"/>
    <x v="3"/>
    <n v="0.67737515999999998"/>
    <x v="561"/>
    <n v="557.65200000000004"/>
    <x v="3"/>
    <x v="4"/>
    <x v="0"/>
  </r>
  <r>
    <s v="Kepler-781 b"/>
    <s v="Kepler-781"/>
    <x v="3"/>
    <n v="13.2140732"/>
    <x v="442"/>
    <n v="1064.47"/>
    <x v="3"/>
    <x v="1"/>
    <x v="0"/>
  </r>
  <r>
    <s v="Kepler-782 b"/>
    <s v="Kepler-782"/>
    <x v="3"/>
    <n v="158.6853308"/>
    <x v="615"/>
    <n v="446.84399999999999"/>
    <x v="3"/>
    <x v="1"/>
    <x v="0"/>
  </r>
  <r>
    <s v="Kepler-783 b"/>
    <s v="Kepler-783"/>
    <x v="3"/>
    <n v="4.2926463799999999"/>
    <x v="1165"/>
    <n v="516.09"/>
    <x v="3"/>
    <x v="4"/>
    <x v="0"/>
  </r>
  <r>
    <s v="Kepler-783 c"/>
    <s v="Kepler-783"/>
    <x v="3"/>
    <n v="7.0539500000000004"/>
    <x v="1275"/>
    <n v="516.09"/>
    <x v="2"/>
    <x v="1"/>
    <x v="0"/>
  </r>
  <r>
    <s v="Kepler-784 b"/>
    <s v="Kepler-784"/>
    <x v="3"/>
    <n v="31.5922646"/>
    <x v="683"/>
    <n v="1303.72"/>
    <x v="3"/>
    <x v="3"/>
    <x v="0"/>
  </r>
  <r>
    <s v="Kepler-785 b"/>
    <s v="Kepler-785"/>
    <x v="3"/>
    <n v="1.9737609300000001"/>
    <x v="1276"/>
    <n v="642.05100000000004"/>
    <x v="3"/>
    <x v="0"/>
    <x v="0"/>
  </r>
  <r>
    <s v="Kepler-786 b"/>
    <s v="Kepler-786"/>
    <x v="3"/>
    <n v="53.5293487"/>
    <x v="554"/>
    <n v="485.31799999999998"/>
    <x v="3"/>
    <x v="1"/>
    <x v="0"/>
  </r>
  <r>
    <s v="Kepler-787 b"/>
    <s v="Kepler-787"/>
    <x v="3"/>
    <n v="0.92831050000000004"/>
    <x v="500"/>
    <n v="503.56799999999998"/>
    <x v="3"/>
    <x v="3"/>
    <x v="0"/>
  </r>
  <r>
    <s v="Kepler-788 b"/>
    <s v="Kepler-788"/>
    <x v="3"/>
    <n v="8.3984626900000006"/>
    <x v="574"/>
    <n v="1775.8"/>
    <x v="3"/>
    <x v="1"/>
    <x v="0"/>
  </r>
  <r>
    <s v="Kepler-789 b"/>
    <s v="Kepler-789"/>
    <x v="3"/>
    <n v="8.6384772499999993"/>
    <x v="446"/>
    <n v="1480.16"/>
    <x v="3"/>
    <x v="1"/>
    <x v="0"/>
  </r>
  <r>
    <s v="Kepler-79 b"/>
    <s v="Kepler-79"/>
    <x v="3"/>
    <n v="13.484500000000001"/>
    <x v="1277"/>
    <n v="1020.72"/>
    <x v="3"/>
    <x v="1"/>
    <x v="0"/>
  </r>
  <r>
    <s v="Kepler-79 c"/>
    <s v="Kepler-79"/>
    <x v="3"/>
    <n v="27.402899999999999"/>
    <x v="622"/>
    <n v="1020.72"/>
    <x v="3"/>
    <x v="2"/>
    <x v="0"/>
  </r>
  <r>
    <s v="Kepler-79 d"/>
    <s v="Kepler-79"/>
    <x v="3"/>
    <n v="52.090200000000003"/>
    <x v="1278"/>
    <n v="1020.72"/>
    <x v="3"/>
    <x v="0"/>
    <x v="0"/>
  </r>
  <r>
    <s v="Kepler-79 e"/>
    <s v="Kepler-79"/>
    <x v="3"/>
    <n v="81.065899999999999"/>
    <x v="564"/>
    <n v="1020.72"/>
    <x v="3"/>
    <x v="1"/>
    <x v="0"/>
  </r>
  <r>
    <s v="Kepler-790 b"/>
    <s v="Kepler-790"/>
    <x v="3"/>
    <n v="13.73469807"/>
    <x v="170"/>
    <n v="703.16800000000001"/>
    <x v="3"/>
    <x v="1"/>
    <x v="0"/>
  </r>
  <r>
    <s v="Kepler-791 b"/>
    <s v="Kepler-791"/>
    <x v="3"/>
    <n v="14.553975899999999"/>
    <x v="354"/>
    <n v="1266.3399999999999"/>
    <x v="3"/>
    <x v="1"/>
    <x v="0"/>
  </r>
  <r>
    <s v="Kepler-792 b"/>
    <s v="Kepler-792"/>
    <x v="3"/>
    <n v="11.30119217"/>
    <x v="566"/>
    <n v="1425.47"/>
    <x v="3"/>
    <x v="1"/>
    <x v="0"/>
  </r>
  <r>
    <s v="Kepler-793 b"/>
    <s v="Kepler-793"/>
    <x v="3"/>
    <n v="4.2415363900000003"/>
    <x v="619"/>
    <n v="985.69899999999996"/>
    <x v="3"/>
    <x v="3"/>
    <x v="0"/>
  </r>
  <r>
    <s v="Kepler-794 b"/>
    <s v="Kepler-794"/>
    <x v="3"/>
    <n v="11.131251320000001"/>
    <x v="15"/>
    <n v="931.19200000000001"/>
    <x v="3"/>
    <x v="1"/>
    <x v="0"/>
  </r>
  <r>
    <s v="Kepler-795 b"/>
    <s v="Kepler-795"/>
    <x v="3"/>
    <n v="29.619342100000001"/>
    <x v="801"/>
    <n v="492.12200000000001"/>
    <x v="3"/>
    <x v="3"/>
    <x v="0"/>
  </r>
  <r>
    <s v="Kepler-796 b"/>
    <s v="Kepler-796"/>
    <x v="3"/>
    <n v="6.40087618"/>
    <x v="75"/>
    <n v="817.58399999999995"/>
    <x v="3"/>
    <x v="3"/>
    <x v="0"/>
  </r>
  <r>
    <s v="Kepler-797 b"/>
    <s v="Kepler-797"/>
    <x v="3"/>
    <n v="27.072377110000001"/>
    <x v="158"/>
    <n v="1315.26"/>
    <x v="3"/>
    <x v="1"/>
    <x v="0"/>
  </r>
  <r>
    <s v="Kepler-798 b"/>
    <s v="Kepler-798"/>
    <x v="3"/>
    <n v="13.719333689999999"/>
    <x v="349"/>
    <n v="972.274"/>
    <x v="3"/>
    <x v="1"/>
    <x v="0"/>
  </r>
  <r>
    <s v="Kepler-799 b"/>
    <s v="Kepler-799"/>
    <x v="3"/>
    <n v="133.46052349999999"/>
    <x v="413"/>
    <n v="1509.0840000000001"/>
    <x v="3"/>
    <x v="0"/>
    <x v="0"/>
  </r>
  <r>
    <s v="Kepler-799 c"/>
    <s v="Kepler-799"/>
    <x v="3"/>
    <n v="15.194199559999999"/>
    <x v="1279"/>
    <n v="1509.0840000000001"/>
    <x v="2"/>
    <x v="1"/>
    <x v="0"/>
  </r>
  <r>
    <s v="Kepler-8 b"/>
    <s v="Kepler-8"/>
    <x v="3"/>
    <n v="3.5224991000000001"/>
    <x v="1280"/>
    <n v="1021.87"/>
    <x v="3"/>
    <x v="0"/>
    <x v="0"/>
  </r>
  <r>
    <s v="Kepler-80 b"/>
    <s v="Kepler-80"/>
    <x v="3"/>
    <n v="7.05246"/>
    <x v="131"/>
    <n v="369.45100000000002"/>
    <x v="3"/>
    <x v="1"/>
    <x v="0"/>
  </r>
  <r>
    <s v="Kepler-80 c"/>
    <s v="Kepler-80"/>
    <x v="3"/>
    <n v="9.5235500000000002"/>
    <x v="454"/>
    <n v="369.45100000000002"/>
    <x v="3"/>
    <x v="1"/>
    <x v="0"/>
  </r>
  <r>
    <s v="Kepler-80 d"/>
    <s v="Kepler-80"/>
    <x v="3"/>
    <n v="3.0722200000000002"/>
    <x v="169"/>
    <n v="369.45100000000002"/>
    <x v="3"/>
    <x v="3"/>
    <x v="0"/>
  </r>
  <r>
    <s v="Kepler-80 e"/>
    <s v="Kepler-80"/>
    <x v="3"/>
    <n v="4.6448900000000002"/>
    <x v="98"/>
    <n v="369.45100000000002"/>
    <x v="3"/>
    <x v="3"/>
    <x v="0"/>
  </r>
  <r>
    <s v="Kepler-80 f"/>
    <s v="Kepler-80"/>
    <x v="3"/>
    <n v="0.98678730000000003"/>
    <x v="378"/>
    <n v="369.45100000000002"/>
    <x v="3"/>
    <x v="3"/>
    <x v="0"/>
  </r>
  <r>
    <s v="Kepler-80 g"/>
    <s v="Kepler-80"/>
    <x v="3"/>
    <n v="14.645580000000001"/>
    <x v="110"/>
    <n v="369.45100000000002"/>
    <x v="3"/>
    <x v="3"/>
    <x v="0"/>
  </r>
  <r>
    <s v="Kepler-800 b"/>
    <s v="Kepler-800"/>
    <x v="3"/>
    <n v="14.13176026"/>
    <x v="29"/>
    <n v="1019.26"/>
    <x v="3"/>
    <x v="1"/>
    <x v="0"/>
  </r>
  <r>
    <s v="Kepler-801 b"/>
    <s v="Kepler-801"/>
    <x v="3"/>
    <n v="11.41928253"/>
    <x v="461"/>
    <n v="440.42599999999999"/>
    <x v="3"/>
    <x v="1"/>
    <x v="0"/>
  </r>
  <r>
    <s v="Kepler-802 b"/>
    <s v="Kepler-802"/>
    <x v="3"/>
    <n v="40.0587473"/>
    <x v="810"/>
    <n v="780.58500000000004"/>
    <x v="3"/>
    <x v="2"/>
    <x v="0"/>
  </r>
  <r>
    <s v="Kepler-803 b"/>
    <s v="Kepler-803"/>
    <x v="3"/>
    <n v="50.286381919999997"/>
    <x v="975"/>
    <n v="639.77099999999996"/>
    <x v="3"/>
    <x v="2"/>
    <x v="0"/>
  </r>
  <r>
    <s v="Kepler-804 b"/>
    <s v="Kepler-804"/>
    <x v="3"/>
    <n v="14.374573509999999"/>
    <x v="818"/>
    <n v="649.65"/>
    <x v="3"/>
    <x v="1"/>
    <x v="0"/>
  </r>
  <r>
    <s v="Kepler-804 c"/>
    <s v="Kepler-804"/>
    <x v="3"/>
    <n v="9.6518501699999995"/>
    <x v="800"/>
    <n v="649.65"/>
    <x v="3"/>
    <x v="3"/>
    <x v="0"/>
  </r>
  <r>
    <s v="Kepler-805 b"/>
    <s v="Kepler-805"/>
    <x v="3"/>
    <n v="30.863893099999999"/>
    <x v="442"/>
    <n v="638.49"/>
    <x v="3"/>
    <x v="1"/>
    <x v="0"/>
  </r>
  <r>
    <s v="Kepler-806 b"/>
    <s v="Kepler-806"/>
    <x v="3"/>
    <n v="8.0921964200000005"/>
    <x v="800"/>
    <n v="361.89600000000002"/>
    <x v="3"/>
    <x v="3"/>
    <x v="0"/>
  </r>
  <r>
    <s v="Kepler-807 b"/>
    <s v="Kepler-807"/>
    <x v="3"/>
    <n v="117.93108780999999"/>
    <x v="1281"/>
    <n v="1492.95"/>
    <x v="3"/>
    <x v="0"/>
    <x v="0"/>
  </r>
  <r>
    <s v="Kepler-808 b"/>
    <s v="Kepler-808"/>
    <x v="3"/>
    <n v="0.63133234999999999"/>
    <x v="739"/>
    <n v="321"/>
    <x v="3"/>
    <x v="3"/>
    <x v="0"/>
  </r>
  <r>
    <s v="Kepler-809 b"/>
    <s v="Kepler-809"/>
    <x v="3"/>
    <n v="55.639339999999997"/>
    <x v="748"/>
    <n v="961.40499999999997"/>
    <x v="3"/>
    <x v="1"/>
    <x v="0"/>
  </r>
  <r>
    <s v="Kepler-81 b"/>
    <s v="Kepler-81"/>
    <x v="3"/>
    <n v="5.9550000000000001"/>
    <x v="343"/>
    <n v="348.291"/>
    <x v="3"/>
    <x v="1"/>
    <x v="0"/>
  </r>
  <r>
    <s v="Kepler-81 c"/>
    <s v="Kepler-81"/>
    <x v="3"/>
    <n v="12.04"/>
    <x v="523"/>
    <n v="348.291"/>
    <x v="3"/>
    <x v="1"/>
    <x v="0"/>
  </r>
  <r>
    <s v="Kepler-81 d"/>
    <s v="Kepler-81"/>
    <x v="3"/>
    <n v="20.837845999999999"/>
    <x v="378"/>
    <n v="348.291"/>
    <x v="3"/>
    <x v="3"/>
    <x v="0"/>
  </r>
  <r>
    <s v="Kepler-810 b"/>
    <s v="Kepler-810"/>
    <x v="3"/>
    <n v="4.5972538500000004"/>
    <x v="163"/>
    <n v="1458.59"/>
    <x v="3"/>
    <x v="1"/>
    <x v="0"/>
  </r>
  <r>
    <s v="Kepler-811 b"/>
    <s v="Kepler-811"/>
    <x v="3"/>
    <n v="23.584476970000001"/>
    <x v="833"/>
    <n v="985.04100000000005"/>
    <x v="3"/>
    <x v="1"/>
    <x v="0"/>
  </r>
  <r>
    <s v="Kepler-812 b"/>
    <s v="Kepler-812"/>
    <x v="3"/>
    <n v="10.117165310000001"/>
    <x v="363"/>
    <n v="1482.74"/>
    <x v="3"/>
    <x v="2"/>
    <x v="0"/>
  </r>
  <r>
    <s v="Kepler-813 b"/>
    <s v="Kepler-813"/>
    <x v="3"/>
    <n v="19.129473369999999"/>
    <x v="154"/>
    <n v="840"/>
    <x v="3"/>
    <x v="1"/>
    <x v="0"/>
  </r>
  <r>
    <s v="Kepler-814 b"/>
    <s v="Kepler-814"/>
    <x v="3"/>
    <n v="6.1469851000000002"/>
    <x v="446"/>
    <n v="2055.77"/>
    <x v="3"/>
    <x v="1"/>
    <x v="0"/>
  </r>
  <r>
    <s v="Kepler-815 b"/>
    <s v="Kepler-815"/>
    <x v="3"/>
    <n v="8.5750355200000001"/>
    <x v="159"/>
    <n v="1259.28"/>
    <x v="3"/>
    <x v="2"/>
    <x v="0"/>
  </r>
  <r>
    <s v="Kepler-816 b"/>
    <s v="Kepler-816"/>
    <x v="3"/>
    <n v="10.50682565"/>
    <x v="1282"/>
    <n v="983.697"/>
    <x v="3"/>
    <x v="0"/>
    <x v="0"/>
  </r>
  <r>
    <s v="Kepler-817 b"/>
    <s v="Kepler-817"/>
    <x v="3"/>
    <n v="3.9901062299999999"/>
    <x v="1283"/>
    <n v="1484.46"/>
    <x v="3"/>
    <x v="0"/>
    <x v="0"/>
  </r>
  <r>
    <s v="Kepler-818 b"/>
    <s v="Kepler-818"/>
    <x v="3"/>
    <n v="10.035385809999999"/>
    <x v="17"/>
    <n v="925.03700000000003"/>
    <x v="3"/>
    <x v="2"/>
    <x v="0"/>
  </r>
  <r>
    <s v="Kepler-819 b"/>
    <s v="Kepler-819"/>
    <x v="3"/>
    <n v="33.199564799999997"/>
    <x v="476"/>
    <n v="664.30600000000004"/>
    <x v="3"/>
    <x v="1"/>
    <x v="0"/>
  </r>
  <r>
    <s v="Kepler-82 b"/>
    <s v="Kepler-82"/>
    <x v="3"/>
    <n v="26.44"/>
    <x v="1122"/>
    <n v="904.32600000000002"/>
    <x v="3"/>
    <x v="2"/>
    <x v="0"/>
  </r>
  <r>
    <s v="Kepler-82 c"/>
    <s v="Kepler-82"/>
    <x v="3"/>
    <n v="51.54"/>
    <x v="1284"/>
    <n v="904.32600000000002"/>
    <x v="3"/>
    <x v="2"/>
    <x v="0"/>
  </r>
  <r>
    <s v="Kepler-82 d"/>
    <s v="Kepler-82"/>
    <x v="3"/>
    <n v="2.3829609999999999"/>
    <x v="792"/>
    <n v="904.32600000000002"/>
    <x v="3"/>
    <x v="1"/>
    <x v="0"/>
  </r>
  <r>
    <s v="Kepler-82 e"/>
    <s v="Kepler-82"/>
    <x v="3"/>
    <n v="5.9022059999999996"/>
    <x v="772"/>
    <n v="904.32600000000002"/>
    <x v="3"/>
    <x v="1"/>
    <x v="0"/>
  </r>
  <r>
    <s v="Kepler-82 f"/>
    <s v="Kepler-82"/>
    <x v="6"/>
    <n v="75.731999999999999"/>
    <x v="1285"/>
    <n v="904.32600000000002"/>
    <x v="3"/>
    <x v="2"/>
    <x v="0"/>
  </r>
  <r>
    <s v="Kepler-820 b"/>
    <s v="Kepler-820"/>
    <x v="3"/>
    <n v="127.8338098"/>
    <x v="1286"/>
    <n v="1387.2"/>
    <x v="3"/>
    <x v="0"/>
    <x v="0"/>
  </r>
  <r>
    <s v="Kepler-821 b"/>
    <s v="Kepler-821"/>
    <x v="3"/>
    <n v="1.92279873"/>
    <x v="81"/>
    <n v="614.57100000000003"/>
    <x v="3"/>
    <x v="3"/>
    <x v="0"/>
  </r>
  <r>
    <s v="Kepler-822 b"/>
    <s v="Kepler-822"/>
    <x v="3"/>
    <n v="3.2229692700000001"/>
    <x v="792"/>
    <n v="860.39099999999996"/>
    <x v="3"/>
    <x v="1"/>
    <x v="0"/>
  </r>
  <r>
    <s v="Kepler-823 b"/>
    <s v="Kepler-823"/>
    <x v="3"/>
    <n v="4.1680908199999998"/>
    <x v="588"/>
    <n v="1389.27"/>
    <x v="3"/>
    <x v="3"/>
    <x v="0"/>
  </r>
  <r>
    <s v="Kepler-824 b"/>
    <s v="Kepler-824"/>
    <x v="3"/>
    <n v="4.5143663299999996"/>
    <x v="350"/>
    <n v="1201.4000000000001"/>
    <x v="3"/>
    <x v="1"/>
    <x v="0"/>
  </r>
  <r>
    <s v="Kepler-825 b"/>
    <s v="Kepler-825"/>
    <x v="3"/>
    <n v="3.77360059"/>
    <x v="169"/>
    <n v="807.85"/>
    <x v="3"/>
    <x v="3"/>
    <x v="0"/>
  </r>
  <r>
    <s v="Kepler-825 c"/>
    <s v="Kepler-825"/>
    <x v="3"/>
    <n v="8.1818246000000006"/>
    <x v="550"/>
    <n v="807.85"/>
    <x v="3"/>
    <x v="1"/>
    <x v="0"/>
  </r>
  <r>
    <s v="Kepler-826 b"/>
    <s v="Kepler-826"/>
    <x v="3"/>
    <n v="4.4875890700000003"/>
    <x v="481"/>
    <n v="779.596"/>
    <x v="3"/>
    <x v="3"/>
    <x v="0"/>
  </r>
  <r>
    <s v="Kepler-827 b"/>
    <s v="Kepler-827"/>
    <x v="3"/>
    <n v="51.929275910000001"/>
    <x v="1287"/>
    <n v="2046.68"/>
    <x v="3"/>
    <x v="2"/>
    <x v="0"/>
  </r>
  <r>
    <s v="Kepler-828 b"/>
    <s v="Kepler-828"/>
    <x v="3"/>
    <n v="0.56785713999999998"/>
    <x v="124"/>
    <n v="575.322"/>
    <x v="3"/>
    <x v="3"/>
    <x v="0"/>
  </r>
  <r>
    <s v="Kepler-829 b"/>
    <s v="Kepler-829"/>
    <x v="3"/>
    <n v="6.8833756199999998"/>
    <x v="15"/>
    <n v="1073.76"/>
    <x v="3"/>
    <x v="1"/>
    <x v="0"/>
  </r>
  <r>
    <s v="Kepler-83 b"/>
    <s v="Kepler-83"/>
    <x v="3"/>
    <n v="9.77"/>
    <x v="66"/>
    <n v="400.40899999999999"/>
    <x v="3"/>
    <x v="1"/>
    <x v="0"/>
  </r>
  <r>
    <s v="Kepler-83 c"/>
    <s v="Kepler-83"/>
    <x v="3"/>
    <n v="20.09"/>
    <x v="744"/>
    <n v="400.40899999999999"/>
    <x v="3"/>
    <x v="1"/>
    <x v="0"/>
  </r>
  <r>
    <s v="Kepler-83 d"/>
    <s v="Kepler-83"/>
    <x v="3"/>
    <n v="5.1697959999999998"/>
    <x v="818"/>
    <n v="400.40899999999999"/>
    <x v="3"/>
    <x v="1"/>
    <x v="0"/>
  </r>
  <r>
    <s v="Kepler-830 b"/>
    <s v="Kepler-830"/>
    <x v="3"/>
    <n v="11.29695137"/>
    <x v="82"/>
    <n v="1122"/>
    <x v="3"/>
    <x v="3"/>
    <x v="0"/>
  </r>
  <r>
    <s v="Kepler-831 b"/>
    <s v="Kepler-831"/>
    <x v="3"/>
    <n v="5.6215394099999996"/>
    <x v="823"/>
    <n v="593.54"/>
    <x v="3"/>
    <x v="3"/>
    <x v="0"/>
  </r>
  <r>
    <s v="Kepler-832 b"/>
    <s v="Kepler-832"/>
    <x v="3"/>
    <n v="7.1396940999999998"/>
    <x v="472"/>
    <n v="1688.12"/>
    <x v="3"/>
    <x v="1"/>
    <x v="0"/>
  </r>
  <r>
    <s v="Kepler-833 b"/>
    <s v="Kepler-833"/>
    <x v="3"/>
    <n v="18.754699800000001"/>
    <x v="501"/>
    <n v="467.37"/>
    <x v="3"/>
    <x v="1"/>
    <x v="0"/>
  </r>
  <r>
    <s v="Kepler-834 b"/>
    <s v="Kepler-834"/>
    <x v="3"/>
    <n v="13.323883009999999"/>
    <x v="501"/>
    <n v="633.93700000000001"/>
    <x v="3"/>
    <x v="1"/>
    <x v="0"/>
  </r>
  <r>
    <s v="Kepler-835 b"/>
    <s v="Kepler-835"/>
    <x v="3"/>
    <n v="11.41909375"/>
    <x v="433"/>
    <n v="2406.33"/>
    <x v="3"/>
    <x v="1"/>
    <x v="0"/>
  </r>
  <r>
    <s v="Kepler-836 b"/>
    <s v="Kepler-836"/>
    <x v="3"/>
    <n v="11.36112327"/>
    <x v="587"/>
    <n v="980.03499999999997"/>
    <x v="3"/>
    <x v="1"/>
    <x v="0"/>
  </r>
  <r>
    <s v="Kepler-837 b"/>
    <s v="Kepler-837"/>
    <x v="3"/>
    <n v="16.560595039999999"/>
    <x v="415"/>
    <n v="901.90700000000004"/>
    <x v="3"/>
    <x v="1"/>
    <x v="0"/>
  </r>
  <r>
    <s v="Kepler-838 b"/>
    <s v="Kepler-838"/>
    <x v="3"/>
    <n v="15.74957994"/>
    <x v="587"/>
    <n v="1104.04"/>
    <x v="3"/>
    <x v="1"/>
    <x v="0"/>
  </r>
  <r>
    <s v="Kepler-839 b"/>
    <s v="Kepler-839"/>
    <x v="3"/>
    <n v="37.814451400000003"/>
    <x v="146"/>
    <n v="944.56100000000004"/>
    <x v="3"/>
    <x v="1"/>
    <x v="0"/>
  </r>
  <r>
    <s v="Kepler-84 b"/>
    <s v="Kepler-84"/>
    <x v="3"/>
    <n v="8.7260000000000009"/>
    <x v="344"/>
    <n v="1023.9"/>
    <x v="3"/>
    <x v="1"/>
    <x v="0"/>
  </r>
  <r>
    <s v="Kepler-84 c"/>
    <s v="Kepler-84"/>
    <x v="3"/>
    <n v="12.882999999999999"/>
    <x v="744"/>
    <n v="1023.9"/>
    <x v="3"/>
    <x v="1"/>
    <x v="0"/>
  </r>
  <r>
    <s v="Kepler-84 d"/>
    <s v="Kepler-84"/>
    <x v="3"/>
    <n v="4.2245369999999998"/>
    <x v="147"/>
    <n v="1023.9"/>
    <x v="3"/>
    <x v="3"/>
    <x v="0"/>
  </r>
  <r>
    <s v="Kepler-84 e"/>
    <s v="Kepler-84"/>
    <x v="3"/>
    <n v="27.434388999999999"/>
    <x v="84"/>
    <n v="1023.9"/>
    <x v="3"/>
    <x v="1"/>
    <x v="0"/>
  </r>
  <r>
    <s v="Kepler-84 f"/>
    <s v="Kepler-84"/>
    <x v="3"/>
    <n v="44.552168999999999"/>
    <x v="99"/>
    <n v="1023.9"/>
    <x v="3"/>
    <x v="1"/>
    <x v="0"/>
  </r>
  <r>
    <s v="Kepler-840 b"/>
    <s v="Kepler-840"/>
    <x v="3"/>
    <n v="2.49577962"/>
    <x v="1288"/>
    <n v="1122.19"/>
    <x v="3"/>
    <x v="0"/>
    <x v="0"/>
  </r>
  <r>
    <s v="Kepler-841 b"/>
    <s v="Kepler-841"/>
    <x v="3"/>
    <n v="124.41983980000001"/>
    <x v="1208"/>
    <n v="998.96100000000001"/>
    <x v="3"/>
    <x v="2"/>
    <x v="0"/>
  </r>
  <r>
    <s v="Kepler-842 b"/>
    <s v="Kepler-842"/>
    <x v="3"/>
    <n v="1.2195682699999999"/>
    <x v="98"/>
    <n v="532.726"/>
    <x v="3"/>
    <x v="3"/>
    <x v="0"/>
  </r>
  <r>
    <s v="Kepler-843 b"/>
    <s v="Kepler-843"/>
    <x v="3"/>
    <n v="2.0538798200000001"/>
    <x v="593"/>
    <n v="1165.6600000000001"/>
    <x v="3"/>
    <x v="1"/>
    <x v="0"/>
  </r>
  <r>
    <s v="Kepler-844 b"/>
    <s v="Kepler-844"/>
    <x v="3"/>
    <n v="2.6130208599999998"/>
    <x v="801"/>
    <n v="431.77600000000001"/>
    <x v="3"/>
    <x v="3"/>
    <x v="0"/>
  </r>
  <r>
    <s v="Kepler-845 b"/>
    <s v="Kepler-845"/>
    <x v="3"/>
    <n v="0.92785982"/>
    <x v="382"/>
    <n v="431.05099999999999"/>
    <x v="3"/>
    <x v="1"/>
    <x v="0"/>
  </r>
  <r>
    <s v="Kepler-846 b"/>
    <s v="Kepler-846"/>
    <x v="3"/>
    <n v="19.80792185"/>
    <x v="493"/>
    <n v="1127.1199999999999"/>
    <x v="3"/>
    <x v="1"/>
    <x v="0"/>
  </r>
  <r>
    <s v="Kepler-847 b"/>
    <s v="Kepler-847"/>
    <x v="3"/>
    <n v="2.3432319000000001"/>
    <x v="108"/>
    <n v="513.10299999999995"/>
    <x v="3"/>
    <x v="3"/>
    <x v="0"/>
  </r>
  <r>
    <s v="Kepler-848 b"/>
    <s v="Kepler-848"/>
    <x v="3"/>
    <n v="6.9113441599999996"/>
    <x v="82"/>
    <n v="1378.47"/>
    <x v="3"/>
    <x v="3"/>
    <x v="0"/>
  </r>
  <r>
    <s v="Kepler-849 b"/>
    <s v="Kepler-849"/>
    <x v="3"/>
    <n v="394.62449040000001"/>
    <x v="1207"/>
    <n v="822.13400000000001"/>
    <x v="3"/>
    <x v="0"/>
    <x v="0"/>
  </r>
  <r>
    <s v="Kepler-85 b"/>
    <s v="Kepler-85"/>
    <x v="3"/>
    <n v="8.3059999999999992"/>
    <x v="477"/>
    <n v="765.02499999999998"/>
    <x v="3"/>
    <x v="1"/>
    <x v="0"/>
  </r>
  <r>
    <s v="Kepler-85 c"/>
    <s v="Kepler-85"/>
    <x v="3"/>
    <n v="12.513"/>
    <x v="170"/>
    <n v="765.02499999999998"/>
    <x v="3"/>
    <x v="1"/>
    <x v="0"/>
  </r>
  <r>
    <s v="Kepler-85 d"/>
    <s v="Kepler-85"/>
    <x v="3"/>
    <n v="17.913229999999999"/>
    <x v="85"/>
    <n v="765.02499999999998"/>
    <x v="3"/>
    <x v="3"/>
    <x v="0"/>
  </r>
  <r>
    <s v="Kepler-85 e"/>
    <s v="Kepler-85"/>
    <x v="3"/>
    <n v="25.216750999999999"/>
    <x v="823"/>
    <n v="765.02499999999998"/>
    <x v="3"/>
    <x v="3"/>
    <x v="0"/>
  </r>
  <r>
    <s v="Kepler-850 b"/>
    <s v="Kepler-850"/>
    <x v="3"/>
    <n v="7.1930387800000002"/>
    <x v="735"/>
    <n v="1661.28"/>
    <x v="3"/>
    <x v="1"/>
    <x v="0"/>
  </r>
  <r>
    <s v="Kepler-851 b"/>
    <s v="Kepler-851"/>
    <x v="3"/>
    <n v="8.5069965799999991"/>
    <x v="801"/>
    <n v="839.255"/>
    <x v="3"/>
    <x v="3"/>
    <x v="0"/>
  </r>
  <r>
    <s v="Kepler-852 b"/>
    <s v="Kepler-852"/>
    <x v="3"/>
    <n v="44.930980400000003"/>
    <x v="364"/>
    <n v="1619.03"/>
    <x v="3"/>
    <x v="1"/>
    <x v="0"/>
  </r>
  <r>
    <s v="Kepler-853 b"/>
    <s v="Kepler-853"/>
    <x v="3"/>
    <n v="7.1689246300000002"/>
    <x v="445"/>
    <n v="568.67600000000004"/>
    <x v="3"/>
    <x v="3"/>
    <x v="0"/>
  </r>
  <r>
    <s v="Kepler-854 b"/>
    <s v="Kepler-854"/>
    <x v="3"/>
    <n v="2.1446328499999998"/>
    <x v="1289"/>
    <n v="1397.04"/>
    <x v="3"/>
    <x v="0"/>
    <x v="0"/>
  </r>
  <r>
    <s v="Kepler-855 b"/>
    <s v="Kepler-855"/>
    <x v="3"/>
    <n v="7.8866310999999998"/>
    <x v="1290"/>
    <n v="1506.58"/>
    <x v="3"/>
    <x v="0"/>
    <x v="0"/>
  </r>
  <r>
    <s v="Kepler-856 b"/>
    <s v="Kepler-856"/>
    <x v="3"/>
    <n v="8.0276805899999992"/>
    <x v="1291"/>
    <n v="1351.17"/>
    <x v="3"/>
    <x v="0"/>
    <x v="0"/>
  </r>
  <r>
    <s v="Kepler-857 b"/>
    <s v="Kepler-857"/>
    <x v="3"/>
    <n v="85.351294269999997"/>
    <x v="1292"/>
    <n v="983.50199999999995"/>
    <x v="3"/>
    <x v="0"/>
    <x v="0"/>
  </r>
  <r>
    <s v="Kepler-858 b"/>
    <s v="Kepler-858"/>
    <x v="3"/>
    <n v="76.136020279999997"/>
    <x v="130"/>
    <n v="298.53199999999998"/>
    <x v="3"/>
    <x v="2"/>
    <x v="0"/>
  </r>
  <r>
    <s v="Kepler-859 b"/>
    <s v="Kepler-859"/>
    <x v="3"/>
    <n v="20.381775730000001"/>
    <x v="1228"/>
    <n v="839.90300000000002"/>
    <x v="3"/>
    <x v="1"/>
    <x v="0"/>
  </r>
  <r>
    <s v="Kepler-860 b"/>
    <s v="Kepler-860"/>
    <x v="3"/>
    <n v="5.1013794499999996"/>
    <x v="352"/>
    <n v="1056.3599999999999"/>
    <x v="3"/>
    <x v="1"/>
    <x v="0"/>
  </r>
  <r>
    <s v="Kepler-861 b"/>
    <s v="Kepler-861"/>
    <x v="3"/>
    <n v="3.94963138"/>
    <x v="743"/>
    <n v="850.327"/>
    <x v="3"/>
    <x v="1"/>
    <x v="0"/>
  </r>
  <r>
    <s v="Kepler-862 b"/>
    <s v="Kepler-862"/>
    <x v="3"/>
    <n v="3.14866453"/>
    <x v="160"/>
    <n v="1039.03"/>
    <x v="3"/>
    <x v="1"/>
    <x v="0"/>
  </r>
  <r>
    <s v="Kepler-863 b"/>
    <s v="Kepler-863"/>
    <x v="3"/>
    <n v="15.59461874"/>
    <x v="430"/>
    <n v="1499.66"/>
    <x v="3"/>
    <x v="1"/>
    <x v="0"/>
  </r>
  <r>
    <s v="Kepler-864 b"/>
    <s v="Kepler-864"/>
    <x v="3"/>
    <n v="5.8337609199999996"/>
    <x v="333"/>
    <n v="2022.9"/>
    <x v="3"/>
    <x v="1"/>
    <x v="0"/>
  </r>
  <r>
    <s v="Kepler-865 b"/>
    <s v="Kepler-865"/>
    <x v="3"/>
    <n v="14.16399294"/>
    <x v="551"/>
    <n v="586.13699999999994"/>
    <x v="3"/>
    <x v="1"/>
    <x v="0"/>
  </r>
  <r>
    <s v="Kepler-866 b"/>
    <s v="Kepler-866"/>
    <x v="3"/>
    <n v="2.6170325399999999"/>
    <x v="132"/>
    <n v="646.66700000000003"/>
    <x v="3"/>
    <x v="3"/>
    <x v="0"/>
  </r>
  <r>
    <s v="Kepler-867 b"/>
    <s v="Kepler-867"/>
    <x v="3"/>
    <n v="150.24212700000001"/>
    <x v="1118"/>
    <n v="1195.54"/>
    <x v="3"/>
    <x v="2"/>
    <x v="0"/>
  </r>
  <r>
    <s v="Kepler-868 b"/>
    <s v="Kepler-868"/>
    <x v="3"/>
    <n v="5.0325179100000001"/>
    <x v="329"/>
    <n v="1593.13"/>
    <x v="3"/>
    <x v="1"/>
    <x v="0"/>
  </r>
  <r>
    <s v="Kepler-869 b"/>
    <s v="Kepler-869"/>
    <x v="3"/>
    <n v="40.4287755"/>
    <x v="31"/>
    <n v="939.45500000000004"/>
    <x v="3"/>
    <x v="2"/>
    <x v="0"/>
  </r>
  <r>
    <s v="Kepler-87 b"/>
    <s v="Kepler-87"/>
    <x v="3"/>
    <n v="114.73635"/>
    <x v="1293"/>
    <n v="1232.9000000000001"/>
    <x v="3"/>
    <x v="0"/>
    <x v="0"/>
  </r>
  <r>
    <s v="Kepler-87 c"/>
    <s v="Kepler-87"/>
    <x v="3"/>
    <n v="191.23179999999999"/>
    <x v="1185"/>
    <n v="1232.9000000000001"/>
    <x v="3"/>
    <x v="0"/>
    <x v="0"/>
  </r>
  <r>
    <s v="Kepler-870 b"/>
    <s v="Kepler-870"/>
    <x v="3"/>
    <n v="21.3587621"/>
    <x v="592"/>
    <n v="1259.46"/>
    <x v="3"/>
    <x v="1"/>
    <x v="0"/>
  </r>
  <r>
    <s v="Kepler-871 b"/>
    <s v="Kepler-871"/>
    <x v="3"/>
    <n v="22.045901799999999"/>
    <x v="1294"/>
    <n v="1976.05"/>
    <x v="3"/>
    <x v="2"/>
    <x v="0"/>
  </r>
  <r>
    <s v="Kepler-872 b"/>
    <s v="Kepler-872"/>
    <x v="3"/>
    <n v="2.5788550699999999"/>
    <x v="495"/>
    <n v="879.68299999999999"/>
    <x v="3"/>
    <x v="1"/>
    <x v="0"/>
  </r>
  <r>
    <s v="Kepler-873 b"/>
    <s v="Kepler-873"/>
    <x v="3"/>
    <n v="20.553384399999999"/>
    <x v="1258"/>
    <n v="1182.22"/>
    <x v="3"/>
    <x v="2"/>
    <x v="0"/>
  </r>
  <r>
    <s v="Kepler-874 b"/>
    <s v="Kepler-874"/>
    <x v="3"/>
    <n v="40.0686727"/>
    <x v="104"/>
    <n v="1082.1600000000001"/>
    <x v="3"/>
    <x v="2"/>
    <x v="0"/>
  </r>
  <r>
    <s v="Kepler-875 b"/>
    <s v="Kepler-875"/>
    <x v="3"/>
    <n v="27.5073799"/>
    <x v="430"/>
    <n v="1242.6199999999999"/>
    <x v="3"/>
    <x v="1"/>
    <x v="0"/>
  </r>
  <r>
    <s v="Kepler-876 b"/>
    <s v="Kepler-876"/>
    <x v="3"/>
    <n v="5.1443801100000002"/>
    <x v="111"/>
    <n v="820.91300000000001"/>
    <x v="3"/>
    <x v="3"/>
    <x v="0"/>
  </r>
  <r>
    <s v="Kepler-877 b"/>
    <s v="Kepler-877"/>
    <x v="3"/>
    <n v="18.45847097"/>
    <x v="446"/>
    <n v="602.17600000000004"/>
    <x v="3"/>
    <x v="1"/>
    <x v="0"/>
  </r>
  <r>
    <s v="Kepler-878 b"/>
    <s v="Kepler-878"/>
    <x v="3"/>
    <n v="25.942203299999999"/>
    <x v="163"/>
    <n v="791.625"/>
    <x v="3"/>
    <x v="1"/>
    <x v="0"/>
  </r>
  <r>
    <s v="Kepler-879 b"/>
    <s v="Kepler-879"/>
    <x v="3"/>
    <n v="33.385593800000002"/>
    <x v="146"/>
    <n v="802.67200000000003"/>
    <x v="3"/>
    <x v="1"/>
    <x v="0"/>
  </r>
  <r>
    <s v="Kepler-88 d"/>
    <s v="KOI-142"/>
    <x v="0"/>
    <n v="1403"/>
    <x v="19"/>
    <n v="376.863"/>
    <x v="2"/>
    <x v="0"/>
    <x v="0"/>
  </r>
  <r>
    <s v="Kepler-880 b"/>
    <s v="Kepler-880"/>
    <x v="3"/>
    <n v="7.7146897499999998"/>
    <x v="720"/>
    <n v="601.32399999999996"/>
    <x v="3"/>
    <x v="1"/>
    <x v="0"/>
  </r>
  <r>
    <s v="Kepler-881 b"/>
    <s v="Kepler-881"/>
    <x v="3"/>
    <n v="4.4444801700000003"/>
    <x v="735"/>
    <n v="1375.18"/>
    <x v="3"/>
    <x v="1"/>
    <x v="0"/>
  </r>
  <r>
    <s v="Kepler-882 b"/>
    <s v="Kepler-882"/>
    <x v="3"/>
    <n v="3.9895396700000001"/>
    <x v="133"/>
    <n v="504.60500000000002"/>
    <x v="3"/>
    <x v="3"/>
    <x v="0"/>
  </r>
  <r>
    <s v="Kepler-883 b"/>
    <s v="Kepler-883"/>
    <x v="3"/>
    <n v="12.984955729999999"/>
    <x v="735"/>
    <n v="627.45500000000004"/>
    <x v="3"/>
    <x v="1"/>
    <x v="0"/>
  </r>
  <r>
    <s v="Kepler-884 b"/>
    <s v="Kepler-884"/>
    <x v="3"/>
    <n v="5.6991951399999996"/>
    <x v="133"/>
    <n v="476.733"/>
    <x v="3"/>
    <x v="3"/>
    <x v="0"/>
  </r>
  <r>
    <s v="Kepler-885 b"/>
    <s v="Kepler-885"/>
    <x v="3"/>
    <n v="18.114729489999998"/>
    <x v="121"/>
    <n v="651.31799999999998"/>
    <x v="3"/>
    <x v="1"/>
    <x v="0"/>
  </r>
  <r>
    <s v="Kepler-886 b"/>
    <s v="Kepler-886"/>
    <x v="3"/>
    <n v="6.2414636699999999"/>
    <x v="527"/>
    <n v="711.29700000000003"/>
    <x v="3"/>
    <x v="3"/>
    <x v="0"/>
  </r>
  <r>
    <s v="Kepler-887 b"/>
    <s v="Kepler-887"/>
    <x v="3"/>
    <n v="20.42228798"/>
    <x v="550"/>
    <n v="886.58799999999997"/>
    <x v="3"/>
    <x v="1"/>
    <x v="0"/>
  </r>
  <r>
    <s v="Kepler-887 c"/>
    <s v="Kepler-887"/>
    <x v="3"/>
    <n v="7.6384602299999997"/>
    <x v="110"/>
    <n v="886.58799999999997"/>
    <x v="3"/>
    <x v="3"/>
    <x v="0"/>
  </r>
  <r>
    <s v="Kepler-888 b"/>
    <s v="Kepler-888"/>
    <x v="3"/>
    <n v="70.697906099999997"/>
    <x v="106"/>
    <n v="420.81700000000001"/>
    <x v="3"/>
    <x v="1"/>
    <x v="0"/>
  </r>
  <r>
    <s v="Kepler-889 b"/>
    <s v="Kepler-889"/>
    <x v="3"/>
    <n v="3.7444389999999999"/>
    <x v="782"/>
    <n v="598.31299999999999"/>
    <x v="3"/>
    <x v="3"/>
    <x v="0"/>
  </r>
  <r>
    <s v="Kepler-890 b"/>
    <s v="Kepler-890"/>
    <x v="3"/>
    <n v="52.75875577"/>
    <x v="1295"/>
    <n v="1712.12"/>
    <x v="3"/>
    <x v="0"/>
    <x v="0"/>
  </r>
  <r>
    <s v="Kepler-891 b"/>
    <s v="Kepler-891"/>
    <x v="3"/>
    <n v="53.449455929999999"/>
    <x v="1296"/>
    <n v="2340.58"/>
    <x v="3"/>
    <x v="0"/>
    <x v="0"/>
  </r>
  <r>
    <s v="Kepler-892 b"/>
    <s v="Kepler-892"/>
    <x v="3"/>
    <n v="13.752107199999999"/>
    <x v="776"/>
    <n v="570.72699999999998"/>
    <x v="3"/>
    <x v="1"/>
    <x v="0"/>
  </r>
  <r>
    <s v="Kepler-893 b"/>
    <s v="Kepler-893"/>
    <x v="3"/>
    <n v="6.3385576099999996"/>
    <x v="390"/>
    <n v="1285.5899999999999"/>
    <x v="3"/>
    <x v="1"/>
    <x v="0"/>
  </r>
  <r>
    <s v="Kepler-894 b"/>
    <s v="Kepler-894"/>
    <x v="3"/>
    <n v="9.8032240000000002"/>
    <x v="592"/>
    <n v="1162.9100000000001"/>
    <x v="3"/>
    <x v="1"/>
    <x v="0"/>
  </r>
  <r>
    <s v="Kepler-895 b"/>
    <s v="Kepler-895"/>
    <x v="3"/>
    <n v="2.8062423299999999"/>
    <x v="565"/>
    <n v="540.13400000000001"/>
    <x v="3"/>
    <x v="3"/>
    <x v="0"/>
  </r>
  <r>
    <s v="Kepler-896 b"/>
    <s v="Kepler-896"/>
    <x v="3"/>
    <n v="144.54739599999999"/>
    <x v="473"/>
    <n v="2334.9299999999998"/>
    <x v="3"/>
    <x v="1"/>
    <x v="0"/>
  </r>
  <r>
    <s v="Kepler-897 b"/>
    <s v="Kepler-897"/>
    <x v="3"/>
    <n v="8.0472642000000008"/>
    <x v="349"/>
    <n v="1519.25"/>
    <x v="3"/>
    <x v="1"/>
    <x v="0"/>
  </r>
  <r>
    <s v="Kepler-898 b"/>
    <s v="Kepler-898"/>
    <x v="3"/>
    <n v="5.8706190999999999"/>
    <x v="161"/>
    <n v="484.89100000000002"/>
    <x v="3"/>
    <x v="3"/>
    <x v="0"/>
  </r>
  <r>
    <s v="Kepler-899 b"/>
    <s v="Kepler-899"/>
    <x v="3"/>
    <n v="19.178912929999999"/>
    <x v="623"/>
    <n v="1246.43"/>
    <x v="3"/>
    <x v="1"/>
    <x v="0"/>
  </r>
  <r>
    <s v="Kepler-9 b"/>
    <s v="Kepler-9"/>
    <x v="3"/>
    <n v="19.238910000000001"/>
    <x v="1297"/>
    <n v="628.25699999999995"/>
    <x v="3"/>
    <x v="0"/>
    <x v="0"/>
  </r>
  <r>
    <s v="Kepler-9 c"/>
    <s v="Kepler-9"/>
    <x v="3"/>
    <n v="38.985300000000002"/>
    <x v="1298"/>
    <n v="628.25699999999995"/>
    <x v="3"/>
    <x v="0"/>
    <x v="0"/>
  </r>
  <r>
    <s v="Kepler-9 d"/>
    <s v="Kepler-9"/>
    <x v="3"/>
    <n v="1.592851"/>
    <x v="348"/>
    <n v="628.25699999999995"/>
    <x v="3"/>
    <x v="3"/>
    <x v="0"/>
  </r>
  <r>
    <s v="Kepler-90 i"/>
    <s v="KOI-351"/>
    <x v="3"/>
    <n v="14.449120000000001"/>
    <x v="134"/>
    <n v="848.25400000000002"/>
    <x v="3"/>
    <x v="3"/>
    <x v="0"/>
  </r>
  <r>
    <s v="Kepler-900 b"/>
    <s v="Kepler-900"/>
    <x v="3"/>
    <n v="6.9913086"/>
    <x v="591"/>
    <n v="487.52499999999998"/>
    <x v="3"/>
    <x v="1"/>
    <x v="0"/>
  </r>
  <r>
    <s v="Kepler-901 b"/>
    <s v="Kepler-901"/>
    <x v="3"/>
    <n v="3.51749439"/>
    <x v="619"/>
    <n v="253.86699999999999"/>
    <x v="3"/>
    <x v="3"/>
    <x v="0"/>
  </r>
  <r>
    <s v="Kepler-902 b"/>
    <s v="Kepler-902"/>
    <x v="3"/>
    <n v="40.109954700000003"/>
    <x v="364"/>
    <n v="1165.3399999999999"/>
    <x v="3"/>
    <x v="1"/>
    <x v="0"/>
  </r>
  <r>
    <s v="Kepler-903 b"/>
    <s v="Kepler-903"/>
    <x v="3"/>
    <n v="10.3507721"/>
    <x v="474"/>
    <n v="1369.24"/>
    <x v="3"/>
    <x v="1"/>
    <x v="0"/>
  </r>
  <r>
    <s v="Kepler-903 c"/>
    <s v="Kepler-903"/>
    <x v="3"/>
    <n v="62.9228557"/>
    <x v="473"/>
    <n v="1369.24"/>
    <x v="3"/>
    <x v="1"/>
    <x v="0"/>
  </r>
  <r>
    <s v="Kepler-904 b"/>
    <s v="Kepler-904"/>
    <x v="3"/>
    <n v="3.0216686300000002"/>
    <x v="792"/>
    <n v="978.125"/>
    <x v="3"/>
    <x v="1"/>
    <x v="0"/>
  </r>
  <r>
    <s v="Kepler-905 b"/>
    <s v="Kepler-905"/>
    <x v="3"/>
    <n v="5.0827465199999997"/>
    <x v="70"/>
    <n v="529.26800000000003"/>
    <x v="3"/>
    <x v="3"/>
    <x v="0"/>
  </r>
  <r>
    <s v="Kepler-906 b"/>
    <s v="Kepler-906"/>
    <x v="3"/>
    <n v="41.697997600000001"/>
    <x v="15"/>
    <n v="757.79100000000005"/>
    <x v="3"/>
    <x v="1"/>
    <x v="0"/>
  </r>
  <r>
    <s v="Kepler-907 b"/>
    <s v="Kepler-907"/>
    <x v="3"/>
    <n v="15.86621821"/>
    <x v="85"/>
    <n v="352"/>
    <x v="3"/>
    <x v="3"/>
    <x v="0"/>
  </r>
  <r>
    <s v="Kepler-908 b"/>
    <s v="Kepler-908"/>
    <x v="3"/>
    <n v="1.3405974700000001"/>
    <x v="76"/>
    <n v="290.84300000000002"/>
    <x v="3"/>
    <x v="3"/>
    <x v="0"/>
  </r>
  <r>
    <s v="Kepler-909 b"/>
    <s v="Kepler-909"/>
    <x v="3"/>
    <n v="13.93290318"/>
    <x v="525"/>
    <n v="309.596"/>
    <x v="3"/>
    <x v="3"/>
    <x v="0"/>
  </r>
  <r>
    <s v="Kepler-91 b"/>
    <s v="Kepler-91"/>
    <x v="3"/>
    <n v="6.2465799999999998"/>
    <x v="1299"/>
    <n v="1294.69"/>
    <x v="3"/>
    <x v="0"/>
    <x v="0"/>
  </r>
  <r>
    <s v="Kepler-910 b"/>
    <s v="Kepler-910"/>
    <x v="3"/>
    <n v="2.3643690099999999"/>
    <x v="754"/>
    <n v="400.28899999999999"/>
    <x v="3"/>
    <x v="4"/>
    <x v="0"/>
  </r>
  <r>
    <s v="Kepler-911 b"/>
    <s v="Kepler-911"/>
    <x v="3"/>
    <n v="20.310500999999999"/>
    <x v="84"/>
    <n v="556.16800000000001"/>
    <x v="3"/>
    <x v="1"/>
    <x v="0"/>
  </r>
  <r>
    <s v="Kepler-912 b"/>
    <s v="Kepler-912"/>
    <x v="3"/>
    <n v="2.5347562699999999"/>
    <x v="391"/>
    <n v="2004.72"/>
    <x v="3"/>
    <x v="1"/>
    <x v="0"/>
  </r>
  <r>
    <s v="Kepler-913 b"/>
    <s v="Kepler-913"/>
    <x v="3"/>
    <n v="10.29672521"/>
    <x v="472"/>
    <n v="991.61800000000005"/>
    <x v="3"/>
    <x v="1"/>
    <x v="0"/>
  </r>
  <r>
    <s v="Kepler-913 c"/>
    <s v="Kepler-913"/>
    <x v="3"/>
    <n v="5.9391198200000002"/>
    <x v="1300"/>
    <n v="991.61800000000005"/>
    <x v="2"/>
    <x v="2"/>
    <x v="0"/>
  </r>
  <r>
    <s v="Kepler-914 b"/>
    <s v="Kepler-914"/>
    <x v="3"/>
    <n v="4.4096654800000001"/>
    <x v="147"/>
    <n v="753.72299999999996"/>
    <x v="3"/>
    <x v="3"/>
    <x v="0"/>
  </r>
  <r>
    <s v="Kepler-915 b"/>
    <s v="Kepler-915"/>
    <x v="3"/>
    <n v="4.5948960400000001"/>
    <x v="73"/>
    <n v="849.03599999999994"/>
    <x v="3"/>
    <x v="3"/>
    <x v="0"/>
  </r>
  <r>
    <s v="Kepler-916 b"/>
    <s v="Kepler-916"/>
    <x v="3"/>
    <n v="32.296879799999999"/>
    <x v="106"/>
    <n v="830.71199999999999"/>
    <x v="3"/>
    <x v="1"/>
    <x v="0"/>
  </r>
  <r>
    <s v="Kepler-917 b"/>
    <s v="Kepler-917"/>
    <x v="3"/>
    <n v="2.9704143699999999"/>
    <x v="679"/>
    <n v="3460.51"/>
    <x v="3"/>
    <x v="1"/>
    <x v="0"/>
  </r>
  <r>
    <s v="Kepler-918 b"/>
    <s v="Kepler-918"/>
    <x v="3"/>
    <n v="4.8538693300000002"/>
    <x v="577"/>
    <n v="1025.03"/>
    <x v="3"/>
    <x v="3"/>
    <x v="0"/>
  </r>
  <r>
    <s v="Kepler-919 b"/>
    <s v="Kepler-919"/>
    <x v="3"/>
    <n v="11.04603384"/>
    <x v="621"/>
    <n v="1119.8699999999999"/>
    <x v="3"/>
    <x v="1"/>
    <x v="0"/>
  </r>
  <r>
    <s v="Kepler-92 b"/>
    <s v="Kepler-92"/>
    <x v="3"/>
    <n v="13.749000000000001"/>
    <x v="1119"/>
    <n v="477.99200000000002"/>
    <x v="3"/>
    <x v="2"/>
    <x v="0"/>
  </r>
  <r>
    <s v="Kepler-92 c"/>
    <s v="Kepler-92"/>
    <x v="3"/>
    <n v="26.722999999999999"/>
    <x v="84"/>
    <n v="477.99200000000002"/>
    <x v="3"/>
    <x v="1"/>
    <x v="0"/>
  </r>
  <r>
    <s v="Kepler-92 d"/>
    <s v="Kepler-92"/>
    <x v="3"/>
    <n v="49.3568"/>
    <x v="1008"/>
    <n v="477.99200000000002"/>
    <x v="3"/>
    <x v="1"/>
    <x v="0"/>
  </r>
  <r>
    <s v="Kepler-920 b"/>
    <s v="Kepler-920"/>
    <x v="3"/>
    <n v="6.5319270400000002"/>
    <x v="343"/>
    <n v="1001.68"/>
    <x v="3"/>
    <x v="1"/>
    <x v="0"/>
  </r>
  <r>
    <s v="Kepler-920 c"/>
    <s v="Kepler-920"/>
    <x v="3"/>
    <n v="100.82741129999999"/>
    <x v="1301"/>
    <n v="1001.68"/>
    <x v="3"/>
    <x v="2"/>
    <x v="0"/>
  </r>
  <r>
    <s v="Kepler-921 b"/>
    <s v="Kepler-921"/>
    <x v="3"/>
    <n v="51.300634000000002"/>
    <x v="719"/>
    <n v="934.49"/>
    <x v="3"/>
    <x v="1"/>
    <x v="0"/>
  </r>
  <r>
    <s v="Kepler-922 b"/>
    <s v="Kepler-922"/>
    <x v="3"/>
    <n v="0.93846682999999997"/>
    <x v="479"/>
    <n v="536.32299999999998"/>
    <x v="3"/>
    <x v="3"/>
    <x v="0"/>
  </r>
  <r>
    <s v="Kepler-923 b"/>
    <s v="Kepler-923"/>
    <x v="3"/>
    <n v="6.9336647600000001"/>
    <x v="147"/>
    <n v="1000.28"/>
    <x v="3"/>
    <x v="3"/>
    <x v="0"/>
  </r>
  <r>
    <s v="Kepler-924 b"/>
    <s v="Kepler-924"/>
    <x v="3"/>
    <n v="61.037011700000001"/>
    <x v="176"/>
    <n v="1053.04"/>
    <x v="3"/>
    <x v="1"/>
    <x v="0"/>
  </r>
  <r>
    <s v="Kepler-925 b"/>
    <s v="Kepler-925"/>
    <x v="3"/>
    <n v="33.867853099999998"/>
    <x v="141"/>
    <n v="611.11500000000001"/>
    <x v="3"/>
    <x v="1"/>
    <x v="0"/>
  </r>
  <r>
    <s v="Kepler-926 b"/>
    <s v="Kepler-926"/>
    <x v="3"/>
    <n v="52.068860100000002"/>
    <x v="684"/>
    <n v="921.36099999999999"/>
    <x v="3"/>
    <x v="1"/>
    <x v="0"/>
  </r>
  <r>
    <s v="Kepler-927 b"/>
    <s v="Kepler-927"/>
    <x v="3"/>
    <n v="9.1149903000000005"/>
    <x v="438"/>
    <n v="831.68499999999995"/>
    <x v="3"/>
    <x v="3"/>
    <x v="0"/>
  </r>
  <r>
    <s v="Kepler-928 b"/>
    <s v="Kepler-928"/>
    <x v="3"/>
    <n v="3.9324612999999999"/>
    <x v="617"/>
    <n v="508.80900000000003"/>
    <x v="3"/>
    <x v="3"/>
    <x v="0"/>
  </r>
  <r>
    <s v="Kepler-929 b"/>
    <s v="Kepler-929"/>
    <x v="3"/>
    <n v="0.92103214"/>
    <x v="529"/>
    <n v="1311.23"/>
    <x v="3"/>
    <x v="3"/>
    <x v="0"/>
  </r>
  <r>
    <s v="Kepler-93 b"/>
    <s v="Kepler-93"/>
    <x v="3"/>
    <n v="4.7267400000000004"/>
    <x v="1267"/>
    <n v="95.911500000000004"/>
    <x v="3"/>
    <x v="3"/>
    <x v="0"/>
  </r>
  <r>
    <s v="Kepler-930 b"/>
    <s v="Kepler-930"/>
    <x v="3"/>
    <n v="71.451777500000006"/>
    <x v="157"/>
    <n v="848.39599999999996"/>
    <x v="3"/>
    <x v="1"/>
    <x v="0"/>
  </r>
  <r>
    <s v="Kepler-931 b"/>
    <s v="Kepler-931"/>
    <x v="3"/>
    <n v="8.0375587700000004"/>
    <x v="491"/>
    <n v="490"/>
    <x v="3"/>
    <x v="3"/>
    <x v="0"/>
  </r>
  <r>
    <s v="Kepler-932 b"/>
    <s v="Kepler-932"/>
    <x v="3"/>
    <n v="1.9214374000000001"/>
    <x v="619"/>
    <n v="465.61200000000002"/>
    <x v="3"/>
    <x v="3"/>
    <x v="0"/>
  </r>
  <r>
    <s v="Kepler-933 b"/>
    <s v="Kepler-933"/>
    <x v="3"/>
    <n v="14.204430090000001"/>
    <x v="135"/>
    <n v="1017.2"/>
    <x v="3"/>
    <x v="1"/>
    <x v="0"/>
  </r>
  <r>
    <s v="Kepler-934 b"/>
    <s v="Kepler-934"/>
    <x v="3"/>
    <n v="55.673830899999999"/>
    <x v="751"/>
    <n v="608.73800000000006"/>
    <x v="3"/>
    <x v="1"/>
    <x v="0"/>
  </r>
  <r>
    <s v="Kepler-935 b"/>
    <s v="Kepler-935"/>
    <x v="3"/>
    <n v="4.8808385200000002"/>
    <x v="381"/>
    <n v="471.78199999999998"/>
    <x v="3"/>
    <x v="3"/>
    <x v="0"/>
  </r>
  <r>
    <s v="Kepler-936 b"/>
    <s v="Kepler-936"/>
    <x v="3"/>
    <n v="10.561342209999999"/>
    <x v="149"/>
    <n v="823.399"/>
    <x v="3"/>
    <x v="3"/>
    <x v="0"/>
  </r>
  <r>
    <s v="Kepler-937 b"/>
    <s v="Kepler-937"/>
    <x v="3"/>
    <n v="67.668826999999993"/>
    <x v="622"/>
    <n v="1571.46"/>
    <x v="3"/>
    <x v="2"/>
    <x v="0"/>
  </r>
  <r>
    <s v="Kepler-937 c"/>
    <s v="Kepler-937"/>
    <x v="3"/>
    <n v="153.34336400000001"/>
    <x v="131"/>
    <n v="1571.46"/>
    <x v="3"/>
    <x v="1"/>
    <x v="0"/>
  </r>
  <r>
    <s v="Kepler-938 b"/>
    <s v="Kepler-938"/>
    <x v="3"/>
    <n v="52.6298417"/>
    <x v="400"/>
    <n v="1182.05"/>
    <x v="3"/>
    <x v="1"/>
    <x v="0"/>
  </r>
  <r>
    <s v="Kepler-939 b"/>
    <s v="Kepler-939"/>
    <x v="3"/>
    <n v="14.878296000000001"/>
    <x v="556"/>
    <n v="2093.62"/>
    <x v="3"/>
    <x v="1"/>
    <x v="0"/>
  </r>
  <r>
    <s v="Kepler-94 b"/>
    <s v="Kepler-94"/>
    <x v="3"/>
    <n v="2.50806"/>
    <x v="1119"/>
    <n v="191.904"/>
    <x v="3"/>
    <x v="2"/>
    <x v="0"/>
  </r>
  <r>
    <s v="Kepler-94 c"/>
    <s v="Kepler-94"/>
    <x v="0"/>
    <n v="820.3"/>
    <x v="4"/>
    <n v="191.904"/>
    <x v="3"/>
    <x v="0"/>
    <x v="0"/>
  </r>
  <r>
    <s v="Kepler-940 b"/>
    <s v="Kepler-940"/>
    <x v="3"/>
    <n v="59.622525699999997"/>
    <x v="1266"/>
    <n v="1260.78"/>
    <x v="3"/>
    <x v="1"/>
    <x v="0"/>
  </r>
  <r>
    <s v="Kepler-941 b"/>
    <s v="Kepler-941"/>
    <x v="3"/>
    <n v="17.423951979999998"/>
    <x v="369"/>
    <n v="1088.3599999999999"/>
    <x v="3"/>
    <x v="1"/>
    <x v="0"/>
  </r>
  <r>
    <s v="Kepler-942 b"/>
    <s v="Kepler-942"/>
    <x v="3"/>
    <n v="44.964174880000002"/>
    <x v="157"/>
    <n v="216.35400000000001"/>
    <x v="3"/>
    <x v="1"/>
    <x v="0"/>
  </r>
  <r>
    <s v="Kepler-943 b"/>
    <s v="Kepler-943"/>
    <x v="3"/>
    <n v="49.7701438"/>
    <x v="1302"/>
    <n v="2300.5300000000002"/>
    <x v="3"/>
    <x v="2"/>
    <x v="0"/>
  </r>
  <r>
    <s v="Kepler-944 b"/>
    <s v="Kepler-944"/>
    <x v="3"/>
    <n v="43.316773699999999"/>
    <x v="116"/>
    <n v="1349.43"/>
    <x v="3"/>
    <x v="1"/>
    <x v="0"/>
  </r>
  <r>
    <s v="Kepler-945 b"/>
    <s v="Kepler-945"/>
    <x v="3"/>
    <n v="31.003381399999999"/>
    <x v="116"/>
    <n v="1651.25"/>
    <x v="3"/>
    <x v="1"/>
    <x v="0"/>
  </r>
  <r>
    <s v="Kepler-946 b"/>
    <s v="Kepler-946"/>
    <x v="3"/>
    <n v="11.791625720000001"/>
    <x v="163"/>
    <n v="1137.29"/>
    <x v="3"/>
    <x v="1"/>
    <x v="0"/>
  </r>
  <r>
    <s v="Kepler-947 b"/>
    <s v="Kepler-947"/>
    <x v="3"/>
    <n v="26.964431699999999"/>
    <x v="743"/>
    <n v="1730.78"/>
    <x v="3"/>
    <x v="1"/>
    <x v="0"/>
  </r>
  <r>
    <s v="Kepler-948 b"/>
    <s v="Kepler-948"/>
    <x v="3"/>
    <n v="7.7684662199999996"/>
    <x v="658"/>
    <n v="868.01700000000005"/>
    <x v="3"/>
    <x v="1"/>
    <x v="0"/>
  </r>
  <r>
    <s v="Kepler-949 b"/>
    <s v="Kepler-949"/>
    <x v="3"/>
    <n v="8.6893072999999994"/>
    <x v="418"/>
    <n v="486.10500000000002"/>
    <x v="3"/>
    <x v="1"/>
    <x v="0"/>
  </r>
  <r>
    <s v="Kepler-95 b"/>
    <s v="Kepler-95"/>
    <x v="3"/>
    <n v="11.523099999999999"/>
    <x v="784"/>
    <n v="445.65600000000001"/>
    <x v="3"/>
    <x v="1"/>
    <x v="0"/>
  </r>
  <r>
    <s v="Kepler-950 b"/>
    <s v="Kepler-950"/>
    <x v="3"/>
    <n v="98.718040599999995"/>
    <x v="1303"/>
    <n v="2161.6"/>
    <x v="3"/>
    <x v="0"/>
    <x v="0"/>
  </r>
  <r>
    <s v="Kepler-951 b"/>
    <s v="Kepler-951"/>
    <x v="3"/>
    <n v="71.525308449999997"/>
    <x v="1304"/>
    <n v="382.50900000000001"/>
    <x v="3"/>
    <x v="2"/>
    <x v="0"/>
  </r>
  <r>
    <s v="Kepler-952 b"/>
    <s v="Kepler-952"/>
    <x v="3"/>
    <n v="130.35469190000001"/>
    <x v="1305"/>
    <n v="1304.25"/>
    <x v="3"/>
    <x v="0"/>
    <x v="0"/>
  </r>
  <r>
    <s v="Kepler-953 b"/>
    <s v="Kepler-953"/>
    <x v="3"/>
    <n v="88.406552579999996"/>
    <x v="366"/>
    <n v="258.89299999999997"/>
    <x v="3"/>
    <x v="2"/>
    <x v="0"/>
  </r>
  <r>
    <s v="Kepler-953 c"/>
    <s v="Kepler-953"/>
    <x v="3"/>
    <n v="9.1096711199999998"/>
    <x v="388"/>
    <n v="258.89299999999997"/>
    <x v="3"/>
    <x v="3"/>
    <x v="0"/>
  </r>
  <r>
    <s v="Kepler-954 b"/>
    <s v="Kepler-954"/>
    <x v="3"/>
    <n v="16.781766019999999"/>
    <x v="93"/>
    <n v="215.81399999999999"/>
    <x v="3"/>
    <x v="1"/>
    <x v="0"/>
  </r>
  <r>
    <s v="Kepler-955 b"/>
    <s v="Kepler-955"/>
    <x v="3"/>
    <n v="14.53244172"/>
    <x v="341"/>
    <n v="550.38300000000004"/>
    <x v="3"/>
    <x v="1"/>
    <x v="0"/>
  </r>
  <r>
    <s v="Kepler-956 b"/>
    <s v="Kepler-956"/>
    <x v="3"/>
    <n v="5.2486726299999997"/>
    <x v="453"/>
    <n v="544.93899999999996"/>
    <x v="3"/>
    <x v="1"/>
    <x v="0"/>
  </r>
  <r>
    <s v="Kepler-957 b"/>
    <s v="Kepler-957"/>
    <x v="3"/>
    <n v="5.9074135400000003"/>
    <x v="708"/>
    <n v="824.68799999999999"/>
    <x v="3"/>
    <x v="2"/>
    <x v="0"/>
  </r>
  <r>
    <s v="Kepler-958 b"/>
    <s v="Kepler-958"/>
    <x v="3"/>
    <n v="9.7678805000000004"/>
    <x v="472"/>
    <n v="449.77300000000002"/>
    <x v="3"/>
    <x v="1"/>
    <x v="0"/>
  </r>
  <r>
    <s v="Kepler-959 b"/>
    <s v="Kepler-959"/>
    <x v="3"/>
    <n v="14.80074836"/>
    <x v="376"/>
    <n v="807.72900000000004"/>
    <x v="3"/>
    <x v="2"/>
    <x v="0"/>
  </r>
  <r>
    <s v="Kepler-96 b"/>
    <s v="Kepler-96"/>
    <x v="3"/>
    <n v="16.238499999999998"/>
    <x v="131"/>
    <n v="122.881"/>
    <x v="3"/>
    <x v="1"/>
    <x v="0"/>
  </r>
  <r>
    <s v="Kepler-960 b"/>
    <s v="Kepler-960"/>
    <x v="3"/>
    <n v="3.12686223"/>
    <x v="494"/>
    <n v="284.916"/>
    <x v="3"/>
    <x v="1"/>
    <x v="0"/>
  </r>
  <r>
    <s v="Kepler-961 b"/>
    <s v="Kepler-961"/>
    <x v="3"/>
    <n v="16.877274140000001"/>
    <x v="574"/>
    <n v="574.31399999999996"/>
    <x v="3"/>
    <x v="1"/>
    <x v="0"/>
  </r>
  <r>
    <s v="Kepler-962 b"/>
    <s v="Kepler-962"/>
    <x v="3"/>
    <n v="12.05707239"/>
    <x v="477"/>
    <n v="411.48599999999999"/>
    <x v="3"/>
    <x v="1"/>
    <x v="0"/>
  </r>
  <r>
    <s v="Kepler-963 b"/>
    <s v="Kepler-963"/>
    <x v="3"/>
    <n v="9.9768370500000003"/>
    <x v="720"/>
    <n v="771.49400000000003"/>
    <x v="3"/>
    <x v="1"/>
    <x v="0"/>
  </r>
  <r>
    <s v="Kepler-964 b"/>
    <s v="Kepler-964"/>
    <x v="3"/>
    <n v="13.5225106"/>
    <x v="446"/>
    <n v="454.62599999999998"/>
    <x v="3"/>
    <x v="1"/>
    <x v="0"/>
  </r>
  <r>
    <s v="Kepler-965 b"/>
    <s v="Kepler-965"/>
    <x v="3"/>
    <n v="134.2527298"/>
    <x v="828"/>
    <n v="582.82799999999997"/>
    <x v="3"/>
    <x v="1"/>
    <x v="0"/>
  </r>
  <r>
    <s v="Kepler-966 b"/>
    <s v="Kepler-966"/>
    <x v="3"/>
    <n v="99.747622000000007"/>
    <x v="1251"/>
    <n v="1027.8"/>
    <x v="3"/>
    <x v="2"/>
    <x v="0"/>
  </r>
  <r>
    <s v="Kepler-967 b"/>
    <s v="Kepler-967"/>
    <x v="3"/>
    <n v="13.22713379"/>
    <x v="576"/>
    <n v="568.54600000000005"/>
    <x v="3"/>
    <x v="1"/>
    <x v="0"/>
  </r>
  <r>
    <s v="Kepler-967 c"/>
    <s v="Kepler-967"/>
    <x v="3"/>
    <n v="198.71125019999999"/>
    <x v="778"/>
    <n v="568.54600000000005"/>
    <x v="3"/>
    <x v="2"/>
    <x v="0"/>
  </r>
  <r>
    <s v="Kepler-968 b"/>
    <s v="Kepler-968"/>
    <x v="3"/>
    <n v="3.6929837299999999"/>
    <x v="461"/>
    <n v="290.32400000000001"/>
    <x v="3"/>
    <x v="1"/>
    <x v="0"/>
  </r>
  <r>
    <s v="Kepler-968 c"/>
    <s v="Kepler-968"/>
    <x v="3"/>
    <n v="5.7094049199999999"/>
    <x v="445"/>
    <n v="290.32400000000001"/>
    <x v="3"/>
    <x v="3"/>
    <x v="0"/>
  </r>
  <r>
    <s v="Kepler-969 b"/>
    <s v="Kepler-969"/>
    <x v="3"/>
    <n v="34.173171400000001"/>
    <x v="496"/>
    <n v="390.35399999999998"/>
    <x v="3"/>
    <x v="1"/>
    <x v="0"/>
  </r>
  <r>
    <s v="Kepler-969 c"/>
    <s v="Kepler-969"/>
    <x v="3"/>
    <n v="1.6829346000000001"/>
    <x v="97"/>
    <n v="390.35399999999998"/>
    <x v="3"/>
    <x v="4"/>
    <x v="0"/>
  </r>
  <r>
    <s v="Kepler-97 b"/>
    <s v="Kepler-97"/>
    <x v="3"/>
    <n v="2.5866400000000001"/>
    <x v="90"/>
    <n v="400.90699999999998"/>
    <x v="3"/>
    <x v="3"/>
    <x v="0"/>
  </r>
  <r>
    <s v="Kepler-970 b"/>
    <s v="Kepler-970"/>
    <x v="3"/>
    <n v="16.736522310000002"/>
    <x v="164"/>
    <n v="331.54500000000002"/>
    <x v="3"/>
    <x v="1"/>
    <x v="0"/>
  </r>
  <r>
    <s v="Kepler-971 b"/>
    <s v="Kepler-971"/>
    <x v="3"/>
    <n v="9.5907071599999991"/>
    <x v="157"/>
    <n v="338.52199999999999"/>
    <x v="3"/>
    <x v="1"/>
    <x v="0"/>
  </r>
  <r>
    <s v="Kepler-972 b"/>
    <s v="Kepler-972"/>
    <x v="3"/>
    <n v="7.0393255300000002"/>
    <x v="1192"/>
    <n v="1198.03"/>
    <x v="3"/>
    <x v="2"/>
    <x v="0"/>
  </r>
  <r>
    <s v="Kepler-973 b"/>
    <s v="Kepler-973"/>
    <x v="3"/>
    <n v="49.607733099999997"/>
    <x v="566"/>
    <n v="328.52"/>
    <x v="3"/>
    <x v="1"/>
    <x v="0"/>
  </r>
  <r>
    <s v="Kepler-974 b"/>
    <s v="Kepler-974"/>
    <x v="3"/>
    <n v="4.1944965099999996"/>
    <x v="588"/>
    <n v="134.31100000000001"/>
    <x v="3"/>
    <x v="3"/>
    <x v="0"/>
  </r>
  <r>
    <s v="Kepler-975 b"/>
    <s v="Kepler-975"/>
    <x v="3"/>
    <n v="1.9703424599999999"/>
    <x v="90"/>
    <n v="426.08800000000002"/>
    <x v="3"/>
    <x v="3"/>
    <x v="0"/>
  </r>
  <r>
    <s v="Kepler-976 b"/>
    <s v="Kepler-976"/>
    <x v="3"/>
    <n v="105.9564148"/>
    <x v="448"/>
    <n v="1012.41"/>
    <x v="3"/>
    <x v="2"/>
    <x v="0"/>
  </r>
  <r>
    <s v="Kepler-977 b"/>
    <s v="Kepler-977"/>
    <x v="3"/>
    <n v="26.853283220000002"/>
    <x v="612"/>
    <n v="568.75099999999998"/>
    <x v="3"/>
    <x v="1"/>
    <x v="0"/>
  </r>
  <r>
    <s v="Kepler-978 b"/>
    <s v="Kepler-978"/>
    <x v="3"/>
    <n v="49.622150900000001"/>
    <x v="429"/>
    <n v="682.52200000000005"/>
    <x v="3"/>
    <x v="1"/>
    <x v="0"/>
  </r>
  <r>
    <s v="Kepler-979 b"/>
    <s v="Kepler-979"/>
    <x v="3"/>
    <n v="8.0880135000000006"/>
    <x v="434"/>
    <n v="576.50300000000004"/>
    <x v="3"/>
    <x v="1"/>
    <x v="0"/>
  </r>
  <r>
    <s v="Kepler-98 b"/>
    <s v="Kepler-98"/>
    <x v="3"/>
    <n v="1.5416799999999999"/>
    <x v="495"/>
    <n v="350.315"/>
    <x v="3"/>
    <x v="1"/>
    <x v="0"/>
  </r>
  <r>
    <s v="Kepler-980 b"/>
    <s v="Kepler-980"/>
    <x v="3"/>
    <n v="11.551025040000001"/>
    <x v="131"/>
    <n v="961.46799999999996"/>
    <x v="3"/>
    <x v="1"/>
    <x v="0"/>
  </r>
  <r>
    <s v="Kepler-981 b"/>
    <s v="Kepler-981"/>
    <x v="3"/>
    <n v="4.4697577400000004"/>
    <x v="684"/>
    <n v="878.08199999999999"/>
    <x v="3"/>
    <x v="1"/>
    <x v="0"/>
  </r>
  <r>
    <s v="Kepler-982 b"/>
    <s v="Kepler-982"/>
    <x v="3"/>
    <n v="15.7738221"/>
    <x v="621"/>
    <n v="801.47900000000004"/>
    <x v="3"/>
    <x v="1"/>
    <x v="0"/>
  </r>
  <r>
    <s v="Kepler-983 b"/>
    <s v="Kepler-983"/>
    <x v="3"/>
    <n v="60.0855082"/>
    <x v="744"/>
    <n v="714.43700000000001"/>
    <x v="3"/>
    <x v="1"/>
    <x v="0"/>
  </r>
  <r>
    <s v="Kepler-984 b"/>
    <s v="Kepler-984"/>
    <x v="3"/>
    <n v="43.034227199999997"/>
    <x v="446"/>
    <n v="460.18799999999999"/>
    <x v="3"/>
    <x v="1"/>
    <x v="0"/>
  </r>
  <r>
    <s v="Kepler-985 b"/>
    <s v="Kepler-985"/>
    <x v="3"/>
    <n v="116.331901"/>
    <x v="358"/>
    <n v="679.36099999999999"/>
    <x v="3"/>
    <x v="1"/>
    <x v="0"/>
  </r>
  <r>
    <s v="Kepler-986 b"/>
    <s v="Kepler-986"/>
    <x v="3"/>
    <n v="56.434993800000001"/>
    <x v="744"/>
    <n v="548.36400000000003"/>
    <x v="3"/>
    <x v="1"/>
    <x v="0"/>
  </r>
  <r>
    <s v="Kepler-987 b"/>
    <s v="Kepler-987"/>
    <x v="3"/>
    <n v="105.3033148"/>
    <x v="618"/>
    <n v="914.12599999999998"/>
    <x v="3"/>
    <x v="1"/>
    <x v="0"/>
  </r>
  <r>
    <s v="Kepler-988 b"/>
    <s v="Kepler-988"/>
    <x v="3"/>
    <n v="17.760800530000001"/>
    <x v="496"/>
    <n v="304.88900000000001"/>
    <x v="3"/>
    <x v="1"/>
    <x v="0"/>
  </r>
  <r>
    <s v="Kepler-989 b"/>
    <s v="Kepler-989"/>
    <x v="3"/>
    <n v="7.9643153499999997"/>
    <x v="160"/>
    <n v="491.97800000000001"/>
    <x v="3"/>
    <x v="1"/>
    <x v="0"/>
  </r>
  <r>
    <s v="Kepler-99 b"/>
    <s v="Kepler-99"/>
    <x v="3"/>
    <n v="4.60358"/>
    <x v="90"/>
    <n v="208.369"/>
    <x v="3"/>
    <x v="3"/>
    <x v="0"/>
  </r>
  <r>
    <s v="Kepler-990 b"/>
    <s v="Kepler-990"/>
    <x v="3"/>
    <n v="9.9172342800000006"/>
    <x v="84"/>
    <n v="802.16300000000001"/>
    <x v="3"/>
    <x v="1"/>
    <x v="0"/>
  </r>
  <r>
    <s v="Kepler-990 c"/>
    <s v="Kepler-990"/>
    <x v="3"/>
    <n v="0.53835431"/>
    <x v="169"/>
    <n v="802.16300000000001"/>
    <x v="3"/>
    <x v="3"/>
    <x v="0"/>
  </r>
  <r>
    <s v="Kepler-991 b"/>
    <s v="Kepler-991"/>
    <x v="3"/>
    <n v="82.534251900000001"/>
    <x v="364"/>
    <n v="389.56099999999998"/>
    <x v="3"/>
    <x v="1"/>
    <x v="0"/>
  </r>
  <r>
    <s v="Kepler-992 b"/>
    <s v="Kepler-992"/>
    <x v="3"/>
    <n v="20.16034462"/>
    <x v="681"/>
    <n v="259.63900000000001"/>
    <x v="3"/>
    <x v="3"/>
    <x v="0"/>
  </r>
  <r>
    <s v="Kepler-993 b"/>
    <s v="Kepler-993"/>
    <x v="3"/>
    <n v="22.085575630000001"/>
    <x v="822"/>
    <n v="324.423"/>
    <x v="3"/>
    <x v="1"/>
    <x v="0"/>
  </r>
  <r>
    <s v="Kepler-994 b"/>
    <s v="Kepler-994"/>
    <x v="3"/>
    <n v="1.1511665099999999"/>
    <x v="98"/>
    <n v="188.15799999999999"/>
    <x v="3"/>
    <x v="3"/>
    <x v="0"/>
  </r>
  <r>
    <s v="Kepler-995 b"/>
    <s v="Kepler-995"/>
    <x v="3"/>
    <n v="28.26731672"/>
    <x v="833"/>
    <n v="609.63800000000003"/>
    <x v="3"/>
    <x v="1"/>
    <x v="0"/>
  </r>
  <r>
    <s v="Kepler-996 b"/>
    <s v="Kepler-996"/>
    <x v="3"/>
    <n v="3.7705905799999999"/>
    <x v="602"/>
    <n v="1216.58"/>
    <x v="3"/>
    <x v="1"/>
    <x v="0"/>
  </r>
  <r>
    <s v="Kepler-997 b"/>
    <s v="Kepler-997"/>
    <x v="3"/>
    <n v="2.7073067200000001"/>
    <x v="675"/>
    <n v="467.56799999999998"/>
    <x v="3"/>
    <x v="3"/>
    <x v="0"/>
  </r>
  <r>
    <s v="Kepler-998 b"/>
    <s v="Kepler-998"/>
    <x v="3"/>
    <n v="5.6537773299999996"/>
    <x v="93"/>
    <n v="986.36400000000003"/>
    <x v="3"/>
    <x v="1"/>
    <x v="0"/>
  </r>
  <r>
    <s v="Kepler-999 b"/>
    <s v="Kepler-999"/>
    <x v="3"/>
    <n v="5.9918570200000003"/>
    <x v="141"/>
    <n v="545.06299999999999"/>
    <x v="3"/>
    <x v="1"/>
    <x v="0"/>
  </r>
  <r>
    <s v="L 168-9 b"/>
    <s v="L 168-9"/>
    <x v="3"/>
    <n v="1.4015"/>
    <x v="105"/>
    <n v="25.1496"/>
    <x v="2"/>
    <x v="3"/>
    <x v="2"/>
  </r>
  <r>
    <s v="L 98-59 b"/>
    <s v="L 98-59"/>
    <x v="3"/>
    <n v="2.2531135999999998"/>
    <x v="826"/>
    <n v="10.619400000000001"/>
    <x v="3"/>
    <x v="4"/>
    <x v="1"/>
  </r>
  <r>
    <s v="L 98-59 c"/>
    <s v="L 98-59"/>
    <x v="3"/>
    <n v="3.6906777000000002"/>
    <x v="1306"/>
    <n v="10.619400000000001"/>
    <x v="3"/>
    <x v="3"/>
    <x v="1"/>
  </r>
  <r>
    <s v="L 98-59 d"/>
    <s v="L 98-59"/>
    <x v="3"/>
    <n v="7.4507244999999998"/>
    <x v="1048"/>
    <n v="10.619400000000001"/>
    <x v="3"/>
    <x v="3"/>
    <x v="1"/>
  </r>
  <r>
    <s v="L 98-59 e"/>
    <s v="L 98-59"/>
    <x v="0"/>
    <n v="12.795999999999999"/>
    <x v="562"/>
    <n v="10.619400000000001"/>
    <x v="2"/>
    <x v="3"/>
    <x v="1"/>
  </r>
  <r>
    <s v="LHS 1140 b"/>
    <s v="LHS 1140"/>
    <x v="3"/>
    <n v="24.736940000000001"/>
    <x v="1307"/>
    <n v="14.9861"/>
    <x v="3"/>
    <x v="3"/>
    <x v="1"/>
  </r>
  <r>
    <s v="LHS 1140 c"/>
    <s v="LHS 1140"/>
    <x v="3"/>
    <n v="3.7779199999999999"/>
    <x v="1308"/>
    <n v="14.9861"/>
    <x v="3"/>
    <x v="3"/>
    <x v="1"/>
  </r>
  <r>
    <s v="LHS 1478 b"/>
    <s v="LHS 1478"/>
    <x v="3"/>
    <n v="1.9495378000000001"/>
    <x v="1309"/>
    <n v="18.227599999999999"/>
    <x v="2"/>
    <x v="3"/>
    <x v="1"/>
  </r>
  <r>
    <s v="LHS 1815 b"/>
    <s v="LHS 1815"/>
    <x v="3"/>
    <n v="3.81433"/>
    <x v="1310"/>
    <n v="29.842400000000001"/>
    <x v="2"/>
    <x v="3"/>
    <x v="2"/>
  </r>
  <r>
    <s v="LP 714-47 b"/>
    <s v="LP 714-47"/>
    <x v="3"/>
    <n v="4.0520370000000003"/>
    <x v="318"/>
    <n v="52.616"/>
    <x v="2"/>
    <x v="2"/>
    <x v="0"/>
  </r>
  <r>
    <s v="LP 791-18 b"/>
    <s v="LP 791-18"/>
    <x v="3"/>
    <n v="0.94800499999999999"/>
    <x v="765"/>
    <n v="26.492699999999999"/>
    <x v="3"/>
    <x v="3"/>
    <x v="2"/>
  </r>
  <r>
    <s v="LP 791-18 c"/>
    <s v="LP 791-18"/>
    <x v="3"/>
    <n v="4.9899630000000004"/>
    <x v="684"/>
    <n v="26.492699999999999"/>
    <x v="3"/>
    <x v="1"/>
    <x v="2"/>
  </r>
  <r>
    <s v="LSPM J2116+0234 b"/>
    <s v="LSPM J2116+0234"/>
    <x v="0"/>
    <n v="14.4399"/>
    <x v="834"/>
    <n v="17.6297"/>
    <x v="3"/>
    <x v="2"/>
    <x v="1"/>
  </r>
  <r>
    <s v="LTT 1445 A b"/>
    <s v="LTT 1445 A"/>
    <x v="3"/>
    <n v="5.3587657000000002"/>
    <x v="156"/>
    <n v="6.8692900000000003"/>
    <x v="3"/>
    <x v="3"/>
    <x v="3"/>
  </r>
  <r>
    <s v="LTT 1445 A c"/>
    <s v="LTT 1445 A"/>
    <x v="3"/>
    <n v="3.1239034999999999"/>
    <x v="946"/>
    <n v="6.8692900000000003"/>
    <x v="2"/>
    <x v="3"/>
    <x v="3"/>
  </r>
  <r>
    <s v="LTT 3780 b"/>
    <s v="LTT 3780"/>
    <x v="3"/>
    <n v="0.76844800000000002"/>
    <x v="627"/>
    <n v="21.981400000000001"/>
    <x v="2"/>
    <x v="3"/>
    <x v="2"/>
  </r>
  <r>
    <s v="LTT 3780 c"/>
    <s v="LTT 3780"/>
    <x v="3"/>
    <n v="12.251899999999999"/>
    <x v="94"/>
    <n v="21.981400000000001"/>
    <x v="2"/>
    <x v="1"/>
    <x v="2"/>
  </r>
  <r>
    <s v="LTT 9779 b"/>
    <s v="LTT 9779"/>
    <x v="3"/>
    <n v="0.79205199999999998"/>
    <x v="1311"/>
    <n v="80.437299999999993"/>
    <x v="2"/>
    <x v="2"/>
    <x v="0"/>
  </r>
  <r>
    <s v="MASCARA-1 b"/>
    <s v="MASCARA-1"/>
    <x v="3"/>
    <n v="2.1487799999999999"/>
    <x v="256"/>
    <n v="182.273"/>
    <x v="3"/>
    <x v="0"/>
    <x v="0"/>
  </r>
  <r>
    <s v="MASCARA-4 b"/>
    <s v="MASCARA-4"/>
    <x v="3"/>
    <n v="2.8240599999999998"/>
    <x v="1312"/>
    <n v="170.696"/>
    <x v="2"/>
    <x v="0"/>
    <x v="0"/>
  </r>
  <r>
    <s v="NGC 2682 Sand 364 b"/>
    <s v="NGC 2682 Sand 364"/>
    <x v="0"/>
    <n v="121.71"/>
    <x v="7"/>
    <n v="817.19200000000001"/>
    <x v="3"/>
    <x v="0"/>
    <x v="0"/>
  </r>
  <r>
    <s v="NGC 2682 Sand 978 b"/>
    <s v="NGC 2682 Sand 978"/>
    <x v="0"/>
    <n v="511.21"/>
    <x v="128"/>
    <n v="821.91800000000001"/>
    <x v="3"/>
    <x v="0"/>
    <x v="0"/>
  </r>
  <r>
    <s v="NGC 2682 YBP 1194 b"/>
    <s v="NGC 2682 YBP 1194"/>
    <x v="0"/>
    <n v="6.9589999999999996"/>
    <x v="1"/>
    <n v="872.92"/>
    <x v="3"/>
    <x v="0"/>
    <x v="0"/>
  </r>
  <r>
    <s v="NGC 2682 YBP 1514 b"/>
    <s v="NGC 2682 YBP 1514"/>
    <x v="0"/>
    <n v="5.1180000000000003"/>
    <x v="27"/>
    <n v="914.221"/>
    <x v="3"/>
    <x v="0"/>
    <x v="0"/>
  </r>
  <r>
    <s v="NGC 2682 YBP 401 b"/>
    <s v="NGC 2682 YBP 401"/>
    <x v="0"/>
    <n v="4.0869999999999997"/>
    <x v="11"/>
    <n v="830.822"/>
    <x v="3"/>
    <x v="0"/>
    <x v="0"/>
  </r>
  <r>
    <s v="NGTS-1 b"/>
    <s v="NGTS-1"/>
    <x v="3"/>
    <n v="2.6472980000000002"/>
    <x v="271"/>
    <n v="218.12100000000001"/>
    <x v="3"/>
    <x v="0"/>
    <x v="0"/>
  </r>
  <r>
    <s v="NGTS-10 b"/>
    <s v="NGTS-10"/>
    <x v="3"/>
    <n v="0.76689439999999998"/>
    <x v="1313"/>
    <n v="324.69865040000002"/>
    <x v="2"/>
    <x v="0"/>
    <x v="0"/>
  </r>
  <r>
    <s v="NGTS-11 b"/>
    <s v="NGTS-11"/>
    <x v="3"/>
    <n v="35.455329999999996"/>
    <x v="1314"/>
    <n v="190.422"/>
    <x v="2"/>
    <x v="0"/>
    <x v="0"/>
  </r>
  <r>
    <s v="NGTS-12 b"/>
    <s v="NGTS-12"/>
    <x v="3"/>
    <n v="7.5328059999999999"/>
    <x v="1315"/>
    <n v="446.44200000000001"/>
    <x v="2"/>
    <x v="0"/>
    <x v="0"/>
  </r>
  <r>
    <s v="NGTS-13 b"/>
    <s v="NGTS-13"/>
    <x v="3"/>
    <n v="4.119027"/>
    <x v="1316"/>
    <n v="647.59500000000003"/>
    <x v="2"/>
    <x v="0"/>
    <x v="0"/>
  </r>
  <r>
    <s v="NGTS-14 A b"/>
    <s v="NGTS-14 A"/>
    <x v="3"/>
    <n v="3.5357173"/>
    <x v="1317"/>
    <n v="322.14800000000002"/>
    <x v="2"/>
    <x v="2"/>
    <x v="0"/>
  </r>
  <r>
    <s v="NGTS-15 b"/>
    <s v="NGTS-15"/>
    <x v="3"/>
    <n v="3.27623"/>
    <x v="355"/>
    <n v="786.48500000000001"/>
    <x v="2"/>
    <x v="0"/>
    <x v="0"/>
  </r>
  <r>
    <s v="NGTS-16 b"/>
    <s v="NGTS-16"/>
    <x v="3"/>
    <n v="4.8453200000000001"/>
    <x v="49"/>
    <n v="898.16800000000001"/>
    <x v="2"/>
    <x v="0"/>
    <x v="0"/>
  </r>
  <r>
    <s v="NGTS-17 b"/>
    <s v="NGTS-17"/>
    <x v="3"/>
    <n v="3.2425299999999999"/>
    <x v="1318"/>
    <n v="1040.28"/>
    <x v="2"/>
    <x v="0"/>
    <x v="0"/>
  </r>
  <r>
    <s v="NGTS-18 b"/>
    <s v="NGTS-18"/>
    <x v="3"/>
    <n v="3.05125"/>
    <x v="220"/>
    <n v="1096.19"/>
    <x v="2"/>
    <x v="0"/>
    <x v="0"/>
  </r>
  <r>
    <s v="NGTS-2 b"/>
    <s v="NGTS-2"/>
    <x v="3"/>
    <n v="4.511164"/>
    <x v="1319"/>
    <n v="356.39100000000002"/>
    <x v="3"/>
    <x v="0"/>
    <x v="0"/>
  </r>
  <r>
    <s v="NGTS-3 A b"/>
    <s v="NGTS-3 A"/>
    <x v="3"/>
    <n v="1.6753728000000001"/>
    <x v="229"/>
    <n v="743.97199999999998"/>
    <x v="3"/>
    <x v="0"/>
    <x v="0"/>
  </r>
  <r>
    <s v="NGTS-4 b"/>
    <s v="NGTS-4"/>
    <x v="3"/>
    <n v="1.3373508000000001"/>
    <x v="389"/>
    <n v="280.55500000000001"/>
    <x v="3"/>
    <x v="1"/>
    <x v="0"/>
  </r>
  <r>
    <s v="NGTS-5 b"/>
    <s v="NGTS-5"/>
    <x v="3"/>
    <n v="3.3569865999999999"/>
    <x v="830"/>
    <n v="306.779"/>
    <x v="3"/>
    <x v="0"/>
    <x v="0"/>
  </r>
  <r>
    <s v="NGTS-6 b"/>
    <s v="NGTS-6"/>
    <x v="3"/>
    <n v="0.88205900000000004"/>
    <x v="1320"/>
    <n v="308.262"/>
    <x v="3"/>
    <x v="0"/>
    <x v="0"/>
  </r>
  <r>
    <s v="NGTS-8 b"/>
    <s v="NGTS-8"/>
    <x v="3"/>
    <n v="2.4996999999999998"/>
    <x v="196"/>
    <n v="428.976"/>
    <x v="3"/>
    <x v="0"/>
    <x v="0"/>
  </r>
  <r>
    <s v="NGTS-9 b"/>
    <s v="NGTS-9"/>
    <x v="3"/>
    <n v="4.43527"/>
    <x v="435"/>
    <n v="609.12800000000004"/>
    <x v="3"/>
    <x v="0"/>
    <x v="0"/>
  </r>
  <r>
    <s v="OGLE-TR-10 b"/>
    <s v="OGLE-TR-10"/>
    <x v="3"/>
    <n v="3.1012780000000002"/>
    <x v="1321"/>
    <n v="1344.97"/>
    <x v="0"/>
    <x v="0"/>
    <x v="0"/>
  </r>
  <r>
    <s v="OGLE-TR-111 b"/>
    <s v="OGLE-TR-111"/>
    <x v="3"/>
    <n v="4.0144463000000004"/>
    <x v="1322"/>
    <n v="1068.33"/>
    <x v="0"/>
    <x v="0"/>
    <x v="0"/>
  </r>
  <r>
    <s v="OGLE-TR-113 b"/>
    <s v="OGLE-TR-113"/>
    <x v="3"/>
    <n v="1.4324752000000001"/>
    <x v="1323"/>
    <n v="566.45899999999995"/>
    <x v="0"/>
    <x v="0"/>
    <x v="0"/>
  </r>
  <r>
    <s v="OGLE-TR-132 b"/>
    <s v="OGLE-TR-132"/>
    <x v="3"/>
    <n v="1.6898679999999999"/>
    <x v="1162"/>
    <n v="2012.62"/>
    <x v="0"/>
    <x v="0"/>
    <x v="0"/>
  </r>
  <r>
    <s v="OGLE-TR-182 b"/>
    <s v="OGLE-TR-182"/>
    <x v="3"/>
    <n v="3.9790999999999999"/>
    <x v="365"/>
    <n v="2501.75"/>
    <x v="0"/>
    <x v="0"/>
    <x v="0"/>
  </r>
  <r>
    <s v="OGLE-TR-211 b"/>
    <s v="OGLE-TR-211"/>
    <x v="3"/>
    <n v="3.6772399999999998"/>
    <x v="1270"/>
    <n v="1515.26"/>
    <x v="0"/>
    <x v="0"/>
    <x v="0"/>
  </r>
  <r>
    <s v="OGLE-TR-56 b"/>
    <s v="OGLE-TR-56"/>
    <x v="3"/>
    <n v="1.2119188999999999"/>
    <x v="1324"/>
    <n v="282.83913869999998"/>
    <x v="0"/>
    <x v="0"/>
    <x v="0"/>
  </r>
  <r>
    <s v="OGLE2-TR-L9 b"/>
    <s v="OGLE2-TR-L9"/>
    <x v="3"/>
    <n v="2.4855334999999998"/>
    <x v="1325"/>
    <n v="1627.63"/>
    <x v="0"/>
    <x v="0"/>
    <x v="0"/>
  </r>
  <r>
    <s v="PDS 70 b"/>
    <s v="PDS 70"/>
    <x v="2"/>
    <n v="43500"/>
    <x v="1326"/>
    <n v="113.06399999999999"/>
    <x v="3"/>
    <x v="0"/>
    <x v="0"/>
  </r>
  <r>
    <s v="PH1 b"/>
    <s v="PH1"/>
    <x v="3"/>
    <n v="138.31700000000001"/>
    <x v="610"/>
    <n v="1033.1600000000001"/>
    <x v="3"/>
    <x v="0"/>
    <x v="0"/>
  </r>
  <r>
    <s v="PH2 b"/>
    <s v="PH2"/>
    <x v="3"/>
    <n v="282.52550000000002"/>
    <x v="1327"/>
    <n v="343.863"/>
    <x v="3"/>
    <x v="0"/>
    <x v="0"/>
  </r>
  <r>
    <s v="POTS-1 b"/>
    <s v="POTS-1"/>
    <x v="3"/>
    <n v="3.1606296"/>
    <x v="1328"/>
    <n v="747.95899999999995"/>
    <x v="3"/>
    <x v="0"/>
    <x v="0"/>
  </r>
  <r>
    <s v="Pr0201 b"/>
    <s v="Pr0201"/>
    <x v="0"/>
    <n v="4.4264000000000001"/>
    <x v="10"/>
    <n v="180.64"/>
    <x v="3"/>
    <x v="0"/>
    <x v="0"/>
  </r>
  <r>
    <s v="Pr0211 b"/>
    <s v="Pr0211"/>
    <x v="0"/>
    <n v="2.1461000000000001"/>
    <x v="6"/>
    <n v="182.714"/>
    <x v="3"/>
    <x v="0"/>
    <x v="0"/>
  </r>
  <r>
    <s v="Pr0211 c"/>
    <s v="Pr0211"/>
    <x v="0"/>
    <n v="4850"/>
    <x v="18"/>
    <n v="182.714"/>
    <x v="3"/>
    <x v="0"/>
    <x v="0"/>
  </r>
  <r>
    <s v="Qatar-1 b"/>
    <s v="Qatar-1"/>
    <x v="3"/>
    <n v="1.4200242000000001"/>
    <x v="1329"/>
    <n v="185.61500000000001"/>
    <x v="3"/>
    <x v="0"/>
    <x v="0"/>
  </r>
  <r>
    <s v="Qatar-10 b"/>
    <s v="Qatar-10"/>
    <x v="3"/>
    <n v="1.645321"/>
    <x v="1330"/>
    <n v="559.06799999999998"/>
    <x v="3"/>
    <x v="0"/>
    <x v="0"/>
  </r>
  <r>
    <s v="Qatar-2 b"/>
    <s v="Qatar-2"/>
    <x v="3"/>
    <n v="1.33711647"/>
    <x v="1331"/>
    <n v="181.374"/>
    <x v="3"/>
    <x v="0"/>
    <x v="0"/>
  </r>
  <r>
    <s v="Qatar-3 b"/>
    <s v="Qatar-3"/>
    <x v="3"/>
    <n v="2.5079204000000002"/>
    <x v="1332"/>
    <n v="735.601"/>
    <x v="3"/>
    <x v="0"/>
    <x v="0"/>
  </r>
  <r>
    <s v="Qatar-4 b"/>
    <s v="Qatar-4"/>
    <x v="3"/>
    <n v="1.8053564"/>
    <x v="197"/>
    <n v="329.036"/>
    <x v="3"/>
    <x v="0"/>
    <x v="0"/>
  </r>
  <r>
    <s v="Qatar-5 b"/>
    <s v="Qatar-5"/>
    <x v="3"/>
    <n v="2.8792319000000002"/>
    <x v="1333"/>
    <n v="367.65800000000002"/>
    <x v="3"/>
    <x v="0"/>
    <x v="0"/>
  </r>
  <r>
    <s v="Qatar-6 b"/>
    <s v="Qatar-6"/>
    <x v="3"/>
    <n v="3.506195"/>
    <x v="1334"/>
    <n v="100.848"/>
    <x v="3"/>
    <x v="0"/>
    <x v="0"/>
  </r>
  <r>
    <s v="Qatar-7 b"/>
    <s v="Qatar-7"/>
    <x v="3"/>
    <n v="2.0320459999999998"/>
    <x v="1335"/>
    <n v="705.98099999999999"/>
    <x v="3"/>
    <x v="0"/>
    <x v="0"/>
  </r>
  <r>
    <s v="Qatar-8 b"/>
    <s v="Qatar-8"/>
    <x v="3"/>
    <n v="3.71495"/>
    <x v="1336"/>
    <n v="281.49799999999999"/>
    <x v="3"/>
    <x v="0"/>
    <x v="0"/>
  </r>
  <r>
    <s v="Qatar-9 b"/>
    <s v="Qatar-9"/>
    <x v="3"/>
    <n v="1.5407310000000001"/>
    <x v="60"/>
    <n v="213.77099999999999"/>
    <x v="3"/>
    <x v="0"/>
    <x v="0"/>
  </r>
  <r>
    <s v="Ross 128 b"/>
    <s v="Ross 128"/>
    <x v="0"/>
    <n v="9.8658000000000001"/>
    <x v="529"/>
    <n v="3.3745400000000001"/>
    <x v="3"/>
    <x v="3"/>
    <x v="4"/>
  </r>
  <r>
    <s v="TAP 26 b"/>
    <s v="TAP 26"/>
    <x v="0"/>
    <n v="10.79"/>
    <x v="3"/>
    <n v="121.402"/>
    <x v="3"/>
    <x v="0"/>
    <x v="0"/>
  </r>
  <r>
    <s v="TIC 172900988 b"/>
    <s v="TIC 172900988 Aa"/>
    <x v="3"/>
    <n v="200.452"/>
    <x v="1337"/>
    <n v="250.95599999999999"/>
    <x v="2"/>
    <x v="0"/>
    <x v="0"/>
  </r>
  <r>
    <s v="TIC 237913194 b"/>
    <s v="TIC 237913194"/>
    <x v="3"/>
    <n v="15.168865"/>
    <x v="276"/>
    <n v="306.06299999999999"/>
    <x v="2"/>
    <x v="0"/>
    <x v="0"/>
  </r>
  <r>
    <s v="TOI-1062 b"/>
    <s v="TOI-1062"/>
    <x v="3"/>
    <n v="4.1129600000000002"/>
    <x v="1338"/>
    <n v="82.173299999999998"/>
    <x v="2"/>
    <x v="1"/>
    <x v="0"/>
  </r>
  <r>
    <s v="TOI-1062 c"/>
    <s v="TOI-1062"/>
    <x v="0"/>
    <n v="7.9720000000000004"/>
    <x v="750"/>
    <n v="82.173299999999998"/>
    <x v="2"/>
    <x v="1"/>
    <x v="0"/>
  </r>
  <r>
    <s v="TOI-1064 b"/>
    <s v="TOI-1064"/>
    <x v="3"/>
    <n v="6.4438680000000002"/>
    <x v="1022"/>
    <n v="68.072599999999994"/>
    <x v="2"/>
    <x v="1"/>
    <x v="0"/>
  </r>
  <r>
    <s v="TOI-1064 c"/>
    <s v="TOI-1064"/>
    <x v="3"/>
    <n v="12.226573999999999"/>
    <x v="1339"/>
    <n v="68.072599999999994"/>
    <x v="2"/>
    <x v="1"/>
    <x v="0"/>
  </r>
  <r>
    <s v="TOI-1130 b"/>
    <s v="TOI-1130"/>
    <x v="3"/>
    <n v="4.0664990000000003"/>
    <x v="778"/>
    <n v="58.260899999999999"/>
    <x v="2"/>
    <x v="2"/>
    <x v="0"/>
  </r>
  <r>
    <s v="TOI-1130 c"/>
    <s v="TOI-1130"/>
    <x v="3"/>
    <n v="8.3503810000000005"/>
    <x v="256"/>
    <n v="58.260899999999999"/>
    <x v="2"/>
    <x v="0"/>
    <x v="0"/>
  </r>
  <r>
    <s v="TOI-1181 b"/>
    <s v="TOI-1181"/>
    <x v="3"/>
    <n v="2.1031949999999999"/>
    <x v="49"/>
    <n v="302.81900000000002"/>
    <x v="2"/>
    <x v="0"/>
    <x v="0"/>
  </r>
  <r>
    <s v="TOI-1201 b"/>
    <s v="TOI-1201"/>
    <x v="3"/>
    <n v="2.4919863000000002"/>
    <x v="1340"/>
    <n v="37.887099999999997"/>
    <x v="2"/>
    <x v="1"/>
    <x v="2"/>
  </r>
  <r>
    <s v="TOI-1231 b"/>
    <s v="TOI-1231"/>
    <x v="3"/>
    <n v="24.245585999999999"/>
    <x v="778"/>
    <n v="27.622699999999998"/>
    <x v="2"/>
    <x v="2"/>
    <x v="2"/>
  </r>
  <r>
    <s v="TOI-1235 b"/>
    <s v="TOI-1235"/>
    <x v="3"/>
    <n v="3.4447169999999998"/>
    <x v="1341"/>
    <n v="39.634500000000003"/>
    <x v="2"/>
    <x v="3"/>
    <x v="2"/>
  </r>
  <r>
    <s v="TOI-1246 b"/>
    <s v="TOI-1246"/>
    <x v="3"/>
    <n v="4.3074399999999997"/>
    <x v="748"/>
    <n v="169.422"/>
    <x v="2"/>
    <x v="1"/>
    <x v="0"/>
  </r>
  <r>
    <s v="TOI-1246 c"/>
    <s v="TOI-1246"/>
    <x v="3"/>
    <n v="5.9041439999999996"/>
    <x v="171"/>
    <n v="169.422"/>
    <x v="2"/>
    <x v="1"/>
    <x v="0"/>
  </r>
  <r>
    <s v="TOI-1246 d"/>
    <s v="TOI-1246"/>
    <x v="3"/>
    <n v="18.655899999999999"/>
    <x v="1119"/>
    <n v="169.422"/>
    <x v="2"/>
    <x v="2"/>
    <x v="0"/>
  </r>
  <r>
    <s v="TOI-1246 e"/>
    <s v="TOI-1246"/>
    <x v="3"/>
    <n v="37.921599999999998"/>
    <x v="1342"/>
    <n v="169.422"/>
    <x v="2"/>
    <x v="2"/>
    <x v="0"/>
  </r>
  <r>
    <s v="TOI-125 b"/>
    <s v="TOI-125"/>
    <x v="3"/>
    <n v="4.6538199999999996"/>
    <x v="1343"/>
    <n v="111.059"/>
    <x v="3"/>
    <x v="1"/>
    <x v="0"/>
  </r>
  <r>
    <s v="TOI-125 c"/>
    <s v="TOI-125"/>
    <x v="3"/>
    <n v="9.1505899999999993"/>
    <x v="1344"/>
    <n v="111.059"/>
    <x v="3"/>
    <x v="1"/>
    <x v="0"/>
  </r>
  <r>
    <s v="TOI-125 d"/>
    <s v="TOI-125"/>
    <x v="3"/>
    <n v="19.98"/>
    <x v="444"/>
    <n v="111.059"/>
    <x v="2"/>
    <x v="1"/>
    <x v="0"/>
  </r>
  <r>
    <s v="TOI-1259 A b"/>
    <s v="TOI-1259 A"/>
    <x v="3"/>
    <n v="3.4779779999999998"/>
    <x v="1345"/>
    <n v="118.10599999999999"/>
    <x v="2"/>
    <x v="0"/>
    <x v="0"/>
  </r>
  <r>
    <s v="TOI-1260 b"/>
    <s v="TOI-1260"/>
    <x v="3"/>
    <n v="3.1274799999999998"/>
    <x v="141"/>
    <n v="73.597700000000003"/>
    <x v="2"/>
    <x v="1"/>
    <x v="0"/>
  </r>
  <r>
    <s v="TOI-1260 c"/>
    <s v="TOI-1260"/>
    <x v="3"/>
    <n v="7.4932499999999997"/>
    <x v="791"/>
    <n v="73.597700000000003"/>
    <x v="2"/>
    <x v="1"/>
    <x v="0"/>
  </r>
  <r>
    <s v="TOI-1266 b"/>
    <s v="TOI-1266"/>
    <x v="3"/>
    <n v="10.894843"/>
    <x v="523"/>
    <n v="36.011800000000001"/>
    <x v="2"/>
    <x v="1"/>
    <x v="2"/>
  </r>
  <r>
    <s v="TOI-1266 c"/>
    <s v="TOI-1266"/>
    <x v="3"/>
    <n v="18.80151"/>
    <x v="562"/>
    <n v="36.011800000000001"/>
    <x v="2"/>
    <x v="3"/>
    <x v="2"/>
  </r>
  <r>
    <s v="TOI-1268 b"/>
    <s v="TOI-1268"/>
    <x v="3"/>
    <n v="8.1577093999999999"/>
    <x v="596"/>
    <n v="109.557"/>
    <x v="2"/>
    <x v="0"/>
    <x v="0"/>
  </r>
  <r>
    <s v="TOI-1278 b"/>
    <s v="TOI-1278"/>
    <x v="3"/>
    <n v="14.475669999999999"/>
    <x v="196"/>
    <n v="75.575900000000004"/>
    <x v="2"/>
    <x v="0"/>
    <x v="0"/>
  </r>
  <r>
    <s v="TOI-1296 b"/>
    <s v="TOI-1296"/>
    <x v="3"/>
    <n v="3.9443714999999999"/>
    <x v="1346"/>
    <n v="323.26499999999999"/>
    <x v="2"/>
    <x v="0"/>
    <x v="0"/>
  </r>
  <r>
    <s v="TOI-1298 b"/>
    <s v="TOI-1298"/>
    <x v="3"/>
    <n v="4.5371639999999998"/>
    <x v="1347"/>
    <n v="319.036"/>
    <x v="2"/>
    <x v="0"/>
    <x v="0"/>
  </r>
  <r>
    <s v="TOI-132 b"/>
    <s v="TOI-132"/>
    <x v="3"/>
    <n v="2.1097019000000001"/>
    <x v="784"/>
    <n v="163.678"/>
    <x v="2"/>
    <x v="1"/>
    <x v="0"/>
  </r>
  <r>
    <s v="TOI-1333 b"/>
    <s v="TOI-1333"/>
    <x v="3"/>
    <n v="4.7202190000000002"/>
    <x v="1348"/>
    <n v="200.49199999999999"/>
    <x v="2"/>
    <x v="0"/>
    <x v="0"/>
  </r>
  <r>
    <s v="TOI-1338 b"/>
    <s v="TOI-1338"/>
    <x v="3"/>
    <n v="95.174000000000007"/>
    <x v="1349"/>
    <n v="399.017"/>
    <x v="2"/>
    <x v="0"/>
    <x v="0"/>
  </r>
  <r>
    <s v="TOI-1431 b"/>
    <s v="TOI-1431"/>
    <x v="3"/>
    <n v="2.6502370000000002"/>
    <x v="1350"/>
    <n v="148.92500000000001"/>
    <x v="2"/>
    <x v="0"/>
    <x v="0"/>
  </r>
  <r>
    <s v="TOI-1444 b"/>
    <s v="TOI-1444"/>
    <x v="3"/>
    <n v="0.4702694"/>
    <x v="1351"/>
    <n v="125.46299999999999"/>
    <x v="2"/>
    <x v="3"/>
    <x v="0"/>
  </r>
  <r>
    <s v="TOI-1444 c"/>
    <s v="TOI-1444"/>
    <x v="0"/>
    <n v="16.065999999999999"/>
    <x v="405"/>
    <n v="125.46299999999999"/>
    <x v="2"/>
    <x v="1"/>
    <x v="0"/>
  </r>
  <r>
    <s v="TOI-1478 b"/>
    <s v="TOI-1478"/>
    <x v="3"/>
    <n v="10.180249"/>
    <x v="188"/>
    <n v="152.892"/>
    <x v="2"/>
    <x v="0"/>
    <x v="0"/>
  </r>
  <r>
    <s v="TOI-150.01"/>
    <s v="TOI-150"/>
    <x v="3"/>
    <n v="5.8574869999999999"/>
    <x v="1352"/>
    <n v="336.267"/>
    <x v="3"/>
    <x v="0"/>
    <x v="0"/>
  </r>
  <r>
    <s v="TOI-1516 b"/>
    <s v="TOI-1516"/>
    <x v="3"/>
    <n v="2.0560139999999998"/>
    <x v="1270"/>
    <n v="247.054"/>
    <x v="2"/>
    <x v="0"/>
    <x v="0"/>
  </r>
  <r>
    <s v="TOI-1518 b"/>
    <s v="TOI-1518"/>
    <x v="3"/>
    <n v="1.902603"/>
    <x v="1353"/>
    <n v="225.88800000000001"/>
    <x v="2"/>
    <x v="0"/>
    <x v="0"/>
  </r>
  <r>
    <s v="TOI-157 b"/>
    <s v="TOI-157"/>
    <x v="3"/>
    <n v="2.0845435000000001"/>
    <x v="274"/>
    <n v="355.68299999999999"/>
    <x v="2"/>
    <x v="0"/>
    <x v="0"/>
  </r>
  <r>
    <s v="TOI-1601 b"/>
    <s v="TOI-1601"/>
    <x v="3"/>
    <n v="5.3317509999999997"/>
    <x v="1354"/>
    <n v="336.608"/>
    <x v="2"/>
    <x v="0"/>
    <x v="0"/>
  </r>
  <r>
    <s v="TOI-163 b"/>
    <s v="TOI-163"/>
    <x v="3"/>
    <n v="4.231306"/>
    <x v="1355"/>
    <n v="411.71899999999999"/>
    <x v="3"/>
    <x v="0"/>
    <x v="0"/>
  </r>
  <r>
    <s v="TOI-1634 b"/>
    <s v="TOI-1634"/>
    <x v="3"/>
    <n v="0.98934299999999997"/>
    <x v="462"/>
    <n v="35.273600000000002"/>
    <x v="2"/>
    <x v="1"/>
    <x v="2"/>
  </r>
  <r>
    <s v="TOI-1670 b"/>
    <s v="TOI-1670"/>
    <x v="3"/>
    <n v="10.98462"/>
    <x v="472"/>
    <n v="168.06700000000001"/>
    <x v="2"/>
    <x v="1"/>
    <x v="0"/>
  </r>
  <r>
    <s v="TOI-1670 c"/>
    <s v="TOI-1670"/>
    <x v="3"/>
    <n v="40.749760000000002"/>
    <x v="1356"/>
    <n v="168.06700000000001"/>
    <x v="2"/>
    <x v="0"/>
    <x v="0"/>
  </r>
  <r>
    <s v="TOI-1685 b"/>
    <s v="TOI-1685"/>
    <x v="3"/>
    <n v="0.66914030000000002"/>
    <x v="82"/>
    <n v="37.615299999999998"/>
    <x v="2"/>
    <x v="3"/>
    <x v="2"/>
  </r>
  <r>
    <s v="TOI-169 b"/>
    <s v="TOI-169"/>
    <x v="3"/>
    <n v="2.2554476999999999"/>
    <x v="1357"/>
    <n v="407.84"/>
    <x v="2"/>
    <x v="0"/>
    <x v="0"/>
  </r>
  <r>
    <s v="TOI-1696 b"/>
    <s v="TOI-1696"/>
    <x v="3"/>
    <n v="2.5003099999999998"/>
    <x v="352"/>
    <n v="64.917199999999994"/>
    <x v="2"/>
    <x v="1"/>
    <x v="0"/>
  </r>
  <r>
    <s v="TOI-1710 b"/>
    <s v="TOI-1710"/>
    <x v="3"/>
    <n v="24.283429000000002"/>
    <x v="1284"/>
    <n v="81.227099999999993"/>
    <x v="2"/>
    <x v="2"/>
    <x v="0"/>
  </r>
  <r>
    <s v="TOI-172 b"/>
    <s v="TOI-172"/>
    <x v="3"/>
    <n v="9.4772499999999997"/>
    <x v="1358"/>
    <n v="342.83100000000002"/>
    <x v="3"/>
    <x v="0"/>
    <x v="0"/>
  </r>
  <r>
    <s v="TOI-1728 b"/>
    <s v="TOI-1728"/>
    <x v="3"/>
    <n v="3.4915099999999999"/>
    <x v="1359"/>
    <n v="60.798000000000002"/>
    <x v="2"/>
    <x v="2"/>
    <x v="0"/>
  </r>
  <r>
    <s v="TOI-1749 b"/>
    <s v="TOI-1749"/>
    <x v="3"/>
    <n v="2.3883899999999998"/>
    <x v="105"/>
    <n v="99.556100000000001"/>
    <x v="2"/>
    <x v="3"/>
    <x v="0"/>
  </r>
  <r>
    <s v="TOI-1749 c"/>
    <s v="TOI-1749"/>
    <x v="3"/>
    <n v="4.4928999999999997"/>
    <x v="446"/>
    <n v="99.556100000000001"/>
    <x v="2"/>
    <x v="1"/>
    <x v="0"/>
  </r>
  <r>
    <s v="TOI-1749 d"/>
    <s v="TOI-1749"/>
    <x v="3"/>
    <n v="9.0496999999999996"/>
    <x v="403"/>
    <n v="99.556100000000001"/>
    <x v="2"/>
    <x v="1"/>
    <x v="0"/>
  </r>
  <r>
    <s v="TOI-1759 b"/>
    <s v="TOI-1759"/>
    <x v="3"/>
    <n v="18.850190000000001"/>
    <x v="850"/>
    <n v="40.065399999999997"/>
    <x v="2"/>
    <x v="1"/>
    <x v="2"/>
  </r>
  <r>
    <s v="TOI-178 b"/>
    <s v="TOI-178"/>
    <x v="3"/>
    <n v="1.914558"/>
    <x v="1360"/>
    <n v="62.698999999999998"/>
    <x v="2"/>
    <x v="3"/>
    <x v="0"/>
  </r>
  <r>
    <s v="TOI-178 c"/>
    <s v="TOI-178"/>
    <x v="3"/>
    <n v="3.2384499999999998"/>
    <x v="1361"/>
    <n v="62.698999999999998"/>
    <x v="2"/>
    <x v="3"/>
    <x v="0"/>
  </r>
  <r>
    <s v="TOI-178 d"/>
    <s v="TOI-178"/>
    <x v="3"/>
    <n v="6.5576999999999996"/>
    <x v="1362"/>
    <n v="62.698999999999998"/>
    <x v="2"/>
    <x v="1"/>
    <x v="0"/>
  </r>
  <r>
    <s v="TOI-178 e"/>
    <s v="TOI-178"/>
    <x v="3"/>
    <n v="9.961881"/>
    <x v="1028"/>
    <n v="62.698999999999998"/>
    <x v="2"/>
    <x v="1"/>
    <x v="0"/>
  </r>
  <r>
    <s v="TOI-178 f"/>
    <s v="TOI-178"/>
    <x v="3"/>
    <n v="15.231915000000001"/>
    <x v="1363"/>
    <n v="62.698999999999998"/>
    <x v="2"/>
    <x v="1"/>
    <x v="0"/>
  </r>
  <r>
    <s v="TOI-178 g"/>
    <s v="TOI-178"/>
    <x v="3"/>
    <n v="20.709499999999998"/>
    <x v="719"/>
    <n v="62.698999999999998"/>
    <x v="2"/>
    <x v="1"/>
    <x v="0"/>
  </r>
  <r>
    <s v="TOI-1789 b"/>
    <s v="TOI-1789"/>
    <x v="3"/>
    <n v="3.2086640000000002"/>
    <x v="202"/>
    <n v="229.06700000000001"/>
    <x v="2"/>
    <x v="0"/>
    <x v="0"/>
  </r>
  <r>
    <s v="TOI-1807 b"/>
    <s v="TOI-1807"/>
    <x v="3"/>
    <n v="0.54937199999999997"/>
    <x v="1364"/>
    <n v="42.577500000000001"/>
    <x v="2"/>
    <x v="3"/>
    <x v="2"/>
  </r>
  <r>
    <s v="TOI-1842 b"/>
    <s v="TOI-1842"/>
    <x v="3"/>
    <n v="9.5739000000000001"/>
    <x v="1365"/>
    <n v="223.465"/>
    <x v="2"/>
    <x v="0"/>
    <x v="0"/>
  </r>
  <r>
    <s v="TOI-1860 b"/>
    <s v="TOI-1860"/>
    <x v="3"/>
    <n v="1.0662107000000001"/>
    <x v="81"/>
    <n v="45.863999999999997"/>
    <x v="2"/>
    <x v="3"/>
    <x v="2"/>
  </r>
  <r>
    <s v="TOI-1899 b"/>
    <s v="TOI-1899"/>
    <x v="3"/>
    <n v="29.02"/>
    <x v="195"/>
    <n v="128.43799999999999"/>
    <x v="2"/>
    <x v="0"/>
    <x v="0"/>
  </r>
  <r>
    <s v="TOI-201 b"/>
    <s v="TOI-201"/>
    <x v="3"/>
    <n v="52.978180000000002"/>
    <x v="1366"/>
    <n v="113.825"/>
    <x v="2"/>
    <x v="0"/>
    <x v="0"/>
  </r>
  <r>
    <s v="TOI-2046 b"/>
    <s v="TOI-2046"/>
    <x v="3"/>
    <n v="1.4971842"/>
    <x v="202"/>
    <n v="289.66800000000001"/>
    <x v="2"/>
    <x v="0"/>
    <x v="0"/>
  </r>
  <r>
    <s v="TOI-2076 b"/>
    <s v="TOI-2076"/>
    <x v="3"/>
    <n v="10.355090000000001"/>
    <x v="1367"/>
    <n v="41.909100000000002"/>
    <x v="2"/>
    <x v="1"/>
    <x v="2"/>
  </r>
  <r>
    <s v="TOI-2076 c"/>
    <s v="TOI-2076"/>
    <x v="3"/>
    <n v="21.01538"/>
    <x v="1368"/>
    <n v="41.909100000000002"/>
    <x v="2"/>
    <x v="1"/>
    <x v="2"/>
  </r>
  <r>
    <s v="TOI-2076 d"/>
    <s v="TOI-2076"/>
    <x v="3"/>
    <n v="35.125369999999997"/>
    <x v="1369"/>
    <n v="41.909100000000002"/>
    <x v="2"/>
    <x v="1"/>
    <x v="2"/>
  </r>
  <r>
    <s v="TOI-2109 b"/>
    <s v="TOI-2109"/>
    <x v="3"/>
    <n v="0.67247414000000005"/>
    <x v="1370"/>
    <n v="262.041"/>
    <x v="2"/>
    <x v="0"/>
    <x v="0"/>
  </r>
  <r>
    <s v="TOI-2136 b"/>
    <s v="TOI-2136"/>
    <x v="3"/>
    <n v="7.8519100000000002"/>
    <x v="751"/>
    <n v="33.363100000000003"/>
    <x v="2"/>
    <x v="1"/>
    <x v="2"/>
  </r>
  <r>
    <s v="TOI-216.01"/>
    <s v="TOI-216"/>
    <x v="3"/>
    <n v="34.525528000000001"/>
    <x v="377"/>
    <n v="177.94499999999999"/>
    <x v="3"/>
    <x v="0"/>
    <x v="0"/>
  </r>
  <r>
    <s v="TOI-216.02"/>
    <s v="TOI-216"/>
    <x v="3"/>
    <n v="17.160730000000001"/>
    <x v="1371"/>
    <n v="177.94499999999999"/>
    <x v="3"/>
    <x v="0"/>
    <x v="0"/>
  </r>
  <r>
    <s v="TOI-2180 b"/>
    <s v="TOI-2180"/>
    <x v="3"/>
    <n v="260.79000000000002"/>
    <x v="1372"/>
    <n v="116.685"/>
    <x v="2"/>
    <x v="0"/>
    <x v="0"/>
  </r>
  <r>
    <s v="TOI-2184 b"/>
    <s v="TOI-2184"/>
    <x v="3"/>
    <n v="6.9068300000000002"/>
    <x v="1373"/>
    <n v="788.31700000000001"/>
    <x v="2"/>
    <x v="0"/>
    <x v="0"/>
  </r>
  <r>
    <s v="TOI-220 b"/>
    <s v="TOI-220"/>
    <x v="3"/>
    <n v="10.695264"/>
    <x v="390"/>
    <n v="90.740200000000002"/>
    <x v="2"/>
    <x v="1"/>
    <x v="0"/>
  </r>
  <r>
    <s v="TOI-2202 b"/>
    <s v="TOI-2202"/>
    <x v="3"/>
    <n v="11.9101"/>
    <x v="1372"/>
    <n v="235.93299999999999"/>
    <x v="2"/>
    <x v="0"/>
    <x v="0"/>
  </r>
  <r>
    <s v="TOI-2202 c"/>
    <s v="TOI-2202"/>
    <x v="6"/>
    <n v="24.674399999999999"/>
    <x v="6"/>
    <n v="235.93299999999999"/>
    <x v="2"/>
    <x v="0"/>
    <x v="0"/>
  </r>
  <r>
    <s v="TOI-2257 b"/>
    <s v="TOI-2257"/>
    <x v="3"/>
    <n v="35.189346"/>
    <x v="1374"/>
    <n v="57.7911"/>
    <x v="2"/>
    <x v="1"/>
    <x v="0"/>
  </r>
  <r>
    <s v="TOI-2260 b"/>
    <s v="TOI-2260"/>
    <x v="3"/>
    <n v="0.35247279999999998"/>
    <x v="681"/>
    <n v="101.251"/>
    <x v="2"/>
    <x v="3"/>
    <x v="0"/>
  </r>
  <r>
    <s v="TOI-2285 b"/>
    <s v="TOI-2285"/>
    <x v="3"/>
    <n v="27.269549999999999"/>
    <x v="577"/>
    <n v="42.408999999999999"/>
    <x v="2"/>
    <x v="3"/>
    <x v="2"/>
  </r>
  <r>
    <s v="TOI-2337 b"/>
    <s v="TOI-2337"/>
    <x v="3"/>
    <n v="2.9943200000000001"/>
    <x v="58"/>
    <n v="536.04600000000005"/>
    <x v="2"/>
    <x v="0"/>
    <x v="0"/>
  </r>
  <r>
    <s v="TOI-2406 b"/>
    <s v="TOI-2406"/>
    <x v="3"/>
    <n v="3.0766895999999999"/>
    <x v="356"/>
    <n v="55.418999999999997"/>
    <x v="2"/>
    <x v="1"/>
    <x v="0"/>
  </r>
  <r>
    <s v="TOI-251 b"/>
    <s v="TOI-251"/>
    <x v="3"/>
    <n v="4.9377700000000004"/>
    <x v="454"/>
    <n v="99.522999999999996"/>
    <x v="2"/>
    <x v="1"/>
    <x v="0"/>
  </r>
  <r>
    <s v="TOI-257 b"/>
    <s v="TOI-257"/>
    <x v="3"/>
    <n v="18.388179999999998"/>
    <x v="1375"/>
    <n v="76.902799999999999"/>
    <x v="2"/>
    <x v="0"/>
    <x v="0"/>
  </r>
  <r>
    <s v="TOI-2669 b"/>
    <s v="TOI-2669"/>
    <x v="3"/>
    <n v="6.2034000000000002"/>
    <x v="1376"/>
    <n v="393.44299999999998"/>
    <x v="2"/>
    <x v="0"/>
    <x v="0"/>
  </r>
  <r>
    <s v="TOI-269 b"/>
    <s v="TOI-269"/>
    <x v="3"/>
    <n v="3.6977104000000001"/>
    <x v="164"/>
    <n v="57.022500000000001"/>
    <x v="2"/>
    <x v="1"/>
    <x v="0"/>
  </r>
  <r>
    <s v="TOI-270 b"/>
    <s v="TOI-270"/>
    <x v="3"/>
    <n v="3.3601538"/>
    <x v="1377"/>
    <n v="22.479299999999999"/>
    <x v="3"/>
    <x v="3"/>
    <x v="2"/>
  </r>
  <r>
    <s v="TOI-270 c"/>
    <s v="TOI-270"/>
    <x v="3"/>
    <n v="5.6605730999999997"/>
    <x v="1378"/>
    <n v="22.479299999999999"/>
    <x v="3"/>
    <x v="1"/>
    <x v="2"/>
  </r>
  <r>
    <s v="TOI-270 d"/>
    <s v="TOI-270"/>
    <x v="3"/>
    <n v="11.379573000000001"/>
    <x v="1379"/>
    <n v="22.479299999999999"/>
    <x v="3"/>
    <x v="1"/>
    <x v="2"/>
  </r>
  <r>
    <s v="TOI-3362 b"/>
    <s v="TOI-3362"/>
    <x v="3"/>
    <n v="18.095469999999999"/>
    <x v="1316"/>
    <n v="366.98700000000002"/>
    <x v="2"/>
    <x v="0"/>
    <x v="0"/>
  </r>
  <r>
    <s v="TOI-421 b"/>
    <s v="TOI-421"/>
    <x v="3"/>
    <n v="5.19672"/>
    <x v="623"/>
    <n v="74.796899999999994"/>
    <x v="2"/>
    <x v="1"/>
    <x v="0"/>
  </r>
  <r>
    <s v="TOI-421 c"/>
    <s v="TOI-421"/>
    <x v="3"/>
    <n v="16.068190000000001"/>
    <x v="1380"/>
    <n v="74.796899999999994"/>
    <x v="2"/>
    <x v="2"/>
    <x v="0"/>
  </r>
  <r>
    <s v="TOI-431 b"/>
    <s v="TOI-431"/>
    <x v="3"/>
    <n v="0.49004700000000001"/>
    <x v="500"/>
    <n v="32.568600000000004"/>
    <x v="2"/>
    <x v="3"/>
    <x v="2"/>
  </r>
  <r>
    <s v="TOI-431 c"/>
    <s v="TOI-431"/>
    <x v="0"/>
    <n v="4.8494000000000002"/>
    <x v="161"/>
    <n v="32.568600000000004"/>
    <x v="2"/>
    <x v="3"/>
    <x v="2"/>
  </r>
  <r>
    <s v="TOI-431 d"/>
    <s v="TOI-431"/>
    <x v="3"/>
    <n v="12.461029999999999"/>
    <x v="1264"/>
    <n v="32.568600000000004"/>
    <x v="2"/>
    <x v="1"/>
    <x v="2"/>
  </r>
  <r>
    <s v="TOI-4329 b"/>
    <s v="TOI-4329"/>
    <x v="3"/>
    <n v="2.9222999999999999"/>
    <x v="1381"/>
    <n v="717.12800000000004"/>
    <x v="2"/>
    <x v="0"/>
    <x v="0"/>
  </r>
  <r>
    <s v="TOI-481 b"/>
    <s v="TOI-481"/>
    <x v="3"/>
    <n v="10.331110000000001"/>
    <x v="723"/>
    <n v="179.36600000000001"/>
    <x v="2"/>
    <x v="0"/>
    <x v="0"/>
  </r>
  <r>
    <s v="TOI-500 b"/>
    <s v="TOI-500"/>
    <x v="3"/>
    <n v="0.54817700000000003"/>
    <x v="1382"/>
    <n v="47.392400000000002"/>
    <x v="2"/>
    <x v="3"/>
    <x v="2"/>
  </r>
  <r>
    <s v="TOI-500 c"/>
    <s v="TOI-500"/>
    <x v="0"/>
    <n v="6.6356000000000002"/>
    <x v="751"/>
    <n v="47.392400000000002"/>
    <x v="2"/>
    <x v="1"/>
    <x v="2"/>
  </r>
  <r>
    <s v="TOI-500 d"/>
    <s v="TOI-500"/>
    <x v="0"/>
    <n v="26.233000000000001"/>
    <x v="1214"/>
    <n v="47.392400000000002"/>
    <x v="2"/>
    <x v="0"/>
    <x v="2"/>
  </r>
  <r>
    <s v="TOI-500 e"/>
    <s v="TOI-500"/>
    <x v="0"/>
    <n v="61.3"/>
    <x v="1383"/>
    <n v="47.392400000000002"/>
    <x v="2"/>
    <x v="2"/>
    <x v="2"/>
  </r>
  <r>
    <s v="TOI-530 b"/>
    <s v="TOI-530"/>
    <x v="3"/>
    <n v="6.3875970000000004"/>
    <x v="1384"/>
    <n v="148.762"/>
    <x v="2"/>
    <x v="0"/>
    <x v="0"/>
  </r>
  <r>
    <s v="TOI-532 b"/>
    <s v="TOI-532"/>
    <x v="3"/>
    <n v="2.3266507999999999"/>
    <x v="345"/>
    <n v="135.047"/>
    <x v="2"/>
    <x v="2"/>
    <x v="0"/>
  </r>
  <r>
    <s v="TOI-558 b"/>
    <s v="TOI-558"/>
    <x v="3"/>
    <n v="14.574071"/>
    <x v="1357"/>
    <n v="402.63"/>
    <x v="2"/>
    <x v="0"/>
    <x v="0"/>
  </r>
  <r>
    <s v="TOI-559 b"/>
    <s v="TOI-559"/>
    <x v="3"/>
    <n v="6.9839095000000002"/>
    <x v="1385"/>
    <n v="233.26599999999999"/>
    <x v="2"/>
    <x v="0"/>
    <x v="0"/>
  </r>
  <r>
    <s v="TOI-561 b"/>
    <s v="TOI-561"/>
    <x v="3"/>
    <n v="0.44657799999999997"/>
    <x v="538"/>
    <n v="85.799000000000007"/>
    <x v="2"/>
    <x v="3"/>
    <x v="0"/>
  </r>
  <r>
    <s v="TOI-561 c"/>
    <s v="TOI-561"/>
    <x v="3"/>
    <n v="10.779"/>
    <x v="1386"/>
    <n v="85.799000000000007"/>
    <x v="2"/>
    <x v="1"/>
    <x v="0"/>
  </r>
  <r>
    <s v="TOI-561 d"/>
    <s v="TOI-561"/>
    <x v="3"/>
    <n v="25.62"/>
    <x v="473"/>
    <n v="85.799000000000007"/>
    <x v="2"/>
    <x v="1"/>
    <x v="0"/>
  </r>
  <r>
    <s v="TOI-561 e"/>
    <s v="TOI-561"/>
    <x v="3"/>
    <n v="77.23"/>
    <x v="131"/>
    <n v="85.799000000000007"/>
    <x v="2"/>
    <x v="1"/>
    <x v="0"/>
  </r>
  <r>
    <s v="TOI-561 f"/>
    <s v="TOI-561"/>
    <x v="3"/>
    <n v="16.286999999999999"/>
    <x v="93"/>
    <n v="85.799000000000007"/>
    <x v="2"/>
    <x v="1"/>
    <x v="0"/>
  </r>
  <r>
    <s v="TOI-564 b"/>
    <s v="TOI-564"/>
    <x v="3"/>
    <n v="1.6511439999999999"/>
    <x v="269"/>
    <n v="199.58099999999999"/>
    <x v="2"/>
    <x v="0"/>
    <x v="0"/>
  </r>
  <r>
    <s v="TOI-620 b"/>
    <s v="TOI-620"/>
    <x v="3"/>
    <n v="5.0988179000000002"/>
    <x v="443"/>
    <n v="33.023099999999999"/>
    <x v="2"/>
    <x v="2"/>
    <x v="2"/>
  </r>
  <r>
    <s v="TOI-628 b"/>
    <s v="TOI-628"/>
    <x v="3"/>
    <n v="3.4095675000000001"/>
    <x v="188"/>
    <n v="178.68"/>
    <x v="2"/>
    <x v="0"/>
    <x v="0"/>
  </r>
  <r>
    <s v="TOI-640 b"/>
    <s v="TOI-640"/>
    <x v="3"/>
    <n v="5.0037775"/>
    <x v="1387"/>
    <n v="341.99700000000001"/>
    <x v="2"/>
    <x v="0"/>
    <x v="0"/>
  </r>
  <r>
    <s v="TOI-674 b"/>
    <s v="TOI-674"/>
    <x v="3"/>
    <n v="1.9771430000000001"/>
    <x v="372"/>
    <n v="46.085099999999997"/>
    <x v="2"/>
    <x v="2"/>
    <x v="2"/>
  </r>
  <r>
    <s v="TOI-677 b"/>
    <s v="TOI-677"/>
    <x v="3"/>
    <n v="11.236599999999999"/>
    <x v="200"/>
    <n v="141.81200000000001"/>
    <x v="2"/>
    <x v="0"/>
    <x v="0"/>
  </r>
  <r>
    <s v="TOI-700 b"/>
    <s v="TOI-700"/>
    <x v="3"/>
    <n v="9.9770199999999996"/>
    <x v="1388"/>
    <n v="31.1265"/>
    <x v="2"/>
    <x v="3"/>
    <x v="2"/>
  </r>
  <r>
    <s v="TOI-700 c"/>
    <s v="TOI-700"/>
    <x v="3"/>
    <n v="16.051110000000001"/>
    <x v="524"/>
    <n v="31.1265"/>
    <x v="2"/>
    <x v="1"/>
    <x v="2"/>
  </r>
  <r>
    <s v="TOI-700 d"/>
    <s v="TOI-700"/>
    <x v="3"/>
    <n v="37.424750000000003"/>
    <x v="1389"/>
    <n v="31.1265"/>
    <x v="2"/>
    <x v="3"/>
    <x v="2"/>
  </r>
  <r>
    <s v="TOI-763 b"/>
    <s v="TOI-763"/>
    <x v="3"/>
    <n v="5.6056999999999997"/>
    <x v="743"/>
    <n v="95.127399999999994"/>
    <x v="2"/>
    <x v="1"/>
    <x v="0"/>
  </r>
  <r>
    <s v="TOI-763 c"/>
    <s v="TOI-763"/>
    <x v="3"/>
    <n v="12.2737"/>
    <x v="116"/>
    <n v="95.127399999999994"/>
    <x v="2"/>
    <x v="1"/>
    <x v="0"/>
  </r>
  <r>
    <s v="TOI-776 b"/>
    <s v="TOI-776"/>
    <x v="3"/>
    <n v="8.2466100000000004"/>
    <x v="658"/>
    <n v="27.170100000000001"/>
    <x v="2"/>
    <x v="1"/>
    <x v="2"/>
  </r>
  <r>
    <s v="TOI-776 c"/>
    <s v="TOI-776"/>
    <x v="3"/>
    <n v="15.6653"/>
    <x v="501"/>
    <n v="27.170100000000001"/>
    <x v="2"/>
    <x v="1"/>
    <x v="2"/>
  </r>
  <r>
    <s v="TOI-813 b"/>
    <s v="TOI-813"/>
    <x v="3"/>
    <n v="83.891099999999994"/>
    <x v="1390"/>
    <n v="263.14499999999998"/>
    <x v="2"/>
    <x v="0"/>
    <x v="0"/>
  </r>
  <r>
    <s v="TOI-824 b"/>
    <s v="TOI-824"/>
    <x v="3"/>
    <n v="1.392978"/>
    <x v="1391"/>
    <n v="63.926200000000001"/>
    <x v="2"/>
    <x v="1"/>
    <x v="0"/>
  </r>
  <r>
    <s v="TOI-837 b"/>
    <s v="TOI-837"/>
    <x v="3"/>
    <n v="8.3248762000000003"/>
    <x v="1392"/>
    <n v="142.488"/>
    <x v="2"/>
    <x v="0"/>
    <x v="0"/>
  </r>
  <r>
    <s v="TOI-849 b"/>
    <s v="TOI-849"/>
    <x v="3"/>
    <n v="0.76552414000000002"/>
    <x v="1393"/>
    <n v="225.73400000000001"/>
    <x v="2"/>
    <x v="1"/>
    <x v="0"/>
  </r>
  <r>
    <s v="TOI-892 b"/>
    <s v="TOI-892"/>
    <x v="3"/>
    <n v="10.62656"/>
    <x v="435"/>
    <n v="340.54300000000001"/>
    <x v="2"/>
    <x v="0"/>
    <x v="0"/>
  </r>
  <r>
    <s v="TOI-905 b"/>
    <s v="TOI-905"/>
    <x v="3"/>
    <n v="3.7394940000000001"/>
    <x v="1394"/>
    <n v="158.649"/>
    <x v="2"/>
    <x v="0"/>
    <x v="0"/>
  </r>
  <r>
    <s v="TOI-942 b"/>
    <s v="TOI-942"/>
    <x v="3"/>
    <n v="4.3241899999999998"/>
    <x v="487"/>
    <n v="152.601"/>
    <x v="2"/>
    <x v="2"/>
    <x v="0"/>
  </r>
  <r>
    <s v="TOI-942 c"/>
    <s v="TOI-942"/>
    <x v="3"/>
    <n v="10.15643"/>
    <x v="1395"/>
    <n v="152.601"/>
    <x v="2"/>
    <x v="2"/>
    <x v="0"/>
  </r>
  <r>
    <s v="TOI-954 b"/>
    <s v="TOI-954"/>
    <x v="3"/>
    <n v="3.6849729"/>
    <x v="845"/>
    <n v="238.768"/>
    <x v="2"/>
    <x v="0"/>
    <x v="0"/>
  </r>
  <r>
    <s v="TRAPPIST-1 b"/>
    <s v="TRAPPIST-1"/>
    <x v="3"/>
    <n v="1.510826"/>
    <x v="1396"/>
    <n v="12.429888800000001"/>
    <x v="3"/>
    <x v="3"/>
    <x v="1"/>
  </r>
  <r>
    <s v="TRAPPIST-1 c"/>
    <s v="TRAPPIST-1"/>
    <x v="3"/>
    <n v="2.4219369999999998"/>
    <x v="1397"/>
    <n v="12.429888800000001"/>
    <x v="3"/>
    <x v="3"/>
    <x v="1"/>
  </r>
  <r>
    <s v="TRAPPIST-1 d"/>
    <s v="TRAPPIST-1"/>
    <x v="3"/>
    <n v="4.0492189999999999"/>
    <x v="1398"/>
    <n v="12.429888800000001"/>
    <x v="3"/>
    <x v="4"/>
    <x v="1"/>
  </r>
  <r>
    <s v="TRAPPIST-1 e"/>
    <s v="TRAPPIST-1"/>
    <x v="3"/>
    <n v="6.101013"/>
    <x v="793"/>
    <n v="12.429888800000001"/>
    <x v="3"/>
    <x v="4"/>
    <x v="1"/>
  </r>
  <r>
    <s v="TRAPPIST-1 f"/>
    <s v="TRAPPIST-1"/>
    <x v="3"/>
    <n v="9.2075399999999998"/>
    <x v="1399"/>
    <n v="12.429888800000001"/>
    <x v="3"/>
    <x v="3"/>
    <x v="1"/>
  </r>
  <r>
    <s v="TRAPPIST-1 g"/>
    <s v="TRAPPIST-1"/>
    <x v="3"/>
    <n v="12.352446"/>
    <x v="1400"/>
    <n v="12.429888800000001"/>
    <x v="3"/>
    <x v="3"/>
    <x v="1"/>
  </r>
  <r>
    <s v="TRAPPIST-1 h"/>
    <s v="TRAPPIST-1"/>
    <x v="3"/>
    <n v="18.772866"/>
    <x v="1401"/>
    <n v="12.429888800000001"/>
    <x v="3"/>
    <x v="4"/>
    <x v="1"/>
  </r>
  <r>
    <s v="TYC 0434-04538-1 b"/>
    <s v="TYC 0434-04538-1"/>
    <x v="0"/>
    <n v="193.2"/>
    <x v="7"/>
    <n v="613.42200000000003"/>
    <x v="2"/>
    <x v="0"/>
    <x v="0"/>
  </r>
  <r>
    <s v="TYC 1422-614-1 b"/>
    <s v="TYC 1422-614-1"/>
    <x v="0"/>
    <n v="198.4"/>
    <x v="128"/>
    <n v="672.41"/>
    <x v="3"/>
    <x v="0"/>
    <x v="0"/>
  </r>
  <r>
    <s v="TYC 1422-614-1 c"/>
    <s v="TYC 1422-614-1"/>
    <x v="0"/>
    <n v="559.29999999999995"/>
    <x v="4"/>
    <n v="672.41"/>
    <x v="3"/>
    <x v="0"/>
    <x v="0"/>
  </r>
  <r>
    <s v="TYC 2187-512-1 b"/>
    <s v="TYC 2187-512-1"/>
    <x v="0"/>
    <n v="691.9"/>
    <x v="4"/>
    <n v="15.474399999999999"/>
    <x v="2"/>
    <x v="0"/>
    <x v="1"/>
  </r>
  <r>
    <s v="TYC 3318-01333-1 b"/>
    <s v="TYC 3318-01333-1"/>
    <x v="0"/>
    <n v="562"/>
    <x v="19"/>
    <n v="490.61"/>
    <x v="3"/>
    <x v="0"/>
    <x v="0"/>
  </r>
  <r>
    <s v="TYC 3667-1280-1 b"/>
    <s v="TYC 3667-1280-1"/>
    <x v="0"/>
    <n v="26.468"/>
    <x v="21"/>
    <n v="477.51600000000002"/>
    <x v="3"/>
    <x v="0"/>
    <x v="0"/>
  </r>
  <r>
    <s v="TYC 4282-00605-1 b"/>
    <s v="TYC 4282-00605-1"/>
    <x v="0"/>
    <n v="101.54"/>
    <x v="25"/>
    <n v="464.12799999999999"/>
    <x v="3"/>
    <x v="0"/>
    <x v="0"/>
  </r>
  <r>
    <s v="Teegarden's Star b"/>
    <s v="Teegarden's Star"/>
    <x v="0"/>
    <n v="4.91"/>
    <x v="783"/>
    <n v="3.8307799999999999"/>
    <x v="3"/>
    <x v="3"/>
    <x v="4"/>
  </r>
  <r>
    <s v="Teegarden's Star c"/>
    <s v="Teegarden's Star"/>
    <x v="0"/>
    <n v="11.409000000000001"/>
    <x v="80"/>
    <n v="3.8307799999999999"/>
    <x v="3"/>
    <x v="3"/>
    <x v="4"/>
  </r>
  <r>
    <s v="TrES-1 b"/>
    <s v="TrES-1"/>
    <x v="3"/>
    <n v="3.0300699999999998"/>
    <x v="365"/>
    <n v="159.65799999999999"/>
    <x v="0"/>
    <x v="0"/>
    <x v="0"/>
  </r>
  <r>
    <s v="TrES-2 b"/>
    <s v="TrES-2"/>
    <x v="3"/>
    <n v="2.4706299999999999"/>
    <x v="1270"/>
    <n v="215.32"/>
    <x v="0"/>
    <x v="0"/>
    <x v="0"/>
  </r>
  <r>
    <s v="TrES-3 b"/>
    <s v="TrES-3"/>
    <x v="3"/>
    <n v="1.3061858099999999"/>
    <x v="1402"/>
    <n v="231.33699999999999"/>
    <x v="0"/>
    <x v="0"/>
    <x v="0"/>
  </r>
  <r>
    <s v="TrES-4 b"/>
    <s v="TrES-4"/>
    <x v="3"/>
    <n v="3.5539499999999999"/>
    <x v="1325"/>
    <n v="515.98"/>
    <x v="0"/>
    <x v="0"/>
    <x v="0"/>
  </r>
  <r>
    <s v="TrES-5 b"/>
    <s v="TrES-5"/>
    <x v="3"/>
    <n v="1.4822468600000001"/>
    <x v="257"/>
    <n v="360.31299999999999"/>
    <x v="3"/>
    <x v="0"/>
    <x v="0"/>
  </r>
  <r>
    <s v="V1298 Tau b"/>
    <s v="V1298 Tau"/>
    <x v="3"/>
    <n v="24.139600000000002"/>
    <x v="1403"/>
    <n v="108.199"/>
    <x v="3"/>
    <x v="0"/>
    <x v="0"/>
  </r>
  <r>
    <s v="V1298 Tau c"/>
    <s v="V1298 Tau"/>
    <x v="3"/>
    <n v="8.2495799999999999"/>
    <x v="1304"/>
    <n v="108.199"/>
    <x v="3"/>
    <x v="2"/>
    <x v="0"/>
  </r>
  <r>
    <s v="V1298 Tau d"/>
    <s v="V1298 Tau"/>
    <x v="3"/>
    <n v="12.4032"/>
    <x v="1296"/>
    <n v="108.199"/>
    <x v="3"/>
    <x v="0"/>
    <x v="0"/>
  </r>
  <r>
    <s v="V1298 Tau e"/>
    <s v="V1298 Tau"/>
    <x v="3"/>
    <n v="60"/>
    <x v="1404"/>
    <n v="108.199"/>
    <x v="3"/>
    <x v="0"/>
    <x v="0"/>
  </r>
  <r>
    <s v="V830 Tau b"/>
    <s v="V830 Tau"/>
    <x v="0"/>
    <n v="4.9269999999999996"/>
    <x v="27"/>
    <n v="130.11099999999999"/>
    <x v="3"/>
    <x v="0"/>
    <x v="0"/>
  </r>
  <r>
    <s v="WASP-1 b"/>
    <s v="WASP-1"/>
    <x v="3"/>
    <n v="2.5199454000000001"/>
    <x v="1405"/>
    <n v="393.072"/>
    <x v="0"/>
    <x v="0"/>
    <x v="0"/>
  </r>
  <r>
    <s v="WASP-10 b"/>
    <s v="WASP-10"/>
    <x v="3"/>
    <n v="3.0927616000000002"/>
    <x v="1406"/>
    <n v="140.99799999999999"/>
    <x v="0"/>
    <x v="0"/>
    <x v="0"/>
  </r>
  <r>
    <s v="WASP-100 b"/>
    <s v="WASP-100"/>
    <x v="3"/>
    <n v="2.84938"/>
    <x v="271"/>
    <n v="364.411"/>
    <x v="3"/>
    <x v="0"/>
    <x v="0"/>
  </r>
  <r>
    <s v="WASP-101 b"/>
    <s v="WASP-101"/>
    <x v="3"/>
    <n v="3.5857199999999998"/>
    <x v="263"/>
    <n v="201.22399999999999"/>
    <x v="3"/>
    <x v="0"/>
    <x v="0"/>
  </r>
  <r>
    <s v="WASP-103 b"/>
    <s v="WASP-103"/>
    <x v="3"/>
    <n v="0.92554199999999998"/>
    <x v="1407"/>
    <n v="375.64699999999999"/>
    <x v="3"/>
    <x v="0"/>
    <x v="0"/>
  </r>
  <r>
    <s v="WASP-104 b"/>
    <s v="WASP-104"/>
    <x v="3"/>
    <n v="1.7554137000000001"/>
    <x v="1408"/>
    <n v="185.93199999999999"/>
    <x v="3"/>
    <x v="0"/>
    <x v="0"/>
  </r>
  <r>
    <s v="WASP-105 b"/>
    <s v="WASP-105"/>
    <x v="3"/>
    <n v="7.8728800000000003"/>
    <x v="1273"/>
    <n v="169.27199999999999"/>
    <x v="3"/>
    <x v="0"/>
    <x v="0"/>
  </r>
  <r>
    <s v="WASP-106 b"/>
    <s v="WASP-106"/>
    <x v="3"/>
    <n v="9.2897099999999995"/>
    <x v="269"/>
    <n v="352.18099999999998"/>
    <x v="3"/>
    <x v="0"/>
    <x v="0"/>
  </r>
  <r>
    <s v="WASP-107 b"/>
    <s v="WASP-107"/>
    <x v="3"/>
    <n v="5.7214742000000003"/>
    <x v="201"/>
    <n v="64.741399999999999"/>
    <x v="3"/>
    <x v="0"/>
    <x v="0"/>
  </r>
  <r>
    <s v="WASP-107 c"/>
    <s v="WASP-107"/>
    <x v="0"/>
    <n v="1088"/>
    <x v="9"/>
    <n v="64.741399999999999"/>
    <x v="2"/>
    <x v="0"/>
    <x v="0"/>
  </r>
  <r>
    <s v="WASP-11 b"/>
    <s v="WASP-11"/>
    <x v="3"/>
    <n v="3.7224699999999999"/>
    <x v="35"/>
    <n v="124.73"/>
    <x v="0"/>
    <x v="0"/>
    <x v="0"/>
  </r>
  <r>
    <s v="WASP-110 b"/>
    <s v="WASP-110"/>
    <x v="3"/>
    <n v="3.7784012100000002"/>
    <x v="1409"/>
    <n v="274.95999999999998"/>
    <x v="2"/>
    <x v="0"/>
    <x v="0"/>
  </r>
  <r>
    <s v="WASP-113 b"/>
    <s v="WASP-113"/>
    <x v="3"/>
    <n v="4.5421687500000001"/>
    <x v="1410"/>
    <n v="435.15600000000001"/>
    <x v="3"/>
    <x v="0"/>
    <x v="0"/>
  </r>
  <r>
    <s v="WASP-114 b"/>
    <s v="WASP-114"/>
    <x v="3"/>
    <n v="1.5487743"/>
    <x v="1411"/>
    <n v="523.33699999999999"/>
    <x v="3"/>
    <x v="0"/>
    <x v="0"/>
  </r>
  <r>
    <s v="WASP-117 b"/>
    <s v="WASP-117"/>
    <x v="3"/>
    <n v="10.021649999999999"/>
    <x v="188"/>
    <n v="157.96299999999999"/>
    <x v="3"/>
    <x v="0"/>
    <x v="0"/>
  </r>
  <r>
    <s v="WASP-118 b"/>
    <s v="WASP-118"/>
    <x v="3"/>
    <n v="4.0460434999999997"/>
    <x v="202"/>
    <n v="376.65800000000002"/>
    <x v="3"/>
    <x v="0"/>
    <x v="0"/>
  </r>
  <r>
    <s v="WASP-119 b"/>
    <s v="WASP-119"/>
    <x v="3"/>
    <n v="2.49979"/>
    <x v="240"/>
    <n v="302.44799999999998"/>
    <x v="3"/>
    <x v="0"/>
    <x v="0"/>
  </r>
  <r>
    <s v="WASP-12 b"/>
    <s v="WASP-12"/>
    <x v="3"/>
    <n v="1.0914200000000001"/>
    <x v="1412"/>
    <n v="427.24599999999998"/>
    <x v="0"/>
    <x v="0"/>
    <x v="0"/>
  </r>
  <r>
    <s v="WASP-120 b"/>
    <s v="WASP-120"/>
    <x v="3"/>
    <n v="3.6112706000000001"/>
    <x v="1413"/>
    <n v="381.17399999999998"/>
    <x v="3"/>
    <x v="0"/>
    <x v="0"/>
  </r>
  <r>
    <s v="WASP-121 b"/>
    <s v="WASP-121"/>
    <x v="3"/>
    <n v="1.2749250400000001"/>
    <x v="1414"/>
    <n v="269.89800000000002"/>
    <x v="3"/>
    <x v="0"/>
    <x v="0"/>
  </r>
  <r>
    <s v="WASP-123 b"/>
    <s v="WASP-123"/>
    <x v="3"/>
    <n v="2.9776411999999999"/>
    <x v="223"/>
    <n v="197.99600000000001"/>
    <x v="3"/>
    <x v="0"/>
    <x v="0"/>
  </r>
  <r>
    <s v="WASP-124 b"/>
    <s v="WASP-124"/>
    <x v="3"/>
    <n v="3.3726500000000001"/>
    <x v="1318"/>
    <n v="448.637"/>
    <x v="3"/>
    <x v="0"/>
    <x v="0"/>
  </r>
  <r>
    <s v="WASP-126 b"/>
    <s v="WASP-126"/>
    <x v="3"/>
    <n v="3.2888299999999999"/>
    <x v="1415"/>
    <n v="216.52600000000001"/>
    <x v="3"/>
    <x v="0"/>
    <x v="0"/>
  </r>
  <r>
    <s v="WASP-126 c"/>
    <s v="WASP-126"/>
    <x v="6"/>
    <n v="7.63"/>
    <x v="1416"/>
    <n v="216.52600000000001"/>
    <x v="3"/>
    <x v="0"/>
    <x v="0"/>
  </r>
  <r>
    <s v="WASP-127 b"/>
    <s v="WASP-127"/>
    <x v="3"/>
    <n v="4.1780620300000004"/>
    <x v="1417"/>
    <n v="159.50700000000001"/>
    <x v="3"/>
    <x v="0"/>
    <x v="0"/>
  </r>
  <r>
    <s v="WASP-129 b"/>
    <s v="WASP-129"/>
    <x v="3"/>
    <n v="5.7481450000000001"/>
    <x v="1418"/>
    <n v="301.46199999999999"/>
    <x v="3"/>
    <x v="0"/>
    <x v="0"/>
  </r>
  <r>
    <s v="WASP-13 b"/>
    <s v="WASP-13"/>
    <x v="3"/>
    <n v="4.3530100000000003"/>
    <x v="1419"/>
    <n v="227.53700000000001"/>
    <x v="0"/>
    <x v="0"/>
    <x v="0"/>
  </r>
  <r>
    <s v="WASP-130 b"/>
    <s v="WASP-130"/>
    <x v="3"/>
    <n v="11.550979999999999"/>
    <x v="1420"/>
    <n v="172.256"/>
    <x v="3"/>
    <x v="0"/>
    <x v="0"/>
  </r>
  <r>
    <s v="WASP-131 b"/>
    <s v="WASP-131"/>
    <x v="3"/>
    <n v="5.3220229999999997"/>
    <x v="1419"/>
    <n v="200.07499999999999"/>
    <x v="3"/>
    <x v="0"/>
    <x v="0"/>
  </r>
  <r>
    <s v="WASP-132 b"/>
    <s v="WASP-132"/>
    <x v="3"/>
    <n v="7.1335139999999999"/>
    <x v="1421"/>
    <n v="122.91"/>
    <x v="3"/>
    <x v="0"/>
    <x v="0"/>
  </r>
  <r>
    <s v="WASP-132 c"/>
    <s v="WASP-132"/>
    <x v="3"/>
    <n v="1.0115339999999999"/>
    <x v="658"/>
    <n v="122.91"/>
    <x v="2"/>
    <x v="1"/>
    <x v="0"/>
  </r>
  <r>
    <s v="WASP-133 b"/>
    <s v="WASP-133"/>
    <x v="3"/>
    <n v="2.1764230000000002"/>
    <x v="220"/>
    <n v="559.08399999999995"/>
    <x v="3"/>
    <x v="0"/>
    <x v="0"/>
  </r>
  <r>
    <s v="WASP-135 b"/>
    <s v="WASP-135"/>
    <x v="3"/>
    <n v="1.4013793999999999"/>
    <x v="49"/>
    <n v="298.214"/>
    <x v="3"/>
    <x v="0"/>
    <x v="0"/>
  </r>
  <r>
    <s v="WASP-136 b"/>
    <s v="WASP-136"/>
    <x v="3"/>
    <n v="5.215357"/>
    <x v="1422"/>
    <n v="275.58699999999999"/>
    <x v="3"/>
    <x v="0"/>
    <x v="0"/>
  </r>
  <r>
    <s v="WASP-138 b"/>
    <s v="WASP-138"/>
    <x v="3"/>
    <n v="3.634433"/>
    <x v="196"/>
    <n v="414.23399999999998"/>
    <x v="3"/>
    <x v="0"/>
    <x v="0"/>
  </r>
  <r>
    <s v="WASP-139 b"/>
    <s v="WASP-139"/>
    <x v="3"/>
    <n v="5.9242619999999997"/>
    <x v="277"/>
    <n v="212.47200000000001"/>
    <x v="3"/>
    <x v="0"/>
    <x v="0"/>
  </r>
  <r>
    <s v="WASP-14 b"/>
    <s v="WASP-14"/>
    <x v="3"/>
    <n v="2.2437499999999999"/>
    <x v="1422"/>
    <n v="161.99700000000001"/>
    <x v="0"/>
    <x v="0"/>
    <x v="0"/>
  </r>
  <r>
    <s v="WASP-140 b"/>
    <s v="WASP-140"/>
    <x v="3"/>
    <n v="2.2359835000000001"/>
    <x v="202"/>
    <n v="117.598"/>
    <x v="3"/>
    <x v="0"/>
    <x v="0"/>
  </r>
  <r>
    <s v="WASP-141 b"/>
    <s v="WASP-141"/>
    <x v="3"/>
    <n v="3.310651"/>
    <x v="220"/>
    <n v="516.54300000000001"/>
    <x v="3"/>
    <x v="0"/>
    <x v="0"/>
  </r>
  <r>
    <s v="WASP-142 b"/>
    <s v="WASP-142"/>
    <x v="3"/>
    <n v="2.0528680000000001"/>
    <x v="1312"/>
    <n v="730.93299999999999"/>
    <x v="3"/>
    <x v="0"/>
    <x v="0"/>
  </r>
  <r>
    <s v="WASP-144 b"/>
    <s v="WASP-144"/>
    <x v="3"/>
    <n v="2.2783152000000002"/>
    <x v="581"/>
    <n v="355.51299999999998"/>
    <x v="3"/>
    <x v="0"/>
    <x v="0"/>
  </r>
  <r>
    <s v="WASP-145 A b"/>
    <s v="WASP-145 A"/>
    <x v="3"/>
    <n v="1.7690380999999999"/>
    <x v="58"/>
    <n v="91.299000000000007"/>
    <x v="3"/>
    <x v="0"/>
    <x v="0"/>
  </r>
  <r>
    <s v="WASP-147 b"/>
    <s v="WASP-147"/>
    <x v="3"/>
    <n v="4.6027300000000002"/>
    <x v="1423"/>
    <n v="436.09800000000001"/>
    <x v="3"/>
    <x v="0"/>
    <x v="0"/>
  </r>
  <r>
    <s v="WASP-148 b"/>
    <s v="WASP-148"/>
    <x v="3"/>
    <n v="8.8038100000000004"/>
    <x v="1424"/>
    <n v="246.35300000000001"/>
    <x v="2"/>
    <x v="0"/>
    <x v="0"/>
  </r>
  <r>
    <s v="WASP-148 c"/>
    <s v="WASP-148"/>
    <x v="0"/>
    <n v="34.515999999999998"/>
    <x v="27"/>
    <n v="246.35300000000001"/>
    <x v="2"/>
    <x v="0"/>
    <x v="0"/>
  </r>
  <r>
    <s v="WASP-15 b"/>
    <s v="WASP-15"/>
    <x v="3"/>
    <n v="3.7521"/>
    <x v="1425"/>
    <n v="282.09100000000001"/>
    <x v="0"/>
    <x v="0"/>
    <x v="0"/>
  </r>
  <r>
    <s v="WASP-150 b"/>
    <s v="WASP-150"/>
    <x v="3"/>
    <n v="5.6442069999999998"/>
    <x v="435"/>
    <n v="527.995"/>
    <x v="2"/>
    <x v="0"/>
    <x v="0"/>
  </r>
  <r>
    <s v="WASP-151 b"/>
    <s v="WASP-151"/>
    <x v="3"/>
    <n v="4.5334775"/>
    <x v="1426"/>
    <n v="453.09899999999999"/>
    <x v="3"/>
    <x v="0"/>
    <x v="0"/>
  </r>
  <r>
    <s v="WASP-153 b"/>
    <s v="WASP-153"/>
    <x v="3"/>
    <n v="3.3326090000000002"/>
    <x v="1427"/>
    <n v="610.17600000000004"/>
    <x v="3"/>
    <x v="0"/>
    <x v="0"/>
  </r>
  <r>
    <s v="WASP-156 b"/>
    <s v="WASP-156"/>
    <x v="3"/>
    <n v="3.8361689999999999"/>
    <x v="1428"/>
    <n v="122.066"/>
    <x v="3"/>
    <x v="2"/>
    <x v="0"/>
  </r>
  <r>
    <s v="WASP-157 b"/>
    <s v="WASP-157"/>
    <x v="3"/>
    <n v="3.9516230000000001"/>
    <x v="1429"/>
    <n v="334.03699999999998"/>
    <x v="3"/>
    <x v="0"/>
    <x v="0"/>
  </r>
  <r>
    <s v="WASP-158 b"/>
    <s v="WASP-158"/>
    <x v="3"/>
    <n v="3.6563330000000001"/>
    <x v="435"/>
    <n v="524.99300000000005"/>
    <x v="3"/>
    <x v="0"/>
    <x v="0"/>
  </r>
  <r>
    <s v="WASP-159 b"/>
    <s v="WASP-159"/>
    <x v="3"/>
    <n v="3.840401"/>
    <x v="1422"/>
    <n v="715.38300000000004"/>
    <x v="3"/>
    <x v="0"/>
    <x v="0"/>
  </r>
  <r>
    <s v="WASP-16 b"/>
    <s v="WASP-16"/>
    <x v="3"/>
    <n v="3.1185999999999998"/>
    <x v="1419"/>
    <n v="194.13399999999999"/>
    <x v="0"/>
    <x v="0"/>
    <x v="0"/>
  </r>
  <r>
    <s v="WASP-160 B b"/>
    <s v="WASP-160 B"/>
    <x v="3"/>
    <n v="3.7684951999999998"/>
    <x v="196"/>
    <n v="288.32600000000002"/>
    <x v="3"/>
    <x v="0"/>
    <x v="0"/>
  </r>
  <r>
    <s v="WASP-161 b"/>
    <s v="WASP-161"/>
    <x v="3"/>
    <n v="5.4060424999999999"/>
    <x v="1329"/>
    <n v="343.08"/>
    <x v="3"/>
    <x v="0"/>
    <x v="0"/>
  </r>
  <r>
    <s v="WASP-162 b"/>
    <s v="WASP-162"/>
    <x v="3"/>
    <n v="9.6246799999999997"/>
    <x v="567"/>
    <n v="310.84100000000001"/>
    <x v="3"/>
    <x v="0"/>
    <x v="0"/>
  </r>
  <r>
    <s v="WASP-163 b"/>
    <s v="WASP-163"/>
    <x v="3"/>
    <n v="1.6096884"/>
    <x v="1430"/>
    <n v="261.38600000000002"/>
    <x v="3"/>
    <x v="0"/>
    <x v="0"/>
  </r>
  <r>
    <s v="WASP-164 b"/>
    <s v="WASP-164"/>
    <x v="3"/>
    <n v="1.7771254999999999"/>
    <x v="1431"/>
    <n v="327.50599999999997"/>
    <x v="3"/>
    <x v="0"/>
    <x v="0"/>
  </r>
  <r>
    <s v="WASP-165 b"/>
    <s v="WASP-165"/>
    <x v="3"/>
    <n v="3.465509"/>
    <x v="254"/>
    <n v="602.23599999999999"/>
    <x v="3"/>
    <x v="0"/>
    <x v="0"/>
  </r>
  <r>
    <s v="WASP-166 b"/>
    <s v="WASP-166"/>
    <x v="3"/>
    <n v="5.4435399999999996"/>
    <x v="198"/>
    <n v="114.173"/>
    <x v="3"/>
    <x v="0"/>
    <x v="0"/>
  </r>
  <r>
    <s v="WASP-167 b"/>
    <s v="WASP-167"/>
    <x v="3"/>
    <n v="2.0219596000000002"/>
    <x v="270"/>
    <n v="423.55200000000002"/>
    <x v="3"/>
    <x v="0"/>
    <x v="0"/>
  </r>
  <r>
    <s v="WASP-168 b"/>
    <s v="WASP-168"/>
    <x v="3"/>
    <n v="4.1536580000000001"/>
    <x v="256"/>
    <n v="303.94099999999997"/>
    <x v="3"/>
    <x v="0"/>
    <x v="0"/>
  </r>
  <r>
    <s v="WASP-169 b"/>
    <s v="WASP-169"/>
    <x v="3"/>
    <n v="5.6114117999999999"/>
    <x v="1234"/>
    <n v="627.06600000000003"/>
    <x v="3"/>
    <x v="0"/>
    <x v="0"/>
  </r>
  <r>
    <s v="WASP-17 b"/>
    <s v="WASP-17"/>
    <x v="3"/>
    <n v="3.73543"/>
    <x v="239"/>
    <n v="405.90800000000002"/>
    <x v="0"/>
    <x v="0"/>
    <x v="0"/>
  </r>
  <r>
    <s v="WASP-170 b"/>
    <s v="WASP-170"/>
    <x v="3"/>
    <n v="2.3447802200000001"/>
    <x v="1332"/>
    <n v="305.60300000000001"/>
    <x v="3"/>
    <x v="0"/>
    <x v="0"/>
  </r>
  <r>
    <s v="WASP-171 b"/>
    <s v="WASP-171"/>
    <x v="3"/>
    <n v="3.8186244"/>
    <x v="1432"/>
    <n v="757.84"/>
    <x v="3"/>
    <x v="0"/>
    <x v="0"/>
  </r>
  <r>
    <s v="WASP-172 b"/>
    <s v="WASP-172"/>
    <x v="3"/>
    <n v="5.4774330000000004"/>
    <x v="268"/>
    <n v="538.11"/>
    <x v="3"/>
    <x v="0"/>
    <x v="0"/>
  </r>
  <r>
    <s v="WASP-173 A b"/>
    <s v="WASP-173 A"/>
    <x v="3"/>
    <n v="1.3866531799999999"/>
    <x v="1433"/>
    <n v="232.98"/>
    <x v="3"/>
    <x v="0"/>
    <x v="0"/>
  </r>
  <r>
    <s v="WASP-174 b"/>
    <s v="WASP-174"/>
    <x v="3"/>
    <n v="4.2337005000000003"/>
    <x v="1434"/>
    <n v="410.149"/>
    <x v="3"/>
    <x v="0"/>
    <x v="0"/>
  </r>
  <r>
    <s v="WASP-175 b"/>
    <s v="WASP-175"/>
    <x v="3"/>
    <n v="3.0652906999999998"/>
    <x v="1435"/>
    <n v="539.36"/>
    <x v="3"/>
    <x v="0"/>
    <x v="0"/>
  </r>
  <r>
    <s v="WASP-176 b"/>
    <s v="WASP-176"/>
    <x v="3"/>
    <n v="3.8990520000000002"/>
    <x v="1436"/>
    <n v="568.41999999999996"/>
    <x v="2"/>
    <x v="0"/>
    <x v="0"/>
  </r>
  <r>
    <s v="WASP-177 b"/>
    <s v="WASP-177"/>
    <x v="3"/>
    <n v="3.0717219999999998"/>
    <x v="270"/>
    <n v="176.81800000000001"/>
    <x v="3"/>
    <x v="0"/>
    <x v="0"/>
  </r>
  <r>
    <s v="WASP-178 b"/>
    <s v="WASP-178"/>
    <x v="3"/>
    <n v="3.3448285000000002"/>
    <x v="1437"/>
    <n v="427.678"/>
    <x v="3"/>
    <x v="0"/>
    <x v="0"/>
  </r>
  <r>
    <s v="WASP-18 b"/>
    <s v="WASP-18"/>
    <x v="3"/>
    <n v="0.94145223"/>
    <x v="1318"/>
    <n v="123.483"/>
    <x v="0"/>
    <x v="0"/>
    <x v="0"/>
  </r>
  <r>
    <s v="WASP-18 c"/>
    <s v="WASP-18"/>
    <x v="6"/>
    <n v="2.1558000000000002"/>
    <x v="1438"/>
    <n v="123.483"/>
    <x v="3"/>
    <x v="0"/>
    <x v="0"/>
  </r>
  <r>
    <s v="WASP-180 A b"/>
    <s v="WASP-180 A"/>
    <x v="3"/>
    <n v="3.4092639999999999"/>
    <x v="1318"/>
    <n v="253.98500000000001"/>
    <x v="3"/>
    <x v="0"/>
    <x v="0"/>
  </r>
  <r>
    <s v="WASP-181 b"/>
    <s v="WASP-181"/>
    <x v="3"/>
    <n v="4.5195064"/>
    <x v="1439"/>
    <n v="437.495"/>
    <x v="3"/>
    <x v="0"/>
    <x v="0"/>
  </r>
  <r>
    <s v="WASP-182 b"/>
    <s v="WASP-182"/>
    <x v="3"/>
    <n v="3.3769847999999998"/>
    <x v="581"/>
    <n v="327.60199999999998"/>
    <x v="3"/>
    <x v="0"/>
    <x v="0"/>
  </r>
  <r>
    <s v="WASP-183 b"/>
    <s v="WASP-183"/>
    <x v="3"/>
    <n v="4.1117771000000003"/>
    <x v="180"/>
    <n v="325.37700000000001"/>
    <x v="3"/>
    <x v="0"/>
    <x v="0"/>
  </r>
  <r>
    <s v="WASP-184 b"/>
    <s v="WASP-184"/>
    <x v="3"/>
    <n v="5.1817000000000002"/>
    <x v="271"/>
    <n v="663.23099999999999"/>
    <x v="3"/>
    <x v="0"/>
    <x v="0"/>
  </r>
  <r>
    <s v="WASP-185 b"/>
    <s v="WASP-185"/>
    <x v="3"/>
    <n v="9.3875499999999992"/>
    <x v="1321"/>
    <n v="279.35000000000002"/>
    <x v="3"/>
    <x v="0"/>
    <x v="0"/>
  </r>
  <r>
    <s v="WASP-186 b"/>
    <s v="WASP-186"/>
    <x v="3"/>
    <n v="5.0267989999999996"/>
    <x v="35"/>
    <n v="278.51400000000001"/>
    <x v="2"/>
    <x v="0"/>
    <x v="0"/>
  </r>
  <r>
    <s v="WASP-187 b"/>
    <s v="WASP-187"/>
    <x v="3"/>
    <n v="5.1478780000000004"/>
    <x v="261"/>
    <n v="371.41399999999999"/>
    <x v="2"/>
    <x v="0"/>
    <x v="0"/>
  </r>
  <r>
    <s v="WASP-189 b"/>
    <s v="WASP-189"/>
    <x v="3"/>
    <n v="2.7240329999999999"/>
    <x v="1440"/>
    <n v="99.730999999999995"/>
    <x v="2"/>
    <x v="0"/>
    <x v="0"/>
  </r>
  <r>
    <s v="WASP-19 b"/>
    <s v="WASP-19"/>
    <x v="3"/>
    <n v="0.78883851999999999"/>
    <x v="697"/>
    <n v="268.32499999999999"/>
    <x v="0"/>
    <x v="0"/>
    <x v="0"/>
  </r>
  <r>
    <s v="WASP-190 b"/>
    <s v="WASP-190"/>
    <x v="3"/>
    <n v="5.3677530000000004"/>
    <x v="195"/>
    <n v="542.25099999999998"/>
    <x v="3"/>
    <x v="0"/>
    <x v="0"/>
  </r>
  <r>
    <s v="WASP-192 b"/>
    <s v="WASP-192"/>
    <x v="3"/>
    <n v="2.8786765000000001"/>
    <x v="262"/>
    <n v="508.88499999999999"/>
    <x v="3"/>
    <x v="0"/>
    <x v="0"/>
  </r>
  <r>
    <s v="WASP-2 b"/>
    <s v="WASP-2"/>
    <x v="3"/>
    <n v="2.1521750000000002"/>
    <x v="1441"/>
    <n v="153.24199999999999"/>
    <x v="0"/>
    <x v="0"/>
    <x v="0"/>
  </r>
  <r>
    <s v="WASP-20 b"/>
    <s v="WASP-20"/>
    <x v="3"/>
    <n v="4.8996284000000001"/>
    <x v="1442"/>
    <n v="211.87700000000001"/>
    <x v="3"/>
    <x v="0"/>
    <x v="0"/>
  </r>
  <r>
    <s v="WASP-21 b"/>
    <s v="WASP-21"/>
    <x v="3"/>
    <n v="4.3224819999999999"/>
    <x v="1219"/>
    <n v="258.42599999999999"/>
    <x v="3"/>
    <x v="0"/>
    <x v="0"/>
  </r>
  <r>
    <s v="WASP-22 b"/>
    <s v="WASP-22"/>
    <x v="3"/>
    <n v="3.5326900000000001"/>
    <x v="262"/>
    <n v="317.65199999999999"/>
    <x v="3"/>
    <x v="0"/>
    <x v="0"/>
  </r>
  <r>
    <s v="WASP-23 b"/>
    <s v="WASP-23"/>
    <x v="3"/>
    <n v="2.9444256000000002"/>
    <x v="1443"/>
    <n v="207.49"/>
    <x v="3"/>
    <x v="0"/>
    <x v="0"/>
  </r>
  <r>
    <s v="WASP-24 b"/>
    <s v="WASP-24"/>
    <x v="3"/>
    <n v="2.3412099999999998"/>
    <x v="1422"/>
    <n v="322.11399999999998"/>
    <x v="3"/>
    <x v="0"/>
    <x v="0"/>
  </r>
  <r>
    <s v="WASP-25 b"/>
    <s v="WASP-25"/>
    <x v="3"/>
    <n v="3.7648299999999999"/>
    <x v="435"/>
    <n v="211.416"/>
    <x v="3"/>
    <x v="0"/>
    <x v="0"/>
  </r>
  <r>
    <s v="WASP-26 b"/>
    <s v="WASP-26"/>
    <x v="3"/>
    <n v="2.7566000000000002"/>
    <x v="220"/>
    <n v="252.75899999999999"/>
    <x v="3"/>
    <x v="0"/>
    <x v="0"/>
  </r>
  <r>
    <s v="WASP-28 b"/>
    <s v="WASP-28"/>
    <x v="3"/>
    <n v="3.4088349500000001"/>
    <x v="1171"/>
    <n v="348.49400000000003"/>
    <x v="3"/>
    <x v="0"/>
    <x v="0"/>
  </r>
  <r>
    <s v="WASP-29 b"/>
    <s v="WASP-29"/>
    <x v="3"/>
    <n v="3.9227300000000001"/>
    <x v="1392"/>
    <n v="87.595299999999995"/>
    <x v="3"/>
    <x v="0"/>
    <x v="0"/>
  </r>
  <r>
    <s v="WASP-3 b"/>
    <s v="WASP-3"/>
    <x v="3"/>
    <n v="1.84683"/>
    <x v="187"/>
    <n v="231.161"/>
    <x v="0"/>
    <x v="0"/>
    <x v="0"/>
  </r>
  <r>
    <s v="WASP-31 b"/>
    <s v="WASP-31"/>
    <x v="3"/>
    <n v="3.4059096000000002"/>
    <x v="1444"/>
    <n v="383.82900000000001"/>
    <x v="3"/>
    <x v="0"/>
    <x v="0"/>
  </r>
  <r>
    <s v="WASP-32 b"/>
    <s v="WASP-32"/>
    <x v="3"/>
    <n v="2.7186599999999999"/>
    <x v="1273"/>
    <n v="275.99400000000003"/>
    <x v="3"/>
    <x v="0"/>
    <x v="0"/>
  </r>
  <r>
    <s v="WASP-33 b"/>
    <s v="WASP-33"/>
    <x v="3"/>
    <n v="1.21987"/>
    <x v="1445"/>
    <n v="121.944"/>
    <x v="3"/>
    <x v="0"/>
    <x v="0"/>
  </r>
  <r>
    <s v="WASP-34 b"/>
    <s v="WASP-34"/>
    <x v="3"/>
    <n v="4.3176800000000002"/>
    <x v="567"/>
    <n v="132.096"/>
    <x v="3"/>
    <x v="0"/>
    <x v="0"/>
  </r>
  <r>
    <s v="WASP-35 b"/>
    <s v="WASP-35"/>
    <x v="3"/>
    <n v="3.1615799999999998"/>
    <x v="49"/>
    <n v="202.21799999999999"/>
    <x v="3"/>
    <x v="0"/>
    <x v="0"/>
  </r>
  <r>
    <s v="WASP-36 b"/>
    <s v="WASP-36"/>
    <x v="3"/>
    <n v="1.53736596"/>
    <x v="1446"/>
    <n v="386.346"/>
    <x v="3"/>
    <x v="0"/>
    <x v="0"/>
  </r>
  <r>
    <s v="WASP-37 b"/>
    <s v="WASP-37"/>
    <x v="3"/>
    <n v="3.5774689999999998"/>
    <x v="1447"/>
    <n v="392.791"/>
    <x v="3"/>
    <x v="0"/>
    <x v="0"/>
  </r>
  <r>
    <s v="WASP-38 b"/>
    <s v="WASP-38"/>
    <x v="3"/>
    <n v="6.87188"/>
    <x v="262"/>
    <n v="136.24"/>
    <x v="3"/>
    <x v="0"/>
    <x v="0"/>
  </r>
  <r>
    <s v="WASP-39 b"/>
    <s v="WASP-39"/>
    <x v="3"/>
    <n v="4.0552590000000004"/>
    <x v="1448"/>
    <n v="213.982"/>
    <x v="3"/>
    <x v="0"/>
    <x v="0"/>
  </r>
  <r>
    <s v="WASP-4 b"/>
    <s v="WASP-4"/>
    <x v="3"/>
    <n v="1.33823147"/>
    <x v="1449"/>
    <n v="267.20600000000002"/>
    <x v="0"/>
    <x v="0"/>
    <x v="0"/>
  </r>
  <r>
    <s v="WASP-41 b"/>
    <s v="WASP-41"/>
    <x v="3"/>
    <n v="3.0524"/>
    <x v="355"/>
    <n v="163.37100000000001"/>
    <x v="3"/>
    <x v="0"/>
    <x v="0"/>
  </r>
  <r>
    <s v="WASP-41 c"/>
    <s v="WASP-41"/>
    <x v="0"/>
    <n v="421"/>
    <x v="19"/>
    <n v="163.37100000000001"/>
    <x v="3"/>
    <x v="0"/>
    <x v="0"/>
  </r>
  <r>
    <s v="WASP-42 b"/>
    <s v="WASP-42"/>
    <x v="3"/>
    <n v="4.9816818999999999"/>
    <x v="1450"/>
    <n v="177.291"/>
    <x v="3"/>
    <x v="0"/>
    <x v="0"/>
  </r>
  <r>
    <s v="WASP-43 b"/>
    <s v="WASP-43"/>
    <x v="3"/>
    <n v="0.81347499999999995"/>
    <x v="1418"/>
    <n v="86.746700000000004"/>
    <x v="3"/>
    <x v="0"/>
    <x v="0"/>
  </r>
  <r>
    <s v="WASP-44 b"/>
    <s v="WASP-44"/>
    <x v="3"/>
    <n v="2.4238040000000001"/>
    <x v="355"/>
    <n v="364.512"/>
    <x v="3"/>
    <x v="0"/>
    <x v="0"/>
  </r>
  <r>
    <s v="WASP-45 b"/>
    <s v="WASP-45"/>
    <x v="3"/>
    <n v="3.1260889999999999"/>
    <x v="1451"/>
    <n v="211.196"/>
    <x v="3"/>
    <x v="0"/>
    <x v="0"/>
  </r>
  <r>
    <s v="WASP-46 b"/>
    <s v="WASP-46"/>
    <x v="3"/>
    <n v="1.4303676299999999"/>
    <x v="1452"/>
    <n v="375.31"/>
    <x v="3"/>
    <x v="0"/>
    <x v="0"/>
  </r>
  <r>
    <s v="WASP-47 b"/>
    <s v="WASP-47"/>
    <x v="3"/>
    <n v="4.1591288999999998"/>
    <x v="1453"/>
    <n v="264.77999999999997"/>
    <x v="3"/>
    <x v="0"/>
    <x v="0"/>
  </r>
  <r>
    <s v="WASP-47 c"/>
    <s v="WASP-47"/>
    <x v="0"/>
    <n v="588.5"/>
    <x v="3"/>
    <n v="264.77999999999997"/>
    <x v="3"/>
    <x v="0"/>
    <x v="0"/>
  </r>
  <r>
    <s v="WASP-47 d"/>
    <s v="WASP-47"/>
    <x v="3"/>
    <n v="9.0280520000000006"/>
    <x v="585"/>
    <n v="264.77999999999997"/>
    <x v="3"/>
    <x v="1"/>
    <x v="0"/>
  </r>
  <r>
    <s v="WASP-47 e"/>
    <s v="WASP-47"/>
    <x v="3"/>
    <n v="0.789655"/>
    <x v="497"/>
    <n v="264.77999999999997"/>
    <x v="3"/>
    <x v="1"/>
    <x v="0"/>
  </r>
  <r>
    <s v="WASP-48 b"/>
    <s v="WASP-48"/>
    <x v="3"/>
    <n v="2.1436299999999999"/>
    <x v="256"/>
    <n v="454.14400000000001"/>
    <x v="3"/>
    <x v="0"/>
    <x v="0"/>
  </r>
  <r>
    <s v="WASP-49 b"/>
    <s v="WASP-49"/>
    <x v="3"/>
    <n v="2.7817400000000001"/>
    <x v="35"/>
    <n v="194.553"/>
    <x v="3"/>
    <x v="0"/>
    <x v="0"/>
  </r>
  <r>
    <s v="WASP-5 b"/>
    <s v="WASP-5"/>
    <x v="3"/>
    <n v="1.6284278999999999"/>
    <x v="1454"/>
    <n v="309.137"/>
    <x v="0"/>
    <x v="0"/>
    <x v="0"/>
  </r>
  <r>
    <s v="WASP-50 b"/>
    <s v="WASP-50"/>
    <x v="3"/>
    <n v="1.9551000000000001"/>
    <x v="1455"/>
    <n v="184.84800000000001"/>
    <x v="3"/>
    <x v="0"/>
    <x v="0"/>
  </r>
  <r>
    <s v="WASP-52 b"/>
    <s v="WASP-52"/>
    <x v="3"/>
    <n v="1.7497798"/>
    <x v="1456"/>
    <n v="174.81800000000001"/>
    <x v="3"/>
    <x v="0"/>
    <x v="0"/>
  </r>
  <r>
    <s v="WASP-53 b"/>
    <s v="WASP-53"/>
    <x v="3"/>
    <n v="3.3098443"/>
    <x v="1457"/>
    <n v="201.33799999999999"/>
    <x v="3"/>
    <x v="0"/>
    <x v="0"/>
  </r>
  <r>
    <s v="WASP-54 b"/>
    <s v="WASP-54"/>
    <x v="3"/>
    <n v="3.6936399999999998"/>
    <x v="270"/>
    <n v="251.303"/>
    <x v="3"/>
    <x v="0"/>
    <x v="0"/>
  </r>
  <r>
    <s v="WASP-55 b"/>
    <s v="WASP-55"/>
    <x v="3"/>
    <n v="4.46563"/>
    <x v="271"/>
    <n v="297.46199999999999"/>
    <x v="3"/>
    <x v="0"/>
    <x v="0"/>
  </r>
  <r>
    <s v="WASP-56 b"/>
    <s v="WASP-56"/>
    <x v="3"/>
    <n v="4.6170999999999998"/>
    <x v="201"/>
    <n v="321.084"/>
    <x v="3"/>
    <x v="0"/>
    <x v="0"/>
  </r>
  <r>
    <s v="WASP-57 b"/>
    <s v="WASP-57"/>
    <x v="3"/>
    <n v="2.8389185600000002"/>
    <x v="190"/>
    <n v="398.27600000000001"/>
    <x v="3"/>
    <x v="0"/>
    <x v="0"/>
  </r>
  <r>
    <s v="WASP-58 b"/>
    <s v="WASP-58"/>
    <x v="3"/>
    <n v="5.0171799999999998"/>
    <x v="263"/>
    <n v="290.404"/>
    <x v="3"/>
    <x v="0"/>
    <x v="0"/>
  </r>
  <r>
    <s v="WASP-59 b"/>
    <s v="WASP-59"/>
    <x v="3"/>
    <n v="7.9195849999999997"/>
    <x v="1458"/>
    <n v="115.93600000000001"/>
    <x v="3"/>
    <x v="0"/>
    <x v="0"/>
  </r>
  <r>
    <s v="WASP-6 b"/>
    <s v="WASP-6"/>
    <x v="3"/>
    <n v="3.3610099999999998"/>
    <x v="729"/>
    <n v="197.119"/>
    <x v="0"/>
    <x v="0"/>
    <x v="0"/>
  </r>
  <r>
    <s v="WASP-60 b"/>
    <s v="WASP-60"/>
    <x v="3"/>
    <n v="4.3049999999999997"/>
    <x v="1459"/>
    <n v="431.05200000000002"/>
    <x v="3"/>
    <x v="0"/>
    <x v="0"/>
  </r>
  <r>
    <s v="WASP-61 b"/>
    <s v="WASP-61"/>
    <x v="3"/>
    <n v="3.8559000000000001"/>
    <x v="1425"/>
    <n v="488.66"/>
    <x v="3"/>
    <x v="0"/>
    <x v="0"/>
  </r>
  <r>
    <s v="WASP-62 b"/>
    <s v="WASP-62"/>
    <x v="3"/>
    <n v="4.41195"/>
    <x v="1460"/>
    <n v="175.631"/>
    <x v="3"/>
    <x v="0"/>
    <x v="0"/>
  </r>
  <r>
    <s v="WASP-63 b"/>
    <s v="WASP-63"/>
    <x v="3"/>
    <n v="4.3780799999999997"/>
    <x v="1425"/>
    <n v="290.68400000000003"/>
    <x v="3"/>
    <x v="0"/>
    <x v="0"/>
  </r>
  <r>
    <s v="WASP-64 b"/>
    <s v="WASP-64"/>
    <x v="3"/>
    <n v="1.5732918"/>
    <x v="1461"/>
    <n v="369.92599999999999"/>
    <x v="3"/>
    <x v="0"/>
    <x v="0"/>
  </r>
  <r>
    <s v="WASP-65 b"/>
    <s v="WASP-65"/>
    <x v="3"/>
    <n v="2.3114243000000001"/>
    <x v="1462"/>
    <n v="273.70299999999997"/>
    <x v="3"/>
    <x v="0"/>
    <x v="0"/>
  </r>
  <r>
    <s v="WASP-66 b"/>
    <s v="WASP-66"/>
    <x v="3"/>
    <n v="4.0860500000000002"/>
    <x v="240"/>
    <n v="500.25799999999998"/>
    <x v="3"/>
    <x v="0"/>
    <x v="0"/>
  </r>
  <r>
    <s v="WASP-67 b"/>
    <s v="WASP-67"/>
    <x v="3"/>
    <n v="4.61442"/>
    <x v="195"/>
    <n v="189.46899999999999"/>
    <x v="3"/>
    <x v="0"/>
    <x v="0"/>
  </r>
  <r>
    <s v="WASP-68 b"/>
    <s v="WASP-68"/>
    <x v="3"/>
    <n v="5.0842999999999998"/>
    <x v="1460"/>
    <n v="226.399"/>
    <x v="3"/>
    <x v="0"/>
    <x v="0"/>
  </r>
  <r>
    <s v="WASP-69 b"/>
    <s v="WASP-69"/>
    <x v="3"/>
    <n v="3.8681399999999999"/>
    <x v="35"/>
    <n v="49.960500000000003"/>
    <x v="3"/>
    <x v="0"/>
    <x v="2"/>
  </r>
  <r>
    <s v="WASP-7 b"/>
    <s v="WASP-7"/>
    <x v="3"/>
    <n v="4.9546416000000004"/>
    <x v="271"/>
    <n v="162.303"/>
    <x v="0"/>
    <x v="0"/>
    <x v="0"/>
  </r>
  <r>
    <s v="WASP-70 A b"/>
    <s v="WASP-70 A"/>
    <x v="3"/>
    <n v="3.7130203000000002"/>
    <x v="1463"/>
    <n v="222.35499999999999"/>
    <x v="3"/>
    <x v="0"/>
    <x v="0"/>
  </r>
  <r>
    <s v="WASP-71 b"/>
    <s v="WASP-71"/>
    <x v="3"/>
    <n v="2.90367"/>
    <x v="272"/>
    <n v="362.71499999999997"/>
    <x v="3"/>
    <x v="0"/>
    <x v="0"/>
  </r>
  <r>
    <s v="WASP-72 b"/>
    <s v="WASP-72"/>
    <x v="3"/>
    <n v="2.2167300000000001"/>
    <x v="45"/>
    <n v="434.75400000000002"/>
    <x v="3"/>
    <x v="0"/>
    <x v="0"/>
  </r>
  <r>
    <s v="WASP-73 b"/>
    <s v="WASP-73"/>
    <x v="3"/>
    <n v="4.0872200000000003"/>
    <x v="187"/>
    <n v="316.678"/>
    <x v="3"/>
    <x v="0"/>
    <x v="0"/>
  </r>
  <r>
    <s v="WASP-74 b"/>
    <s v="WASP-74"/>
    <x v="3"/>
    <n v="2.13775"/>
    <x v="1270"/>
    <n v="149.21600000000001"/>
    <x v="3"/>
    <x v="0"/>
    <x v="0"/>
  </r>
  <r>
    <s v="WASP-75 b"/>
    <s v="WASP-75"/>
    <x v="3"/>
    <n v="2.4841929999999999"/>
    <x v="1448"/>
    <n v="294.00099999999998"/>
    <x v="3"/>
    <x v="0"/>
    <x v="0"/>
  </r>
  <r>
    <s v="WASP-76 b"/>
    <s v="WASP-76"/>
    <x v="3"/>
    <n v="1.8098860000000001"/>
    <x v="1464"/>
    <n v="194.459"/>
    <x v="3"/>
    <x v="0"/>
    <x v="0"/>
  </r>
  <r>
    <s v="WASP-77 A b"/>
    <s v="WASP-77 A"/>
    <x v="3"/>
    <n v="1.3600285400000001"/>
    <x v="262"/>
    <n v="105.166"/>
    <x v="3"/>
    <x v="0"/>
    <x v="0"/>
  </r>
  <r>
    <s v="WASP-78 b"/>
    <s v="WASP-78"/>
    <x v="3"/>
    <n v="2.1751800000000001"/>
    <x v="1465"/>
    <n v="754.25800000000004"/>
    <x v="3"/>
    <x v="0"/>
    <x v="0"/>
  </r>
  <r>
    <s v="WASP-79 b"/>
    <s v="WASP-79"/>
    <x v="3"/>
    <n v="3.6623800000000002"/>
    <x v="1466"/>
    <n v="246.69"/>
    <x v="3"/>
    <x v="0"/>
    <x v="0"/>
  </r>
  <r>
    <s v="WASP-8 b"/>
    <s v="WASP-8"/>
    <x v="3"/>
    <n v="8.1587200000000006"/>
    <x v="365"/>
    <n v="89.960599999999999"/>
    <x v="3"/>
    <x v="0"/>
    <x v="0"/>
  </r>
  <r>
    <s v="WASP-8 c"/>
    <s v="WASP-8"/>
    <x v="0"/>
    <n v="4323"/>
    <x v="4"/>
    <n v="89.960599999999999"/>
    <x v="3"/>
    <x v="0"/>
    <x v="0"/>
  </r>
  <r>
    <s v="WASP-80 b"/>
    <s v="WASP-80"/>
    <x v="3"/>
    <n v="3.06785234"/>
    <x v="1467"/>
    <n v="49.787599999999998"/>
    <x v="3"/>
    <x v="0"/>
    <x v="2"/>
  </r>
  <r>
    <s v="WASP-81 b"/>
    <s v="WASP-81"/>
    <x v="3"/>
    <n v="2.7164761999999998"/>
    <x v="1468"/>
    <n v="398.505"/>
    <x v="3"/>
    <x v="0"/>
    <x v="0"/>
  </r>
  <r>
    <s v="WASP-82 b"/>
    <s v="WASP-82"/>
    <x v="3"/>
    <n v="2.7057899999999999"/>
    <x v="706"/>
    <n v="275.66399999999999"/>
    <x v="3"/>
    <x v="0"/>
    <x v="0"/>
  </r>
  <r>
    <s v="WASP-83 b"/>
    <s v="WASP-83"/>
    <x v="3"/>
    <n v="4.9712519999999998"/>
    <x v="1365"/>
    <n v="271.10300000000001"/>
    <x v="3"/>
    <x v="0"/>
    <x v="0"/>
  </r>
  <r>
    <s v="WASP-84 b"/>
    <s v="WASP-84"/>
    <x v="3"/>
    <n v="8.5234865000000006"/>
    <x v="1469"/>
    <n v="100.58799999999999"/>
    <x v="3"/>
    <x v="0"/>
    <x v="0"/>
  </r>
  <r>
    <s v="WASP-85 A b"/>
    <s v="WASP-85 A"/>
    <x v="3"/>
    <n v="2.6556777"/>
    <x v="1318"/>
    <n v="141.887"/>
    <x v="3"/>
    <x v="0"/>
    <x v="0"/>
  </r>
  <r>
    <s v="WASP-88 b"/>
    <s v="WASP-88"/>
    <x v="3"/>
    <n v="4.9539999999999997"/>
    <x v="61"/>
    <n v="523.75599999999997"/>
    <x v="3"/>
    <x v="0"/>
    <x v="0"/>
  </r>
  <r>
    <s v="WASP-89 b"/>
    <s v="WASP-89"/>
    <x v="3"/>
    <n v="3.3564227"/>
    <x v="1365"/>
    <n v="290.94600000000003"/>
    <x v="3"/>
    <x v="0"/>
    <x v="0"/>
  </r>
  <r>
    <s v="WASP-90 b"/>
    <s v="WASP-90"/>
    <x v="3"/>
    <n v="3.9162430000000001"/>
    <x v="1470"/>
    <n v="466.43299999999999"/>
    <x v="3"/>
    <x v="0"/>
    <x v="0"/>
  </r>
  <r>
    <s v="WASP-91 b"/>
    <s v="WASP-91"/>
    <x v="3"/>
    <n v="2.798581"/>
    <x v="729"/>
    <n v="149.94200000000001"/>
    <x v="3"/>
    <x v="0"/>
    <x v="0"/>
  </r>
  <r>
    <s v="WASP-92 b"/>
    <s v="WASP-92"/>
    <x v="3"/>
    <n v="2.1746742000000001"/>
    <x v="1471"/>
    <n v="575.88900000000001"/>
    <x v="3"/>
    <x v="0"/>
    <x v="0"/>
  </r>
  <r>
    <s v="WASP-93 b"/>
    <s v="WASP-93"/>
    <x v="3"/>
    <n v="2.7325320999999998"/>
    <x v="1472"/>
    <n v="370.28399999999999"/>
    <x v="3"/>
    <x v="0"/>
    <x v="0"/>
  </r>
  <r>
    <s v="WASP-94 A b"/>
    <s v="WASP-94 A"/>
    <x v="3"/>
    <n v="3.9501900000000001"/>
    <x v="270"/>
    <n v="211.21100000000001"/>
    <x v="3"/>
    <x v="0"/>
    <x v="0"/>
  </r>
  <r>
    <s v="WASP-94 B b"/>
    <s v="WASP-94 B"/>
    <x v="0"/>
    <n v="2.0083899999999999"/>
    <x v="32"/>
    <n v="208.696"/>
    <x v="3"/>
    <x v="0"/>
    <x v="0"/>
  </r>
  <r>
    <s v="WASP-95 b"/>
    <s v="WASP-95"/>
    <x v="3"/>
    <n v="2.1846700000000001"/>
    <x v="262"/>
    <n v="137.54400000000001"/>
    <x v="3"/>
    <x v="0"/>
    <x v="0"/>
  </r>
  <r>
    <s v="WASP-96 b"/>
    <s v="WASP-96"/>
    <x v="3"/>
    <n v="3.4252601999999999"/>
    <x v="1162"/>
    <n v="352.464"/>
    <x v="3"/>
    <x v="0"/>
    <x v="0"/>
  </r>
  <r>
    <s v="WASP-97 b"/>
    <s v="WASP-97"/>
    <x v="3"/>
    <n v="2.0727600000000002"/>
    <x v="1473"/>
    <n v="151.06800000000001"/>
    <x v="3"/>
    <x v="0"/>
    <x v="0"/>
  </r>
  <r>
    <s v="WASP-98 b"/>
    <s v="WASP-98"/>
    <x v="3"/>
    <n v="2.96264036"/>
    <x v="1474"/>
    <n v="281.74200000000002"/>
    <x v="3"/>
    <x v="0"/>
    <x v="0"/>
  </r>
  <r>
    <s v="WASP-99 b"/>
    <s v="WASP-99"/>
    <x v="3"/>
    <n v="5.75251"/>
    <x v="269"/>
    <n v="158.66"/>
    <x v="3"/>
    <x v="0"/>
    <x v="0"/>
  </r>
  <r>
    <s v="WTS-1 b"/>
    <s v="WTS-1"/>
    <x v="3"/>
    <n v="3.3520569999999998"/>
    <x v="36"/>
    <n v="2346.0100000000002"/>
    <x v="3"/>
    <x v="0"/>
    <x v="0"/>
  </r>
  <r>
    <s v="WTS-2 b"/>
    <s v="WTS-2"/>
    <x v="3"/>
    <n v="1.0187067999999999"/>
    <x v="1324"/>
    <n v="1030.7683443999999"/>
    <x v="3"/>
    <x v="0"/>
    <x v="0"/>
  </r>
  <r>
    <s v="Wolf 1061 b"/>
    <s v="Wolf 1061"/>
    <x v="0"/>
    <n v="4.8868999999999998"/>
    <x v="378"/>
    <n v="4.3059200000000004"/>
    <x v="3"/>
    <x v="3"/>
    <x v="4"/>
  </r>
  <r>
    <s v="Wolf 1061 c"/>
    <s v="Wolf 1061"/>
    <x v="0"/>
    <n v="17.8719"/>
    <x v="140"/>
    <n v="4.3059200000000004"/>
    <x v="3"/>
    <x v="3"/>
    <x v="4"/>
  </r>
  <r>
    <s v="Wolf 1061 d"/>
    <s v="Wolf 1061"/>
    <x v="0"/>
    <n v="217.21"/>
    <x v="96"/>
    <n v="4.3059200000000004"/>
    <x v="3"/>
    <x v="1"/>
    <x v="4"/>
  </r>
  <r>
    <s v="Wolf 503 b"/>
    <s v="Wolf 503"/>
    <x v="3"/>
    <n v="6.0012699999999999"/>
    <x v="1475"/>
    <n v="44.526000000000003"/>
    <x v="3"/>
    <x v="1"/>
    <x v="2"/>
  </r>
  <r>
    <s v="XO-1 b"/>
    <s v="XO-1"/>
    <x v="3"/>
    <n v="3.9415300000000002"/>
    <x v="1473"/>
    <n v="163.553"/>
    <x v="0"/>
    <x v="0"/>
    <x v="0"/>
  </r>
  <r>
    <s v="XO-2 N b"/>
    <s v="XO-2 N"/>
    <x v="3"/>
    <n v="2.6158617799999999"/>
    <x v="1476"/>
    <n v="154.273"/>
    <x v="0"/>
    <x v="0"/>
    <x v="0"/>
  </r>
  <r>
    <s v="XO-2 S b"/>
    <s v="XO-2 S"/>
    <x v="0"/>
    <n v="18.157"/>
    <x v="319"/>
    <n v="151.398"/>
    <x v="3"/>
    <x v="0"/>
    <x v="0"/>
  </r>
  <r>
    <s v="XO-2 S c"/>
    <s v="XO-2 S"/>
    <x v="0"/>
    <n v="120.8"/>
    <x v="20"/>
    <n v="151.398"/>
    <x v="3"/>
    <x v="0"/>
    <x v="0"/>
  </r>
  <r>
    <s v="XO-3 b"/>
    <s v="XO-3"/>
    <x v="3"/>
    <n v="3.1915399999999998"/>
    <x v="1425"/>
    <n v="213.053"/>
    <x v="0"/>
    <x v="0"/>
    <x v="0"/>
  </r>
  <r>
    <s v="XO-4 b"/>
    <s v="XO-4"/>
    <x v="3"/>
    <n v="4.1250799999999996"/>
    <x v="1321"/>
    <n v="272.65499999999997"/>
    <x v="0"/>
    <x v="0"/>
    <x v="0"/>
  </r>
  <r>
    <s v="XO-5 b"/>
    <s v="XO-5"/>
    <x v="3"/>
    <n v="4.1877557999999997"/>
    <x v="1477"/>
    <n v="276.21100000000001"/>
    <x v="0"/>
    <x v="0"/>
    <x v="0"/>
  </r>
  <r>
    <s v="XO-6 b"/>
    <s v="XO-6"/>
    <x v="3"/>
    <n v="3.7650006999999999"/>
    <x v="1478"/>
    <n v="235.47900000000001"/>
    <x v="3"/>
    <x v="0"/>
    <x v="0"/>
  </r>
  <r>
    <s v="XO-7 b"/>
    <s v="XO-7"/>
    <x v="3"/>
    <n v="2.8641424"/>
    <x v="1479"/>
    <n v="234.149"/>
    <x v="3"/>
    <x v="0"/>
    <x v="0"/>
  </r>
  <r>
    <s v="YZ Cet b"/>
    <s v="YZ Cet"/>
    <x v="0"/>
    <n v="2.0208699999999999"/>
    <x v="1083"/>
    <n v="3.7120700000000002"/>
    <x v="3"/>
    <x v="4"/>
    <x v="4"/>
  </r>
  <r>
    <s v="YZ Cet c"/>
    <s v="YZ Cet"/>
    <x v="0"/>
    <n v="3.0598900000000002"/>
    <x v="816"/>
    <n v="3.7120700000000002"/>
    <x v="3"/>
    <x v="3"/>
    <x v="4"/>
  </r>
  <r>
    <s v="YZ Cet d"/>
    <s v="YZ Cet"/>
    <x v="0"/>
    <n v="4.6562599999999996"/>
    <x v="77"/>
    <n v="3.7120700000000002"/>
    <x v="3"/>
    <x v="3"/>
    <x v="4"/>
  </r>
  <r>
    <s v="alf Ari b"/>
    <s v="alf Ari"/>
    <x v="0"/>
    <n v="380.8"/>
    <x v="6"/>
    <n v="20.210190000000001"/>
    <x v="3"/>
    <x v="0"/>
    <x v="2"/>
  </r>
  <r>
    <s v="alf Tau b"/>
    <s v="alf Tau"/>
    <x v="0"/>
    <n v="628.96"/>
    <x v="7"/>
    <n v="20.433199999999999"/>
    <x v="3"/>
    <x v="0"/>
    <x v="2"/>
  </r>
  <r>
    <s v="bet Cnc b"/>
    <s v="bet Cnc"/>
    <x v="0"/>
    <n v="605.20000000000005"/>
    <x v="18"/>
    <n v="89.047200000000004"/>
    <x v="3"/>
    <x v="0"/>
    <x v="0"/>
  </r>
  <r>
    <s v="bet Pic b"/>
    <s v="bet Pic"/>
    <x v="2"/>
    <n v="7665"/>
    <x v="1480"/>
    <n v="19.744199999999999"/>
    <x v="0"/>
    <x v="0"/>
    <x v="1"/>
  </r>
  <r>
    <s v="bet Pic c"/>
    <s v="bet Pic"/>
    <x v="0"/>
    <n v="1200"/>
    <x v="4"/>
    <n v="19.744199999999999"/>
    <x v="3"/>
    <x v="0"/>
    <x v="1"/>
  </r>
  <r>
    <s v="bet UMi b"/>
    <s v="bet UMi"/>
    <x v="0"/>
    <n v="522.29999999999995"/>
    <x v="7"/>
    <n v="38.774720000000002"/>
    <x v="3"/>
    <x v="0"/>
    <x v="2"/>
  </r>
  <r>
    <s v="eps CrB b"/>
    <s v="eps CrB"/>
    <x v="0"/>
    <n v="417.9"/>
    <x v="7"/>
    <n v="69.868300000000005"/>
    <x v="3"/>
    <x v="0"/>
    <x v="0"/>
  </r>
  <r>
    <s v="eps Eri b"/>
    <s v="eps Eri"/>
    <x v="0"/>
    <n v="2690"/>
    <x v="27"/>
    <n v="3.2025999999999999"/>
    <x v="0"/>
    <x v="0"/>
    <x v="4"/>
  </r>
  <r>
    <s v="eps Ind A b"/>
    <s v="eps Ind A"/>
    <x v="0"/>
    <n v="16510"/>
    <x v="19"/>
    <n v="3.6385700000000001"/>
    <x v="3"/>
    <x v="0"/>
    <x v="4"/>
  </r>
  <r>
    <s v="eps Tau b"/>
    <s v="eps Tau"/>
    <x v="0"/>
    <n v="594.9"/>
    <x v="18"/>
    <n v="47.52852"/>
    <x v="0"/>
    <x v="0"/>
    <x v="2"/>
  </r>
  <r>
    <s v="gam 1 Leo b"/>
    <s v="gam 1 Leo"/>
    <x v="0"/>
    <n v="428.5"/>
    <x v="4"/>
    <n v="39.888300000000001"/>
    <x v="0"/>
    <x v="0"/>
    <x v="2"/>
  </r>
  <r>
    <s v="gam Cep b"/>
    <s v="gam Cep"/>
    <x v="0"/>
    <n v="903.3"/>
    <x v="4"/>
    <n v="14.102399999999999"/>
    <x v="0"/>
    <x v="0"/>
    <x v="1"/>
  </r>
  <r>
    <s v="gam Lib b"/>
    <s v="gam Lib"/>
    <x v="0"/>
    <n v="415.2"/>
    <x v="22"/>
    <n v="47.401699999999998"/>
    <x v="3"/>
    <x v="0"/>
    <x v="2"/>
  </r>
  <r>
    <s v="gam Lib c"/>
    <s v="gam Lib"/>
    <x v="0"/>
    <n v="964.6"/>
    <x v="2"/>
    <n v="47.401699999999998"/>
    <x v="3"/>
    <x v="0"/>
    <x v="2"/>
  </r>
  <r>
    <s v="gam Psc b"/>
    <s v="gam Psc"/>
    <x v="0"/>
    <n v="555.1"/>
    <x v="20"/>
    <n v="41.310699999999997"/>
    <x v="2"/>
    <x v="0"/>
    <x v="2"/>
  </r>
  <r>
    <s v="iot Dra b"/>
    <s v="iot Dra"/>
    <x v="0"/>
    <n v="510.8544"/>
    <x v="25"/>
    <n v="31.328320000000001"/>
    <x v="0"/>
    <x v="0"/>
    <x v="2"/>
  </r>
  <r>
    <s v="iot Dra c"/>
    <s v="iot Dra"/>
    <x v="0"/>
    <n v="25000"/>
    <x v="48"/>
    <n v="31.328320000000001"/>
    <x v="2"/>
    <x v="0"/>
    <x v="2"/>
  </r>
  <r>
    <s v="kap CrB b"/>
    <s v="kap CrB"/>
    <x v="0"/>
    <n v="1285"/>
    <x v="6"/>
    <n v="30.065100000000001"/>
    <x v="0"/>
    <x v="0"/>
    <x v="2"/>
  </r>
  <r>
    <s v="mu Leo b"/>
    <s v="mu Leo"/>
    <x v="0"/>
    <n v="357.8"/>
    <x v="128"/>
    <n v="32.6081"/>
    <x v="3"/>
    <x v="0"/>
    <x v="2"/>
  </r>
  <r>
    <s v="nu Oph b"/>
    <s v="nu Oph"/>
    <x v="0"/>
    <n v="530.21"/>
    <x v="28"/>
    <n v="46.210700000000003"/>
    <x v="3"/>
    <x v="0"/>
    <x v="2"/>
  </r>
  <r>
    <s v="nu Oph c"/>
    <s v="nu Oph"/>
    <x v="0"/>
    <n v="3184.83"/>
    <x v="28"/>
    <n v="46.210700000000003"/>
    <x v="3"/>
    <x v="0"/>
    <x v="2"/>
  </r>
  <r>
    <s v="ome Ser b"/>
    <s v="ome Ser"/>
    <x v="0"/>
    <n v="277.02"/>
    <x v="3"/>
    <n v="76.755600000000001"/>
    <x v="3"/>
    <x v="0"/>
    <x v="0"/>
  </r>
  <r>
    <s v="omi CrB b"/>
    <s v="omi CrB"/>
    <x v="0"/>
    <n v="187.83"/>
    <x v="20"/>
    <n v="84.788300000000007"/>
    <x v="3"/>
    <x v="0"/>
    <x v="0"/>
  </r>
  <r>
    <s v="pi Men c"/>
    <s v="HD 39091"/>
    <x v="3"/>
    <n v="6.2679"/>
    <x v="1481"/>
    <n v="18.270199999999999"/>
    <x v="3"/>
    <x v="1"/>
    <x v="1"/>
  </r>
  <r>
    <s v="pi Men d"/>
    <s v="HD 39091"/>
    <x v="0"/>
    <n v="124.64"/>
    <x v="622"/>
    <n v="18.270199999999999"/>
    <x v="2"/>
    <x v="2"/>
    <x v="1"/>
  </r>
  <r>
    <s v="psi 1 Dra B b"/>
    <s v="psi 1 Dra B"/>
    <x v="0"/>
    <n v="3117"/>
    <x v="3"/>
    <n v="22.718800000000002"/>
    <x v="3"/>
    <x v="0"/>
    <x v="2"/>
  </r>
  <r>
    <s v="rho CrB b"/>
    <s v="rho CrB"/>
    <x v="0"/>
    <n v="39.845799999999997"/>
    <x v="22"/>
    <n v="17.467099999999999"/>
    <x v="1"/>
    <x v="0"/>
    <x v="1"/>
  </r>
  <r>
    <s v="rho CrB c"/>
    <s v="rho CrB"/>
    <x v="0"/>
    <n v="102.54"/>
    <x v="332"/>
    <n v="17.467099999999999"/>
    <x v="3"/>
    <x v="2"/>
    <x v="1"/>
  </r>
  <r>
    <s v="tau Boo b"/>
    <s v="tau Boo"/>
    <x v="0"/>
    <n v="3.3124568000000001"/>
    <x v="21"/>
    <n v="15.652100000000001"/>
    <x v="1"/>
    <x v="0"/>
    <x v="1"/>
  </r>
  <r>
    <s v="tau Cet e"/>
    <s v="tau Cet"/>
    <x v="0"/>
    <n v="162.87"/>
    <x v="820"/>
    <n v="3.60304"/>
    <x v="3"/>
    <x v="1"/>
    <x v="4"/>
  </r>
  <r>
    <s v="tau Cet f"/>
    <s v="tau Cet"/>
    <x v="0"/>
    <n v="636.13"/>
    <x v="820"/>
    <n v="3.60304"/>
    <x v="3"/>
    <x v="1"/>
    <x v="4"/>
  </r>
  <r>
    <s v="tau Cet g"/>
    <s v="tau Cet"/>
    <x v="0"/>
    <n v="20"/>
    <x v="108"/>
    <n v="3.60304"/>
    <x v="3"/>
    <x v="3"/>
    <x v="4"/>
  </r>
  <r>
    <s v="tau Cet h"/>
    <s v="tau Cet"/>
    <x v="0"/>
    <n v="49.41"/>
    <x v="388"/>
    <n v="3.60304"/>
    <x v="3"/>
    <x v="3"/>
    <x v="4"/>
  </r>
  <r>
    <s v="tau Gem b"/>
    <s v="tau Gem"/>
    <x v="0"/>
    <n v="305.5"/>
    <x v="0"/>
    <n v="112.53700000000001"/>
    <x v="3"/>
    <x v="0"/>
    <x v="0"/>
  </r>
  <r>
    <s v="ups And b"/>
    <s v="ups And"/>
    <x v="0"/>
    <n v="4.6170330000000002"/>
    <x v="27"/>
    <n v="13.4054"/>
    <x v="1"/>
    <x v="0"/>
    <x v="1"/>
  </r>
  <r>
    <s v="ups And c"/>
    <s v="ups And"/>
    <x v="0"/>
    <n v="241.25800000000001"/>
    <x v="1"/>
    <n v="13.4054"/>
    <x v="1"/>
    <x v="0"/>
    <x v="1"/>
  </r>
  <r>
    <s v="ups And d"/>
    <s v="ups And"/>
    <x v="0"/>
    <n v="1276.46"/>
    <x v="4"/>
    <n v="13.4054"/>
    <x v="1"/>
    <x v="0"/>
    <x v="1"/>
  </r>
  <r>
    <s v="ups Leo b"/>
    <s v="ups Leo"/>
    <x v="0"/>
    <n v="385.2"/>
    <x v="10"/>
    <n v="52.597299999999997"/>
    <x v="2"/>
    <x v="0"/>
    <x v="0"/>
  </r>
  <r>
    <s v="xi Aql b"/>
    <s v="xi Aql"/>
    <x v="0"/>
    <n v="136.75"/>
    <x v="9"/>
    <n v="56.1858"/>
    <x v="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2616822-B8AB-47C8-AF03-2BD8B23DC36C}" name="byRadii"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4" firstHeaderRow="1" firstDataRow="1" firstDataCol="1"/>
  <pivotFields count="9">
    <pivotField showAll="0"/>
    <pivotField showAll="0"/>
    <pivotField showAll="0"/>
    <pivotField showAll="0"/>
    <pivotField name="Exoplantes Radii" axis="axisRow" dataField="1" showAll="0">
      <items count="1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t="default"/>
      </items>
    </pivotField>
    <pivotField showAll="0"/>
    <pivotField showAll="0">
      <items count="6">
        <item x="4"/>
        <item x="1"/>
        <item x="0"/>
        <item x="3"/>
        <item x="2"/>
        <item t="default"/>
      </items>
    </pivotField>
    <pivotField showAll="0">
      <items count="6">
        <item x="0"/>
        <item x="2"/>
        <item x="1"/>
        <item x="3"/>
        <item x="4"/>
        <item t="default"/>
      </items>
    </pivotField>
    <pivotField showAll="0">
      <items count="6">
        <item x="4"/>
        <item x="3"/>
        <item x="1"/>
        <item x="2"/>
        <item x="0"/>
        <item t="default"/>
      </items>
    </pivotField>
  </pivotFields>
  <rowFields count="1">
    <field x="4"/>
  </rowFields>
  <rowItems count="91">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9"/>
    </i>
    <i>
      <x v="80"/>
    </i>
    <i>
      <x v="82"/>
    </i>
    <i>
      <x v="83"/>
    </i>
    <i>
      <x v="84"/>
    </i>
    <i>
      <x v="85"/>
    </i>
    <i>
      <x v="86"/>
    </i>
    <i>
      <x v="87"/>
    </i>
    <i>
      <x v="89"/>
    </i>
    <i>
      <x v="90"/>
    </i>
    <i>
      <x v="92"/>
    </i>
    <i>
      <x v="93"/>
    </i>
    <i>
      <x v="94"/>
    </i>
    <i>
      <x v="122"/>
    </i>
    <i t="grand">
      <x/>
    </i>
  </rowItems>
  <colItems count="1">
    <i/>
  </colItems>
  <dataFields count="1">
    <dataField name="No. of Exoplanets" fld="4" subtotal="count" baseField="4" baseItem="6"/>
  </dataFields>
  <chartFormats count="3">
    <chartFormat chart="1" format="1"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281B631-E699-4F0A-BBF8-BFF0DA616779}" name="byTypeDistanc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9">
    <pivotField dataField="1" showAll="0"/>
    <pivotField showAll="0"/>
    <pivotField showAll="0"/>
    <pivotField showAll="0"/>
    <pivotField showAll="0"/>
    <pivotField showAll="0"/>
    <pivotField showAll="0">
      <items count="6">
        <item x="4"/>
        <item x="1"/>
        <item x="0"/>
        <item x="3"/>
        <item x="2"/>
        <item t="default"/>
      </items>
    </pivotField>
    <pivotField name="Exoplanet Type" axis="axisRow" showAll="0">
      <items count="6">
        <item x="0"/>
        <item x="2"/>
        <item x="1"/>
        <item x="3"/>
        <item x="4"/>
        <item t="default"/>
      </items>
    </pivotField>
    <pivotField showAll="0">
      <items count="6">
        <item x="4"/>
        <item x="3"/>
        <item x="1"/>
        <item x="2"/>
        <item x="0"/>
        <item t="default"/>
      </items>
    </pivotField>
  </pivotFields>
  <rowFields count="1">
    <field x="7"/>
  </rowFields>
  <rowItems count="6">
    <i>
      <x/>
    </i>
    <i>
      <x v="1"/>
    </i>
    <i>
      <x v="2"/>
    </i>
    <i>
      <x v="3"/>
    </i>
    <i>
      <x v="4"/>
    </i>
    <i t="grand">
      <x/>
    </i>
  </rowItems>
  <colItems count="1">
    <i/>
  </colItems>
  <dataFields count="1">
    <dataField name="No. of Exoplantes" fld="0" subtotal="count" baseField="7" baseItem="1"/>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F72EDF0-5467-4A61-A4CD-153E985F2679}" name="byDecadeMethod"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I10" firstHeaderRow="1" firstDataRow="2" firstDataCol="1"/>
  <pivotFields count="9">
    <pivotField dataField="1" showAll="0"/>
    <pivotField showAll="0"/>
    <pivotField name="Discovery Method" axis="axisCol" showAll="0">
      <items count="8">
        <item x="1"/>
        <item x="2"/>
        <item x="4"/>
        <item x="5"/>
        <item x="0"/>
        <item x="3"/>
        <item x="6"/>
        <item t="default"/>
      </items>
    </pivotField>
    <pivotField showAll="0"/>
    <pivotField showAll="0"/>
    <pivotField showAll="0"/>
    <pivotField name="Decade of Discovery" axis="axisRow" showAll="0">
      <items count="6">
        <item sd="0" x="4"/>
        <item sd="0" x="1"/>
        <item sd="0" x="0"/>
        <item sd="0" x="3"/>
        <item sd="0" x="2"/>
        <item t="default" sd="0"/>
      </items>
    </pivotField>
    <pivotField name="Exoplanet Type" axis="axisRow" showAll="0">
      <items count="6">
        <item sd="0" x="0"/>
        <item sd="0" x="2"/>
        <item sd="0" x="1"/>
        <item sd="0" x="3"/>
        <item sd="0" x="4"/>
        <item t="default" sd="0"/>
      </items>
    </pivotField>
    <pivotField showAll="0">
      <items count="6">
        <item x="4"/>
        <item x="3"/>
        <item x="1"/>
        <item x="2"/>
        <item x="0"/>
        <item t="default"/>
      </items>
    </pivotField>
  </pivotFields>
  <rowFields count="2">
    <field x="6"/>
    <field x="7"/>
  </rowFields>
  <rowItems count="6">
    <i>
      <x/>
    </i>
    <i>
      <x v="1"/>
    </i>
    <i>
      <x v="2"/>
    </i>
    <i>
      <x v="3"/>
    </i>
    <i>
      <x v="4"/>
    </i>
    <i t="grand">
      <x/>
    </i>
  </rowItems>
  <colFields count="1">
    <field x="2"/>
  </colFields>
  <colItems count="8">
    <i>
      <x/>
    </i>
    <i>
      <x v="1"/>
    </i>
    <i>
      <x v="2"/>
    </i>
    <i>
      <x v="3"/>
    </i>
    <i>
      <x v="4"/>
    </i>
    <i>
      <x v="5"/>
    </i>
    <i>
      <x v="6"/>
    </i>
    <i t="grand">
      <x/>
    </i>
  </colItems>
  <dataFields count="1">
    <dataField name="No. of Exoplanets" fld="0" subtotal="count" baseField="7" baseItem="0"/>
  </dataFields>
  <chartFormats count="1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0" format="5" series="1">
      <pivotArea type="data" outline="0" fieldPosition="0">
        <references count="2">
          <reference field="4294967294" count="1" selected="0">
            <x v="0"/>
          </reference>
          <reference field="2" count="1" selected="0">
            <x v="5"/>
          </reference>
        </references>
      </pivotArea>
    </chartFormat>
    <chartFormat chart="0" format="6" series="1">
      <pivotArea type="data" outline="0" fieldPosition="0">
        <references count="2">
          <reference field="4294967294" count="1" selected="0">
            <x v="0"/>
          </reference>
          <reference field="2" count="1" selected="0">
            <x v="6"/>
          </reference>
        </references>
      </pivotArea>
    </chartFormat>
    <chartFormat chart="4" format="14" series="1">
      <pivotArea type="data" outline="0" fieldPosition="0">
        <references count="2">
          <reference field="4294967294" count="1" selected="0">
            <x v="0"/>
          </reference>
          <reference field="2" count="1" selected="0">
            <x v="0"/>
          </reference>
        </references>
      </pivotArea>
    </chartFormat>
    <chartFormat chart="4" format="15" series="1">
      <pivotArea type="data" outline="0" fieldPosition="0">
        <references count="2">
          <reference field="4294967294" count="1" selected="0">
            <x v="0"/>
          </reference>
          <reference field="2" count="1" selected="0">
            <x v="1"/>
          </reference>
        </references>
      </pivotArea>
    </chartFormat>
    <chartFormat chart="4" format="16" series="1">
      <pivotArea type="data" outline="0" fieldPosition="0">
        <references count="2">
          <reference field="4294967294" count="1" selected="0">
            <x v="0"/>
          </reference>
          <reference field="2" count="1" selected="0">
            <x v="2"/>
          </reference>
        </references>
      </pivotArea>
    </chartFormat>
    <chartFormat chart="4" format="17" series="1">
      <pivotArea type="data" outline="0" fieldPosition="0">
        <references count="2">
          <reference field="4294967294" count="1" selected="0">
            <x v="0"/>
          </reference>
          <reference field="2" count="1" selected="0">
            <x v="3"/>
          </reference>
        </references>
      </pivotArea>
    </chartFormat>
    <chartFormat chart="4" format="18" series="1">
      <pivotArea type="data" outline="0" fieldPosition="0">
        <references count="2">
          <reference field="4294967294" count="1" selected="0">
            <x v="0"/>
          </reference>
          <reference field="2" count="1" selected="0">
            <x v="4"/>
          </reference>
        </references>
      </pivotArea>
    </chartFormat>
    <chartFormat chart="4" format="19" series="1">
      <pivotArea type="data" outline="0" fieldPosition="0">
        <references count="2">
          <reference field="4294967294" count="1" selected="0">
            <x v="0"/>
          </reference>
          <reference field="2" count="1" selected="0">
            <x v="5"/>
          </reference>
        </references>
      </pivotArea>
    </chartFormat>
    <chartFormat chart="4" format="20" series="1">
      <pivotArea type="data" outline="0" fieldPosition="0">
        <references count="2">
          <reference field="4294967294" count="1" selected="0">
            <x v="0"/>
          </reference>
          <reference field="2" count="1" selected="0">
            <x v="6"/>
          </reference>
        </references>
      </pivotArea>
    </chartFormat>
    <chartFormat chart="4" format="21"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_type" xr10:uid="{72E340D4-7EBD-4056-A60B-2832B6B749D9}" sourceName="pl_type">
  <pivotTables>
    <pivotTable tabId="20" name="byDecadeMethod"/>
    <pivotTable tabId="23" name="byRadii"/>
    <pivotTable tabId="25" name="byTypeDistance"/>
  </pivotTables>
  <data>
    <tabular pivotCacheId="61792400">
      <items count="5">
        <i x="0" s="1"/>
        <i x="2" s="1"/>
        <i x="1" s="1"/>
        <i x="3"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cade_of_discovery" xr10:uid="{3C111A87-CC5E-4980-8817-5DB527CDA8F8}" sourceName="decade_of_discovery">
  <pivotTables>
    <pivotTable tabId="20" name="byDecadeMethod"/>
    <pivotTable tabId="23" name="byRadii"/>
    <pivotTable tabId="25" name="byTypeDistance"/>
  </pivotTables>
  <data>
    <tabular pivotCacheId="61792400">
      <items count="5">
        <i x="4" s="1"/>
        <i x="1" s="1"/>
        <i x="0"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tance_bins" xr10:uid="{430A0981-5F97-44BF-8114-502DE0E49A31}" sourceName="distance_bins">
  <pivotTables>
    <pivotTable tabId="25" name="byTypeDistance"/>
    <pivotTable tabId="20" name="byDecadeMethod"/>
    <pivotTable tabId="23" name="byRadii"/>
  </pivotTables>
  <data>
    <tabular pivotCacheId="61792400">
      <items count="5">
        <i x="4" s="1"/>
        <i x="3" s="1"/>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stance_bins" xr10:uid="{4EFCFBB2-C769-4E32-98C5-BE540C19F603}" cache="Slicer_distance_bins" caption="Distance to Sun in parsecs"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_type 3" xr10:uid="{DC27A374-A8BB-4E08-80C2-22A64630570A}" cache="Slicer_pl_type" caption="Exoplanet Type" rowHeight="241300"/>
  <slicer name="decade_of_discovery 2" xr10:uid="{728BB784-D9B0-4A58-8876-DCF0288AEBCE}" cache="Slicer_decade_of_discovery" caption="Decade of Discovery"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_type 4" xr10:uid="{E9B25AAA-6D7C-4BEB-8E75-41C0A6E932B8}" cache="Slicer_pl_type" caption="Type" style="SlicerStyleDark1" rowHeight="241300"/>
  <slicer name="decade_of_discovery 3" xr10:uid="{48AE9CE9-2002-4E13-94E5-C0B83D9886F9}" cache="Slicer_decade_of_discovery" caption="Decade" style="SlicerStyleDark1" rowHeight="241300"/>
  <slicer name="distance_bins 1" xr10:uid="{5D014457-285C-4CBE-8D98-B7F13493AC6C}" cache="Slicer_distance_bins" caption="Distance [pc]"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263307-9808-4CB6-8AE1-75E20771D68E}" name="Table1" displayName="Table1" ref="A1:P4677" totalsRowShown="0" headerRowDxfId="3">
  <autoFilter ref="A1:P4677" xr:uid="{69263307-9808-4CB6-8AE1-75E20771D68E}"/>
  <tableColumns count="16">
    <tableColumn id="1" xr3:uid="{7CB7880D-2D3A-4294-B2BD-F630A54E7567}" name="Column1" dataDxfId="2"/>
    <tableColumn id="2" xr3:uid="{15E6EC13-D77B-4C8C-9B1F-190928BDE83E}" name="pl_name"/>
    <tableColumn id="3" xr3:uid="{0D1C8EBD-C069-4488-A8F4-72D12399B415}" name="hostname"/>
    <tableColumn id="4" xr3:uid="{572B9B11-DB59-439A-A699-7D72A0470D12}" name="sy_snum"/>
    <tableColumn id="5" xr3:uid="{3743E3E7-73AB-4DE3-A9C2-F5D59816DCEC}" name="sy_pnum"/>
    <tableColumn id="6" xr3:uid="{BC690DD3-6016-41AD-830F-937A9C55A91B}" name="discoverymethod"/>
    <tableColumn id="7" xr3:uid="{6ED95C6A-FE2D-45B5-9900-C4E96A40FFF1}" name="disc_year"/>
    <tableColumn id="8" xr3:uid="{3B6AA3B8-65EE-44B9-B270-5460468880BA}" name="pl_orbper"/>
    <tableColumn id="9" xr3:uid="{8575EE80-F6E4-421F-9CBA-B5B5D92E30EE}" name="pl_rade"/>
    <tableColumn id="10" xr3:uid="{A16B2FD2-4193-40E2-981B-B08EEEFC1B61}" name="st_rad"/>
    <tableColumn id="11" xr3:uid="{66B8BDC3-22AE-464A-BE33-01AFCD63D783}" name="st_mass"/>
    <tableColumn id="12" xr3:uid="{51278D70-90AC-463B-8E85-F658A3A83739}" name="st_met"/>
    <tableColumn id="13" xr3:uid="{D1554F58-DAB1-46DB-8A0A-E3CAE278F269}" name="sy_dist"/>
    <tableColumn id="14" xr3:uid="{8D76B006-0CE6-4DF0-B938-BCBE1BBD49B5}" name="decade_of_discovery"/>
    <tableColumn id="15" xr3:uid="{8BF4EB24-BEDF-4B6A-BD0D-C2964EAB5EC9}" name="pl_type"/>
    <tableColumn id="16" xr3:uid="{6C143D85-4A95-4A30-95D9-FF6CDFD3D437}" name="st_compactness"/>
  </tableColumns>
  <tableStyleInfo name="TableStyleMedium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2E86F1E-60D1-4E73-AEE4-4183B4A198DC}" name="Table2" displayName="Table2" ref="A1:E5" totalsRowShown="0">
  <autoFilter ref="A1:E5" xr:uid="{C2E86F1E-60D1-4E73-AEE4-4183B4A198DC}"/>
  <tableColumns count="5">
    <tableColumn id="1" xr3:uid="{356CFBCB-82C3-4908-8333-A049472912E5}" name="Characteristics"/>
    <tableColumn id="2" xr3:uid="{9EAE60FB-FF62-4D90-A5E9-55F449CEE2DC}" name="Exoplanet type" dataDxfId="4">
      <calculatedColumnFormula>_xlfn.XLOOKUP(C2,Exoplanet_Data!$M:$M,Exoplanet_Data!$O:$O)</calculatedColumnFormula>
    </tableColumn>
    <tableColumn id="3" xr3:uid="{0A940ABF-1338-4C0C-96F8-1E1B55C8E851}" name="Distance to Sun in parsecs [pc]"/>
    <tableColumn id="4" xr3:uid="{42B805AA-C769-457B-9729-A86E65ADD69C}" name="Exoplanet radii in Earth radii">
      <calculatedColumnFormula>_xlfn.XLOOKUP(C2,Exoplanet_Data!$M:$M,Exoplanet_Data!$I:$I)</calculatedColumnFormula>
    </tableColumn>
    <tableColumn id="5" xr3:uid="{CC74369B-E9DD-4E47-B435-1382C184DA4F}" name="Host star name">
      <calculatedColumnFormula>_xlfn.XLOOKUP(C2,Exoplanet_Data!$M:$M,Exoplanet_Data!$C:$C)</calculatedColumnFormula>
    </tableColumn>
  </tableColumns>
  <tableStyleInfo name="TableStyleMedium1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24E7FB4-6766-4AF3-9502-F39685F436B8}" name="Table6" displayName="Table6" ref="H1:I4" totalsRowShown="0">
  <autoFilter ref="H1:I4" xr:uid="{724E7FB4-6766-4AF3-9502-F39685F436B8}"/>
  <tableColumns count="2">
    <tableColumn id="1" xr3:uid="{D6BDD3F6-2E29-425A-8F1C-78CC91710788}" name="X ="/>
    <tableColumn id="2" xr3:uid="{4F3D2552-8763-4741-9CFD-98B6491B98E7}" name="10"/>
  </tableColumns>
  <tableStyleInfo name="TableStyleMedium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268C468-1ED7-411C-B225-D873BAC5942B}" name="Table4" displayName="Table4" ref="A1:I4677" totalsRowShown="0" headerRowDxfId="1">
  <autoFilter ref="A1:I4677" xr:uid="{9268C468-1ED7-411C-B225-D873BAC5942B}"/>
  <tableColumns count="9">
    <tableColumn id="1" xr3:uid="{C287113D-E8D4-4F41-A75B-551DFF64BEE1}" name="pl_name"/>
    <tableColumn id="2" xr3:uid="{EF406EBE-5B71-48A0-9BCA-97D8BEC15570}" name="hostname"/>
    <tableColumn id="3" xr3:uid="{848E9A1B-665A-408C-8E2C-81B59B1A2E06}" name="discoverymethod"/>
    <tableColumn id="4" xr3:uid="{A3360D0F-ACD5-4BCD-9567-6F4A0761BA75}" name="pl_orbper"/>
    <tableColumn id="5" xr3:uid="{EE1A454F-C208-4573-856C-1FDF34820B27}" name="pl_rade"/>
    <tableColumn id="6" xr3:uid="{1605E978-7B92-448F-B370-DE8BBA25B7D6}" name="sy_dist"/>
    <tableColumn id="7" xr3:uid="{E59CFD20-D10C-4348-A527-E96EE8008ABB}" name="decade_of_discovery"/>
    <tableColumn id="8" xr3:uid="{0DC262D8-6043-403B-8E44-56E24F2D1939}" name="pl_type"/>
    <tableColumn id="9" xr3:uid="{012C1B8B-090F-4A2C-96FD-3B94A67D14E1}" name="distance_bins" dataDxfId="0">
      <calculatedColumnFormula array="1">_xlfn.IFS(F2 &lt;=5,"01 up to 5",F2&lt;=10,"02 between 5 and  10",F2&lt;=20,"03 between 10 and  20",F2&lt;=50,"04 between 20 and  50",F2&gt;50,"05 above 50")</calculatedColumnFormula>
    </tableColumn>
  </tableColumns>
  <tableStyleInfo name="TableStyleMedium16" showFirstColumn="0" showLastColumn="0" showRowStripes="1" showColumnStripes="0"/>
</table>
</file>

<file path=xl/theme/theme1.xml><?xml version="1.0" encoding="utf-8"?>
<a:theme xmlns:a="http://schemas.openxmlformats.org/drawingml/2006/main" name="Slice">
  <a:themeElements>
    <a:clrScheme name="Slice">
      <a:dk1>
        <a:sysClr val="windowText" lastClr="000000"/>
      </a:dk1>
      <a:lt1>
        <a:sysClr val="window" lastClr="FFFFFF"/>
      </a:lt1>
      <a:dk2>
        <a:srgbClr val="146194"/>
      </a:dk2>
      <a:lt2>
        <a:srgbClr val="76DBF4"/>
      </a:lt2>
      <a:accent1>
        <a:srgbClr val="052F61"/>
      </a:accent1>
      <a:accent2>
        <a:srgbClr val="A50E82"/>
      </a:accent2>
      <a:accent3>
        <a:srgbClr val="14967C"/>
      </a:accent3>
      <a:accent4>
        <a:srgbClr val="6A9E1F"/>
      </a:accent4>
      <a:accent5>
        <a:srgbClr val="E87D37"/>
      </a:accent5>
      <a:accent6>
        <a:srgbClr val="C62324"/>
      </a:accent6>
      <a:hlink>
        <a:srgbClr val="0D2E46"/>
      </a:hlink>
      <a:folHlink>
        <a:srgbClr val="356A95"/>
      </a:folHlink>
    </a:clrScheme>
    <a:fontScheme name="Slice">
      <a:maj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Slice">
      <a:fillStyleLst>
        <a:solidFill>
          <a:schemeClr val="phClr"/>
        </a:solidFill>
        <a:gradFill rotWithShape="1">
          <a:gsLst>
            <a:gs pos="0">
              <a:schemeClr val="phClr">
                <a:tint val="62000"/>
                <a:hueMod val="94000"/>
                <a:satMod val="140000"/>
                <a:lumMod val="110000"/>
              </a:schemeClr>
            </a:gs>
            <a:gs pos="100000">
              <a:schemeClr val="phClr">
                <a:tint val="84000"/>
                <a:satMod val="160000"/>
              </a:schemeClr>
            </a:gs>
          </a:gsLst>
          <a:lin ang="5400000" scaled="0"/>
        </a:gradFill>
        <a:gradFill rotWithShape="1">
          <a:gsLst>
            <a:gs pos="0">
              <a:schemeClr val="phClr">
                <a:tint val="98000"/>
                <a:hueMod val="94000"/>
                <a:satMod val="130000"/>
                <a:lumMod val="128000"/>
              </a:schemeClr>
            </a:gs>
            <a:gs pos="100000">
              <a:schemeClr val="phClr">
                <a:shade val="94000"/>
                <a:lumMod val="88000"/>
              </a:schemeClr>
            </a:gs>
          </a:gsLst>
          <a:lin ang="5400000" scaled="0"/>
        </a:gradFill>
      </a:fillStyleLst>
      <a:lnStyleLst>
        <a:ln w="9525" cap="rnd" cmpd="sng" algn="ctr">
          <a:solidFill>
            <a:schemeClr val="phClr">
              <a:tint val="76000"/>
              <a:alpha val="60000"/>
              <a:hueMod val="94000"/>
            </a:schemeClr>
          </a:solidFill>
          <a:prstDash val="solid"/>
        </a:ln>
        <a:ln w="15875" cap="rnd" cmpd="sng" algn="ctr">
          <a:solidFill>
            <a:schemeClr val="phClr">
              <a:hueMod val="94000"/>
            </a:schemeClr>
          </a:solidFill>
          <a:prstDash val="solid"/>
        </a:ln>
        <a:ln w="28575" cap="rnd"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a:effectStyle>
      </a:effectStyleLst>
      <a:bgFillStyleLst>
        <a:solidFill>
          <a:schemeClr val="phClr"/>
        </a:solidFill>
        <a:gradFill rotWithShape="1">
          <a:gsLst>
            <a:gs pos="10000">
              <a:schemeClr val="phClr">
                <a:tint val="97000"/>
                <a:hueMod val="92000"/>
                <a:satMod val="169000"/>
                <a:lumMod val="164000"/>
              </a:schemeClr>
            </a:gs>
            <a:gs pos="100000">
              <a:schemeClr val="phClr">
                <a:shade val="96000"/>
                <a:satMod val="120000"/>
                <a:lumMod val="90000"/>
              </a:schemeClr>
            </a:gs>
          </a:gsLst>
          <a:lin ang="6120000" scaled="1"/>
        </a:gradFill>
        <a:gradFill rotWithShape="1">
          <a:gsLst>
            <a:gs pos="0">
              <a:schemeClr val="phClr">
                <a:tint val="97000"/>
                <a:hueMod val="92000"/>
                <a:satMod val="169000"/>
                <a:lumMod val="164000"/>
              </a:schemeClr>
            </a:gs>
            <a:gs pos="100000">
              <a:schemeClr val="phClr">
                <a:shade val="96000"/>
                <a:satMod val="120000"/>
                <a:lumMod val="90000"/>
              </a:schemeClr>
            </a:gs>
          </a:gsLst>
          <a:path path="circle">
            <a:fillToRect b="100000"/>
          </a:path>
        </a:gradFill>
      </a:bgFillStyleLst>
    </a:fmtScheme>
  </a:themeElements>
  <a:objectDefaults/>
  <a:extraClrSchemeLst/>
  <a:extLst>
    <a:ext uri="{05A4C25C-085E-4340-85A3-A5531E510DB2}">
      <thm15:themeFamily xmlns:thm15="http://schemas.microsoft.com/office/thememl/2012/main" name="Slice" id="{0507925B-6AC9-4358-8E18-C330545D08F8}" vid="{13FEC7C6-62A9-40C4-99D2-581AACACAA2F}"/>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4677"/>
  <sheetViews>
    <sheetView topLeftCell="D1" workbookViewId="0">
      <selection activeCell="O1" activeCellId="7" sqref="B1:B1048576 C1:C1048576 F1:F1048576 H1:H1048576 I1:I1048576 M1:M1048576 N1:N1048576 O1:O1048576"/>
    </sheetView>
  </sheetViews>
  <sheetFormatPr defaultRowHeight="16.5" x14ac:dyDescent="0.3"/>
  <cols>
    <col min="1" max="1" width="10.875" customWidth="1"/>
    <col min="2" max="2" width="26.25" customWidth="1"/>
    <col min="3" max="3" width="24.5" customWidth="1"/>
    <col min="4" max="4" width="13.25" customWidth="1"/>
    <col min="5" max="5" width="13.5" customWidth="1"/>
    <col min="6" max="6" width="28" customWidth="1"/>
    <col min="7" max="7" width="13.75" customWidth="1"/>
    <col min="8" max="8" width="14.25" customWidth="1"/>
    <col min="9" max="9" width="12.25" customWidth="1"/>
    <col min="10" max="10" width="10.875" customWidth="1"/>
    <col min="11" max="11" width="12.5" customWidth="1"/>
    <col min="12" max="12" width="11.625" customWidth="1"/>
    <col min="13" max="13" width="11.875" customWidth="1"/>
    <col min="14" max="14" width="24.5" customWidth="1"/>
    <col min="15" max="15" width="12.75" customWidth="1"/>
    <col min="16" max="16" width="19.625" customWidth="1"/>
  </cols>
  <sheetData>
    <row r="1" spans="1:16" x14ac:dyDescent="0.3">
      <c r="A1" t="s">
        <v>8176</v>
      </c>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x14ac:dyDescent="0.3">
      <c r="A2" s="1">
        <v>0</v>
      </c>
      <c r="B2" t="s">
        <v>15</v>
      </c>
      <c r="C2" t="s">
        <v>4691</v>
      </c>
      <c r="D2">
        <v>2</v>
      </c>
      <c r="E2">
        <v>1</v>
      </c>
      <c r="F2" t="s">
        <v>8159</v>
      </c>
      <c r="G2">
        <v>2007</v>
      </c>
      <c r="H2">
        <v>326.02999999999997</v>
      </c>
      <c r="I2">
        <v>12.1</v>
      </c>
      <c r="J2">
        <v>19</v>
      </c>
      <c r="K2">
        <v>2.7</v>
      </c>
      <c r="L2">
        <v>-0.35</v>
      </c>
      <c r="M2">
        <v>93.184600000000003</v>
      </c>
      <c r="N2" t="s">
        <v>8166</v>
      </c>
      <c r="O2" t="s">
        <v>8171</v>
      </c>
      <c r="P2">
        <v>0.14210526315789471</v>
      </c>
    </row>
    <row r="3" spans="1:16" x14ac:dyDescent="0.3">
      <c r="A3" s="1">
        <v>1</v>
      </c>
      <c r="B3" t="s">
        <v>16</v>
      </c>
      <c r="C3" t="s">
        <v>4692</v>
      </c>
      <c r="D3">
        <v>1</v>
      </c>
      <c r="E3">
        <v>1</v>
      </c>
      <c r="F3" t="s">
        <v>8159</v>
      </c>
      <c r="G3">
        <v>2009</v>
      </c>
      <c r="H3">
        <v>516.21996999999999</v>
      </c>
      <c r="I3">
        <v>12.3</v>
      </c>
      <c r="J3">
        <v>29.79</v>
      </c>
      <c r="K3">
        <v>2.78</v>
      </c>
      <c r="L3">
        <v>-0.02</v>
      </c>
      <c r="M3">
        <v>125.321</v>
      </c>
      <c r="N3" t="s">
        <v>8166</v>
      </c>
      <c r="O3" t="s">
        <v>8171</v>
      </c>
      <c r="P3">
        <v>9.3319906008727763E-2</v>
      </c>
    </row>
    <row r="4" spans="1:16" x14ac:dyDescent="0.3">
      <c r="A4" s="1">
        <v>2</v>
      </c>
      <c r="B4" t="s">
        <v>17</v>
      </c>
      <c r="C4" t="s">
        <v>4693</v>
      </c>
      <c r="D4">
        <v>1</v>
      </c>
      <c r="E4">
        <v>1</v>
      </c>
      <c r="F4" t="s">
        <v>8159</v>
      </c>
      <c r="G4">
        <v>2008</v>
      </c>
      <c r="H4">
        <v>185.84</v>
      </c>
      <c r="I4">
        <v>12.9</v>
      </c>
      <c r="J4">
        <v>11</v>
      </c>
      <c r="K4">
        <v>2.2000000000000002</v>
      </c>
      <c r="L4">
        <v>-0.24</v>
      </c>
      <c r="M4">
        <v>75.4392</v>
      </c>
      <c r="N4" t="s">
        <v>8166</v>
      </c>
      <c r="O4" t="s">
        <v>8171</v>
      </c>
      <c r="P4">
        <v>0.2</v>
      </c>
    </row>
    <row r="5" spans="1:16" x14ac:dyDescent="0.3">
      <c r="A5" s="1">
        <v>3</v>
      </c>
      <c r="B5" t="s">
        <v>18</v>
      </c>
      <c r="C5" t="s">
        <v>4694</v>
      </c>
      <c r="D5">
        <v>1</v>
      </c>
      <c r="E5">
        <v>2</v>
      </c>
      <c r="F5" t="s">
        <v>8159</v>
      </c>
      <c r="G5">
        <v>2002</v>
      </c>
      <c r="H5">
        <v>1773.40002</v>
      </c>
      <c r="I5">
        <v>12.9</v>
      </c>
      <c r="J5">
        <v>0.93</v>
      </c>
      <c r="K5">
        <v>0.9</v>
      </c>
      <c r="L5">
        <v>0.41</v>
      </c>
      <c r="M5">
        <v>17.932300000000001</v>
      </c>
      <c r="N5" t="s">
        <v>8166</v>
      </c>
      <c r="O5" t="s">
        <v>8171</v>
      </c>
      <c r="P5">
        <v>0.96774193548387089</v>
      </c>
    </row>
    <row r="6" spans="1:16" x14ac:dyDescent="0.3">
      <c r="A6" s="1">
        <v>4</v>
      </c>
      <c r="B6" t="s">
        <v>19</v>
      </c>
      <c r="C6" t="s">
        <v>4695</v>
      </c>
      <c r="D6">
        <v>3</v>
      </c>
      <c r="E6">
        <v>1</v>
      </c>
      <c r="F6" t="s">
        <v>8159</v>
      </c>
      <c r="G6">
        <v>1996</v>
      </c>
      <c r="H6">
        <v>798.5</v>
      </c>
      <c r="I6">
        <v>13.5</v>
      </c>
      <c r="J6">
        <v>1.1299999999999999</v>
      </c>
      <c r="K6">
        <v>1.08</v>
      </c>
      <c r="L6">
        <v>0.06</v>
      </c>
      <c r="M6">
        <v>21.139700000000001</v>
      </c>
      <c r="N6" t="s">
        <v>8167</v>
      </c>
      <c r="O6" t="s">
        <v>8171</v>
      </c>
      <c r="P6">
        <v>0.95575221238938068</v>
      </c>
    </row>
    <row r="7" spans="1:16" x14ac:dyDescent="0.3">
      <c r="A7" s="1">
        <v>5</v>
      </c>
      <c r="B7" t="s">
        <v>20</v>
      </c>
      <c r="C7" t="s">
        <v>4696</v>
      </c>
      <c r="D7">
        <v>1</v>
      </c>
      <c r="E7">
        <v>1</v>
      </c>
      <c r="F7" t="s">
        <v>8159</v>
      </c>
      <c r="G7">
        <v>2020</v>
      </c>
      <c r="H7">
        <v>578.38</v>
      </c>
      <c r="I7">
        <v>12.9</v>
      </c>
      <c r="J7">
        <v>25.92</v>
      </c>
      <c r="K7">
        <v>1.22</v>
      </c>
      <c r="L7">
        <v>-0.01</v>
      </c>
      <c r="M7">
        <v>124.953</v>
      </c>
      <c r="N7" t="s">
        <v>8168</v>
      </c>
      <c r="O7" t="s">
        <v>8171</v>
      </c>
      <c r="P7">
        <v>4.7067901234567902E-2</v>
      </c>
    </row>
    <row r="8" spans="1:16" x14ac:dyDescent="0.3">
      <c r="A8" s="1">
        <v>6</v>
      </c>
      <c r="B8" t="s">
        <v>21</v>
      </c>
      <c r="C8" t="s">
        <v>4697</v>
      </c>
      <c r="D8">
        <v>2</v>
      </c>
      <c r="E8">
        <v>1</v>
      </c>
      <c r="F8" t="s">
        <v>8159</v>
      </c>
      <c r="G8">
        <v>2008</v>
      </c>
      <c r="H8">
        <v>993.3</v>
      </c>
      <c r="I8">
        <v>12.5</v>
      </c>
      <c r="J8">
        <v>8.5</v>
      </c>
      <c r="K8">
        <v>2.2999999999999998</v>
      </c>
      <c r="L8">
        <v>-5.1999999999999998E-2</v>
      </c>
      <c r="M8">
        <v>76.221999999999994</v>
      </c>
      <c r="N8" t="s">
        <v>8166</v>
      </c>
      <c r="O8" t="s">
        <v>8171</v>
      </c>
      <c r="P8">
        <v>0.27058823529411757</v>
      </c>
    </row>
    <row r="9" spans="1:16" x14ac:dyDescent="0.3">
      <c r="A9" s="1">
        <v>7</v>
      </c>
      <c r="B9" t="s">
        <v>22</v>
      </c>
      <c r="C9" t="s">
        <v>4698</v>
      </c>
      <c r="D9">
        <v>1</v>
      </c>
      <c r="E9">
        <v>1</v>
      </c>
      <c r="F9" t="s">
        <v>8159</v>
      </c>
      <c r="G9">
        <v>2018</v>
      </c>
      <c r="H9">
        <v>30.3506</v>
      </c>
      <c r="I9">
        <v>13.9</v>
      </c>
      <c r="J9">
        <v>10.64</v>
      </c>
      <c r="K9">
        <v>0.99</v>
      </c>
      <c r="L9">
        <v>-0.77</v>
      </c>
      <c r="M9">
        <v>95.9863</v>
      </c>
      <c r="N9" t="s">
        <v>8169</v>
      </c>
      <c r="O9" t="s">
        <v>8171</v>
      </c>
      <c r="P9">
        <v>9.3045112781954875E-2</v>
      </c>
    </row>
    <row r="10" spans="1:16" x14ac:dyDescent="0.3">
      <c r="A10" s="1">
        <v>8</v>
      </c>
      <c r="B10" t="s">
        <v>23</v>
      </c>
      <c r="C10" t="s">
        <v>4699</v>
      </c>
      <c r="D10">
        <v>1</v>
      </c>
      <c r="E10">
        <v>2</v>
      </c>
      <c r="F10" t="s">
        <v>8159</v>
      </c>
      <c r="G10">
        <v>2010</v>
      </c>
      <c r="H10">
        <v>452.8</v>
      </c>
      <c r="I10">
        <v>13.4</v>
      </c>
      <c r="J10">
        <v>4.9000000000000004</v>
      </c>
      <c r="K10">
        <v>1.54</v>
      </c>
      <c r="L10">
        <v>-0.03</v>
      </c>
      <c r="M10">
        <v>72.069100000000006</v>
      </c>
      <c r="N10" t="s">
        <v>8169</v>
      </c>
      <c r="O10" t="s">
        <v>8171</v>
      </c>
      <c r="P10">
        <v>0.31428571428571428</v>
      </c>
    </row>
    <row r="11" spans="1:16" x14ac:dyDescent="0.3">
      <c r="A11" s="1">
        <v>9</v>
      </c>
      <c r="B11" t="s">
        <v>24</v>
      </c>
      <c r="C11" t="s">
        <v>4699</v>
      </c>
      <c r="D11">
        <v>1</v>
      </c>
      <c r="E11">
        <v>2</v>
      </c>
      <c r="F11" t="s">
        <v>8159</v>
      </c>
      <c r="G11">
        <v>2010</v>
      </c>
      <c r="H11">
        <v>883</v>
      </c>
      <c r="I11">
        <v>13.9</v>
      </c>
      <c r="J11">
        <v>4.9000000000000004</v>
      </c>
      <c r="K11">
        <v>1.54</v>
      </c>
      <c r="L11">
        <v>-0.03</v>
      </c>
      <c r="M11">
        <v>72.069100000000006</v>
      </c>
      <c r="N11" t="s">
        <v>8169</v>
      </c>
      <c r="O11" t="s">
        <v>8171</v>
      </c>
      <c r="P11">
        <v>0.31428571428571428</v>
      </c>
    </row>
    <row r="12" spans="1:16" x14ac:dyDescent="0.3">
      <c r="A12" s="1">
        <v>10</v>
      </c>
      <c r="B12" t="s">
        <v>25</v>
      </c>
      <c r="C12" t="s">
        <v>4700</v>
      </c>
      <c r="D12">
        <v>2</v>
      </c>
      <c r="E12">
        <v>3</v>
      </c>
      <c r="F12" t="s">
        <v>8160</v>
      </c>
      <c r="G12">
        <v>2015</v>
      </c>
      <c r="H12">
        <v>406</v>
      </c>
      <c r="I12">
        <v>13.4</v>
      </c>
      <c r="J12">
        <v>0.2</v>
      </c>
      <c r="K12">
        <v>0.48</v>
      </c>
      <c r="L12">
        <v>-9.1999999999999998E-2</v>
      </c>
      <c r="M12">
        <v>396.33199999999999</v>
      </c>
      <c r="N12" t="s">
        <v>8169</v>
      </c>
      <c r="O12" t="s">
        <v>8171</v>
      </c>
      <c r="P12">
        <v>2.4</v>
      </c>
    </row>
    <row r="13" spans="1:16" x14ac:dyDescent="0.3">
      <c r="A13" s="1">
        <v>11</v>
      </c>
      <c r="B13" t="s">
        <v>26</v>
      </c>
      <c r="C13" t="s">
        <v>4701</v>
      </c>
      <c r="D13">
        <v>4</v>
      </c>
      <c r="E13">
        <v>1</v>
      </c>
      <c r="F13" t="s">
        <v>8159</v>
      </c>
      <c r="G13">
        <v>2009</v>
      </c>
      <c r="H13">
        <v>335.10001</v>
      </c>
      <c r="I13">
        <v>12.3</v>
      </c>
      <c r="J13">
        <v>1.41</v>
      </c>
      <c r="K13">
        <v>1.93</v>
      </c>
      <c r="L13">
        <v>0.19</v>
      </c>
      <c r="M13">
        <v>44.656999999999996</v>
      </c>
      <c r="N13" t="s">
        <v>8166</v>
      </c>
      <c r="O13" t="s">
        <v>8171</v>
      </c>
      <c r="P13">
        <v>1.3687943262411351</v>
      </c>
    </row>
    <row r="14" spans="1:16" x14ac:dyDescent="0.3">
      <c r="A14" s="1">
        <v>12</v>
      </c>
      <c r="B14" t="s">
        <v>27</v>
      </c>
      <c r="C14" t="s">
        <v>4702</v>
      </c>
      <c r="D14">
        <v>1</v>
      </c>
      <c r="E14">
        <v>1</v>
      </c>
      <c r="F14" t="s">
        <v>8159</v>
      </c>
      <c r="G14">
        <v>2006</v>
      </c>
      <c r="H14">
        <v>269.3</v>
      </c>
      <c r="I14">
        <v>12.7</v>
      </c>
      <c r="J14">
        <v>18.11</v>
      </c>
      <c r="K14">
        <v>1.23</v>
      </c>
      <c r="L14">
        <v>-0.25</v>
      </c>
      <c r="M14">
        <v>73.460300000000004</v>
      </c>
      <c r="N14" t="s">
        <v>8166</v>
      </c>
      <c r="O14" t="s">
        <v>8171</v>
      </c>
      <c r="P14">
        <v>6.791827719491994E-2</v>
      </c>
    </row>
    <row r="15" spans="1:16" x14ac:dyDescent="0.3">
      <c r="A15" s="1">
        <v>13</v>
      </c>
      <c r="B15" t="s">
        <v>28</v>
      </c>
      <c r="C15" t="s">
        <v>4703</v>
      </c>
      <c r="D15">
        <v>2</v>
      </c>
      <c r="E15">
        <v>1</v>
      </c>
      <c r="F15" t="s">
        <v>8159</v>
      </c>
      <c r="G15">
        <v>2008</v>
      </c>
      <c r="H15">
        <v>479.1</v>
      </c>
      <c r="I15">
        <v>13</v>
      </c>
      <c r="J15">
        <v>22.03</v>
      </c>
      <c r="K15">
        <v>0.98</v>
      </c>
      <c r="L15">
        <v>-0.46</v>
      </c>
      <c r="M15">
        <v>90.654499999999999</v>
      </c>
      <c r="N15" t="s">
        <v>8166</v>
      </c>
      <c r="O15" t="s">
        <v>8171</v>
      </c>
      <c r="P15">
        <v>4.4484793463458919E-2</v>
      </c>
    </row>
    <row r="16" spans="1:16" x14ac:dyDescent="0.3">
      <c r="A16" s="1">
        <v>14</v>
      </c>
      <c r="B16" t="s">
        <v>29</v>
      </c>
      <c r="C16" t="s">
        <v>4704</v>
      </c>
      <c r="D16">
        <v>1</v>
      </c>
      <c r="E16">
        <v>3</v>
      </c>
      <c r="F16" t="s">
        <v>8159</v>
      </c>
      <c r="G16">
        <v>1996</v>
      </c>
      <c r="H16">
        <v>1078</v>
      </c>
      <c r="I16">
        <v>13.2</v>
      </c>
      <c r="J16">
        <v>1.21</v>
      </c>
      <c r="K16">
        <v>1.06</v>
      </c>
      <c r="L16">
        <v>0.04</v>
      </c>
      <c r="M16">
        <v>13.7967</v>
      </c>
      <c r="N16" t="s">
        <v>8167</v>
      </c>
      <c r="O16" t="s">
        <v>8171</v>
      </c>
      <c r="P16">
        <v>0.87603305785123975</v>
      </c>
    </row>
    <row r="17" spans="1:16" x14ac:dyDescent="0.3">
      <c r="A17" s="1">
        <v>15</v>
      </c>
      <c r="B17" t="s">
        <v>30</v>
      </c>
      <c r="C17" t="s">
        <v>4704</v>
      </c>
      <c r="D17">
        <v>1</v>
      </c>
      <c r="E17">
        <v>3</v>
      </c>
      <c r="F17" t="s">
        <v>8159</v>
      </c>
      <c r="G17">
        <v>2001</v>
      </c>
      <c r="H17">
        <v>2391</v>
      </c>
      <c r="I17">
        <v>14.2</v>
      </c>
      <c r="J17">
        <v>1.21</v>
      </c>
      <c r="K17">
        <v>1.06</v>
      </c>
      <c r="L17">
        <v>0.04</v>
      </c>
      <c r="M17">
        <v>13.7967</v>
      </c>
      <c r="N17" t="s">
        <v>8166</v>
      </c>
      <c r="O17" t="s">
        <v>8171</v>
      </c>
      <c r="P17">
        <v>0.87603305785123975</v>
      </c>
    </row>
    <row r="18" spans="1:16" x14ac:dyDescent="0.3">
      <c r="A18" s="1">
        <v>16</v>
      </c>
      <c r="B18" t="s">
        <v>31</v>
      </c>
      <c r="C18" t="s">
        <v>4704</v>
      </c>
      <c r="D18">
        <v>1</v>
      </c>
      <c r="E18">
        <v>3</v>
      </c>
      <c r="F18" t="s">
        <v>8159</v>
      </c>
      <c r="G18">
        <v>2009</v>
      </c>
      <c r="H18">
        <v>14002</v>
      </c>
      <c r="I18">
        <v>13.5</v>
      </c>
      <c r="J18">
        <v>1.21</v>
      </c>
      <c r="K18">
        <v>1.06</v>
      </c>
      <c r="L18">
        <v>0.04</v>
      </c>
      <c r="M18">
        <v>13.7967</v>
      </c>
      <c r="N18" t="s">
        <v>8166</v>
      </c>
      <c r="O18" t="s">
        <v>8171</v>
      </c>
      <c r="P18">
        <v>0.87603305785123975</v>
      </c>
    </row>
    <row r="19" spans="1:16" x14ac:dyDescent="0.3">
      <c r="A19" s="1">
        <v>17</v>
      </c>
      <c r="B19" t="s">
        <v>32</v>
      </c>
      <c r="C19" t="s">
        <v>4705</v>
      </c>
      <c r="D19">
        <v>3</v>
      </c>
      <c r="E19">
        <v>1</v>
      </c>
      <c r="F19" t="s">
        <v>8161</v>
      </c>
      <c r="G19">
        <v>2015</v>
      </c>
      <c r="H19">
        <v>11688</v>
      </c>
      <c r="I19">
        <v>13.4</v>
      </c>
      <c r="J19">
        <v>1.49</v>
      </c>
      <c r="K19">
        <v>1.75</v>
      </c>
      <c r="L19">
        <v>-2.7E-2</v>
      </c>
      <c r="M19">
        <v>29.7575</v>
      </c>
      <c r="N19" t="s">
        <v>8169</v>
      </c>
      <c r="O19" t="s">
        <v>8171</v>
      </c>
      <c r="P19">
        <v>1.174496644295302</v>
      </c>
    </row>
    <row r="20" spans="1:16" x14ac:dyDescent="0.3">
      <c r="A20" s="1">
        <v>18</v>
      </c>
      <c r="B20" t="s">
        <v>33</v>
      </c>
      <c r="C20" t="s">
        <v>4706</v>
      </c>
      <c r="D20">
        <v>1</v>
      </c>
      <c r="E20">
        <v>1</v>
      </c>
      <c r="F20" t="s">
        <v>8159</v>
      </c>
      <c r="G20">
        <v>1995</v>
      </c>
      <c r="H20">
        <v>4.230785</v>
      </c>
      <c r="I20">
        <v>14.3</v>
      </c>
      <c r="J20">
        <v>1.18</v>
      </c>
      <c r="K20">
        <v>1.03</v>
      </c>
      <c r="L20">
        <v>0.18</v>
      </c>
      <c r="M20">
        <v>15.461399999999999</v>
      </c>
      <c r="N20" t="s">
        <v>8167</v>
      </c>
      <c r="O20" t="s">
        <v>8171</v>
      </c>
      <c r="P20">
        <v>0.87288135593220351</v>
      </c>
    </row>
    <row r="21" spans="1:16" x14ac:dyDescent="0.3">
      <c r="A21" s="1">
        <v>19</v>
      </c>
      <c r="B21" t="s">
        <v>34</v>
      </c>
      <c r="C21" t="s">
        <v>4707</v>
      </c>
      <c r="D21">
        <v>2</v>
      </c>
      <c r="E21">
        <v>5</v>
      </c>
      <c r="F21" t="s">
        <v>8159</v>
      </c>
      <c r="G21">
        <v>1996</v>
      </c>
      <c r="H21">
        <v>14.6516</v>
      </c>
      <c r="I21">
        <v>13.9</v>
      </c>
      <c r="J21">
        <v>0.94</v>
      </c>
      <c r="K21">
        <v>0.91</v>
      </c>
      <c r="L21">
        <v>0.35</v>
      </c>
      <c r="M21">
        <v>12.5855</v>
      </c>
      <c r="N21" t="s">
        <v>8167</v>
      </c>
      <c r="O21" t="s">
        <v>8171</v>
      </c>
      <c r="P21">
        <v>0.96808510638297884</v>
      </c>
    </row>
    <row r="22" spans="1:16" x14ac:dyDescent="0.3">
      <c r="A22" s="1">
        <v>20</v>
      </c>
      <c r="B22" t="s">
        <v>35</v>
      </c>
      <c r="C22" t="s">
        <v>4707</v>
      </c>
      <c r="D22">
        <v>2</v>
      </c>
      <c r="E22">
        <v>5</v>
      </c>
      <c r="F22" t="s">
        <v>8159</v>
      </c>
      <c r="G22">
        <v>2004</v>
      </c>
      <c r="H22">
        <v>44.398899999999998</v>
      </c>
      <c r="I22">
        <v>8.51</v>
      </c>
      <c r="J22">
        <v>0.94</v>
      </c>
      <c r="K22">
        <v>0.91</v>
      </c>
      <c r="L22">
        <v>0.35</v>
      </c>
      <c r="M22">
        <v>12.5855</v>
      </c>
      <c r="N22" t="s">
        <v>8166</v>
      </c>
      <c r="O22" t="s">
        <v>8171</v>
      </c>
      <c r="P22">
        <v>0.96808510638297884</v>
      </c>
    </row>
    <row r="23" spans="1:16" x14ac:dyDescent="0.3">
      <c r="A23" s="1">
        <v>21</v>
      </c>
      <c r="B23" t="s">
        <v>36</v>
      </c>
      <c r="C23" t="s">
        <v>4707</v>
      </c>
      <c r="D23">
        <v>2</v>
      </c>
      <c r="E23">
        <v>5</v>
      </c>
      <c r="F23" t="s">
        <v>8159</v>
      </c>
      <c r="G23">
        <v>2002</v>
      </c>
      <c r="H23">
        <v>5574.2</v>
      </c>
      <c r="I23">
        <v>13</v>
      </c>
      <c r="J23">
        <v>0.94</v>
      </c>
      <c r="K23">
        <v>0.91</v>
      </c>
      <c r="L23">
        <v>0.35</v>
      </c>
      <c r="M23">
        <v>12.5855</v>
      </c>
      <c r="N23" t="s">
        <v>8166</v>
      </c>
      <c r="O23" t="s">
        <v>8171</v>
      </c>
      <c r="P23">
        <v>0.96808510638297884</v>
      </c>
    </row>
    <row r="24" spans="1:16" x14ac:dyDescent="0.3">
      <c r="A24" s="1">
        <v>22</v>
      </c>
      <c r="B24" t="s">
        <v>37</v>
      </c>
      <c r="C24" t="s">
        <v>4707</v>
      </c>
      <c r="D24">
        <v>2</v>
      </c>
      <c r="E24">
        <v>5</v>
      </c>
      <c r="F24" t="s">
        <v>8159</v>
      </c>
      <c r="G24">
        <v>2004</v>
      </c>
      <c r="H24">
        <v>0.73654739999999996</v>
      </c>
      <c r="I24">
        <v>1.875</v>
      </c>
      <c r="J24">
        <v>0.94</v>
      </c>
      <c r="K24">
        <v>0.91</v>
      </c>
      <c r="L24">
        <v>0.35</v>
      </c>
      <c r="M24">
        <v>12.5855</v>
      </c>
      <c r="N24" t="s">
        <v>8166</v>
      </c>
      <c r="O24" t="s">
        <v>8172</v>
      </c>
      <c r="P24">
        <v>0.96808510638297884</v>
      </c>
    </row>
    <row r="25" spans="1:16" x14ac:dyDescent="0.3">
      <c r="A25" s="1">
        <v>23</v>
      </c>
      <c r="B25" t="s">
        <v>38</v>
      </c>
      <c r="C25" t="s">
        <v>4707</v>
      </c>
      <c r="D25">
        <v>2</v>
      </c>
      <c r="E25">
        <v>5</v>
      </c>
      <c r="F25" t="s">
        <v>8159</v>
      </c>
      <c r="G25">
        <v>2007</v>
      </c>
      <c r="H25">
        <v>259.88</v>
      </c>
      <c r="I25">
        <v>7.59</v>
      </c>
      <c r="J25">
        <v>0.94</v>
      </c>
      <c r="K25">
        <v>0.91</v>
      </c>
      <c r="L25">
        <v>0.35</v>
      </c>
      <c r="M25">
        <v>12.5855</v>
      </c>
      <c r="N25" t="s">
        <v>8166</v>
      </c>
      <c r="O25" t="s">
        <v>8171</v>
      </c>
      <c r="P25">
        <v>0.96808510638297884</v>
      </c>
    </row>
    <row r="26" spans="1:16" x14ac:dyDescent="0.3">
      <c r="A26" s="1">
        <v>24</v>
      </c>
      <c r="B26" t="s">
        <v>39</v>
      </c>
      <c r="C26" t="s">
        <v>4708</v>
      </c>
      <c r="D26">
        <v>1</v>
      </c>
      <c r="E26">
        <v>1</v>
      </c>
      <c r="F26" t="s">
        <v>8159</v>
      </c>
      <c r="G26">
        <v>2008</v>
      </c>
      <c r="H26">
        <v>934.3</v>
      </c>
      <c r="I26">
        <v>13.4</v>
      </c>
      <c r="J26">
        <v>5.2</v>
      </c>
      <c r="K26">
        <v>1.44</v>
      </c>
      <c r="L26">
        <v>-0.13</v>
      </c>
      <c r="M26">
        <v>54.6599</v>
      </c>
      <c r="N26" t="s">
        <v>8166</v>
      </c>
      <c r="O26" t="s">
        <v>8171</v>
      </c>
      <c r="P26">
        <v>0.27692307692307688</v>
      </c>
    </row>
    <row r="27" spans="1:16" x14ac:dyDescent="0.3">
      <c r="A27" s="1">
        <v>25</v>
      </c>
      <c r="B27" t="s">
        <v>40</v>
      </c>
      <c r="C27" t="s">
        <v>4709</v>
      </c>
      <c r="D27">
        <v>1</v>
      </c>
      <c r="E27">
        <v>3</v>
      </c>
      <c r="F27" t="s">
        <v>8159</v>
      </c>
      <c r="G27">
        <v>2009</v>
      </c>
      <c r="H27">
        <v>4.2149999999999999</v>
      </c>
      <c r="I27">
        <v>2.11</v>
      </c>
      <c r="J27">
        <v>0.96</v>
      </c>
      <c r="K27">
        <v>0.94</v>
      </c>
      <c r="L27">
        <v>-0.01</v>
      </c>
      <c r="M27">
        <v>8.5033200000000004</v>
      </c>
      <c r="N27" t="s">
        <v>8166</v>
      </c>
      <c r="O27" t="s">
        <v>8172</v>
      </c>
      <c r="P27">
        <v>0.97916666666666663</v>
      </c>
    </row>
    <row r="28" spans="1:16" x14ac:dyDescent="0.3">
      <c r="A28" s="1">
        <v>26</v>
      </c>
      <c r="B28" t="s">
        <v>41</v>
      </c>
      <c r="C28" t="s">
        <v>4709</v>
      </c>
      <c r="D28">
        <v>1</v>
      </c>
      <c r="E28">
        <v>3</v>
      </c>
      <c r="F28" t="s">
        <v>8159</v>
      </c>
      <c r="G28">
        <v>2009</v>
      </c>
      <c r="H28">
        <v>38.021000000000001</v>
      </c>
      <c r="I28">
        <v>4.46</v>
      </c>
      <c r="J28">
        <v>0.96</v>
      </c>
      <c r="K28">
        <v>0.94</v>
      </c>
      <c r="L28">
        <v>-0.01</v>
      </c>
      <c r="M28">
        <v>8.5033200000000004</v>
      </c>
      <c r="N28" t="s">
        <v>8166</v>
      </c>
      <c r="O28" t="s">
        <v>8173</v>
      </c>
      <c r="P28">
        <v>0.97916666666666663</v>
      </c>
    </row>
    <row r="29" spans="1:16" x14ac:dyDescent="0.3">
      <c r="A29" s="1">
        <v>27</v>
      </c>
      <c r="B29" t="s">
        <v>42</v>
      </c>
      <c r="C29" t="s">
        <v>4709</v>
      </c>
      <c r="D29">
        <v>1</v>
      </c>
      <c r="E29">
        <v>3</v>
      </c>
      <c r="F29" t="s">
        <v>8159</v>
      </c>
      <c r="G29">
        <v>2009</v>
      </c>
      <c r="H29">
        <v>123.01</v>
      </c>
      <c r="I29">
        <v>5.1100000000000003</v>
      </c>
      <c r="J29">
        <v>0.96</v>
      </c>
      <c r="K29">
        <v>0.94</v>
      </c>
      <c r="L29">
        <v>-0.01</v>
      </c>
      <c r="M29">
        <v>8.5033200000000004</v>
      </c>
      <c r="N29" t="s">
        <v>8166</v>
      </c>
      <c r="O29" t="s">
        <v>8173</v>
      </c>
      <c r="P29">
        <v>0.97916666666666663</v>
      </c>
    </row>
    <row r="30" spans="1:16" x14ac:dyDescent="0.3">
      <c r="A30" s="1">
        <v>28</v>
      </c>
      <c r="B30" t="s">
        <v>43</v>
      </c>
      <c r="C30" t="s">
        <v>4710</v>
      </c>
      <c r="D30">
        <v>1</v>
      </c>
      <c r="E30">
        <v>2</v>
      </c>
      <c r="F30" t="s">
        <v>8159</v>
      </c>
      <c r="G30">
        <v>2011</v>
      </c>
      <c r="H30">
        <v>735.1</v>
      </c>
      <c r="I30">
        <v>13.4</v>
      </c>
      <c r="J30">
        <v>4.87</v>
      </c>
      <c r="K30">
        <v>1.34</v>
      </c>
      <c r="L30">
        <v>0.21</v>
      </c>
      <c r="M30">
        <v>19.810099999999998</v>
      </c>
      <c r="N30" t="s">
        <v>8169</v>
      </c>
      <c r="O30" t="s">
        <v>8171</v>
      </c>
      <c r="P30">
        <v>0.27515400410677621</v>
      </c>
    </row>
    <row r="31" spans="1:16" x14ac:dyDescent="0.3">
      <c r="A31" s="1">
        <v>29</v>
      </c>
      <c r="B31" t="s">
        <v>44</v>
      </c>
      <c r="C31" t="s">
        <v>4710</v>
      </c>
      <c r="D31">
        <v>1</v>
      </c>
      <c r="E31">
        <v>2</v>
      </c>
      <c r="F31" t="s">
        <v>8159</v>
      </c>
      <c r="G31">
        <v>2019</v>
      </c>
      <c r="H31">
        <v>996</v>
      </c>
      <c r="I31">
        <v>13.9</v>
      </c>
      <c r="J31">
        <v>4.87</v>
      </c>
      <c r="K31">
        <v>1.34</v>
      </c>
      <c r="L31">
        <v>0.21</v>
      </c>
      <c r="M31">
        <v>19.810099999999998</v>
      </c>
      <c r="N31" t="s">
        <v>8169</v>
      </c>
      <c r="O31" t="s">
        <v>8171</v>
      </c>
      <c r="P31">
        <v>0.27515400410677621</v>
      </c>
    </row>
    <row r="32" spans="1:16" x14ac:dyDescent="0.3">
      <c r="A32" s="1">
        <v>30</v>
      </c>
      <c r="B32" t="s">
        <v>45</v>
      </c>
      <c r="C32" t="s">
        <v>4711</v>
      </c>
      <c r="D32">
        <v>1</v>
      </c>
      <c r="E32">
        <v>1</v>
      </c>
      <c r="F32" t="s">
        <v>8159</v>
      </c>
      <c r="G32">
        <v>1996</v>
      </c>
      <c r="H32">
        <v>116.688</v>
      </c>
      <c r="I32">
        <v>12.6</v>
      </c>
      <c r="J32">
        <v>1.89</v>
      </c>
      <c r="K32">
        <v>1.0900000000000001</v>
      </c>
      <c r="L32">
        <v>-0.09</v>
      </c>
      <c r="M32">
        <v>17.9011</v>
      </c>
      <c r="N32" t="s">
        <v>8167</v>
      </c>
      <c r="O32" t="s">
        <v>8171</v>
      </c>
      <c r="P32">
        <v>0.57671957671957674</v>
      </c>
    </row>
    <row r="33" spans="1:16" x14ac:dyDescent="0.3">
      <c r="A33" s="1">
        <v>31</v>
      </c>
      <c r="B33" t="s">
        <v>46</v>
      </c>
      <c r="C33" t="s">
        <v>4712</v>
      </c>
      <c r="D33">
        <v>2</v>
      </c>
      <c r="E33">
        <v>1</v>
      </c>
      <c r="F33" t="s">
        <v>8159</v>
      </c>
      <c r="G33">
        <v>2012</v>
      </c>
      <c r="H33">
        <v>691.9</v>
      </c>
      <c r="I33">
        <v>13.1</v>
      </c>
      <c r="J33">
        <v>10.5</v>
      </c>
      <c r="K33">
        <v>2.4900000000000002</v>
      </c>
      <c r="L33">
        <v>0</v>
      </c>
      <c r="M33">
        <v>82.961299999999994</v>
      </c>
      <c r="N33" t="s">
        <v>8169</v>
      </c>
      <c r="O33" t="s">
        <v>8171</v>
      </c>
      <c r="P33">
        <v>0.23714285714285721</v>
      </c>
    </row>
    <row r="34" spans="1:16" x14ac:dyDescent="0.3">
      <c r="A34" s="1">
        <v>32</v>
      </c>
      <c r="B34" t="s">
        <v>47</v>
      </c>
      <c r="C34" t="s">
        <v>4713</v>
      </c>
      <c r="D34">
        <v>1</v>
      </c>
      <c r="E34">
        <v>1</v>
      </c>
      <c r="F34" t="s">
        <v>8159</v>
      </c>
      <c r="G34">
        <v>2015</v>
      </c>
      <c r="H34">
        <v>93.4</v>
      </c>
      <c r="I34">
        <v>13.6</v>
      </c>
      <c r="J34">
        <v>10.3</v>
      </c>
      <c r="K34">
        <v>1.44</v>
      </c>
      <c r="L34">
        <v>-0.03</v>
      </c>
      <c r="M34">
        <v>162.55199999999999</v>
      </c>
      <c r="N34" t="s">
        <v>8169</v>
      </c>
      <c r="O34" t="s">
        <v>8171</v>
      </c>
      <c r="P34">
        <v>0.1398058252427184</v>
      </c>
    </row>
    <row r="35" spans="1:16" x14ac:dyDescent="0.3">
      <c r="A35" s="1">
        <v>33</v>
      </c>
      <c r="B35" t="s">
        <v>48</v>
      </c>
      <c r="C35" t="s">
        <v>4714</v>
      </c>
      <c r="D35">
        <v>1</v>
      </c>
      <c r="E35">
        <v>1</v>
      </c>
      <c r="F35" t="s">
        <v>8159</v>
      </c>
      <c r="G35">
        <v>2008</v>
      </c>
      <c r="H35">
        <v>952.7</v>
      </c>
      <c r="I35">
        <v>12.8</v>
      </c>
      <c r="J35">
        <v>11</v>
      </c>
      <c r="K35">
        <v>2.4</v>
      </c>
      <c r="L35">
        <v>-0.06</v>
      </c>
      <c r="M35">
        <v>101.26</v>
      </c>
      <c r="N35" t="s">
        <v>8166</v>
      </c>
      <c r="O35" t="s">
        <v>8171</v>
      </c>
      <c r="P35">
        <v>0.2181818181818182</v>
      </c>
    </row>
    <row r="36" spans="1:16" x14ac:dyDescent="0.3">
      <c r="A36" s="1">
        <v>34</v>
      </c>
      <c r="B36" t="s">
        <v>49</v>
      </c>
      <c r="C36" t="s">
        <v>4715</v>
      </c>
      <c r="D36">
        <v>3</v>
      </c>
      <c r="E36">
        <v>1</v>
      </c>
      <c r="F36" t="s">
        <v>8159</v>
      </c>
      <c r="G36">
        <v>2013</v>
      </c>
      <c r="H36">
        <v>181.4</v>
      </c>
      <c r="I36">
        <v>13.1</v>
      </c>
      <c r="J36">
        <v>11</v>
      </c>
      <c r="K36">
        <v>1.4</v>
      </c>
      <c r="L36">
        <v>-0.03</v>
      </c>
      <c r="M36">
        <v>44.0304</v>
      </c>
      <c r="N36" t="s">
        <v>8169</v>
      </c>
      <c r="O36" t="s">
        <v>8171</v>
      </c>
      <c r="P36">
        <v>0.12727272727272729</v>
      </c>
    </row>
    <row r="37" spans="1:16" x14ac:dyDescent="0.3">
      <c r="A37" s="1">
        <v>35</v>
      </c>
      <c r="B37" t="s">
        <v>50</v>
      </c>
      <c r="C37" t="s">
        <v>4716</v>
      </c>
      <c r="D37">
        <v>1</v>
      </c>
      <c r="E37">
        <v>1</v>
      </c>
      <c r="F37" t="s">
        <v>8159</v>
      </c>
      <c r="G37">
        <v>2017</v>
      </c>
      <c r="H37">
        <v>481.9</v>
      </c>
      <c r="I37">
        <v>12.7</v>
      </c>
      <c r="J37">
        <v>32.35</v>
      </c>
      <c r="K37">
        <v>1.1399999999999999</v>
      </c>
      <c r="L37">
        <v>-0.71</v>
      </c>
      <c r="M37">
        <v>1070.6300000000001</v>
      </c>
      <c r="N37" t="s">
        <v>8169</v>
      </c>
      <c r="O37" t="s">
        <v>8171</v>
      </c>
      <c r="P37">
        <v>3.5239567233384853E-2</v>
      </c>
    </row>
    <row r="38" spans="1:16" x14ac:dyDescent="0.3">
      <c r="A38" s="1">
        <v>36</v>
      </c>
      <c r="B38" t="s">
        <v>51</v>
      </c>
      <c r="C38" t="s">
        <v>4717</v>
      </c>
      <c r="D38">
        <v>1</v>
      </c>
      <c r="E38">
        <v>1</v>
      </c>
      <c r="F38" t="s">
        <v>8159</v>
      </c>
      <c r="G38">
        <v>2009</v>
      </c>
      <c r="H38">
        <v>268.94</v>
      </c>
      <c r="I38">
        <v>13.8</v>
      </c>
      <c r="J38">
        <v>0.86</v>
      </c>
      <c r="K38">
        <v>0.49</v>
      </c>
      <c r="L38">
        <v>0.17</v>
      </c>
      <c r="M38">
        <v>49.351999999999997</v>
      </c>
      <c r="N38" t="s">
        <v>8166</v>
      </c>
      <c r="O38" t="s">
        <v>8171</v>
      </c>
      <c r="P38">
        <v>0.56976744186046513</v>
      </c>
    </row>
    <row r="39" spans="1:16" x14ac:dyDescent="0.3">
      <c r="A39" s="1">
        <v>37</v>
      </c>
      <c r="B39" t="s">
        <v>52</v>
      </c>
      <c r="C39" t="s">
        <v>4718</v>
      </c>
      <c r="D39">
        <v>1</v>
      </c>
      <c r="E39">
        <v>1</v>
      </c>
      <c r="F39" t="s">
        <v>8159</v>
      </c>
      <c r="G39">
        <v>2016</v>
      </c>
      <c r="H39">
        <v>153.22</v>
      </c>
      <c r="I39">
        <v>13.8</v>
      </c>
      <c r="J39">
        <v>8.9499999999999993</v>
      </c>
      <c r="K39">
        <v>1.08</v>
      </c>
      <c r="L39">
        <v>-0.22</v>
      </c>
      <c r="M39">
        <v>768.04499999999996</v>
      </c>
      <c r="N39" t="s">
        <v>8169</v>
      </c>
      <c r="O39" t="s">
        <v>8171</v>
      </c>
      <c r="P39">
        <v>0.1206703910614525</v>
      </c>
    </row>
    <row r="40" spans="1:16" x14ac:dyDescent="0.3">
      <c r="A40" s="1">
        <v>38</v>
      </c>
      <c r="B40" t="s">
        <v>53</v>
      </c>
      <c r="C40" t="s">
        <v>4719</v>
      </c>
      <c r="D40">
        <v>1</v>
      </c>
      <c r="E40">
        <v>1</v>
      </c>
      <c r="F40" t="s">
        <v>8159</v>
      </c>
      <c r="G40">
        <v>2013</v>
      </c>
      <c r="H40">
        <v>137.47999999999999</v>
      </c>
      <c r="I40">
        <v>13.7</v>
      </c>
      <c r="J40">
        <v>14.7</v>
      </c>
      <c r="K40">
        <v>1.1000000000000001</v>
      </c>
      <c r="L40">
        <v>0.28000000000000003</v>
      </c>
      <c r="M40">
        <v>426.42</v>
      </c>
      <c r="N40" t="s">
        <v>8169</v>
      </c>
      <c r="O40" t="s">
        <v>8171</v>
      </c>
      <c r="P40">
        <v>7.4829931972789129E-2</v>
      </c>
    </row>
    <row r="41" spans="1:16" x14ac:dyDescent="0.3">
      <c r="A41" s="1">
        <v>39</v>
      </c>
      <c r="B41" t="s">
        <v>54</v>
      </c>
      <c r="C41" t="s">
        <v>4720</v>
      </c>
      <c r="D41">
        <v>1</v>
      </c>
      <c r="E41">
        <v>2</v>
      </c>
      <c r="F41" t="s">
        <v>8159</v>
      </c>
      <c r="G41">
        <v>2009</v>
      </c>
      <c r="H41">
        <v>379.63</v>
      </c>
      <c r="I41">
        <v>11.6</v>
      </c>
      <c r="J41">
        <v>71.02</v>
      </c>
      <c r="K41">
        <v>10.83</v>
      </c>
      <c r="L41">
        <v>-0.79</v>
      </c>
      <c r="M41">
        <v>1539.71</v>
      </c>
      <c r="N41" t="s">
        <v>8166</v>
      </c>
      <c r="O41" t="s">
        <v>8171</v>
      </c>
      <c r="P41">
        <v>0.15249225570261901</v>
      </c>
    </row>
    <row r="42" spans="1:16" x14ac:dyDescent="0.3">
      <c r="A42" s="1">
        <v>40</v>
      </c>
      <c r="B42" t="s">
        <v>55</v>
      </c>
      <c r="C42" t="s">
        <v>4720</v>
      </c>
      <c r="D42">
        <v>1</v>
      </c>
      <c r="E42">
        <v>2</v>
      </c>
      <c r="F42" t="s">
        <v>8159</v>
      </c>
      <c r="G42">
        <v>2009</v>
      </c>
      <c r="H42">
        <v>621.99</v>
      </c>
      <c r="I42">
        <v>12.4</v>
      </c>
      <c r="J42">
        <v>49</v>
      </c>
      <c r="K42">
        <v>2.8</v>
      </c>
      <c r="L42">
        <v>-1</v>
      </c>
      <c r="M42">
        <v>1539.71</v>
      </c>
      <c r="N42" t="s">
        <v>8166</v>
      </c>
      <c r="O42" t="s">
        <v>8171</v>
      </c>
      <c r="P42">
        <v>5.7142857142857141E-2</v>
      </c>
    </row>
    <row r="43" spans="1:16" x14ac:dyDescent="0.3">
      <c r="A43" s="1">
        <v>41</v>
      </c>
      <c r="B43" t="s">
        <v>56</v>
      </c>
      <c r="C43" t="s">
        <v>4721</v>
      </c>
      <c r="D43">
        <v>1</v>
      </c>
      <c r="E43">
        <v>1</v>
      </c>
      <c r="F43" t="s">
        <v>8159</v>
      </c>
      <c r="G43">
        <v>2012</v>
      </c>
      <c r="H43">
        <v>578.20000000000005</v>
      </c>
      <c r="I43">
        <v>13</v>
      </c>
      <c r="J43">
        <v>17.3</v>
      </c>
      <c r="K43">
        <v>0.8</v>
      </c>
      <c r="L43">
        <v>-0.46</v>
      </c>
      <c r="M43">
        <v>1322.51</v>
      </c>
      <c r="N43" t="s">
        <v>8169</v>
      </c>
      <c r="O43" t="s">
        <v>8171</v>
      </c>
      <c r="P43">
        <v>4.6242774566473993E-2</v>
      </c>
    </row>
    <row r="44" spans="1:16" x14ac:dyDescent="0.3">
      <c r="A44" s="1">
        <v>42</v>
      </c>
      <c r="B44" t="s">
        <v>57</v>
      </c>
      <c r="C44" t="s">
        <v>4722</v>
      </c>
      <c r="D44">
        <v>1</v>
      </c>
      <c r="E44">
        <v>1</v>
      </c>
      <c r="F44" t="s">
        <v>8162</v>
      </c>
      <c r="G44">
        <v>2016</v>
      </c>
      <c r="H44">
        <v>41.685499999999998</v>
      </c>
      <c r="I44">
        <v>2.5779999999999998</v>
      </c>
      <c r="J44">
        <v>1.08</v>
      </c>
      <c r="K44">
        <v>1.67</v>
      </c>
      <c r="L44">
        <v>-0.15</v>
      </c>
      <c r="M44">
        <v>179.46100000000001</v>
      </c>
      <c r="N44" t="s">
        <v>8169</v>
      </c>
      <c r="O44" t="s">
        <v>8172</v>
      </c>
      <c r="P44">
        <v>1.5462962962962961</v>
      </c>
    </row>
    <row r="45" spans="1:16" x14ac:dyDescent="0.3">
      <c r="A45" s="1">
        <v>43</v>
      </c>
      <c r="B45" t="s">
        <v>58</v>
      </c>
      <c r="C45" t="s">
        <v>4723</v>
      </c>
      <c r="D45">
        <v>1</v>
      </c>
      <c r="E45">
        <v>1</v>
      </c>
      <c r="F45" t="s">
        <v>8159</v>
      </c>
      <c r="G45">
        <v>2021</v>
      </c>
      <c r="H45">
        <v>307.88</v>
      </c>
      <c r="I45">
        <v>13.6</v>
      </c>
      <c r="J45">
        <v>0.81</v>
      </c>
      <c r="K45">
        <v>0.81</v>
      </c>
      <c r="L45">
        <v>-0.09</v>
      </c>
      <c r="M45">
        <v>53.622</v>
      </c>
      <c r="N45" t="s">
        <v>8168</v>
      </c>
      <c r="O45" t="s">
        <v>8171</v>
      </c>
      <c r="P45">
        <v>1</v>
      </c>
    </row>
    <row r="46" spans="1:16" x14ac:dyDescent="0.3">
      <c r="A46" s="1">
        <v>44</v>
      </c>
      <c r="B46" t="s">
        <v>59</v>
      </c>
      <c r="C46" t="s">
        <v>4724</v>
      </c>
      <c r="D46">
        <v>1</v>
      </c>
      <c r="E46">
        <v>1</v>
      </c>
      <c r="F46" t="s">
        <v>8159</v>
      </c>
      <c r="G46">
        <v>2011</v>
      </c>
      <c r="H46">
        <v>392.6</v>
      </c>
      <c r="I46">
        <v>13.9</v>
      </c>
      <c r="J46">
        <v>11</v>
      </c>
      <c r="K46">
        <v>0.74</v>
      </c>
      <c r="L46">
        <v>-0.2</v>
      </c>
      <c r="M46">
        <v>871.49300000000005</v>
      </c>
      <c r="N46" t="s">
        <v>8169</v>
      </c>
      <c r="O46" t="s">
        <v>8171</v>
      </c>
      <c r="P46">
        <v>6.7272727272727276E-2</v>
      </c>
    </row>
    <row r="47" spans="1:16" x14ac:dyDescent="0.3">
      <c r="A47" s="1">
        <v>45</v>
      </c>
      <c r="B47" t="s">
        <v>60</v>
      </c>
      <c r="C47" t="s">
        <v>4725</v>
      </c>
      <c r="D47">
        <v>1</v>
      </c>
      <c r="E47">
        <v>1</v>
      </c>
      <c r="F47" t="s">
        <v>8159</v>
      </c>
      <c r="G47">
        <v>2018</v>
      </c>
      <c r="H47">
        <v>733</v>
      </c>
      <c r="I47">
        <v>13.5</v>
      </c>
      <c r="J47">
        <v>10.33</v>
      </c>
      <c r="K47">
        <v>1.0900000000000001</v>
      </c>
      <c r="L47">
        <v>-0.13</v>
      </c>
      <c r="M47">
        <v>666.58900000000006</v>
      </c>
      <c r="N47" t="s">
        <v>8169</v>
      </c>
      <c r="O47" t="s">
        <v>8171</v>
      </c>
      <c r="P47">
        <v>0.1055179090029042</v>
      </c>
    </row>
    <row r="48" spans="1:16" x14ac:dyDescent="0.3">
      <c r="A48" s="1">
        <v>46</v>
      </c>
      <c r="B48" t="s">
        <v>61</v>
      </c>
      <c r="C48" t="s">
        <v>4726</v>
      </c>
      <c r="D48">
        <v>1</v>
      </c>
      <c r="E48">
        <v>1</v>
      </c>
      <c r="F48" t="s">
        <v>8159</v>
      </c>
      <c r="G48">
        <v>2015</v>
      </c>
      <c r="H48">
        <v>2590</v>
      </c>
      <c r="I48">
        <v>13.5</v>
      </c>
      <c r="J48">
        <v>7.6</v>
      </c>
      <c r="K48">
        <v>1.52</v>
      </c>
      <c r="L48">
        <v>-0.19</v>
      </c>
      <c r="M48">
        <v>442.04199999999997</v>
      </c>
      <c r="N48" t="s">
        <v>8169</v>
      </c>
      <c r="O48" t="s">
        <v>8171</v>
      </c>
      <c r="P48">
        <v>0.2</v>
      </c>
    </row>
    <row r="49" spans="1:16" x14ac:dyDescent="0.3">
      <c r="A49" s="1">
        <v>47</v>
      </c>
      <c r="B49" t="s">
        <v>62</v>
      </c>
      <c r="C49" t="s">
        <v>4727</v>
      </c>
      <c r="D49">
        <v>1</v>
      </c>
      <c r="E49">
        <v>1</v>
      </c>
      <c r="F49" t="s">
        <v>8159</v>
      </c>
      <c r="G49">
        <v>2021</v>
      </c>
      <c r="H49">
        <v>265.58999999999997</v>
      </c>
      <c r="I49">
        <v>14</v>
      </c>
      <c r="J49">
        <v>0.9</v>
      </c>
      <c r="K49">
        <v>0.91</v>
      </c>
      <c r="L49">
        <v>0.18</v>
      </c>
      <c r="M49">
        <v>52.569699999999997</v>
      </c>
      <c r="N49" t="s">
        <v>8168</v>
      </c>
      <c r="O49" t="s">
        <v>8171</v>
      </c>
      <c r="P49">
        <v>1.0111111111111111</v>
      </c>
    </row>
    <row r="50" spans="1:16" x14ac:dyDescent="0.3">
      <c r="A50" s="1">
        <v>48</v>
      </c>
      <c r="B50" t="s">
        <v>63</v>
      </c>
      <c r="C50" t="s">
        <v>4728</v>
      </c>
      <c r="D50">
        <v>1</v>
      </c>
      <c r="E50">
        <v>1</v>
      </c>
      <c r="F50" t="s">
        <v>8159</v>
      </c>
      <c r="G50">
        <v>2021</v>
      </c>
      <c r="H50">
        <v>1198.48</v>
      </c>
      <c r="I50">
        <v>13</v>
      </c>
      <c r="J50">
        <v>0.8</v>
      </c>
      <c r="K50">
        <v>0.82</v>
      </c>
      <c r="L50">
        <v>-0.09</v>
      </c>
      <c r="M50">
        <v>38.0473</v>
      </c>
      <c r="N50" t="s">
        <v>8168</v>
      </c>
      <c r="O50" t="s">
        <v>8171</v>
      </c>
      <c r="P50">
        <v>1.0249999999999999</v>
      </c>
    </row>
    <row r="51" spans="1:16" x14ac:dyDescent="0.3">
      <c r="A51" s="1">
        <v>49</v>
      </c>
      <c r="B51" t="s">
        <v>64</v>
      </c>
      <c r="C51" t="s">
        <v>4729</v>
      </c>
      <c r="D51">
        <v>1</v>
      </c>
      <c r="E51">
        <v>1</v>
      </c>
      <c r="F51" t="s">
        <v>8159</v>
      </c>
      <c r="G51">
        <v>2021</v>
      </c>
      <c r="H51">
        <v>723.2</v>
      </c>
      <c r="I51">
        <v>12</v>
      </c>
      <c r="J51">
        <v>0.84</v>
      </c>
      <c r="K51">
        <v>0.81</v>
      </c>
      <c r="L51">
        <v>-0.14000000000000001</v>
      </c>
      <c r="M51">
        <v>42.6402</v>
      </c>
      <c r="N51" t="s">
        <v>8168</v>
      </c>
      <c r="O51" t="s">
        <v>8171</v>
      </c>
      <c r="P51">
        <v>0.96428571428571441</v>
      </c>
    </row>
    <row r="52" spans="1:16" x14ac:dyDescent="0.3">
      <c r="A52" s="1">
        <v>50</v>
      </c>
      <c r="B52" t="s">
        <v>65</v>
      </c>
      <c r="C52" t="s">
        <v>4730</v>
      </c>
      <c r="D52">
        <v>1</v>
      </c>
      <c r="E52">
        <v>2</v>
      </c>
      <c r="F52" t="s">
        <v>8159</v>
      </c>
      <c r="G52">
        <v>2013</v>
      </c>
      <c r="H52">
        <v>3.8727999999999998</v>
      </c>
      <c r="I52">
        <v>2.85</v>
      </c>
      <c r="J52">
        <v>0.69</v>
      </c>
      <c r="K52">
        <v>0.7</v>
      </c>
      <c r="L52">
        <v>-0.14000000000000001</v>
      </c>
      <c r="M52">
        <v>20.269500000000001</v>
      </c>
      <c r="N52" t="s">
        <v>8169</v>
      </c>
      <c r="O52" t="s">
        <v>8172</v>
      </c>
      <c r="P52">
        <v>1.014492753623188</v>
      </c>
    </row>
    <row r="53" spans="1:16" x14ac:dyDescent="0.3">
      <c r="A53" s="1">
        <v>51</v>
      </c>
      <c r="B53" t="s">
        <v>66</v>
      </c>
      <c r="C53" t="s">
        <v>4730</v>
      </c>
      <c r="D53">
        <v>1</v>
      </c>
      <c r="E53">
        <v>2</v>
      </c>
      <c r="F53" t="s">
        <v>8159</v>
      </c>
      <c r="G53">
        <v>2013</v>
      </c>
      <c r="H53">
        <v>125.94</v>
      </c>
      <c r="I53">
        <v>8.3800000000000008</v>
      </c>
      <c r="J53">
        <v>0.69</v>
      </c>
      <c r="K53">
        <v>0.7</v>
      </c>
      <c r="L53">
        <v>-0.14000000000000001</v>
      </c>
      <c r="M53">
        <v>20.269500000000001</v>
      </c>
      <c r="N53" t="s">
        <v>8169</v>
      </c>
      <c r="O53" t="s">
        <v>8171</v>
      </c>
      <c r="P53">
        <v>1.014492753623188</v>
      </c>
    </row>
    <row r="54" spans="1:16" x14ac:dyDescent="0.3">
      <c r="A54" s="1">
        <v>52</v>
      </c>
      <c r="B54" t="s">
        <v>67</v>
      </c>
      <c r="C54" t="s">
        <v>4731</v>
      </c>
      <c r="D54">
        <v>1</v>
      </c>
      <c r="E54">
        <v>2</v>
      </c>
      <c r="F54" t="s">
        <v>8159</v>
      </c>
      <c r="G54">
        <v>2009</v>
      </c>
      <c r="H54">
        <v>5.6</v>
      </c>
      <c r="I54">
        <v>3.61</v>
      </c>
      <c r="J54">
        <v>0.71</v>
      </c>
      <c r="K54">
        <v>0.5</v>
      </c>
      <c r="L54">
        <v>-0.06</v>
      </c>
      <c r="M54">
        <v>41.334200000000003</v>
      </c>
      <c r="N54" t="s">
        <v>8166</v>
      </c>
      <c r="O54" t="s">
        <v>8173</v>
      </c>
      <c r="P54">
        <v>0.70422535211267612</v>
      </c>
    </row>
    <row r="55" spans="1:16" x14ac:dyDescent="0.3">
      <c r="A55" s="1">
        <v>53</v>
      </c>
      <c r="B55" t="s">
        <v>68</v>
      </c>
      <c r="C55" t="s">
        <v>4731</v>
      </c>
      <c r="D55">
        <v>1</v>
      </c>
      <c r="E55">
        <v>2</v>
      </c>
      <c r="F55" t="s">
        <v>8159</v>
      </c>
      <c r="G55">
        <v>2009</v>
      </c>
      <c r="H55">
        <v>237.6</v>
      </c>
      <c r="I55">
        <v>12.5</v>
      </c>
      <c r="J55">
        <v>0.72</v>
      </c>
      <c r="K55">
        <v>0.74</v>
      </c>
      <c r="L55">
        <v>-7.0000000000000007E-2</v>
      </c>
      <c r="M55">
        <v>41.334200000000003</v>
      </c>
      <c r="N55" t="s">
        <v>8166</v>
      </c>
      <c r="O55" t="s">
        <v>8171</v>
      </c>
      <c r="P55">
        <v>1.0277777777777779</v>
      </c>
    </row>
    <row r="56" spans="1:16" x14ac:dyDescent="0.3">
      <c r="A56" s="1">
        <v>54</v>
      </c>
      <c r="B56" t="s">
        <v>69</v>
      </c>
      <c r="C56" t="s">
        <v>4732</v>
      </c>
      <c r="D56">
        <v>1</v>
      </c>
      <c r="E56">
        <v>1</v>
      </c>
      <c r="F56" t="s">
        <v>8159</v>
      </c>
      <c r="G56">
        <v>2000</v>
      </c>
      <c r="H56">
        <v>3.4877699999999998</v>
      </c>
      <c r="I56">
        <v>14.1</v>
      </c>
      <c r="J56">
        <v>0.91</v>
      </c>
      <c r="K56">
        <v>1.47</v>
      </c>
      <c r="L56">
        <v>0.38</v>
      </c>
      <c r="M56">
        <v>84.406899999999993</v>
      </c>
      <c r="N56" t="s">
        <v>8166</v>
      </c>
      <c r="O56" t="s">
        <v>8171</v>
      </c>
      <c r="P56">
        <v>1.615384615384615</v>
      </c>
    </row>
    <row r="57" spans="1:16" x14ac:dyDescent="0.3">
      <c r="A57" s="1">
        <v>55</v>
      </c>
      <c r="B57" t="s">
        <v>70</v>
      </c>
      <c r="C57" t="s">
        <v>4733</v>
      </c>
      <c r="D57">
        <v>1</v>
      </c>
      <c r="E57">
        <v>2</v>
      </c>
      <c r="F57" t="s">
        <v>8159</v>
      </c>
      <c r="G57">
        <v>2014</v>
      </c>
      <c r="H57">
        <v>1634</v>
      </c>
      <c r="I57">
        <v>14.1</v>
      </c>
      <c r="J57">
        <v>0.64</v>
      </c>
      <c r="K57">
        <v>0.65</v>
      </c>
      <c r="L57">
        <v>-0.35</v>
      </c>
      <c r="M57">
        <v>27.166499999999999</v>
      </c>
      <c r="N57" t="s">
        <v>8169</v>
      </c>
      <c r="O57" t="s">
        <v>8171</v>
      </c>
      <c r="P57">
        <v>1.015625</v>
      </c>
    </row>
    <row r="58" spans="1:16" x14ac:dyDescent="0.3">
      <c r="A58" s="1">
        <v>56</v>
      </c>
      <c r="B58" t="s">
        <v>71</v>
      </c>
      <c r="C58" t="s">
        <v>4733</v>
      </c>
      <c r="D58">
        <v>1</v>
      </c>
      <c r="E58">
        <v>2</v>
      </c>
      <c r="F58" t="s">
        <v>8159</v>
      </c>
      <c r="G58">
        <v>2020</v>
      </c>
      <c r="H58">
        <v>74.2</v>
      </c>
      <c r="I58">
        <v>4.04</v>
      </c>
      <c r="J58">
        <v>0.64</v>
      </c>
      <c r="K58">
        <v>0.65</v>
      </c>
      <c r="L58">
        <v>-0.35</v>
      </c>
      <c r="M58">
        <v>27.166499999999999</v>
      </c>
      <c r="N58" t="s">
        <v>8168</v>
      </c>
      <c r="O58" t="s">
        <v>8173</v>
      </c>
      <c r="P58">
        <v>1.015625</v>
      </c>
    </row>
    <row r="59" spans="1:16" x14ac:dyDescent="0.3">
      <c r="A59" s="1">
        <v>57</v>
      </c>
      <c r="B59" t="s">
        <v>72</v>
      </c>
      <c r="C59" t="s">
        <v>4734</v>
      </c>
      <c r="D59">
        <v>1</v>
      </c>
      <c r="E59">
        <v>1</v>
      </c>
      <c r="F59" t="s">
        <v>8159</v>
      </c>
      <c r="G59">
        <v>2007</v>
      </c>
      <c r="H59">
        <v>714.29998999999998</v>
      </c>
      <c r="I59">
        <v>12.5</v>
      </c>
      <c r="J59">
        <v>19.170000000000002</v>
      </c>
      <c r="K59">
        <v>2.12</v>
      </c>
      <c r="L59">
        <v>-0.08</v>
      </c>
      <c r="M59">
        <v>925.21400000000006</v>
      </c>
      <c r="N59" t="s">
        <v>8166</v>
      </c>
      <c r="O59" t="s">
        <v>8171</v>
      </c>
      <c r="P59">
        <v>0.11058946270213869</v>
      </c>
    </row>
    <row r="60" spans="1:16" x14ac:dyDescent="0.3">
      <c r="A60" s="1">
        <v>58</v>
      </c>
      <c r="B60" t="s">
        <v>73</v>
      </c>
      <c r="C60" t="s">
        <v>4735</v>
      </c>
      <c r="D60">
        <v>1</v>
      </c>
      <c r="E60">
        <v>1</v>
      </c>
      <c r="F60" t="s">
        <v>8159</v>
      </c>
      <c r="G60">
        <v>2008</v>
      </c>
      <c r="H60">
        <v>655.6</v>
      </c>
      <c r="I60">
        <v>12.8</v>
      </c>
      <c r="J60">
        <v>0.69</v>
      </c>
      <c r="K60">
        <v>0.74</v>
      </c>
      <c r="L60">
        <v>-0.03</v>
      </c>
      <c r="M60">
        <v>34.460299999999997</v>
      </c>
      <c r="N60" t="s">
        <v>8166</v>
      </c>
      <c r="O60" t="s">
        <v>8171</v>
      </c>
      <c r="P60">
        <v>1.0724637681159419</v>
      </c>
    </row>
    <row r="61" spans="1:16" x14ac:dyDescent="0.3">
      <c r="A61" s="1">
        <v>59</v>
      </c>
      <c r="B61" t="s">
        <v>74</v>
      </c>
      <c r="C61" t="s">
        <v>4736</v>
      </c>
      <c r="D61">
        <v>1</v>
      </c>
      <c r="E61">
        <v>1</v>
      </c>
      <c r="F61" t="s">
        <v>8159</v>
      </c>
      <c r="G61">
        <v>2020</v>
      </c>
      <c r="H61">
        <v>2.2907000000000002</v>
      </c>
      <c r="I61">
        <v>1.82</v>
      </c>
      <c r="J61">
        <v>0.17</v>
      </c>
      <c r="K61">
        <v>0.16</v>
      </c>
      <c r="L61">
        <v>0.13</v>
      </c>
      <c r="M61">
        <v>8.6071500000000007</v>
      </c>
      <c r="N61" t="s">
        <v>8168</v>
      </c>
      <c r="O61" t="s">
        <v>8172</v>
      </c>
      <c r="P61">
        <v>0.94117647058823528</v>
      </c>
    </row>
    <row r="62" spans="1:16" x14ac:dyDescent="0.3">
      <c r="A62" s="1">
        <v>60</v>
      </c>
      <c r="B62" t="s">
        <v>75</v>
      </c>
      <c r="C62" t="s">
        <v>4737</v>
      </c>
      <c r="D62">
        <v>1</v>
      </c>
      <c r="E62">
        <v>1</v>
      </c>
      <c r="F62" t="s">
        <v>8161</v>
      </c>
      <c r="G62">
        <v>2021</v>
      </c>
      <c r="H62">
        <v>402000000</v>
      </c>
      <c r="I62">
        <v>12.442</v>
      </c>
      <c r="J62">
        <v>0.39</v>
      </c>
      <c r="K62">
        <v>0.37</v>
      </c>
      <c r="L62">
        <v>0</v>
      </c>
      <c r="M62">
        <v>10.8864</v>
      </c>
      <c r="N62" t="s">
        <v>8168</v>
      </c>
      <c r="O62" t="s">
        <v>8171</v>
      </c>
      <c r="P62">
        <v>0.94871794871794868</v>
      </c>
    </row>
    <row r="63" spans="1:16" x14ac:dyDescent="0.3">
      <c r="A63" s="1">
        <v>61</v>
      </c>
      <c r="B63" t="s">
        <v>76</v>
      </c>
      <c r="C63" t="s">
        <v>4738</v>
      </c>
      <c r="D63">
        <v>1</v>
      </c>
      <c r="E63">
        <v>1</v>
      </c>
      <c r="F63" t="s">
        <v>8162</v>
      </c>
      <c r="G63">
        <v>2008</v>
      </c>
      <c r="H63">
        <v>1.5089557</v>
      </c>
      <c r="I63">
        <v>16.7</v>
      </c>
      <c r="J63">
        <v>1.1100000000000001</v>
      </c>
      <c r="K63">
        <v>0.95</v>
      </c>
      <c r="L63">
        <v>-0.3</v>
      </c>
      <c r="M63">
        <v>787.90899999999999</v>
      </c>
      <c r="N63" t="s">
        <v>8166</v>
      </c>
      <c r="O63" t="s">
        <v>8171</v>
      </c>
      <c r="P63">
        <v>0.85585585585585577</v>
      </c>
    </row>
    <row r="64" spans="1:16" x14ac:dyDescent="0.3">
      <c r="A64" s="1">
        <v>62</v>
      </c>
      <c r="B64" t="s">
        <v>77</v>
      </c>
      <c r="C64" t="s">
        <v>4739</v>
      </c>
      <c r="D64">
        <v>1</v>
      </c>
      <c r="E64">
        <v>1</v>
      </c>
      <c r="F64" t="s">
        <v>8162</v>
      </c>
      <c r="G64">
        <v>2010</v>
      </c>
      <c r="H64">
        <v>13.240600000000001</v>
      </c>
      <c r="I64">
        <v>10.87</v>
      </c>
      <c r="J64">
        <v>0.79</v>
      </c>
      <c r="K64">
        <v>0.89</v>
      </c>
      <c r="L64">
        <v>0.26</v>
      </c>
      <c r="M64">
        <v>338.38600000000002</v>
      </c>
      <c r="N64" t="s">
        <v>8169</v>
      </c>
      <c r="O64" t="s">
        <v>8171</v>
      </c>
      <c r="P64">
        <v>1.1265822784810131</v>
      </c>
    </row>
    <row r="65" spans="1:16" x14ac:dyDescent="0.3">
      <c r="A65" s="1">
        <v>63</v>
      </c>
      <c r="B65" t="s">
        <v>78</v>
      </c>
      <c r="C65" t="s">
        <v>4740</v>
      </c>
      <c r="D65">
        <v>1</v>
      </c>
      <c r="E65">
        <v>1</v>
      </c>
      <c r="F65" t="s">
        <v>8162</v>
      </c>
      <c r="G65">
        <v>2010</v>
      </c>
      <c r="H65">
        <v>2.9943300000000002</v>
      </c>
      <c r="I65">
        <v>16.03</v>
      </c>
      <c r="J65">
        <v>1.37</v>
      </c>
      <c r="K65">
        <v>1.27</v>
      </c>
      <c r="L65">
        <v>-0.03</v>
      </c>
      <c r="M65">
        <v>655.03700000000003</v>
      </c>
      <c r="N65" t="s">
        <v>8169</v>
      </c>
      <c r="O65" t="s">
        <v>8171</v>
      </c>
      <c r="P65">
        <v>0.92700729927007297</v>
      </c>
    </row>
    <row r="66" spans="1:16" x14ac:dyDescent="0.3">
      <c r="A66" s="1">
        <v>64</v>
      </c>
      <c r="B66" t="s">
        <v>79</v>
      </c>
      <c r="C66" t="s">
        <v>4741</v>
      </c>
      <c r="D66">
        <v>1</v>
      </c>
      <c r="E66">
        <v>1</v>
      </c>
      <c r="F66" t="s">
        <v>8162</v>
      </c>
      <c r="G66">
        <v>2010</v>
      </c>
      <c r="H66">
        <v>2.8280419999999999</v>
      </c>
      <c r="I66">
        <v>16.14</v>
      </c>
      <c r="J66">
        <v>1.1200000000000001</v>
      </c>
      <c r="K66">
        <v>1.08</v>
      </c>
      <c r="L66">
        <v>0.16</v>
      </c>
      <c r="M66">
        <v>1126.3699999999999</v>
      </c>
      <c r="N66" t="s">
        <v>8169</v>
      </c>
      <c r="O66" t="s">
        <v>8171</v>
      </c>
      <c r="P66">
        <v>0.9642857142857143</v>
      </c>
    </row>
    <row r="67" spans="1:16" x14ac:dyDescent="0.3">
      <c r="A67" s="1">
        <v>65</v>
      </c>
      <c r="B67" t="s">
        <v>80</v>
      </c>
      <c r="C67" t="s">
        <v>4742</v>
      </c>
      <c r="D67">
        <v>1</v>
      </c>
      <c r="E67">
        <v>1</v>
      </c>
      <c r="F67" t="s">
        <v>8162</v>
      </c>
      <c r="G67">
        <v>2010</v>
      </c>
      <c r="H67">
        <v>4.0351900000000001</v>
      </c>
      <c r="I67">
        <v>9.92</v>
      </c>
      <c r="J67">
        <v>1.01</v>
      </c>
      <c r="K67">
        <v>1.0900000000000001</v>
      </c>
      <c r="L67">
        <v>0.01</v>
      </c>
      <c r="M67">
        <v>1148.93</v>
      </c>
      <c r="N67" t="s">
        <v>8169</v>
      </c>
      <c r="O67" t="s">
        <v>8171</v>
      </c>
      <c r="P67">
        <v>1.0792079207920791</v>
      </c>
    </row>
    <row r="68" spans="1:16" x14ac:dyDescent="0.3">
      <c r="A68" s="1">
        <v>66</v>
      </c>
      <c r="B68" t="s">
        <v>81</v>
      </c>
      <c r="C68" t="s">
        <v>4743</v>
      </c>
      <c r="D68">
        <v>1</v>
      </c>
      <c r="E68">
        <v>1</v>
      </c>
      <c r="F68" t="s">
        <v>8162</v>
      </c>
      <c r="G68">
        <v>2010</v>
      </c>
      <c r="H68">
        <v>1.51214</v>
      </c>
      <c r="I68">
        <v>12.22</v>
      </c>
      <c r="J68">
        <v>1.21</v>
      </c>
      <c r="K68">
        <v>1.1299999999999999</v>
      </c>
      <c r="L68">
        <v>0.05</v>
      </c>
      <c r="M68">
        <v>1744.6</v>
      </c>
      <c r="N68" t="s">
        <v>8169</v>
      </c>
      <c r="O68" t="s">
        <v>8171</v>
      </c>
      <c r="P68">
        <v>0.93388429752066104</v>
      </c>
    </row>
    <row r="69" spans="1:16" x14ac:dyDescent="0.3">
      <c r="A69" s="1">
        <v>67</v>
      </c>
      <c r="B69" t="s">
        <v>82</v>
      </c>
      <c r="C69" t="s">
        <v>4744</v>
      </c>
      <c r="D69">
        <v>1</v>
      </c>
      <c r="E69">
        <v>1</v>
      </c>
      <c r="F69" t="s">
        <v>8162</v>
      </c>
      <c r="G69">
        <v>2011</v>
      </c>
      <c r="H69">
        <v>5.3522699999999999</v>
      </c>
      <c r="I69">
        <v>13.11</v>
      </c>
      <c r="J69">
        <v>1.19</v>
      </c>
      <c r="K69">
        <v>1.1000000000000001</v>
      </c>
      <c r="L69">
        <v>0.19</v>
      </c>
      <c r="M69">
        <v>732.40899999999999</v>
      </c>
      <c r="N69" t="s">
        <v>8169</v>
      </c>
      <c r="O69" t="s">
        <v>8171</v>
      </c>
      <c r="P69">
        <v>0.92436974789915982</v>
      </c>
    </row>
    <row r="70" spans="1:16" x14ac:dyDescent="0.3">
      <c r="A70" s="1">
        <v>68</v>
      </c>
      <c r="B70" t="s">
        <v>83</v>
      </c>
      <c r="C70" t="s">
        <v>4745</v>
      </c>
      <c r="D70">
        <v>1</v>
      </c>
      <c r="E70">
        <v>1</v>
      </c>
      <c r="F70" t="s">
        <v>8162</v>
      </c>
      <c r="G70">
        <v>2011</v>
      </c>
      <c r="H70">
        <v>3.7681</v>
      </c>
      <c r="I70">
        <v>11.43</v>
      </c>
      <c r="J70">
        <v>1.59</v>
      </c>
      <c r="K70">
        <v>1.04</v>
      </c>
      <c r="L70">
        <v>0</v>
      </c>
      <c r="M70">
        <v>1176.1199999999999</v>
      </c>
      <c r="N70" t="s">
        <v>8169</v>
      </c>
      <c r="O70" t="s">
        <v>8171</v>
      </c>
      <c r="P70">
        <v>0.65408805031446537</v>
      </c>
    </row>
    <row r="71" spans="1:16" x14ac:dyDescent="0.3">
      <c r="A71" s="1">
        <v>69</v>
      </c>
      <c r="B71" t="s">
        <v>84</v>
      </c>
      <c r="C71" t="s">
        <v>4746</v>
      </c>
      <c r="D71">
        <v>1</v>
      </c>
      <c r="E71">
        <v>1</v>
      </c>
      <c r="F71" t="s">
        <v>8162</v>
      </c>
      <c r="G71">
        <v>2011</v>
      </c>
      <c r="H71">
        <v>1.9000693</v>
      </c>
      <c r="I71">
        <v>14.68</v>
      </c>
      <c r="J71">
        <v>1</v>
      </c>
      <c r="K71">
        <v>0.95</v>
      </c>
      <c r="L71">
        <v>-0.1</v>
      </c>
      <c r="M71">
        <v>764.88900000000001</v>
      </c>
      <c r="N71" t="s">
        <v>8169</v>
      </c>
      <c r="O71" t="s">
        <v>8171</v>
      </c>
      <c r="P71">
        <v>0.95</v>
      </c>
    </row>
    <row r="72" spans="1:16" x14ac:dyDescent="0.3">
      <c r="A72" s="1">
        <v>70</v>
      </c>
      <c r="B72" t="s">
        <v>85</v>
      </c>
      <c r="C72" t="s">
        <v>4747</v>
      </c>
      <c r="D72">
        <v>1</v>
      </c>
      <c r="E72">
        <v>1</v>
      </c>
      <c r="F72" t="s">
        <v>8162</v>
      </c>
      <c r="G72">
        <v>2011</v>
      </c>
      <c r="H72">
        <v>3.8971300000000002</v>
      </c>
      <c r="I72">
        <v>14.46</v>
      </c>
      <c r="J72">
        <v>1.65</v>
      </c>
      <c r="K72">
        <v>1.21</v>
      </c>
      <c r="L72">
        <v>-0.02</v>
      </c>
      <c r="M72">
        <v>790.66300000000001</v>
      </c>
      <c r="N72" t="s">
        <v>8169</v>
      </c>
      <c r="O72" t="s">
        <v>8171</v>
      </c>
      <c r="P72">
        <v>0.73333333333333339</v>
      </c>
    </row>
    <row r="73" spans="1:16" x14ac:dyDescent="0.3">
      <c r="A73" s="1">
        <v>71</v>
      </c>
      <c r="B73" t="s">
        <v>86</v>
      </c>
      <c r="C73" t="s">
        <v>4748</v>
      </c>
      <c r="D73">
        <v>2</v>
      </c>
      <c r="E73">
        <v>1</v>
      </c>
      <c r="F73" t="s">
        <v>8162</v>
      </c>
      <c r="G73">
        <v>2008</v>
      </c>
      <c r="H73">
        <v>1.7429935000000001</v>
      </c>
      <c r="I73">
        <v>16.431999999999999</v>
      </c>
      <c r="J73">
        <v>0.91</v>
      </c>
      <c r="K73">
        <v>0.96</v>
      </c>
      <c r="L73">
        <v>0.04</v>
      </c>
      <c r="M73">
        <v>213.28299999999999</v>
      </c>
      <c r="N73" t="s">
        <v>8166</v>
      </c>
      <c r="O73" t="s">
        <v>8171</v>
      </c>
      <c r="P73">
        <v>1.054945054945055</v>
      </c>
    </row>
    <row r="74" spans="1:16" x14ac:dyDescent="0.3">
      <c r="A74" s="1">
        <v>72</v>
      </c>
      <c r="B74" t="s">
        <v>87</v>
      </c>
      <c r="C74" t="s">
        <v>4749</v>
      </c>
      <c r="D74">
        <v>1</v>
      </c>
      <c r="E74">
        <v>2</v>
      </c>
      <c r="F74" t="s">
        <v>8162</v>
      </c>
      <c r="G74">
        <v>2011</v>
      </c>
      <c r="H74">
        <v>9.2428500000000007</v>
      </c>
      <c r="I74">
        <v>9.4160000000000004</v>
      </c>
      <c r="J74">
        <v>1.02</v>
      </c>
      <c r="K74">
        <v>1.1399999999999999</v>
      </c>
      <c r="L74">
        <v>0.14000000000000001</v>
      </c>
      <c r="M74">
        <v>844.06100000000004</v>
      </c>
      <c r="N74" t="s">
        <v>8169</v>
      </c>
      <c r="O74" t="s">
        <v>8171</v>
      </c>
      <c r="P74">
        <v>1.117647058823529</v>
      </c>
    </row>
    <row r="75" spans="1:16" x14ac:dyDescent="0.3">
      <c r="A75" s="1">
        <v>73</v>
      </c>
      <c r="B75" t="s">
        <v>88</v>
      </c>
      <c r="C75" t="s">
        <v>4749</v>
      </c>
      <c r="D75">
        <v>1</v>
      </c>
      <c r="E75">
        <v>2</v>
      </c>
      <c r="F75" t="s">
        <v>8159</v>
      </c>
      <c r="G75">
        <v>2018</v>
      </c>
      <c r="H75">
        <v>1675</v>
      </c>
      <c r="I75">
        <v>12.2</v>
      </c>
      <c r="J75">
        <v>1.37</v>
      </c>
      <c r="K75">
        <v>1.1399999999999999</v>
      </c>
      <c r="L75">
        <v>0.14000000000000001</v>
      </c>
      <c r="M75">
        <v>844.06100000000004</v>
      </c>
      <c r="N75" t="s">
        <v>8169</v>
      </c>
      <c r="O75" t="s">
        <v>8171</v>
      </c>
      <c r="P75">
        <v>0.83211678832116776</v>
      </c>
    </row>
    <row r="76" spans="1:16" x14ac:dyDescent="0.3">
      <c r="A76" s="1">
        <v>74</v>
      </c>
      <c r="B76" t="s">
        <v>89</v>
      </c>
      <c r="C76" t="s">
        <v>4750</v>
      </c>
      <c r="D76">
        <v>1</v>
      </c>
      <c r="E76">
        <v>1</v>
      </c>
      <c r="F76" t="s">
        <v>8162</v>
      </c>
      <c r="G76">
        <v>2012</v>
      </c>
      <c r="H76">
        <v>2.7247400000000002</v>
      </c>
      <c r="I76">
        <v>14.571999999999999</v>
      </c>
      <c r="J76">
        <v>1.95</v>
      </c>
      <c r="K76">
        <v>1.29</v>
      </c>
      <c r="L76">
        <v>0</v>
      </c>
      <c r="M76">
        <v>1398.8341969000001</v>
      </c>
      <c r="N76" t="s">
        <v>8169</v>
      </c>
      <c r="O76" t="s">
        <v>8171</v>
      </c>
      <c r="P76">
        <v>0.66153846153846152</v>
      </c>
    </row>
    <row r="77" spans="1:16" x14ac:dyDescent="0.3">
      <c r="A77" s="1">
        <v>75</v>
      </c>
      <c r="B77" t="s">
        <v>90</v>
      </c>
      <c r="C77" t="s">
        <v>4751</v>
      </c>
      <c r="D77">
        <v>1</v>
      </c>
      <c r="E77">
        <v>1</v>
      </c>
      <c r="F77" t="s">
        <v>8162</v>
      </c>
      <c r="G77">
        <v>2014</v>
      </c>
      <c r="H77">
        <v>9.7559799999999992</v>
      </c>
      <c r="I77">
        <v>4.88</v>
      </c>
      <c r="J77">
        <v>1.1399999999999999</v>
      </c>
      <c r="K77">
        <v>1.1000000000000001</v>
      </c>
      <c r="L77">
        <v>0.17</v>
      </c>
      <c r="M77">
        <v>627.15800000000002</v>
      </c>
      <c r="N77" t="s">
        <v>8169</v>
      </c>
      <c r="O77" t="s">
        <v>8173</v>
      </c>
      <c r="P77">
        <v>0.9649122807017545</v>
      </c>
    </row>
    <row r="78" spans="1:16" x14ac:dyDescent="0.3">
      <c r="A78" s="1">
        <v>76</v>
      </c>
      <c r="B78" t="s">
        <v>91</v>
      </c>
      <c r="C78" t="s">
        <v>4752</v>
      </c>
      <c r="D78">
        <v>1</v>
      </c>
      <c r="E78">
        <v>1</v>
      </c>
      <c r="F78" t="s">
        <v>8162</v>
      </c>
      <c r="G78">
        <v>2011</v>
      </c>
      <c r="H78">
        <v>3.6313</v>
      </c>
      <c r="I78">
        <v>11.77</v>
      </c>
      <c r="J78">
        <v>1.61</v>
      </c>
      <c r="K78">
        <v>1.1399999999999999</v>
      </c>
      <c r="L78">
        <v>0.05</v>
      </c>
      <c r="M78">
        <v>1060.97</v>
      </c>
      <c r="N78" t="s">
        <v>8169</v>
      </c>
      <c r="O78" t="s">
        <v>8171</v>
      </c>
      <c r="P78">
        <v>0.70807453416149058</v>
      </c>
    </row>
    <row r="79" spans="1:16" x14ac:dyDescent="0.3">
      <c r="A79" s="1">
        <v>77</v>
      </c>
      <c r="B79" t="s">
        <v>92</v>
      </c>
      <c r="C79" t="s">
        <v>4753</v>
      </c>
      <c r="D79">
        <v>1</v>
      </c>
      <c r="E79">
        <v>2</v>
      </c>
      <c r="F79" t="s">
        <v>8162</v>
      </c>
      <c r="G79">
        <v>2014</v>
      </c>
      <c r="H79">
        <v>5.1134000000000004</v>
      </c>
      <c r="I79">
        <v>3.7</v>
      </c>
      <c r="J79">
        <v>0.86</v>
      </c>
      <c r="K79">
        <v>0.91</v>
      </c>
      <c r="L79">
        <v>0.3</v>
      </c>
      <c r="M79">
        <v>591.55499999999995</v>
      </c>
      <c r="N79" t="s">
        <v>8169</v>
      </c>
      <c r="O79" t="s">
        <v>8173</v>
      </c>
      <c r="P79">
        <v>1.058139534883721</v>
      </c>
    </row>
    <row r="80" spans="1:16" x14ac:dyDescent="0.3">
      <c r="A80" s="1">
        <v>78</v>
      </c>
      <c r="B80" t="s">
        <v>93</v>
      </c>
      <c r="C80" t="s">
        <v>4753</v>
      </c>
      <c r="D80">
        <v>1</v>
      </c>
      <c r="E80">
        <v>2</v>
      </c>
      <c r="F80" t="s">
        <v>8162</v>
      </c>
      <c r="G80">
        <v>2014</v>
      </c>
      <c r="H80">
        <v>11.759</v>
      </c>
      <c r="I80">
        <v>5</v>
      </c>
      <c r="J80">
        <v>0.86</v>
      </c>
      <c r="K80">
        <v>0.91</v>
      </c>
      <c r="L80">
        <v>0.3</v>
      </c>
      <c r="M80">
        <v>591.55499999999995</v>
      </c>
      <c r="N80" t="s">
        <v>8169</v>
      </c>
      <c r="O80" t="s">
        <v>8173</v>
      </c>
      <c r="P80">
        <v>1.058139534883721</v>
      </c>
    </row>
    <row r="81" spans="1:16" x14ac:dyDescent="0.3">
      <c r="A81" s="1">
        <v>79</v>
      </c>
      <c r="B81" t="s">
        <v>94</v>
      </c>
      <c r="C81" t="s">
        <v>4754</v>
      </c>
      <c r="D81">
        <v>1</v>
      </c>
      <c r="E81">
        <v>1</v>
      </c>
      <c r="F81" t="s">
        <v>8162</v>
      </c>
      <c r="G81">
        <v>2013</v>
      </c>
      <c r="H81">
        <v>4.86069</v>
      </c>
      <c r="I81">
        <v>12.11</v>
      </c>
      <c r="J81">
        <v>1.19</v>
      </c>
      <c r="K81">
        <v>1.0900000000000001</v>
      </c>
      <c r="L81">
        <v>-0.01</v>
      </c>
      <c r="M81">
        <v>1103.48</v>
      </c>
      <c r="N81" t="s">
        <v>8169</v>
      </c>
      <c r="O81" t="s">
        <v>8171</v>
      </c>
      <c r="P81">
        <v>0.91596638655462193</v>
      </c>
    </row>
    <row r="82" spans="1:16" x14ac:dyDescent="0.3">
      <c r="A82" s="1">
        <v>80</v>
      </c>
      <c r="B82" t="s">
        <v>95</v>
      </c>
      <c r="C82" t="s">
        <v>4755</v>
      </c>
      <c r="D82">
        <v>1</v>
      </c>
      <c r="E82">
        <v>1</v>
      </c>
      <c r="F82" t="s">
        <v>8162</v>
      </c>
      <c r="G82">
        <v>2013</v>
      </c>
      <c r="H82">
        <v>4.2047400000000001</v>
      </c>
      <c r="I82">
        <v>14.12</v>
      </c>
      <c r="J82">
        <v>1.79</v>
      </c>
      <c r="K82">
        <v>1.0900000000000001</v>
      </c>
      <c r="L82">
        <v>0.01</v>
      </c>
      <c r="M82">
        <v>1045.18</v>
      </c>
      <c r="N82" t="s">
        <v>8169</v>
      </c>
      <c r="O82" t="s">
        <v>8171</v>
      </c>
      <c r="P82">
        <v>0.6089385474860336</v>
      </c>
    </row>
    <row r="83" spans="1:16" x14ac:dyDescent="0.3">
      <c r="A83" s="1">
        <v>81</v>
      </c>
      <c r="B83" t="s">
        <v>96</v>
      </c>
      <c r="C83" t="s">
        <v>4756</v>
      </c>
      <c r="D83">
        <v>1</v>
      </c>
      <c r="E83">
        <v>1</v>
      </c>
      <c r="F83" t="s">
        <v>8162</v>
      </c>
      <c r="G83">
        <v>2014</v>
      </c>
      <c r="H83">
        <v>3.5753200000000001</v>
      </c>
      <c r="I83">
        <v>11.287000000000001</v>
      </c>
      <c r="J83">
        <v>1.08</v>
      </c>
      <c r="K83">
        <v>1.05</v>
      </c>
      <c r="L83">
        <v>-0.1</v>
      </c>
      <c r="M83">
        <v>1010.28</v>
      </c>
      <c r="N83" t="s">
        <v>8169</v>
      </c>
      <c r="O83" t="s">
        <v>8171</v>
      </c>
      <c r="P83">
        <v>0.97222222222222221</v>
      </c>
    </row>
    <row r="84" spans="1:16" x14ac:dyDescent="0.3">
      <c r="A84" s="1">
        <v>82</v>
      </c>
      <c r="B84" t="s">
        <v>97</v>
      </c>
      <c r="C84" t="s">
        <v>4757</v>
      </c>
      <c r="D84">
        <v>1</v>
      </c>
      <c r="E84">
        <v>1</v>
      </c>
      <c r="F84" t="s">
        <v>8162</v>
      </c>
      <c r="G84">
        <v>2015</v>
      </c>
      <c r="H84">
        <v>5.2085100000000004</v>
      </c>
      <c r="I84">
        <v>10.705</v>
      </c>
      <c r="J84">
        <v>1.78</v>
      </c>
      <c r="K84">
        <v>1.01</v>
      </c>
      <c r="L84">
        <v>0.15</v>
      </c>
      <c r="M84">
        <v>766.18299999999999</v>
      </c>
      <c r="N84" t="s">
        <v>8169</v>
      </c>
      <c r="O84" t="s">
        <v>8171</v>
      </c>
      <c r="P84">
        <v>0.56741573033707859</v>
      </c>
    </row>
    <row r="85" spans="1:16" x14ac:dyDescent="0.3">
      <c r="A85" s="1">
        <v>83</v>
      </c>
      <c r="B85" t="s">
        <v>98</v>
      </c>
      <c r="C85" t="s">
        <v>4758</v>
      </c>
      <c r="D85">
        <v>1</v>
      </c>
      <c r="E85">
        <v>1</v>
      </c>
      <c r="F85" t="s">
        <v>8162</v>
      </c>
      <c r="G85">
        <v>2015</v>
      </c>
      <c r="H85">
        <v>2.8505699999999998</v>
      </c>
      <c r="I85">
        <v>10.087999999999999</v>
      </c>
      <c r="J85">
        <v>0.9</v>
      </c>
      <c r="K85">
        <v>0.97</v>
      </c>
      <c r="L85">
        <v>0.2</v>
      </c>
      <c r="M85">
        <v>806.50699999999995</v>
      </c>
      <c r="N85" t="s">
        <v>8169</v>
      </c>
      <c r="O85" t="s">
        <v>8171</v>
      </c>
      <c r="P85">
        <v>1.0777777777777779</v>
      </c>
    </row>
    <row r="86" spans="1:16" x14ac:dyDescent="0.3">
      <c r="A86" s="1">
        <v>84</v>
      </c>
      <c r="B86" t="s">
        <v>99</v>
      </c>
      <c r="C86" t="s">
        <v>4759</v>
      </c>
      <c r="D86">
        <v>1</v>
      </c>
      <c r="E86">
        <v>1</v>
      </c>
      <c r="F86" t="s">
        <v>8162</v>
      </c>
      <c r="G86">
        <v>2008</v>
      </c>
      <c r="H86">
        <v>4.2568000000000001</v>
      </c>
      <c r="I86">
        <v>11.32</v>
      </c>
      <c r="J86">
        <v>1.56</v>
      </c>
      <c r="K86">
        <v>1.37</v>
      </c>
      <c r="L86">
        <v>0.14000000000000001</v>
      </c>
      <c r="M86">
        <v>768.77099999999996</v>
      </c>
      <c r="N86" t="s">
        <v>8166</v>
      </c>
      <c r="O86" t="s">
        <v>8171</v>
      </c>
      <c r="P86">
        <v>0.87820512820512819</v>
      </c>
    </row>
    <row r="87" spans="1:16" x14ac:dyDescent="0.3">
      <c r="A87" s="1">
        <v>85</v>
      </c>
      <c r="B87" t="s">
        <v>100</v>
      </c>
      <c r="C87" t="s">
        <v>4760</v>
      </c>
      <c r="D87">
        <v>1</v>
      </c>
      <c r="E87">
        <v>1</v>
      </c>
      <c r="F87" t="s">
        <v>8162</v>
      </c>
      <c r="G87">
        <v>2020</v>
      </c>
      <c r="H87">
        <v>9.0600500000000004</v>
      </c>
      <c r="I87">
        <v>11.31</v>
      </c>
      <c r="J87">
        <v>0.91</v>
      </c>
      <c r="K87">
        <v>0.98</v>
      </c>
      <c r="L87">
        <v>0.02</v>
      </c>
      <c r="M87">
        <v>1032.23</v>
      </c>
      <c r="N87" t="s">
        <v>8168</v>
      </c>
      <c r="O87" t="s">
        <v>8171</v>
      </c>
      <c r="P87">
        <v>1.0769230769230771</v>
      </c>
    </row>
    <row r="88" spans="1:16" x14ac:dyDescent="0.3">
      <c r="A88" s="1">
        <v>86</v>
      </c>
      <c r="B88" t="s">
        <v>101</v>
      </c>
      <c r="C88" t="s">
        <v>4761</v>
      </c>
      <c r="D88">
        <v>1</v>
      </c>
      <c r="E88">
        <v>1</v>
      </c>
      <c r="F88" t="s">
        <v>8162</v>
      </c>
      <c r="G88">
        <v>2020</v>
      </c>
      <c r="H88">
        <v>4.62941</v>
      </c>
      <c r="I88">
        <v>16.364999999999998</v>
      </c>
      <c r="J88">
        <v>2.15</v>
      </c>
      <c r="K88">
        <v>1.25</v>
      </c>
      <c r="L88">
        <v>0</v>
      </c>
      <c r="M88">
        <v>2005.76</v>
      </c>
      <c r="N88" t="s">
        <v>8168</v>
      </c>
      <c r="O88" t="s">
        <v>8171</v>
      </c>
      <c r="P88">
        <v>0.58139534883720934</v>
      </c>
    </row>
    <row r="89" spans="1:16" x14ac:dyDescent="0.3">
      <c r="A89" s="1">
        <v>87</v>
      </c>
      <c r="B89" t="s">
        <v>102</v>
      </c>
      <c r="C89" t="s">
        <v>4762</v>
      </c>
      <c r="D89">
        <v>1</v>
      </c>
      <c r="E89">
        <v>1</v>
      </c>
      <c r="F89" t="s">
        <v>8162</v>
      </c>
      <c r="G89">
        <v>2008</v>
      </c>
      <c r="H89">
        <v>9.2020499999999998</v>
      </c>
      <c r="I89">
        <v>13.34</v>
      </c>
      <c r="J89">
        <v>1.17</v>
      </c>
      <c r="K89">
        <v>1.1599999999999999</v>
      </c>
      <c r="L89">
        <v>0.05</v>
      </c>
      <c r="M89">
        <v>726.41200000000003</v>
      </c>
      <c r="N89" t="s">
        <v>8166</v>
      </c>
      <c r="O89" t="s">
        <v>8171</v>
      </c>
      <c r="P89">
        <v>0.99145299145299148</v>
      </c>
    </row>
    <row r="90" spans="1:16" x14ac:dyDescent="0.3">
      <c r="A90" s="1">
        <v>88</v>
      </c>
      <c r="B90" t="s">
        <v>103</v>
      </c>
      <c r="C90" t="s">
        <v>4763</v>
      </c>
      <c r="D90">
        <v>1</v>
      </c>
      <c r="E90">
        <v>1</v>
      </c>
      <c r="F90" t="s">
        <v>8162</v>
      </c>
      <c r="G90">
        <v>2009</v>
      </c>
      <c r="H90">
        <v>4.0378961999999996</v>
      </c>
      <c r="I90">
        <v>15.558</v>
      </c>
      <c r="J90">
        <v>1.19</v>
      </c>
      <c r="K90">
        <v>1</v>
      </c>
      <c r="L90">
        <v>-0.25</v>
      </c>
      <c r="M90">
        <v>882.47199999999998</v>
      </c>
      <c r="N90" t="s">
        <v>8166</v>
      </c>
      <c r="O90" t="s">
        <v>8171</v>
      </c>
      <c r="P90">
        <v>0.84033613445378152</v>
      </c>
    </row>
    <row r="91" spans="1:16" x14ac:dyDescent="0.3">
      <c r="A91" s="1">
        <v>89</v>
      </c>
      <c r="B91" t="s">
        <v>104</v>
      </c>
      <c r="C91" t="s">
        <v>4764</v>
      </c>
      <c r="D91">
        <v>1</v>
      </c>
      <c r="E91">
        <v>1</v>
      </c>
      <c r="F91" t="s">
        <v>8162</v>
      </c>
      <c r="G91">
        <v>2009</v>
      </c>
      <c r="H91">
        <v>8.8865929999999995</v>
      </c>
      <c r="I91">
        <v>13.068</v>
      </c>
      <c r="J91">
        <v>1.02</v>
      </c>
      <c r="K91">
        <v>1.05</v>
      </c>
      <c r="L91">
        <v>-0.2</v>
      </c>
      <c r="M91">
        <v>645.29399999999998</v>
      </c>
      <c r="N91" t="s">
        <v>8166</v>
      </c>
      <c r="O91" t="s">
        <v>8171</v>
      </c>
      <c r="P91">
        <v>1.029411764705882</v>
      </c>
    </row>
    <row r="92" spans="1:16" x14ac:dyDescent="0.3">
      <c r="A92" s="1">
        <v>90</v>
      </c>
      <c r="B92" t="s">
        <v>105</v>
      </c>
      <c r="C92" t="s">
        <v>4765</v>
      </c>
      <c r="D92">
        <v>1</v>
      </c>
      <c r="E92">
        <v>2</v>
      </c>
      <c r="F92" t="s">
        <v>8162</v>
      </c>
      <c r="G92">
        <v>2009</v>
      </c>
      <c r="H92">
        <v>0.85359163000000005</v>
      </c>
      <c r="I92">
        <v>1.681</v>
      </c>
      <c r="J92">
        <v>0.83</v>
      </c>
      <c r="K92">
        <v>0.82</v>
      </c>
      <c r="L92">
        <v>0.05</v>
      </c>
      <c r="M92">
        <v>159.90600000000001</v>
      </c>
      <c r="N92" t="s">
        <v>8166</v>
      </c>
      <c r="O92" t="s">
        <v>8174</v>
      </c>
      <c r="P92">
        <v>0.98795180722891562</v>
      </c>
    </row>
    <row r="93" spans="1:16" x14ac:dyDescent="0.3">
      <c r="A93" s="1">
        <v>91</v>
      </c>
      <c r="B93" t="s">
        <v>106</v>
      </c>
      <c r="C93" t="s">
        <v>4765</v>
      </c>
      <c r="D93">
        <v>1</v>
      </c>
      <c r="E93">
        <v>2</v>
      </c>
      <c r="F93" t="s">
        <v>8159</v>
      </c>
      <c r="G93">
        <v>2009</v>
      </c>
      <c r="H93">
        <v>3.698</v>
      </c>
      <c r="I93">
        <v>2.83</v>
      </c>
      <c r="J93">
        <v>0.86</v>
      </c>
      <c r="K93">
        <v>0.9</v>
      </c>
      <c r="L93">
        <v>0.06</v>
      </c>
      <c r="M93">
        <v>159.90600000000001</v>
      </c>
      <c r="N93" t="s">
        <v>8166</v>
      </c>
      <c r="O93" t="s">
        <v>8172</v>
      </c>
      <c r="P93">
        <v>1.046511627906977</v>
      </c>
    </row>
    <row r="94" spans="1:16" x14ac:dyDescent="0.3">
      <c r="A94" s="1">
        <v>92</v>
      </c>
      <c r="B94" t="s">
        <v>107</v>
      </c>
      <c r="C94" t="s">
        <v>4766</v>
      </c>
      <c r="D94">
        <v>1</v>
      </c>
      <c r="E94">
        <v>1</v>
      </c>
      <c r="F94" t="s">
        <v>8162</v>
      </c>
      <c r="G94">
        <v>2010</v>
      </c>
      <c r="H94">
        <v>6.2122900000000003</v>
      </c>
      <c r="I94">
        <v>6.39</v>
      </c>
      <c r="J94">
        <v>0.77</v>
      </c>
      <c r="K94">
        <v>0.88</v>
      </c>
      <c r="L94">
        <v>0.3</v>
      </c>
      <c r="M94">
        <v>322.03699999999998</v>
      </c>
      <c r="N94" t="s">
        <v>8169</v>
      </c>
      <c r="O94" t="s">
        <v>8171</v>
      </c>
      <c r="P94">
        <v>1.142857142857143</v>
      </c>
    </row>
    <row r="95" spans="1:16" x14ac:dyDescent="0.3">
      <c r="A95" s="1">
        <v>93</v>
      </c>
      <c r="B95" t="s">
        <v>108</v>
      </c>
      <c r="C95" t="s">
        <v>4767</v>
      </c>
      <c r="D95">
        <v>2</v>
      </c>
      <c r="E95">
        <v>1</v>
      </c>
      <c r="F95" t="s">
        <v>8162</v>
      </c>
      <c r="G95">
        <v>2009</v>
      </c>
      <c r="H95">
        <v>95.272655999999998</v>
      </c>
      <c r="I95">
        <v>11.949</v>
      </c>
      <c r="J95">
        <v>0.96</v>
      </c>
      <c r="K95">
        <v>0.96</v>
      </c>
      <c r="L95">
        <v>-0.01</v>
      </c>
      <c r="M95">
        <v>412.98</v>
      </c>
      <c r="N95" t="s">
        <v>8166</v>
      </c>
      <c r="O95" t="s">
        <v>8171</v>
      </c>
      <c r="P95">
        <v>1</v>
      </c>
    </row>
    <row r="96" spans="1:16" x14ac:dyDescent="0.3">
      <c r="A96" s="1">
        <v>94</v>
      </c>
      <c r="B96" t="s">
        <v>109</v>
      </c>
      <c r="C96" t="s">
        <v>4768</v>
      </c>
      <c r="D96">
        <v>1</v>
      </c>
      <c r="E96">
        <v>1</v>
      </c>
      <c r="F96" t="s">
        <v>8162</v>
      </c>
      <c r="G96">
        <v>2017</v>
      </c>
      <c r="H96">
        <v>6.7183700000000002</v>
      </c>
      <c r="I96">
        <v>6.3890000000000002</v>
      </c>
      <c r="J96">
        <v>0.79</v>
      </c>
      <c r="K96">
        <v>1.08</v>
      </c>
      <c r="L96">
        <v>0</v>
      </c>
      <c r="M96">
        <v>576.68299999999999</v>
      </c>
      <c r="N96" t="s">
        <v>8169</v>
      </c>
      <c r="O96" t="s">
        <v>8171</v>
      </c>
      <c r="P96">
        <v>1.3670886075949371</v>
      </c>
    </row>
    <row r="97" spans="1:16" x14ac:dyDescent="0.3">
      <c r="A97" s="1">
        <v>95</v>
      </c>
      <c r="B97" t="s">
        <v>110</v>
      </c>
      <c r="C97" t="s">
        <v>4769</v>
      </c>
      <c r="D97">
        <v>2</v>
      </c>
      <c r="E97">
        <v>1</v>
      </c>
      <c r="F97" t="s">
        <v>8159</v>
      </c>
      <c r="G97">
        <v>2019</v>
      </c>
      <c r="H97">
        <v>6.6731999999999996</v>
      </c>
      <c r="I97">
        <v>1.41</v>
      </c>
      <c r="J97">
        <v>0.91</v>
      </c>
      <c r="K97">
        <v>0.87</v>
      </c>
      <c r="L97">
        <v>0.18</v>
      </c>
      <c r="M97">
        <v>45.23</v>
      </c>
      <c r="N97" t="s">
        <v>8169</v>
      </c>
      <c r="O97" t="s">
        <v>8174</v>
      </c>
      <c r="P97">
        <v>0.95604395604395598</v>
      </c>
    </row>
    <row r="98" spans="1:16" x14ac:dyDescent="0.3">
      <c r="A98" s="1">
        <v>96</v>
      </c>
      <c r="B98" t="s">
        <v>111</v>
      </c>
      <c r="C98" t="s">
        <v>4770</v>
      </c>
      <c r="D98">
        <v>2</v>
      </c>
      <c r="E98">
        <v>1</v>
      </c>
      <c r="F98" t="s">
        <v>8162</v>
      </c>
      <c r="G98">
        <v>2019</v>
      </c>
      <c r="H98">
        <v>8.1382680000000001</v>
      </c>
      <c r="I98">
        <v>5.7</v>
      </c>
      <c r="J98">
        <v>0.96</v>
      </c>
      <c r="K98">
        <v>1.01</v>
      </c>
      <c r="L98">
        <v>0</v>
      </c>
      <c r="M98">
        <v>44.062199999999997</v>
      </c>
      <c r="N98" t="s">
        <v>8169</v>
      </c>
      <c r="O98" t="s">
        <v>8173</v>
      </c>
      <c r="P98">
        <v>1.052083333333333</v>
      </c>
    </row>
    <row r="99" spans="1:16" x14ac:dyDescent="0.3">
      <c r="A99" s="1">
        <v>97</v>
      </c>
      <c r="B99" t="s">
        <v>112</v>
      </c>
      <c r="C99" t="s">
        <v>4771</v>
      </c>
      <c r="D99">
        <v>1</v>
      </c>
      <c r="E99">
        <v>1</v>
      </c>
      <c r="F99" t="s">
        <v>8162</v>
      </c>
      <c r="G99">
        <v>2020</v>
      </c>
      <c r="H99">
        <v>6.7987000000000002</v>
      </c>
      <c r="I99">
        <v>1.0469999999999999</v>
      </c>
      <c r="J99">
        <v>0.28000000000000003</v>
      </c>
      <c r="K99">
        <v>0.28999999999999998</v>
      </c>
      <c r="L99">
        <v>-4.8000000000000001E-2</v>
      </c>
      <c r="M99">
        <v>134</v>
      </c>
      <c r="N99" t="s">
        <v>8168</v>
      </c>
      <c r="O99" t="s">
        <v>8174</v>
      </c>
      <c r="P99">
        <v>1.035714285714286</v>
      </c>
    </row>
    <row r="100" spans="1:16" x14ac:dyDescent="0.3">
      <c r="A100" s="1">
        <v>98</v>
      </c>
      <c r="B100" t="s">
        <v>113</v>
      </c>
      <c r="C100" t="s">
        <v>4772</v>
      </c>
      <c r="D100">
        <v>1</v>
      </c>
      <c r="E100">
        <v>1</v>
      </c>
      <c r="F100" t="s">
        <v>8162</v>
      </c>
      <c r="G100">
        <v>2021</v>
      </c>
      <c r="H100">
        <v>0.72091000000000005</v>
      </c>
      <c r="I100">
        <v>1.5</v>
      </c>
      <c r="J100">
        <v>0.94</v>
      </c>
      <c r="K100">
        <v>0.93</v>
      </c>
      <c r="L100">
        <v>-5.2999999999999999E-2</v>
      </c>
      <c r="M100">
        <v>706.39099999999996</v>
      </c>
      <c r="N100" t="s">
        <v>8168</v>
      </c>
      <c r="O100" t="s">
        <v>8174</v>
      </c>
      <c r="P100">
        <v>0.98936170212765973</v>
      </c>
    </row>
    <row r="101" spans="1:16" x14ac:dyDescent="0.3">
      <c r="A101" s="1">
        <v>99</v>
      </c>
      <c r="B101" t="s">
        <v>114</v>
      </c>
      <c r="C101" t="s">
        <v>4773</v>
      </c>
      <c r="D101">
        <v>1</v>
      </c>
      <c r="E101">
        <v>1</v>
      </c>
      <c r="F101" t="s">
        <v>8162</v>
      </c>
      <c r="G101">
        <v>2019</v>
      </c>
      <c r="H101">
        <v>2.1317400000000002</v>
      </c>
      <c r="I101">
        <v>0.69199999999999995</v>
      </c>
      <c r="J101">
        <v>0.55000000000000004</v>
      </c>
      <c r="K101">
        <v>0.78</v>
      </c>
      <c r="L101">
        <v>-8.8999999999999996E-2</v>
      </c>
      <c r="M101">
        <v>253.02600000000001</v>
      </c>
      <c r="N101" t="s">
        <v>8169</v>
      </c>
      <c r="O101" t="s">
        <v>8175</v>
      </c>
      <c r="P101">
        <v>1.418181818181818</v>
      </c>
    </row>
    <row r="102" spans="1:16" x14ac:dyDescent="0.3">
      <c r="A102" s="1">
        <v>100</v>
      </c>
      <c r="B102" t="s">
        <v>115</v>
      </c>
      <c r="C102" t="s">
        <v>4774</v>
      </c>
      <c r="D102">
        <v>1</v>
      </c>
      <c r="E102">
        <v>1</v>
      </c>
      <c r="F102" t="s">
        <v>8162</v>
      </c>
      <c r="G102">
        <v>2021</v>
      </c>
      <c r="H102">
        <v>0.87721400000000005</v>
      </c>
      <c r="I102">
        <v>1.3</v>
      </c>
      <c r="J102">
        <v>0.93</v>
      </c>
      <c r="K102">
        <v>1.02</v>
      </c>
      <c r="L102">
        <v>-0.01</v>
      </c>
      <c r="M102">
        <v>232.1</v>
      </c>
      <c r="N102" t="s">
        <v>8168</v>
      </c>
      <c r="O102" t="s">
        <v>8174</v>
      </c>
      <c r="P102">
        <v>1.096774193548387</v>
      </c>
    </row>
    <row r="103" spans="1:16" x14ac:dyDescent="0.3">
      <c r="A103" s="1">
        <v>101</v>
      </c>
      <c r="B103" t="s">
        <v>116</v>
      </c>
      <c r="C103" t="s">
        <v>4775</v>
      </c>
      <c r="D103">
        <v>1</v>
      </c>
      <c r="E103">
        <v>2</v>
      </c>
      <c r="F103" t="s">
        <v>8162</v>
      </c>
      <c r="G103">
        <v>2019</v>
      </c>
      <c r="H103">
        <v>3.80464</v>
      </c>
      <c r="I103">
        <v>1.22</v>
      </c>
      <c r="J103">
        <v>1.6</v>
      </c>
      <c r="K103">
        <v>1.07</v>
      </c>
      <c r="L103">
        <v>-5.0999999999999997E-2</v>
      </c>
      <c r="M103">
        <v>476.88200000000001</v>
      </c>
      <c r="N103" t="s">
        <v>8169</v>
      </c>
      <c r="O103" t="s">
        <v>8174</v>
      </c>
      <c r="P103">
        <v>0.66874999999999996</v>
      </c>
    </row>
    <row r="104" spans="1:16" x14ac:dyDescent="0.3">
      <c r="A104" s="1">
        <v>102</v>
      </c>
      <c r="B104" t="s">
        <v>117</v>
      </c>
      <c r="C104" t="s">
        <v>4776</v>
      </c>
      <c r="D104">
        <v>1</v>
      </c>
      <c r="E104">
        <v>3</v>
      </c>
      <c r="F104" t="s">
        <v>8162</v>
      </c>
      <c r="G104">
        <v>2019</v>
      </c>
      <c r="H104">
        <v>2.7157800000000001</v>
      </c>
      <c r="I104">
        <v>1.03</v>
      </c>
      <c r="J104">
        <v>0.54</v>
      </c>
      <c r="K104">
        <v>0.67</v>
      </c>
      <c r="L104">
        <v>-0.33</v>
      </c>
      <c r="M104">
        <v>334.96699999999998</v>
      </c>
      <c r="N104" t="s">
        <v>8169</v>
      </c>
      <c r="O104" t="s">
        <v>8174</v>
      </c>
      <c r="P104">
        <v>1.2407407407407409</v>
      </c>
    </row>
    <row r="105" spans="1:16" x14ac:dyDescent="0.3">
      <c r="A105" s="1">
        <v>103</v>
      </c>
      <c r="B105" t="s">
        <v>118</v>
      </c>
      <c r="C105" t="s">
        <v>4777</v>
      </c>
      <c r="D105">
        <v>1</v>
      </c>
      <c r="E105">
        <v>1</v>
      </c>
      <c r="F105" t="s">
        <v>8162</v>
      </c>
      <c r="G105">
        <v>2020</v>
      </c>
      <c r="H105">
        <v>2.0478000000000001</v>
      </c>
      <c r="I105">
        <v>0.90800000000000003</v>
      </c>
      <c r="J105">
        <v>0.66</v>
      </c>
      <c r="K105">
        <v>0.73</v>
      </c>
      <c r="L105">
        <v>-3.0000000000000001E-3</v>
      </c>
      <c r="M105">
        <v>577.6</v>
      </c>
      <c r="N105" t="s">
        <v>8168</v>
      </c>
      <c r="O105" t="s">
        <v>8175</v>
      </c>
      <c r="P105">
        <v>1.106060606060606</v>
      </c>
    </row>
    <row r="106" spans="1:16" x14ac:dyDescent="0.3">
      <c r="A106" s="1">
        <v>104</v>
      </c>
      <c r="B106" t="s">
        <v>119</v>
      </c>
      <c r="C106" t="s">
        <v>4778</v>
      </c>
      <c r="D106">
        <v>1</v>
      </c>
      <c r="E106">
        <v>2</v>
      </c>
      <c r="F106" t="s">
        <v>8162</v>
      </c>
      <c r="G106">
        <v>2019</v>
      </c>
      <c r="H106">
        <v>3.9615100000000001</v>
      </c>
      <c r="I106">
        <v>1</v>
      </c>
      <c r="J106">
        <v>0.63</v>
      </c>
      <c r="K106">
        <v>0.61</v>
      </c>
      <c r="L106">
        <v>-0.113</v>
      </c>
      <c r="M106">
        <v>257.44299999999998</v>
      </c>
      <c r="N106" t="s">
        <v>8169</v>
      </c>
      <c r="O106" t="s">
        <v>8175</v>
      </c>
      <c r="P106">
        <v>0.96825396825396826</v>
      </c>
    </row>
    <row r="107" spans="1:16" x14ac:dyDescent="0.3">
      <c r="A107" s="1">
        <v>105</v>
      </c>
      <c r="B107" t="s">
        <v>120</v>
      </c>
      <c r="C107" t="s">
        <v>4779</v>
      </c>
      <c r="D107">
        <v>1</v>
      </c>
      <c r="E107">
        <v>1</v>
      </c>
      <c r="F107" t="s">
        <v>8162</v>
      </c>
      <c r="G107">
        <v>2019</v>
      </c>
      <c r="H107">
        <v>4.1698000000000004</v>
      </c>
      <c r="I107">
        <v>1.04</v>
      </c>
      <c r="J107">
        <v>0.63</v>
      </c>
      <c r="K107">
        <v>0.8</v>
      </c>
      <c r="L107">
        <v>0</v>
      </c>
      <c r="M107">
        <v>436.488</v>
      </c>
      <c r="N107" t="s">
        <v>8169</v>
      </c>
      <c r="O107" t="s">
        <v>8174</v>
      </c>
      <c r="P107">
        <v>1.26984126984127</v>
      </c>
    </row>
    <row r="108" spans="1:16" x14ac:dyDescent="0.3">
      <c r="A108" s="1">
        <v>106</v>
      </c>
      <c r="B108" t="s">
        <v>121</v>
      </c>
      <c r="C108" t="s">
        <v>4780</v>
      </c>
      <c r="D108">
        <v>1</v>
      </c>
      <c r="E108">
        <v>2</v>
      </c>
      <c r="F108" t="s">
        <v>8162</v>
      </c>
      <c r="G108">
        <v>2019</v>
      </c>
      <c r="H108">
        <v>8.0507220000000004</v>
      </c>
      <c r="I108">
        <v>1.31</v>
      </c>
      <c r="J108">
        <v>0.83</v>
      </c>
      <c r="K108">
        <v>0.88</v>
      </c>
      <c r="L108">
        <v>-0.13</v>
      </c>
      <c r="M108">
        <v>243.935</v>
      </c>
      <c r="N108" t="s">
        <v>8169</v>
      </c>
      <c r="O108" t="s">
        <v>8174</v>
      </c>
      <c r="P108">
        <v>1.060240963855422</v>
      </c>
    </row>
    <row r="109" spans="1:16" x14ac:dyDescent="0.3">
      <c r="A109" s="1">
        <v>107</v>
      </c>
      <c r="B109" t="s">
        <v>122</v>
      </c>
      <c r="C109" t="s">
        <v>4781</v>
      </c>
      <c r="D109">
        <v>1</v>
      </c>
      <c r="E109">
        <v>3</v>
      </c>
      <c r="F109" t="s">
        <v>8162</v>
      </c>
      <c r="G109">
        <v>2019</v>
      </c>
      <c r="H109">
        <v>4.5075599999999998</v>
      </c>
      <c r="I109">
        <v>1.7</v>
      </c>
      <c r="J109">
        <v>0.82</v>
      </c>
      <c r="K109">
        <v>0.93</v>
      </c>
      <c r="L109">
        <v>-0.22</v>
      </c>
      <c r="M109">
        <v>369.88799999999998</v>
      </c>
      <c r="N109" t="s">
        <v>8169</v>
      </c>
      <c r="O109" t="s">
        <v>8174</v>
      </c>
      <c r="P109">
        <v>1.134146341463415</v>
      </c>
    </row>
    <row r="110" spans="1:16" x14ac:dyDescent="0.3">
      <c r="A110" s="1">
        <v>108</v>
      </c>
      <c r="B110" t="s">
        <v>123</v>
      </c>
      <c r="C110" t="s">
        <v>4781</v>
      </c>
      <c r="D110">
        <v>1</v>
      </c>
      <c r="E110">
        <v>3</v>
      </c>
      <c r="F110" t="s">
        <v>8162</v>
      </c>
      <c r="G110">
        <v>2021</v>
      </c>
      <c r="H110">
        <v>0.91172399999999998</v>
      </c>
      <c r="I110">
        <v>1.4</v>
      </c>
      <c r="J110">
        <v>1.1000000000000001</v>
      </c>
      <c r="K110">
        <v>0.93</v>
      </c>
      <c r="L110">
        <v>-0.22</v>
      </c>
      <c r="M110">
        <v>369.88799999999998</v>
      </c>
      <c r="N110" t="s">
        <v>8168</v>
      </c>
      <c r="O110" t="s">
        <v>8174</v>
      </c>
      <c r="P110">
        <v>0.84545454545454546</v>
      </c>
    </row>
    <row r="111" spans="1:16" x14ac:dyDescent="0.3">
      <c r="A111" s="1">
        <v>109</v>
      </c>
      <c r="B111" t="s">
        <v>124</v>
      </c>
      <c r="C111" t="s">
        <v>4781</v>
      </c>
      <c r="D111">
        <v>1</v>
      </c>
      <c r="E111">
        <v>3</v>
      </c>
      <c r="F111" t="s">
        <v>8162</v>
      </c>
      <c r="G111">
        <v>2021</v>
      </c>
      <c r="H111">
        <v>14.647531000000001</v>
      </c>
      <c r="I111">
        <v>2.6</v>
      </c>
      <c r="J111">
        <v>1.1000000000000001</v>
      </c>
      <c r="K111">
        <v>0.93</v>
      </c>
      <c r="L111">
        <v>-0.22</v>
      </c>
      <c r="M111">
        <v>369.88799999999998</v>
      </c>
      <c r="N111" t="s">
        <v>8168</v>
      </c>
      <c r="O111" t="s">
        <v>8172</v>
      </c>
      <c r="P111">
        <v>0.84545454545454546</v>
      </c>
    </row>
    <row r="112" spans="1:16" x14ac:dyDescent="0.3">
      <c r="A112" s="1">
        <v>110</v>
      </c>
      <c r="B112" t="s">
        <v>125</v>
      </c>
      <c r="C112" t="s">
        <v>4782</v>
      </c>
      <c r="D112">
        <v>1</v>
      </c>
      <c r="E112">
        <v>2</v>
      </c>
      <c r="F112" t="s">
        <v>8162</v>
      </c>
      <c r="G112">
        <v>2019</v>
      </c>
      <c r="H112">
        <v>5.2986000000000004</v>
      </c>
      <c r="I112">
        <v>1.7</v>
      </c>
      <c r="J112">
        <v>0.5</v>
      </c>
      <c r="K112">
        <v>0.56999999999999995</v>
      </c>
      <c r="L112">
        <v>6.0000000000000001E-3</v>
      </c>
      <c r="M112">
        <v>451.76900000000001</v>
      </c>
      <c r="N112" t="s">
        <v>8169</v>
      </c>
      <c r="O112" t="s">
        <v>8174</v>
      </c>
      <c r="P112">
        <v>1.1399999999999999</v>
      </c>
    </row>
    <row r="113" spans="1:16" x14ac:dyDescent="0.3">
      <c r="A113" s="1">
        <v>111</v>
      </c>
      <c r="B113" t="s">
        <v>126</v>
      </c>
      <c r="C113" t="s">
        <v>4782</v>
      </c>
      <c r="D113">
        <v>1</v>
      </c>
      <c r="E113">
        <v>2</v>
      </c>
      <c r="F113" t="s">
        <v>8162</v>
      </c>
      <c r="G113">
        <v>2021</v>
      </c>
      <c r="H113">
        <v>0.35488399999999998</v>
      </c>
      <c r="I113">
        <v>1.2</v>
      </c>
      <c r="J113">
        <v>0.5</v>
      </c>
      <c r="K113">
        <v>0.56999999999999995</v>
      </c>
      <c r="L113">
        <v>6.0000000000000001E-3</v>
      </c>
      <c r="M113">
        <v>451.76900000000001</v>
      </c>
      <c r="N113" t="s">
        <v>8168</v>
      </c>
      <c r="O113" t="s">
        <v>8174</v>
      </c>
      <c r="P113">
        <v>1.1399999999999999</v>
      </c>
    </row>
    <row r="114" spans="1:16" x14ac:dyDescent="0.3">
      <c r="A114" s="1">
        <v>112</v>
      </c>
      <c r="B114" t="s">
        <v>127</v>
      </c>
      <c r="C114" t="s">
        <v>4783</v>
      </c>
      <c r="D114">
        <v>1</v>
      </c>
      <c r="E114">
        <v>1</v>
      </c>
      <c r="F114" t="s">
        <v>8162</v>
      </c>
      <c r="G114">
        <v>2019</v>
      </c>
      <c r="H114">
        <v>2.255436</v>
      </c>
      <c r="I114">
        <v>1</v>
      </c>
      <c r="J114">
        <v>0.25</v>
      </c>
      <c r="K114">
        <v>0.41</v>
      </c>
      <c r="L114">
        <v>-0.33</v>
      </c>
      <c r="M114">
        <v>109.88800000000001</v>
      </c>
      <c r="N114" t="s">
        <v>8169</v>
      </c>
      <c r="O114" t="s">
        <v>8175</v>
      </c>
      <c r="P114">
        <v>1.64</v>
      </c>
    </row>
    <row r="115" spans="1:16" x14ac:dyDescent="0.3">
      <c r="A115" s="1">
        <v>113</v>
      </c>
      <c r="B115" t="s">
        <v>128</v>
      </c>
      <c r="C115" t="s">
        <v>4784</v>
      </c>
      <c r="D115">
        <v>1</v>
      </c>
      <c r="E115">
        <v>2</v>
      </c>
      <c r="F115" t="s">
        <v>8162</v>
      </c>
      <c r="G115">
        <v>2019</v>
      </c>
      <c r="H115">
        <v>1.5825199999999999</v>
      </c>
      <c r="I115">
        <v>0.96</v>
      </c>
      <c r="J115">
        <v>0.67</v>
      </c>
      <c r="K115">
        <v>0.71</v>
      </c>
      <c r="L115">
        <v>1.9E-2</v>
      </c>
      <c r="M115">
        <v>314.35000000000002</v>
      </c>
      <c r="N115" t="s">
        <v>8169</v>
      </c>
      <c r="O115" t="s">
        <v>8175</v>
      </c>
      <c r="P115">
        <v>1.0597014925373129</v>
      </c>
    </row>
    <row r="116" spans="1:16" x14ac:dyDescent="0.3">
      <c r="A116" s="1">
        <v>114</v>
      </c>
      <c r="B116" t="s">
        <v>129</v>
      </c>
      <c r="C116" t="s">
        <v>4784</v>
      </c>
      <c r="D116">
        <v>1</v>
      </c>
      <c r="E116">
        <v>2</v>
      </c>
      <c r="F116" t="s">
        <v>8162</v>
      </c>
      <c r="G116">
        <v>2022</v>
      </c>
      <c r="H116">
        <v>17.515471999999999</v>
      </c>
      <c r="I116">
        <v>2.0939999999999999</v>
      </c>
      <c r="J116">
        <v>0.76</v>
      </c>
      <c r="K116">
        <v>0.83</v>
      </c>
      <c r="L116">
        <v>1.9E-2</v>
      </c>
      <c r="M116">
        <v>314.35000000000002</v>
      </c>
      <c r="N116" t="s">
        <v>8168</v>
      </c>
      <c r="O116" t="s">
        <v>8172</v>
      </c>
      <c r="P116">
        <v>1.0921052631578949</v>
      </c>
    </row>
    <row r="117" spans="1:16" x14ac:dyDescent="0.3">
      <c r="A117" s="1">
        <v>115</v>
      </c>
      <c r="B117" t="s">
        <v>130</v>
      </c>
      <c r="C117" t="s">
        <v>4785</v>
      </c>
      <c r="D117">
        <v>1</v>
      </c>
      <c r="E117">
        <v>1</v>
      </c>
      <c r="F117" t="s">
        <v>8162</v>
      </c>
      <c r="G117">
        <v>2016</v>
      </c>
      <c r="H117">
        <v>21.170196300000001</v>
      </c>
      <c r="I117">
        <v>1.92</v>
      </c>
      <c r="J117">
        <v>0.57999999999999996</v>
      </c>
      <c r="K117">
        <v>0.62</v>
      </c>
      <c r="L117">
        <v>0.2</v>
      </c>
      <c r="M117">
        <v>186.197</v>
      </c>
      <c r="N117" t="s">
        <v>8169</v>
      </c>
      <c r="O117" t="s">
        <v>8172</v>
      </c>
      <c r="P117">
        <v>1.068965517241379</v>
      </c>
    </row>
    <row r="118" spans="1:16" x14ac:dyDescent="0.3">
      <c r="A118" s="1">
        <v>116</v>
      </c>
      <c r="B118" t="s">
        <v>131</v>
      </c>
      <c r="C118" t="s">
        <v>4786</v>
      </c>
      <c r="D118">
        <v>1</v>
      </c>
      <c r="E118">
        <v>1</v>
      </c>
      <c r="F118" t="s">
        <v>8162</v>
      </c>
      <c r="G118">
        <v>2018</v>
      </c>
      <c r="H118">
        <v>19.49221</v>
      </c>
      <c r="I118">
        <v>5.76</v>
      </c>
      <c r="J118">
        <v>1.39</v>
      </c>
      <c r="K118">
        <v>1.17</v>
      </c>
      <c r="L118">
        <v>0.1</v>
      </c>
      <c r="M118">
        <v>181.69</v>
      </c>
      <c r="N118" t="s">
        <v>8169</v>
      </c>
      <c r="O118" t="s">
        <v>8173</v>
      </c>
      <c r="P118">
        <v>0.84172661870503596</v>
      </c>
    </row>
    <row r="119" spans="1:16" x14ac:dyDescent="0.3">
      <c r="A119" s="1">
        <v>117</v>
      </c>
      <c r="B119" t="s">
        <v>132</v>
      </c>
      <c r="C119" t="s">
        <v>4787</v>
      </c>
      <c r="D119">
        <v>1</v>
      </c>
      <c r="E119">
        <v>2</v>
      </c>
      <c r="F119" t="s">
        <v>8162</v>
      </c>
      <c r="G119">
        <v>2019</v>
      </c>
      <c r="H119">
        <v>2.2893629999999998</v>
      </c>
      <c r="I119">
        <v>1.48</v>
      </c>
      <c r="J119">
        <v>0.8</v>
      </c>
      <c r="K119">
        <v>0.83</v>
      </c>
      <c r="L119">
        <v>-0.03</v>
      </c>
      <c r="M119">
        <v>418.39499999999998</v>
      </c>
      <c r="N119" t="s">
        <v>8169</v>
      </c>
      <c r="O119" t="s">
        <v>8174</v>
      </c>
      <c r="P119">
        <v>1.0375000000000001</v>
      </c>
    </row>
    <row r="120" spans="1:16" x14ac:dyDescent="0.3">
      <c r="A120" s="1">
        <v>118</v>
      </c>
      <c r="B120" t="s">
        <v>133</v>
      </c>
      <c r="C120" t="s">
        <v>4787</v>
      </c>
      <c r="D120">
        <v>1</v>
      </c>
      <c r="E120">
        <v>2</v>
      </c>
      <c r="F120" t="s">
        <v>8162</v>
      </c>
      <c r="G120">
        <v>2016</v>
      </c>
      <c r="H120">
        <v>5.213965</v>
      </c>
      <c r="I120">
        <v>2.27</v>
      </c>
      <c r="J120">
        <v>0.8</v>
      </c>
      <c r="K120">
        <v>0.83</v>
      </c>
      <c r="L120">
        <v>-0.03</v>
      </c>
      <c r="M120">
        <v>418.39499999999998</v>
      </c>
      <c r="N120" t="s">
        <v>8169</v>
      </c>
      <c r="O120" t="s">
        <v>8172</v>
      </c>
      <c r="P120">
        <v>1.0375000000000001</v>
      </c>
    </row>
    <row r="121" spans="1:16" x14ac:dyDescent="0.3">
      <c r="A121" s="1">
        <v>119</v>
      </c>
      <c r="B121" t="s">
        <v>134</v>
      </c>
      <c r="C121" t="s">
        <v>4788</v>
      </c>
      <c r="D121">
        <v>1</v>
      </c>
      <c r="E121">
        <v>2</v>
      </c>
      <c r="F121" t="s">
        <v>8162</v>
      </c>
      <c r="G121">
        <v>2019</v>
      </c>
      <c r="H121">
        <v>15.28078</v>
      </c>
      <c r="I121">
        <v>1.26</v>
      </c>
      <c r="J121">
        <v>0.98</v>
      </c>
      <c r="K121">
        <v>0.99</v>
      </c>
      <c r="L121">
        <v>-0.18</v>
      </c>
      <c r="M121">
        <v>320.07</v>
      </c>
      <c r="N121" t="s">
        <v>8169</v>
      </c>
      <c r="O121" t="s">
        <v>8174</v>
      </c>
      <c r="P121">
        <v>1.010204081632653</v>
      </c>
    </row>
    <row r="122" spans="1:16" x14ac:dyDescent="0.3">
      <c r="A122" s="1">
        <v>120</v>
      </c>
      <c r="B122" t="s">
        <v>135</v>
      </c>
      <c r="C122" t="s">
        <v>4788</v>
      </c>
      <c r="D122">
        <v>1</v>
      </c>
      <c r="E122">
        <v>2</v>
      </c>
      <c r="F122" t="s">
        <v>8162</v>
      </c>
      <c r="G122">
        <v>2016</v>
      </c>
      <c r="H122">
        <v>23.228555</v>
      </c>
      <c r="I122">
        <v>2.3199999999999998</v>
      </c>
      <c r="J122">
        <v>0.98</v>
      </c>
      <c r="K122">
        <v>0.99</v>
      </c>
      <c r="L122">
        <v>-0.18</v>
      </c>
      <c r="M122">
        <v>320.07</v>
      </c>
      <c r="N122" t="s">
        <v>8169</v>
      </c>
      <c r="O122" t="s">
        <v>8172</v>
      </c>
      <c r="P122">
        <v>1.010204081632653</v>
      </c>
    </row>
    <row r="123" spans="1:16" x14ac:dyDescent="0.3">
      <c r="A123" s="1">
        <v>121</v>
      </c>
      <c r="B123" t="s">
        <v>136</v>
      </c>
      <c r="C123" t="s">
        <v>4789</v>
      </c>
      <c r="D123">
        <v>1</v>
      </c>
      <c r="E123">
        <v>2</v>
      </c>
      <c r="F123" t="s">
        <v>8162</v>
      </c>
      <c r="G123">
        <v>2021</v>
      </c>
      <c r="H123">
        <v>0.57865699999999998</v>
      </c>
      <c r="I123">
        <v>1.2</v>
      </c>
      <c r="J123">
        <v>0.93</v>
      </c>
      <c r="K123">
        <v>1</v>
      </c>
      <c r="L123">
        <v>-0.39</v>
      </c>
      <c r="M123">
        <v>561.92899999999997</v>
      </c>
      <c r="N123" t="s">
        <v>8168</v>
      </c>
      <c r="O123" t="s">
        <v>8174</v>
      </c>
      <c r="P123">
        <v>1.075268817204301</v>
      </c>
    </row>
    <row r="124" spans="1:16" x14ac:dyDescent="0.3">
      <c r="A124" s="1">
        <v>122</v>
      </c>
      <c r="B124" t="s">
        <v>137</v>
      </c>
      <c r="C124" t="s">
        <v>4789</v>
      </c>
      <c r="D124">
        <v>1</v>
      </c>
      <c r="E124">
        <v>2</v>
      </c>
      <c r="F124" t="s">
        <v>8162</v>
      </c>
      <c r="G124">
        <v>2021</v>
      </c>
      <c r="H124">
        <v>11.811437</v>
      </c>
      <c r="I124">
        <v>2.2999999999999998</v>
      </c>
      <c r="J124">
        <v>0.93</v>
      </c>
      <c r="K124">
        <v>1</v>
      </c>
      <c r="L124">
        <v>-0.39</v>
      </c>
      <c r="M124">
        <v>561.92899999999997</v>
      </c>
      <c r="N124" t="s">
        <v>8168</v>
      </c>
      <c r="O124" t="s">
        <v>8172</v>
      </c>
      <c r="P124">
        <v>1.075268817204301</v>
      </c>
    </row>
    <row r="125" spans="1:16" x14ac:dyDescent="0.3">
      <c r="A125" s="1">
        <v>123</v>
      </c>
      <c r="B125" t="s">
        <v>138</v>
      </c>
      <c r="C125" t="s">
        <v>4790</v>
      </c>
      <c r="D125">
        <v>1</v>
      </c>
      <c r="E125">
        <v>2</v>
      </c>
      <c r="F125" t="s">
        <v>8162</v>
      </c>
      <c r="G125">
        <v>2019</v>
      </c>
      <c r="H125">
        <v>13.603</v>
      </c>
      <c r="I125">
        <v>2.5859999999999999</v>
      </c>
      <c r="J125">
        <v>0.67</v>
      </c>
      <c r="K125">
        <v>0.69</v>
      </c>
      <c r="L125">
        <v>-0.13700000000000001</v>
      </c>
      <c r="M125">
        <v>336.25</v>
      </c>
      <c r="N125" t="s">
        <v>8169</v>
      </c>
      <c r="O125" t="s">
        <v>8172</v>
      </c>
      <c r="P125">
        <v>1.029850746268657</v>
      </c>
    </row>
    <row r="126" spans="1:16" x14ac:dyDescent="0.3">
      <c r="A126" s="1">
        <v>124</v>
      </c>
      <c r="B126" t="s">
        <v>139</v>
      </c>
      <c r="C126" t="s">
        <v>4790</v>
      </c>
      <c r="D126">
        <v>1</v>
      </c>
      <c r="E126">
        <v>2</v>
      </c>
      <c r="F126" t="s">
        <v>8162</v>
      </c>
      <c r="G126">
        <v>2019</v>
      </c>
      <c r="H126">
        <v>65.55</v>
      </c>
      <c r="I126">
        <v>2.69</v>
      </c>
      <c r="J126">
        <v>0.67</v>
      </c>
      <c r="K126">
        <v>0.69</v>
      </c>
      <c r="L126">
        <v>-0.13700000000000001</v>
      </c>
      <c r="M126">
        <v>336.25</v>
      </c>
      <c r="N126" t="s">
        <v>8169</v>
      </c>
      <c r="O126" t="s">
        <v>8172</v>
      </c>
      <c r="P126">
        <v>1.029850746268657</v>
      </c>
    </row>
    <row r="127" spans="1:16" x14ac:dyDescent="0.3">
      <c r="A127" s="1">
        <v>125</v>
      </c>
      <c r="B127" t="s">
        <v>140</v>
      </c>
      <c r="C127" t="s">
        <v>4791</v>
      </c>
      <c r="D127">
        <v>1</v>
      </c>
      <c r="E127">
        <v>1</v>
      </c>
      <c r="F127" t="s">
        <v>8162</v>
      </c>
      <c r="G127">
        <v>2021</v>
      </c>
      <c r="H127">
        <v>0.76240600000000003</v>
      </c>
      <c r="I127">
        <v>0.99</v>
      </c>
      <c r="J127">
        <v>0.89</v>
      </c>
      <c r="K127">
        <v>0.95</v>
      </c>
      <c r="L127">
        <v>0.28000000000000003</v>
      </c>
      <c r="M127">
        <v>624.51199999999994</v>
      </c>
      <c r="N127" t="s">
        <v>8168</v>
      </c>
      <c r="O127" t="s">
        <v>8175</v>
      </c>
      <c r="P127">
        <v>1.067415730337079</v>
      </c>
    </row>
    <row r="128" spans="1:16" x14ac:dyDescent="0.3">
      <c r="A128" s="1">
        <v>126</v>
      </c>
      <c r="B128" t="s">
        <v>141</v>
      </c>
      <c r="C128" t="s">
        <v>4792</v>
      </c>
      <c r="D128">
        <v>1</v>
      </c>
      <c r="E128">
        <v>2</v>
      </c>
      <c r="F128" t="s">
        <v>8162</v>
      </c>
      <c r="G128">
        <v>2019</v>
      </c>
      <c r="H128">
        <v>0.70530999999999999</v>
      </c>
      <c r="I128">
        <v>1.6</v>
      </c>
      <c r="J128">
        <v>1</v>
      </c>
      <c r="K128">
        <v>0.94</v>
      </c>
      <c r="L128">
        <v>-0.23</v>
      </c>
      <c r="M128">
        <v>496.28899999999999</v>
      </c>
      <c r="N128" t="s">
        <v>8169</v>
      </c>
      <c r="O128" t="s">
        <v>8174</v>
      </c>
      <c r="P128">
        <v>0.94</v>
      </c>
    </row>
    <row r="129" spans="1:16" x14ac:dyDescent="0.3">
      <c r="A129" s="1">
        <v>127</v>
      </c>
      <c r="B129" t="s">
        <v>142</v>
      </c>
      <c r="C129" t="s">
        <v>4793</v>
      </c>
      <c r="D129">
        <v>1</v>
      </c>
      <c r="E129">
        <v>2</v>
      </c>
      <c r="F129" t="s">
        <v>8162</v>
      </c>
      <c r="G129">
        <v>2016</v>
      </c>
      <c r="H129">
        <v>0.57121200000000005</v>
      </c>
      <c r="I129">
        <v>1.6</v>
      </c>
      <c r="J129">
        <v>0.95</v>
      </c>
      <c r="K129">
        <v>0.93</v>
      </c>
      <c r="L129">
        <v>0.01</v>
      </c>
      <c r="M129">
        <v>244.59</v>
      </c>
      <c r="N129" t="s">
        <v>8169</v>
      </c>
      <c r="O129" t="s">
        <v>8174</v>
      </c>
      <c r="P129">
        <v>0.97894736842105268</v>
      </c>
    </row>
    <row r="130" spans="1:16" x14ac:dyDescent="0.3">
      <c r="A130" s="1">
        <v>128</v>
      </c>
      <c r="B130" t="s">
        <v>143</v>
      </c>
      <c r="C130" t="s">
        <v>4793</v>
      </c>
      <c r="D130">
        <v>1</v>
      </c>
      <c r="E130">
        <v>2</v>
      </c>
      <c r="F130" t="s">
        <v>8162</v>
      </c>
      <c r="G130">
        <v>2016</v>
      </c>
      <c r="H130">
        <v>13.334614999999999</v>
      </c>
      <c r="I130">
        <v>2.2000000000000002</v>
      </c>
      <c r="J130">
        <v>0.95</v>
      </c>
      <c r="K130">
        <v>0.93</v>
      </c>
      <c r="L130">
        <v>0.01</v>
      </c>
      <c r="M130">
        <v>244.59</v>
      </c>
      <c r="N130" t="s">
        <v>8169</v>
      </c>
      <c r="O130" t="s">
        <v>8172</v>
      </c>
      <c r="P130">
        <v>0.97894736842105268</v>
      </c>
    </row>
    <row r="131" spans="1:16" x14ac:dyDescent="0.3">
      <c r="A131" s="1">
        <v>129</v>
      </c>
      <c r="B131" t="s">
        <v>144</v>
      </c>
      <c r="C131" t="s">
        <v>4794</v>
      </c>
      <c r="D131">
        <v>1</v>
      </c>
      <c r="E131">
        <v>1</v>
      </c>
      <c r="F131" t="s">
        <v>8162</v>
      </c>
      <c r="G131">
        <v>2021</v>
      </c>
      <c r="H131">
        <v>0.72811300000000001</v>
      </c>
      <c r="I131">
        <v>1.1000000000000001</v>
      </c>
      <c r="J131">
        <v>0.32</v>
      </c>
      <c r="K131">
        <v>0.42</v>
      </c>
      <c r="L131">
        <v>-0.18</v>
      </c>
      <c r="M131">
        <v>150.124</v>
      </c>
      <c r="N131" t="s">
        <v>8168</v>
      </c>
      <c r="O131" t="s">
        <v>8174</v>
      </c>
      <c r="P131">
        <v>1.3125</v>
      </c>
    </row>
    <row r="132" spans="1:16" x14ac:dyDescent="0.3">
      <c r="A132" s="1">
        <v>130</v>
      </c>
      <c r="B132" t="s">
        <v>145</v>
      </c>
      <c r="C132" t="s">
        <v>4795</v>
      </c>
      <c r="D132">
        <v>2</v>
      </c>
      <c r="E132">
        <v>1</v>
      </c>
      <c r="F132" t="s">
        <v>8162</v>
      </c>
      <c r="G132">
        <v>2018</v>
      </c>
      <c r="H132">
        <v>6.1802349999999997</v>
      </c>
      <c r="I132">
        <v>11.781000000000001</v>
      </c>
      <c r="J132">
        <v>1.59</v>
      </c>
      <c r="K132">
        <v>1.32</v>
      </c>
      <c r="L132">
        <v>0.14099999999999999</v>
      </c>
      <c r="M132">
        <v>372.63200000000001</v>
      </c>
      <c r="N132" t="s">
        <v>8169</v>
      </c>
      <c r="O132" t="s">
        <v>8171</v>
      </c>
      <c r="P132">
        <v>0.83018867924528306</v>
      </c>
    </row>
    <row r="133" spans="1:16" x14ac:dyDescent="0.3">
      <c r="A133" s="1">
        <v>131</v>
      </c>
      <c r="B133" t="s">
        <v>146</v>
      </c>
      <c r="C133" t="s">
        <v>4796</v>
      </c>
      <c r="D133">
        <v>1</v>
      </c>
      <c r="E133">
        <v>1</v>
      </c>
      <c r="F133" t="s">
        <v>8162</v>
      </c>
      <c r="G133">
        <v>2018</v>
      </c>
      <c r="H133">
        <v>3650</v>
      </c>
      <c r="I133">
        <v>12.442</v>
      </c>
      <c r="J133">
        <v>2.7</v>
      </c>
      <c r="K133">
        <v>0.9</v>
      </c>
      <c r="L133">
        <v>-0.23</v>
      </c>
      <c r="M133">
        <v>551.88599999999997</v>
      </c>
      <c r="N133" t="s">
        <v>8169</v>
      </c>
      <c r="O133" t="s">
        <v>8171</v>
      </c>
      <c r="P133">
        <v>0.33333333333333331</v>
      </c>
    </row>
    <row r="134" spans="1:16" x14ac:dyDescent="0.3">
      <c r="A134" s="1">
        <v>132</v>
      </c>
      <c r="B134" t="s">
        <v>147</v>
      </c>
      <c r="C134" t="s">
        <v>4797</v>
      </c>
      <c r="D134">
        <v>1</v>
      </c>
      <c r="E134">
        <v>3</v>
      </c>
      <c r="F134" t="s">
        <v>8162</v>
      </c>
      <c r="G134">
        <v>2020</v>
      </c>
      <c r="H134">
        <v>3.5951</v>
      </c>
      <c r="I134">
        <v>1.95</v>
      </c>
      <c r="J134">
        <v>1.71</v>
      </c>
      <c r="K134">
        <v>1.05</v>
      </c>
      <c r="L134">
        <v>0.2</v>
      </c>
      <c r="M134">
        <v>321.29599999999999</v>
      </c>
      <c r="N134" t="s">
        <v>8168</v>
      </c>
      <c r="O134" t="s">
        <v>8172</v>
      </c>
      <c r="P134">
        <v>0.61403508771929827</v>
      </c>
    </row>
    <row r="135" spans="1:16" x14ac:dyDescent="0.3">
      <c r="A135" s="1">
        <v>133</v>
      </c>
      <c r="B135" t="s">
        <v>148</v>
      </c>
      <c r="C135" t="s">
        <v>4797</v>
      </c>
      <c r="D135">
        <v>1</v>
      </c>
      <c r="E135">
        <v>3</v>
      </c>
      <c r="F135" t="s">
        <v>8162</v>
      </c>
      <c r="G135">
        <v>2020</v>
      </c>
      <c r="H135">
        <v>15.624000000000001</v>
      </c>
      <c r="I135">
        <v>3.67</v>
      </c>
      <c r="J135">
        <v>1.71</v>
      </c>
      <c r="K135">
        <v>1.05</v>
      </c>
      <c r="L135">
        <v>0.2</v>
      </c>
      <c r="M135">
        <v>321.29599999999999</v>
      </c>
      <c r="N135" t="s">
        <v>8168</v>
      </c>
      <c r="O135" t="s">
        <v>8173</v>
      </c>
      <c r="P135">
        <v>0.61403508771929827</v>
      </c>
    </row>
    <row r="136" spans="1:16" x14ac:dyDescent="0.3">
      <c r="A136" s="1">
        <v>134</v>
      </c>
      <c r="B136" t="s">
        <v>149</v>
      </c>
      <c r="C136" t="s">
        <v>4797</v>
      </c>
      <c r="D136">
        <v>1</v>
      </c>
      <c r="E136">
        <v>3</v>
      </c>
      <c r="F136" t="s">
        <v>8162</v>
      </c>
      <c r="G136">
        <v>2020</v>
      </c>
      <c r="H136">
        <v>35.747</v>
      </c>
      <c r="I136">
        <v>3.94</v>
      </c>
      <c r="J136">
        <v>1.71</v>
      </c>
      <c r="K136">
        <v>1.05</v>
      </c>
      <c r="L136">
        <v>0.2</v>
      </c>
      <c r="M136">
        <v>321.29599999999999</v>
      </c>
      <c r="N136" t="s">
        <v>8168</v>
      </c>
      <c r="O136" t="s">
        <v>8173</v>
      </c>
      <c r="P136">
        <v>0.61403508771929827</v>
      </c>
    </row>
    <row r="137" spans="1:16" x14ac:dyDescent="0.3">
      <c r="A137" s="1">
        <v>135</v>
      </c>
      <c r="B137" t="s">
        <v>150</v>
      </c>
      <c r="C137" t="s">
        <v>4798</v>
      </c>
      <c r="D137">
        <v>1</v>
      </c>
      <c r="E137">
        <v>2</v>
      </c>
      <c r="F137" t="s">
        <v>8159</v>
      </c>
      <c r="G137">
        <v>2021</v>
      </c>
      <c r="H137">
        <v>2.30538</v>
      </c>
      <c r="I137">
        <v>1.39</v>
      </c>
      <c r="J137">
        <v>0.3</v>
      </c>
      <c r="K137">
        <v>0.3</v>
      </c>
      <c r="L137">
        <v>0.1</v>
      </c>
      <c r="M137">
        <v>16.009</v>
      </c>
      <c r="N137" t="s">
        <v>8168</v>
      </c>
      <c r="O137" t="s">
        <v>8174</v>
      </c>
      <c r="P137">
        <v>1</v>
      </c>
    </row>
    <row r="138" spans="1:16" x14ac:dyDescent="0.3">
      <c r="A138" s="1">
        <v>136</v>
      </c>
      <c r="B138" t="s">
        <v>151</v>
      </c>
      <c r="C138" t="s">
        <v>4798</v>
      </c>
      <c r="D138">
        <v>1</v>
      </c>
      <c r="E138">
        <v>2</v>
      </c>
      <c r="F138" t="s">
        <v>8159</v>
      </c>
      <c r="G138">
        <v>2021</v>
      </c>
      <c r="H138">
        <v>8.0518000000000001</v>
      </c>
      <c r="I138">
        <v>1.76</v>
      </c>
      <c r="J138">
        <v>0.3</v>
      </c>
      <c r="K138">
        <v>0.3</v>
      </c>
      <c r="L138">
        <v>0.1</v>
      </c>
      <c r="M138">
        <v>16.009</v>
      </c>
      <c r="N138" t="s">
        <v>8168</v>
      </c>
      <c r="O138" t="s">
        <v>8172</v>
      </c>
      <c r="P138">
        <v>1</v>
      </c>
    </row>
    <row r="139" spans="1:16" x14ac:dyDescent="0.3">
      <c r="A139" s="1">
        <v>137</v>
      </c>
      <c r="B139" t="s">
        <v>152</v>
      </c>
      <c r="C139" t="s">
        <v>4799</v>
      </c>
      <c r="D139">
        <v>1</v>
      </c>
      <c r="E139">
        <v>1</v>
      </c>
      <c r="F139" t="s">
        <v>8162</v>
      </c>
      <c r="G139">
        <v>2019</v>
      </c>
      <c r="H139">
        <v>5.7460069999999996</v>
      </c>
      <c r="I139">
        <v>2.0249999999999999</v>
      </c>
      <c r="J139">
        <v>0.31</v>
      </c>
      <c r="K139">
        <v>0.28999999999999998</v>
      </c>
      <c r="L139">
        <v>0.04</v>
      </c>
      <c r="M139">
        <v>27.927600000000002</v>
      </c>
      <c r="N139" t="s">
        <v>8169</v>
      </c>
      <c r="O139" t="s">
        <v>8172</v>
      </c>
      <c r="P139">
        <v>0.93548387096774188</v>
      </c>
    </row>
    <row r="140" spans="1:16" x14ac:dyDescent="0.3">
      <c r="A140" s="1">
        <v>138</v>
      </c>
      <c r="B140" t="s">
        <v>153</v>
      </c>
      <c r="C140" t="s">
        <v>4800</v>
      </c>
      <c r="D140">
        <v>1</v>
      </c>
      <c r="E140">
        <v>3</v>
      </c>
      <c r="F140" t="s">
        <v>8159</v>
      </c>
      <c r="G140">
        <v>2020</v>
      </c>
      <c r="H140">
        <v>3.2040000000000002</v>
      </c>
      <c r="I140">
        <v>1.1000000000000001</v>
      </c>
      <c r="J140">
        <v>0.16</v>
      </c>
      <c r="K140">
        <v>0.12</v>
      </c>
      <c r="L140">
        <v>-0.08</v>
      </c>
      <c r="M140">
        <v>3.6727799999999999</v>
      </c>
      <c r="N140" t="s">
        <v>8168</v>
      </c>
      <c r="O140" t="s">
        <v>8174</v>
      </c>
      <c r="P140">
        <v>0.75</v>
      </c>
    </row>
    <row r="141" spans="1:16" x14ac:dyDescent="0.3">
      <c r="A141" s="1">
        <v>139</v>
      </c>
      <c r="B141" t="s">
        <v>154</v>
      </c>
      <c r="C141" t="s">
        <v>4800</v>
      </c>
      <c r="D141">
        <v>1</v>
      </c>
      <c r="E141">
        <v>3</v>
      </c>
      <c r="F141" t="s">
        <v>8159</v>
      </c>
      <c r="G141">
        <v>2020</v>
      </c>
      <c r="H141">
        <v>6.6890000000000001</v>
      </c>
      <c r="I141">
        <v>1.18</v>
      </c>
      <c r="J141">
        <v>0.16</v>
      </c>
      <c r="K141">
        <v>0.12</v>
      </c>
      <c r="L141">
        <v>-0.08</v>
      </c>
      <c r="M141">
        <v>3.6727799999999999</v>
      </c>
      <c r="N141" t="s">
        <v>8168</v>
      </c>
      <c r="O141" t="s">
        <v>8174</v>
      </c>
      <c r="P141">
        <v>0.75</v>
      </c>
    </row>
    <row r="142" spans="1:16" x14ac:dyDescent="0.3">
      <c r="A142" s="1">
        <v>140</v>
      </c>
      <c r="B142" t="s">
        <v>155</v>
      </c>
      <c r="C142" t="s">
        <v>4800</v>
      </c>
      <c r="D142">
        <v>1</v>
      </c>
      <c r="E142">
        <v>3</v>
      </c>
      <c r="F142" t="s">
        <v>8159</v>
      </c>
      <c r="G142">
        <v>2020</v>
      </c>
      <c r="H142">
        <v>13.031000000000001</v>
      </c>
      <c r="I142">
        <v>1.1599999999999999</v>
      </c>
      <c r="J142">
        <v>0.16</v>
      </c>
      <c r="K142">
        <v>0.12</v>
      </c>
      <c r="L142">
        <v>-0.08</v>
      </c>
      <c r="M142">
        <v>3.6727799999999999</v>
      </c>
      <c r="N142" t="s">
        <v>8168</v>
      </c>
      <c r="O142" t="s">
        <v>8174</v>
      </c>
      <c r="P142">
        <v>0.75</v>
      </c>
    </row>
    <row r="143" spans="1:16" x14ac:dyDescent="0.3">
      <c r="A143" s="1">
        <v>141</v>
      </c>
      <c r="B143" t="s">
        <v>156</v>
      </c>
      <c r="C143" t="s">
        <v>4801</v>
      </c>
      <c r="D143">
        <v>1</v>
      </c>
      <c r="E143">
        <v>2</v>
      </c>
      <c r="F143" t="s">
        <v>8162</v>
      </c>
      <c r="G143">
        <v>2015</v>
      </c>
      <c r="H143">
        <v>1.6289309999999999</v>
      </c>
      <c r="I143">
        <v>1.1299999999999999</v>
      </c>
      <c r="J143">
        <v>0.21</v>
      </c>
      <c r="K143">
        <v>0.18</v>
      </c>
      <c r="L143">
        <v>-0.12</v>
      </c>
      <c r="M143">
        <v>12.613</v>
      </c>
      <c r="N143" t="s">
        <v>8169</v>
      </c>
      <c r="O143" t="s">
        <v>8174</v>
      </c>
      <c r="P143">
        <v>0.8571428571428571</v>
      </c>
    </row>
    <row r="144" spans="1:16" x14ac:dyDescent="0.3">
      <c r="A144" s="1">
        <v>142</v>
      </c>
      <c r="B144" t="s">
        <v>157</v>
      </c>
      <c r="C144" t="s">
        <v>4801</v>
      </c>
      <c r="D144">
        <v>1</v>
      </c>
      <c r="E144">
        <v>2</v>
      </c>
      <c r="F144" t="s">
        <v>8159</v>
      </c>
      <c r="G144">
        <v>2018</v>
      </c>
      <c r="H144">
        <v>8.9290000000000003</v>
      </c>
      <c r="I144">
        <v>1.43</v>
      </c>
      <c r="J144">
        <v>0.21</v>
      </c>
      <c r="K144">
        <v>0.18</v>
      </c>
      <c r="L144">
        <v>-0.12</v>
      </c>
      <c r="M144">
        <v>12.613</v>
      </c>
      <c r="N144" t="s">
        <v>8169</v>
      </c>
      <c r="O144" t="s">
        <v>8174</v>
      </c>
      <c r="P144">
        <v>0.8571428571428571</v>
      </c>
    </row>
    <row r="145" spans="1:16" x14ac:dyDescent="0.3">
      <c r="A145" s="1">
        <v>143</v>
      </c>
      <c r="B145" t="s">
        <v>158</v>
      </c>
      <c r="C145" t="s">
        <v>4802</v>
      </c>
      <c r="D145">
        <v>1</v>
      </c>
      <c r="E145">
        <v>2</v>
      </c>
      <c r="F145" t="s">
        <v>8159</v>
      </c>
      <c r="G145">
        <v>2010</v>
      </c>
      <c r="H145">
        <v>41.38</v>
      </c>
      <c r="I145">
        <v>11.9</v>
      </c>
      <c r="J145">
        <v>0.36</v>
      </c>
      <c r="K145">
        <v>0.34</v>
      </c>
      <c r="L145">
        <v>0.16</v>
      </c>
      <c r="M145">
        <v>11.0143</v>
      </c>
      <c r="N145" t="s">
        <v>8169</v>
      </c>
      <c r="O145" t="s">
        <v>8171</v>
      </c>
      <c r="P145">
        <v>0.94444444444444453</v>
      </c>
    </row>
    <row r="146" spans="1:16" x14ac:dyDescent="0.3">
      <c r="A146" s="1">
        <v>144</v>
      </c>
      <c r="B146" t="s">
        <v>159</v>
      </c>
      <c r="C146" t="s">
        <v>4802</v>
      </c>
      <c r="D146">
        <v>1</v>
      </c>
      <c r="E146">
        <v>2</v>
      </c>
      <c r="F146" t="s">
        <v>8159</v>
      </c>
      <c r="G146">
        <v>2017</v>
      </c>
      <c r="H146">
        <v>532.58000000000004</v>
      </c>
      <c r="I146">
        <v>9.7100000000000009</v>
      </c>
      <c r="J146">
        <v>0.36</v>
      </c>
      <c r="K146">
        <v>0.34</v>
      </c>
      <c r="L146">
        <v>0.16</v>
      </c>
      <c r="M146">
        <v>11.0143</v>
      </c>
      <c r="N146" t="s">
        <v>8169</v>
      </c>
      <c r="O146" t="s">
        <v>8171</v>
      </c>
      <c r="P146">
        <v>0.94444444444444453</v>
      </c>
    </row>
    <row r="147" spans="1:16" x14ac:dyDescent="0.3">
      <c r="A147" s="1">
        <v>145</v>
      </c>
      <c r="B147" t="s">
        <v>160</v>
      </c>
      <c r="C147" t="s">
        <v>4803</v>
      </c>
      <c r="D147">
        <v>1</v>
      </c>
      <c r="E147">
        <v>1</v>
      </c>
      <c r="F147" t="s">
        <v>8162</v>
      </c>
      <c r="G147">
        <v>2009</v>
      </c>
      <c r="H147">
        <v>1.5804043299999999</v>
      </c>
      <c r="I147">
        <v>2.742</v>
      </c>
      <c r="J147">
        <v>0.21</v>
      </c>
      <c r="K147">
        <v>0.18</v>
      </c>
      <c r="L147">
        <v>0.28999999999999998</v>
      </c>
      <c r="M147">
        <v>14.6427</v>
      </c>
      <c r="N147" t="s">
        <v>8166</v>
      </c>
      <c r="O147" t="s">
        <v>8172</v>
      </c>
      <c r="P147">
        <v>0.8571428571428571</v>
      </c>
    </row>
    <row r="148" spans="1:16" x14ac:dyDescent="0.3">
      <c r="A148" s="1">
        <v>146</v>
      </c>
      <c r="B148" t="s">
        <v>161</v>
      </c>
      <c r="C148" t="s">
        <v>4804</v>
      </c>
      <c r="D148">
        <v>1</v>
      </c>
      <c r="E148">
        <v>1</v>
      </c>
      <c r="F148" t="s">
        <v>8162</v>
      </c>
      <c r="G148">
        <v>2020</v>
      </c>
      <c r="H148">
        <v>0.51823490000000005</v>
      </c>
      <c r="I148">
        <v>1.1930000000000001</v>
      </c>
      <c r="J148">
        <v>0.39</v>
      </c>
      <c r="K148">
        <v>0.38</v>
      </c>
      <c r="L148">
        <v>0.1</v>
      </c>
      <c r="M148">
        <v>20.373000000000001</v>
      </c>
      <c r="N148" t="s">
        <v>8168</v>
      </c>
      <c r="O148" t="s">
        <v>8174</v>
      </c>
      <c r="P148">
        <v>0.97435897435897434</v>
      </c>
    </row>
    <row r="149" spans="1:16" x14ac:dyDescent="0.3">
      <c r="A149" s="1">
        <v>147</v>
      </c>
      <c r="B149" t="s">
        <v>162</v>
      </c>
      <c r="C149" t="s">
        <v>4805</v>
      </c>
      <c r="D149">
        <v>1</v>
      </c>
      <c r="E149">
        <v>1</v>
      </c>
      <c r="F149" t="s">
        <v>8159</v>
      </c>
      <c r="G149">
        <v>2018</v>
      </c>
      <c r="H149">
        <v>3.6511</v>
      </c>
      <c r="I149">
        <v>2.63</v>
      </c>
      <c r="J149">
        <v>0.19</v>
      </c>
      <c r="K149">
        <v>0.18</v>
      </c>
      <c r="L149">
        <v>-0.04</v>
      </c>
      <c r="M149">
        <v>10.2525</v>
      </c>
      <c r="N149" t="s">
        <v>8169</v>
      </c>
      <c r="O149" t="s">
        <v>8172</v>
      </c>
      <c r="P149">
        <v>0.94736842105263153</v>
      </c>
    </row>
    <row r="150" spans="1:16" x14ac:dyDescent="0.3">
      <c r="A150" s="1">
        <v>148</v>
      </c>
      <c r="B150" t="s">
        <v>163</v>
      </c>
      <c r="C150" t="s">
        <v>4806</v>
      </c>
      <c r="D150">
        <v>1</v>
      </c>
      <c r="E150">
        <v>2</v>
      </c>
      <c r="F150" t="s">
        <v>8162</v>
      </c>
      <c r="G150">
        <v>2019</v>
      </c>
      <c r="H150">
        <v>35.61253</v>
      </c>
      <c r="I150">
        <v>2.61</v>
      </c>
      <c r="J150">
        <v>0.69</v>
      </c>
      <c r="K150">
        <v>0.73</v>
      </c>
      <c r="L150">
        <v>3.0000000000000001E-3</v>
      </c>
      <c r="M150">
        <v>16.32</v>
      </c>
      <c r="N150" t="s">
        <v>8169</v>
      </c>
      <c r="O150" t="s">
        <v>8172</v>
      </c>
      <c r="P150">
        <v>1.0579710144927541</v>
      </c>
    </row>
    <row r="151" spans="1:16" x14ac:dyDescent="0.3">
      <c r="A151" s="1">
        <v>149</v>
      </c>
      <c r="B151" t="s">
        <v>164</v>
      </c>
      <c r="C151" t="s">
        <v>4807</v>
      </c>
      <c r="D151">
        <v>2</v>
      </c>
      <c r="E151">
        <v>2</v>
      </c>
      <c r="F151" t="s">
        <v>8159</v>
      </c>
      <c r="G151">
        <v>2014</v>
      </c>
      <c r="H151">
        <v>11.4407</v>
      </c>
      <c r="I151">
        <v>1.55</v>
      </c>
      <c r="J151">
        <v>0.38</v>
      </c>
      <c r="K151">
        <v>0.38</v>
      </c>
      <c r="L151">
        <v>-0.34</v>
      </c>
      <c r="M151">
        <v>3.5622799999999999</v>
      </c>
      <c r="N151" t="s">
        <v>8169</v>
      </c>
      <c r="O151" t="s">
        <v>8174</v>
      </c>
      <c r="P151">
        <v>1</v>
      </c>
    </row>
    <row r="152" spans="1:16" x14ac:dyDescent="0.3">
      <c r="A152" s="1">
        <v>150</v>
      </c>
      <c r="B152" t="s">
        <v>165</v>
      </c>
      <c r="C152" t="s">
        <v>4807</v>
      </c>
      <c r="D152">
        <v>2</v>
      </c>
      <c r="E152">
        <v>2</v>
      </c>
      <c r="F152" t="s">
        <v>8159</v>
      </c>
      <c r="G152">
        <v>2018</v>
      </c>
      <c r="H152">
        <v>7600</v>
      </c>
      <c r="I152">
        <v>6.67</v>
      </c>
      <c r="J152">
        <v>0.38</v>
      </c>
      <c r="K152">
        <v>0.38</v>
      </c>
      <c r="L152">
        <v>-0.34</v>
      </c>
      <c r="M152">
        <v>3.5622799999999999</v>
      </c>
      <c r="N152" t="s">
        <v>8169</v>
      </c>
      <c r="O152" t="s">
        <v>8171</v>
      </c>
      <c r="P152">
        <v>1</v>
      </c>
    </row>
    <row r="153" spans="1:16" x14ac:dyDescent="0.3">
      <c r="A153" s="1">
        <v>151</v>
      </c>
      <c r="B153" t="s">
        <v>166</v>
      </c>
      <c r="C153" t="s">
        <v>4808</v>
      </c>
      <c r="D153">
        <v>1</v>
      </c>
      <c r="E153">
        <v>3</v>
      </c>
      <c r="F153" t="s">
        <v>8159</v>
      </c>
      <c r="G153">
        <v>2013</v>
      </c>
      <c r="H153">
        <v>8.6318199999999994</v>
      </c>
      <c r="I153">
        <v>3.25</v>
      </c>
      <c r="J153">
        <v>0.41</v>
      </c>
      <c r="K153">
        <v>0.4</v>
      </c>
      <c r="L153">
        <v>0.1</v>
      </c>
      <c r="M153">
        <v>15.128500000000001</v>
      </c>
      <c r="N153" t="s">
        <v>8169</v>
      </c>
      <c r="O153" t="s">
        <v>8172</v>
      </c>
      <c r="P153">
        <v>0.97560975609756106</v>
      </c>
    </row>
    <row r="154" spans="1:16" x14ac:dyDescent="0.3">
      <c r="A154" s="1">
        <v>152</v>
      </c>
      <c r="B154" t="s">
        <v>167</v>
      </c>
      <c r="C154" t="s">
        <v>4808</v>
      </c>
      <c r="D154">
        <v>1</v>
      </c>
      <c r="E154">
        <v>3</v>
      </c>
      <c r="F154" t="s">
        <v>8159</v>
      </c>
      <c r="G154">
        <v>2013</v>
      </c>
      <c r="H154">
        <v>25.630579999999998</v>
      </c>
      <c r="I154">
        <v>2.5</v>
      </c>
      <c r="J154">
        <v>0.41</v>
      </c>
      <c r="K154">
        <v>0.4</v>
      </c>
      <c r="L154">
        <v>0.1</v>
      </c>
      <c r="M154">
        <v>15.128500000000001</v>
      </c>
      <c r="N154" t="s">
        <v>8169</v>
      </c>
      <c r="O154" t="s">
        <v>8172</v>
      </c>
      <c r="P154">
        <v>0.97560975609756106</v>
      </c>
    </row>
    <row r="155" spans="1:16" x14ac:dyDescent="0.3">
      <c r="A155" s="1">
        <v>153</v>
      </c>
      <c r="B155" t="s">
        <v>168</v>
      </c>
      <c r="C155" t="s">
        <v>4808</v>
      </c>
      <c r="D155">
        <v>1</v>
      </c>
      <c r="E155">
        <v>3</v>
      </c>
      <c r="F155" t="s">
        <v>8159</v>
      </c>
      <c r="G155">
        <v>2013</v>
      </c>
      <c r="H155">
        <v>603.95115999999996</v>
      </c>
      <c r="I155">
        <v>5.92</v>
      </c>
      <c r="J155">
        <v>0.41</v>
      </c>
      <c r="K155">
        <v>0.4</v>
      </c>
      <c r="L155">
        <v>0.1</v>
      </c>
      <c r="M155">
        <v>15.128500000000001</v>
      </c>
      <c r="N155" t="s">
        <v>8169</v>
      </c>
      <c r="O155" t="s">
        <v>8173</v>
      </c>
      <c r="P155">
        <v>0.97560975609756106</v>
      </c>
    </row>
    <row r="156" spans="1:16" x14ac:dyDescent="0.3">
      <c r="A156" s="1">
        <v>154</v>
      </c>
      <c r="B156" t="s">
        <v>169</v>
      </c>
      <c r="C156" t="s">
        <v>4809</v>
      </c>
      <c r="D156">
        <v>1</v>
      </c>
      <c r="E156">
        <v>1</v>
      </c>
      <c r="F156" t="s">
        <v>8159</v>
      </c>
      <c r="G156">
        <v>2009</v>
      </c>
      <c r="H156">
        <v>2288</v>
      </c>
      <c r="I156">
        <v>13.9</v>
      </c>
      <c r="J156">
        <v>0.38</v>
      </c>
      <c r="K156">
        <v>0.36</v>
      </c>
      <c r="L156">
        <v>0.3</v>
      </c>
      <c r="M156">
        <v>12.356</v>
      </c>
      <c r="N156" t="s">
        <v>8166</v>
      </c>
      <c r="O156" t="s">
        <v>8171</v>
      </c>
      <c r="P156">
        <v>0.94736842105263153</v>
      </c>
    </row>
    <row r="157" spans="1:16" x14ac:dyDescent="0.3">
      <c r="A157" s="1">
        <v>155</v>
      </c>
      <c r="B157" t="s">
        <v>170</v>
      </c>
      <c r="C157" t="s">
        <v>4810</v>
      </c>
      <c r="D157">
        <v>1</v>
      </c>
      <c r="E157">
        <v>1</v>
      </c>
      <c r="F157" t="s">
        <v>8159</v>
      </c>
      <c r="G157">
        <v>2020</v>
      </c>
      <c r="H157">
        <v>14.238</v>
      </c>
      <c r="I157">
        <v>1.83</v>
      </c>
      <c r="J157">
        <v>0.36</v>
      </c>
      <c r="K157">
        <v>0.36</v>
      </c>
      <c r="L157">
        <v>-0.03</v>
      </c>
      <c r="M157">
        <v>5.5805699999999998</v>
      </c>
      <c r="N157" t="s">
        <v>8168</v>
      </c>
      <c r="O157" t="s">
        <v>8172</v>
      </c>
      <c r="P157">
        <v>1</v>
      </c>
    </row>
    <row r="158" spans="1:16" x14ac:dyDescent="0.3">
      <c r="A158" s="1">
        <v>156</v>
      </c>
      <c r="B158" t="s">
        <v>171</v>
      </c>
      <c r="C158" t="s">
        <v>4811</v>
      </c>
      <c r="D158">
        <v>1</v>
      </c>
      <c r="E158">
        <v>2</v>
      </c>
      <c r="F158" t="s">
        <v>8159</v>
      </c>
      <c r="G158">
        <v>2017</v>
      </c>
      <c r="H158">
        <v>18.649799999999999</v>
      </c>
      <c r="I158">
        <v>1.51</v>
      </c>
      <c r="J158">
        <v>0.28999999999999998</v>
      </c>
      <c r="K158">
        <v>0.28999999999999998</v>
      </c>
      <c r="L158">
        <v>0.09</v>
      </c>
      <c r="M158">
        <v>5.9215350000000004</v>
      </c>
      <c r="N158" t="s">
        <v>8169</v>
      </c>
      <c r="O158" t="s">
        <v>8174</v>
      </c>
      <c r="P158">
        <v>1</v>
      </c>
    </row>
    <row r="159" spans="1:16" x14ac:dyDescent="0.3">
      <c r="A159" s="1">
        <v>157</v>
      </c>
      <c r="B159" t="s">
        <v>172</v>
      </c>
      <c r="C159" t="s">
        <v>4811</v>
      </c>
      <c r="D159">
        <v>1</v>
      </c>
      <c r="E159">
        <v>2</v>
      </c>
      <c r="F159" t="s">
        <v>8159</v>
      </c>
      <c r="G159">
        <v>2017</v>
      </c>
      <c r="H159">
        <v>4.7233999999999998</v>
      </c>
      <c r="I159">
        <v>1.06</v>
      </c>
      <c r="J159">
        <v>0.28999999999999998</v>
      </c>
      <c r="K159">
        <v>0.28999999999999998</v>
      </c>
      <c r="L159">
        <v>0.09</v>
      </c>
      <c r="M159">
        <v>5.9215350000000004</v>
      </c>
      <c r="N159" t="s">
        <v>8169</v>
      </c>
      <c r="O159" t="s">
        <v>8174</v>
      </c>
      <c r="P159">
        <v>1</v>
      </c>
    </row>
    <row r="160" spans="1:16" x14ac:dyDescent="0.3">
      <c r="A160" s="1">
        <v>158</v>
      </c>
      <c r="B160" t="s">
        <v>173</v>
      </c>
      <c r="C160" t="s">
        <v>4812</v>
      </c>
      <c r="D160">
        <v>2</v>
      </c>
      <c r="E160">
        <v>1</v>
      </c>
      <c r="F160" t="s">
        <v>8159</v>
      </c>
      <c r="G160">
        <v>2000</v>
      </c>
      <c r="H160">
        <v>133.71</v>
      </c>
      <c r="I160">
        <v>13.1</v>
      </c>
      <c r="J160">
        <v>0.9</v>
      </c>
      <c r="K160">
        <v>0.9</v>
      </c>
      <c r="L160">
        <v>0.1</v>
      </c>
      <c r="M160">
        <v>17.555900000000001</v>
      </c>
      <c r="N160" t="s">
        <v>8166</v>
      </c>
      <c r="O160" t="s">
        <v>8171</v>
      </c>
      <c r="P160">
        <v>1</v>
      </c>
    </row>
    <row r="161" spans="1:16" x14ac:dyDescent="0.3">
      <c r="A161" s="1">
        <v>159</v>
      </c>
      <c r="B161" t="s">
        <v>174</v>
      </c>
      <c r="C161" t="s">
        <v>4813</v>
      </c>
      <c r="D161">
        <v>1</v>
      </c>
      <c r="E161">
        <v>3</v>
      </c>
      <c r="F161" t="s">
        <v>8159</v>
      </c>
      <c r="G161">
        <v>2017</v>
      </c>
      <c r="H161">
        <v>1.2200299999999999</v>
      </c>
      <c r="I161">
        <v>1.18</v>
      </c>
      <c r="J161">
        <v>0.5</v>
      </c>
      <c r="K161">
        <v>0.68</v>
      </c>
      <c r="L161">
        <v>-0.3</v>
      </c>
      <c r="M161">
        <v>28.4712</v>
      </c>
      <c r="N161" t="s">
        <v>8169</v>
      </c>
      <c r="O161" t="s">
        <v>8174</v>
      </c>
      <c r="P161">
        <v>1.36</v>
      </c>
    </row>
    <row r="162" spans="1:16" x14ac:dyDescent="0.3">
      <c r="A162" s="1">
        <v>160</v>
      </c>
      <c r="B162" t="s">
        <v>175</v>
      </c>
      <c r="C162" t="s">
        <v>4813</v>
      </c>
      <c r="D162">
        <v>1</v>
      </c>
      <c r="E162">
        <v>3</v>
      </c>
      <c r="F162" t="s">
        <v>8159</v>
      </c>
      <c r="G162">
        <v>2017</v>
      </c>
      <c r="H162">
        <v>5.9740000000000002</v>
      </c>
      <c r="I162">
        <v>1.88</v>
      </c>
      <c r="J162">
        <v>0.5</v>
      </c>
      <c r="K162">
        <v>0.68</v>
      </c>
      <c r="L162">
        <v>-0.3</v>
      </c>
      <c r="M162">
        <v>28.4712</v>
      </c>
      <c r="N162" t="s">
        <v>8169</v>
      </c>
      <c r="O162" t="s">
        <v>8172</v>
      </c>
      <c r="P162">
        <v>1.36</v>
      </c>
    </row>
    <row r="163" spans="1:16" x14ac:dyDescent="0.3">
      <c r="A163" s="1">
        <v>161</v>
      </c>
      <c r="B163" t="s">
        <v>176</v>
      </c>
      <c r="C163" t="s">
        <v>4813</v>
      </c>
      <c r="D163">
        <v>1</v>
      </c>
      <c r="E163">
        <v>3</v>
      </c>
      <c r="F163" t="s">
        <v>8159</v>
      </c>
      <c r="G163">
        <v>2017</v>
      </c>
      <c r="H163">
        <v>257.8</v>
      </c>
      <c r="I163">
        <v>3.23</v>
      </c>
      <c r="J163">
        <v>0.5</v>
      </c>
      <c r="K163">
        <v>0.68</v>
      </c>
      <c r="L163">
        <v>-0.3</v>
      </c>
      <c r="M163">
        <v>28.4712</v>
      </c>
      <c r="N163" t="s">
        <v>8169</v>
      </c>
      <c r="O163" t="s">
        <v>8172</v>
      </c>
      <c r="P163">
        <v>1.36</v>
      </c>
    </row>
    <row r="164" spans="1:16" x14ac:dyDescent="0.3">
      <c r="A164" s="1">
        <v>162</v>
      </c>
      <c r="B164" t="s">
        <v>177</v>
      </c>
      <c r="C164" t="s">
        <v>4814</v>
      </c>
      <c r="D164">
        <v>1</v>
      </c>
      <c r="E164">
        <v>2</v>
      </c>
      <c r="F164" t="s">
        <v>8159</v>
      </c>
      <c r="G164">
        <v>2007</v>
      </c>
      <c r="H164">
        <v>695.66</v>
      </c>
      <c r="I164">
        <v>13.3</v>
      </c>
      <c r="J164">
        <v>0.43</v>
      </c>
      <c r="K164">
        <v>0.42</v>
      </c>
      <c r="L164">
        <v>0.30099999999999999</v>
      </c>
      <c r="M164">
        <v>15.1968</v>
      </c>
      <c r="N164" t="s">
        <v>8166</v>
      </c>
      <c r="O164" t="s">
        <v>8171</v>
      </c>
      <c r="P164">
        <v>0.97674418604651159</v>
      </c>
    </row>
    <row r="165" spans="1:16" x14ac:dyDescent="0.3">
      <c r="A165" s="1">
        <v>163</v>
      </c>
      <c r="B165" t="s">
        <v>178</v>
      </c>
      <c r="C165" t="s">
        <v>4814</v>
      </c>
      <c r="D165">
        <v>1</v>
      </c>
      <c r="E165">
        <v>2</v>
      </c>
      <c r="F165" t="s">
        <v>8159</v>
      </c>
      <c r="G165">
        <v>2018</v>
      </c>
      <c r="H165">
        <v>6739.3230000000003</v>
      </c>
      <c r="I165">
        <v>13.5</v>
      </c>
      <c r="J165">
        <v>0.43</v>
      </c>
      <c r="K165">
        <v>0.42</v>
      </c>
      <c r="L165">
        <v>0.30099999999999999</v>
      </c>
      <c r="M165">
        <v>15.1968</v>
      </c>
      <c r="N165" t="s">
        <v>8169</v>
      </c>
      <c r="O165" t="s">
        <v>8171</v>
      </c>
      <c r="P165">
        <v>0.97674418604651159</v>
      </c>
    </row>
    <row r="166" spans="1:16" x14ac:dyDescent="0.3">
      <c r="A166" s="1">
        <v>164</v>
      </c>
      <c r="B166" t="s">
        <v>179</v>
      </c>
      <c r="C166" t="s">
        <v>4815</v>
      </c>
      <c r="D166">
        <v>1</v>
      </c>
      <c r="E166">
        <v>1</v>
      </c>
      <c r="F166" t="s">
        <v>8159</v>
      </c>
      <c r="G166">
        <v>2013</v>
      </c>
      <c r="H166">
        <v>4100</v>
      </c>
      <c r="I166">
        <v>13.3</v>
      </c>
      <c r="J166">
        <v>0.65</v>
      </c>
      <c r="K166">
        <v>0.69</v>
      </c>
      <c r="L166">
        <v>0</v>
      </c>
      <c r="M166">
        <v>20.526599999999998</v>
      </c>
      <c r="N166" t="s">
        <v>8169</v>
      </c>
      <c r="O166" t="s">
        <v>8171</v>
      </c>
      <c r="P166">
        <v>1.0615384615384611</v>
      </c>
    </row>
    <row r="167" spans="1:16" x14ac:dyDescent="0.3">
      <c r="A167" s="1">
        <v>165</v>
      </c>
      <c r="B167" t="s">
        <v>180</v>
      </c>
      <c r="C167" t="s">
        <v>4816</v>
      </c>
      <c r="D167">
        <v>1</v>
      </c>
      <c r="E167">
        <v>4</v>
      </c>
      <c r="F167" t="s">
        <v>8159</v>
      </c>
      <c r="G167">
        <v>2015</v>
      </c>
      <c r="H167">
        <v>30.598700000000001</v>
      </c>
      <c r="I167">
        <v>5.19</v>
      </c>
      <c r="J167">
        <v>0.4</v>
      </c>
      <c r="K167">
        <v>0.42</v>
      </c>
      <c r="L167">
        <v>0.02</v>
      </c>
      <c r="M167">
        <v>20.190300000000001</v>
      </c>
      <c r="N167" t="s">
        <v>8169</v>
      </c>
      <c r="O167" t="s">
        <v>8173</v>
      </c>
      <c r="P167">
        <v>1.05</v>
      </c>
    </row>
    <row r="168" spans="1:16" x14ac:dyDescent="0.3">
      <c r="A168" s="1">
        <v>166</v>
      </c>
      <c r="B168" t="s">
        <v>181</v>
      </c>
      <c r="C168" t="s">
        <v>4816</v>
      </c>
      <c r="D168">
        <v>1</v>
      </c>
      <c r="E168">
        <v>4</v>
      </c>
      <c r="F168" t="s">
        <v>8159</v>
      </c>
      <c r="G168">
        <v>2015</v>
      </c>
      <c r="H168">
        <v>122.61960000000001</v>
      </c>
      <c r="I168">
        <v>4.87</v>
      </c>
      <c r="J168">
        <v>0.4</v>
      </c>
      <c r="K168">
        <v>0.42</v>
      </c>
      <c r="L168">
        <v>0.02</v>
      </c>
      <c r="M168">
        <v>20.190300000000001</v>
      </c>
      <c r="N168" t="s">
        <v>8169</v>
      </c>
      <c r="O168" t="s">
        <v>8173</v>
      </c>
      <c r="P168">
        <v>1.05</v>
      </c>
    </row>
    <row r="169" spans="1:16" x14ac:dyDescent="0.3">
      <c r="A169" s="1">
        <v>167</v>
      </c>
      <c r="B169" t="s">
        <v>182</v>
      </c>
      <c r="C169" t="s">
        <v>4816</v>
      </c>
      <c r="D169">
        <v>1</v>
      </c>
      <c r="E169">
        <v>4</v>
      </c>
      <c r="F169" t="s">
        <v>8159</v>
      </c>
      <c r="G169">
        <v>2017</v>
      </c>
      <c r="H169">
        <v>48.134500000000003</v>
      </c>
      <c r="I169">
        <v>2.67</v>
      </c>
      <c r="J169">
        <v>0.4</v>
      </c>
      <c r="K169">
        <v>0.42</v>
      </c>
      <c r="L169">
        <v>0.02</v>
      </c>
      <c r="M169">
        <v>20.190300000000001</v>
      </c>
      <c r="N169" t="s">
        <v>8169</v>
      </c>
      <c r="O169" t="s">
        <v>8172</v>
      </c>
      <c r="P169">
        <v>1.05</v>
      </c>
    </row>
    <row r="170" spans="1:16" x14ac:dyDescent="0.3">
      <c r="A170" s="1">
        <v>168</v>
      </c>
      <c r="B170" t="s">
        <v>183</v>
      </c>
      <c r="C170" t="s">
        <v>4816</v>
      </c>
      <c r="D170">
        <v>1</v>
      </c>
      <c r="E170">
        <v>4</v>
      </c>
      <c r="F170" t="s">
        <v>8159</v>
      </c>
      <c r="G170">
        <v>2017</v>
      </c>
      <c r="H170">
        <v>13.254300000000001</v>
      </c>
      <c r="I170">
        <v>1.63</v>
      </c>
      <c r="J170">
        <v>0.4</v>
      </c>
      <c r="K170">
        <v>0.42</v>
      </c>
      <c r="L170">
        <v>0.02</v>
      </c>
      <c r="M170">
        <v>20.190300000000001</v>
      </c>
      <c r="N170" t="s">
        <v>8169</v>
      </c>
      <c r="O170" t="s">
        <v>8174</v>
      </c>
      <c r="P170">
        <v>1.05</v>
      </c>
    </row>
    <row r="171" spans="1:16" x14ac:dyDescent="0.3">
      <c r="A171" s="1">
        <v>169</v>
      </c>
      <c r="B171" t="s">
        <v>184</v>
      </c>
      <c r="C171" t="s">
        <v>4817</v>
      </c>
      <c r="D171">
        <v>1</v>
      </c>
      <c r="E171">
        <v>2</v>
      </c>
      <c r="F171" t="s">
        <v>8159</v>
      </c>
      <c r="G171">
        <v>2017</v>
      </c>
      <c r="H171">
        <v>5.3635999999999999</v>
      </c>
      <c r="I171">
        <v>1.23</v>
      </c>
      <c r="J171">
        <v>0.12</v>
      </c>
      <c r="K171">
        <v>0.16</v>
      </c>
      <c r="L171">
        <v>-0.27</v>
      </c>
      <c r="M171">
        <v>5.3748399999999998</v>
      </c>
      <c r="N171" t="s">
        <v>8169</v>
      </c>
      <c r="O171" t="s">
        <v>8174</v>
      </c>
      <c r="P171">
        <v>1.333333333333333</v>
      </c>
    </row>
    <row r="172" spans="1:16" x14ac:dyDescent="0.3">
      <c r="A172" s="1">
        <v>170</v>
      </c>
      <c r="B172" t="s">
        <v>185</v>
      </c>
      <c r="C172" t="s">
        <v>4817</v>
      </c>
      <c r="D172">
        <v>1</v>
      </c>
      <c r="E172">
        <v>2</v>
      </c>
      <c r="F172" t="s">
        <v>8159</v>
      </c>
      <c r="G172">
        <v>2017</v>
      </c>
      <c r="H172">
        <v>40.54</v>
      </c>
      <c r="I172">
        <v>1.32</v>
      </c>
      <c r="J172">
        <v>0.12</v>
      </c>
      <c r="K172">
        <v>0.16</v>
      </c>
      <c r="L172">
        <v>-0.27</v>
      </c>
      <c r="M172">
        <v>5.3748399999999998</v>
      </c>
      <c r="N172" t="s">
        <v>8169</v>
      </c>
      <c r="O172" t="s">
        <v>8174</v>
      </c>
      <c r="P172">
        <v>1.333333333333333</v>
      </c>
    </row>
    <row r="173" spans="1:16" x14ac:dyDescent="0.3">
      <c r="A173" s="1">
        <v>171</v>
      </c>
      <c r="B173" t="s">
        <v>186</v>
      </c>
      <c r="C173" t="s">
        <v>4818</v>
      </c>
      <c r="D173">
        <v>1</v>
      </c>
      <c r="E173">
        <v>1</v>
      </c>
      <c r="F173" t="s">
        <v>8159</v>
      </c>
      <c r="G173">
        <v>2015</v>
      </c>
      <c r="H173">
        <v>14.207000000000001</v>
      </c>
      <c r="I173">
        <v>2.46</v>
      </c>
      <c r="J173">
        <v>0.44</v>
      </c>
      <c r="K173">
        <v>0.47</v>
      </c>
      <c r="L173">
        <v>-0.09</v>
      </c>
      <c r="M173">
        <v>23.619</v>
      </c>
      <c r="N173" t="s">
        <v>8169</v>
      </c>
      <c r="O173" t="s">
        <v>8172</v>
      </c>
      <c r="P173">
        <v>1.0681818181818179</v>
      </c>
    </row>
    <row r="174" spans="1:16" x14ac:dyDescent="0.3">
      <c r="A174" s="1">
        <v>172</v>
      </c>
      <c r="B174" t="s">
        <v>187</v>
      </c>
      <c r="C174" t="s">
        <v>4819</v>
      </c>
      <c r="D174">
        <v>2</v>
      </c>
      <c r="E174">
        <v>1</v>
      </c>
      <c r="F174" t="s">
        <v>8159</v>
      </c>
      <c r="G174">
        <v>2020</v>
      </c>
      <c r="H174">
        <v>24.45</v>
      </c>
      <c r="I174">
        <v>3.19</v>
      </c>
      <c r="J174">
        <v>0.57999999999999996</v>
      </c>
      <c r="K174">
        <v>0.64</v>
      </c>
      <c r="L174">
        <v>-0.03</v>
      </c>
      <c r="M174">
        <v>6.33256</v>
      </c>
      <c r="N174" t="s">
        <v>8168</v>
      </c>
      <c r="O174" t="s">
        <v>8172</v>
      </c>
      <c r="P174">
        <v>1.103448275862069</v>
      </c>
    </row>
    <row r="175" spans="1:16" x14ac:dyDescent="0.3">
      <c r="A175" s="1">
        <v>173</v>
      </c>
      <c r="B175" t="s">
        <v>188</v>
      </c>
      <c r="C175" t="s">
        <v>4820</v>
      </c>
      <c r="D175">
        <v>1</v>
      </c>
      <c r="E175">
        <v>1</v>
      </c>
      <c r="F175" t="s">
        <v>8159</v>
      </c>
      <c r="G175">
        <v>2012</v>
      </c>
      <c r="H175">
        <v>3.3366495999999999</v>
      </c>
      <c r="I175">
        <v>4.57</v>
      </c>
      <c r="J175">
        <v>0.55000000000000004</v>
      </c>
      <c r="K175">
        <v>0.54</v>
      </c>
      <c r="L175">
        <v>0.2</v>
      </c>
      <c r="M175">
        <v>29.421399999999998</v>
      </c>
      <c r="N175" t="s">
        <v>8169</v>
      </c>
      <c r="O175" t="s">
        <v>8173</v>
      </c>
      <c r="P175">
        <v>0.98181818181818181</v>
      </c>
    </row>
    <row r="176" spans="1:16" x14ac:dyDescent="0.3">
      <c r="A176" s="1">
        <v>174</v>
      </c>
      <c r="B176" t="s">
        <v>189</v>
      </c>
      <c r="C176" t="s">
        <v>4821</v>
      </c>
      <c r="D176">
        <v>2</v>
      </c>
      <c r="E176">
        <v>2</v>
      </c>
      <c r="F176" t="s">
        <v>8162</v>
      </c>
      <c r="G176">
        <v>2020</v>
      </c>
      <c r="H176">
        <v>1.1980035</v>
      </c>
      <c r="I176">
        <v>1.264</v>
      </c>
      <c r="J176">
        <v>0.36</v>
      </c>
      <c r="K176">
        <v>0.36</v>
      </c>
      <c r="L176">
        <v>0.11</v>
      </c>
      <c r="M176">
        <v>27.3644</v>
      </c>
      <c r="N176" t="s">
        <v>8168</v>
      </c>
      <c r="O176" t="s">
        <v>8174</v>
      </c>
      <c r="P176">
        <v>1</v>
      </c>
    </row>
    <row r="177" spans="1:16" x14ac:dyDescent="0.3">
      <c r="A177" s="1">
        <v>175</v>
      </c>
      <c r="B177" t="s">
        <v>190</v>
      </c>
      <c r="C177" t="s">
        <v>4821</v>
      </c>
      <c r="D177">
        <v>2</v>
      </c>
      <c r="E177">
        <v>2</v>
      </c>
      <c r="F177" t="s">
        <v>8159</v>
      </c>
      <c r="G177">
        <v>2020</v>
      </c>
      <c r="H177">
        <v>15.509</v>
      </c>
      <c r="I177">
        <v>2.63</v>
      </c>
      <c r="J177">
        <v>0.36</v>
      </c>
      <c r="K177">
        <v>0.36</v>
      </c>
      <c r="L177">
        <v>0.11</v>
      </c>
      <c r="M177">
        <v>27.3644</v>
      </c>
      <c r="N177" t="s">
        <v>8168</v>
      </c>
      <c r="O177" t="s">
        <v>8172</v>
      </c>
      <c r="P177">
        <v>1</v>
      </c>
    </row>
    <row r="178" spans="1:16" x14ac:dyDescent="0.3">
      <c r="A178" s="1">
        <v>176</v>
      </c>
      <c r="B178" t="s">
        <v>191</v>
      </c>
      <c r="C178" t="s">
        <v>4822</v>
      </c>
      <c r="D178">
        <v>1</v>
      </c>
      <c r="E178">
        <v>1</v>
      </c>
      <c r="F178" t="s">
        <v>8159</v>
      </c>
      <c r="G178">
        <v>2019</v>
      </c>
      <c r="H178">
        <v>203.59</v>
      </c>
      <c r="I178">
        <v>14.3</v>
      </c>
      <c r="J178">
        <v>0.14000000000000001</v>
      </c>
      <c r="K178">
        <v>0.12</v>
      </c>
      <c r="L178">
        <v>-7.0000000000000007E-2</v>
      </c>
      <c r="M178">
        <v>9.4863700000000009</v>
      </c>
      <c r="N178" t="s">
        <v>8169</v>
      </c>
      <c r="O178" t="s">
        <v>8171</v>
      </c>
      <c r="P178">
        <v>0.85714285714285698</v>
      </c>
    </row>
    <row r="179" spans="1:16" x14ac:dyDescent="0.3">
      <c r="A179" s="1">
        <v>177</v>
      </c>
      <c r="B179" t="s">
        <v>192</v>
      </c>
      <c r="C179" t="s">
        <v>4823</v>
      </c>
      <c r="D179">
        <v>1</v>
      </c>
      <c r="E179">
        <v>3</v>
      </c>
      <c r="F179" t="s">
        <v>8162</v>
      </c>
      <c r="G179">
        <v>2019</v>
      </c>
      <c r="H179">
        <v>3.93072</v>
      </c>
      <c r="I179">
        <v>1.2170000000000001</v>
      </c>
      <c r="J179">
        <v>0.34</v>
      </c>
      <c r="K179">
        <v>0.34</v>
      </c>
      <c r="L179">
        <v>-0.12</v>
      </c>
      <c r="M179">
        <v>9.4418100000000003</v>
      </c>
      <c r="N179" t="s">
        <v>8169</v>
      </c>
      <c r="O179" t="s">
        <v>8174</v>
      </c>
      <c r="P179">
        <v>1</v>
      </c>
    </row>
    <row r="180" spans="1:16" x14ac:dyDescent="0.3">
      <c r="A180" s="1">
        <v>178</v>
      </c>
      <c r="B180" t="s">
        <v>193</v>
      </c>
      <c r="C180" t="s">
        <v>4823</v>
      </c>
      <c r="D180">
        <v>1</v>
      </c>
      <c r="E180">
        <v>3</v>
      </c>
      <c r="F180" t="s">
        <v>8159</v>
      </c>
      <c r="G180">
        <v>2019</v>
      </c>
      <c r="H180">
        <v>9.1247000000000007</v>
      </c>
      <c r="I180">
        <v>1.66</v>
      </c>
      <c r="J180">
        <v>0.34</v>
      </c>
      <c r="K180">
        <v>0.34</v>
      </c>
      <c r="L180">
        <v>-0.12</v>
      </c>
      <c r="M180">
        <v>9.4418100000000003</v>
      </c>
      <c r="N180" t="s">
        <v>8169</v>
      </c>
      <c r="O180" t="s">
        <v>8174</v>
      </c>
      <c r="P180">
        <v>1</v>
      </c>
    </row>
    <row r="181" spans="1:16" x14ac:dyDescent="0.3">
      <c r="A181" s="1">
        <v>179</v>
      </c>
      <c r="B181" t="s">
        <v>194</v>
      </c>
      <c r="C181" t="s">
        <v>4823</v>
      </c>
      <c r="D181">
        <v>1</v>
      </c>
      <c r="E181">
        <v>3</v>
      </c>
      <c r="F181" t="s">
        <v>8159</v>
      </c>
      <c r="G181">
        <v>2019</v>
      </c>
      <c r="H181">
        <v>55.661000000000001</v>
      </c>
      <c r="I181">
        <v>2.34</v>
      </c>
      <c r="J181">
        <v>0.34</v>
      </c>
      <c r="K181">
        <v>0.34</v>
      </c>
      <c r="L181">
        <v>-0.12</v>
      </c>
      <c r="M181">
        <v>9.4418100000000003</v>
      </c>
      <c r="N181" t="s">
        <v>8169</v>
      </c>
      <c r="O181" t="s">
        <v>8172</v>
      </c>
      <c r="P181">
        <v>1</v>
      </c>
    </row>
    <row r="182" spans="1:16" x14ac:dyDescent="0.3">
      <c r="A182" s="1">
        <v>180</v>
      </c>
      <c r="B182" t="s">
        <v>195</v>
      </c>
      <c r="C182" t="s">
        <v>4824</v>
      </c>
      <c r="D182">
        <v>1</v>
      </c>
      <c r="E182">
        <v>1</v>
      </c>
      <c r="F182" t="s">
        <v>8162</v>
      </c>
      <c r="G182">
        <v>2021</v>
      </c>
      <c r="H182">
        <v>0.32196200000000003</v>
      </c>
      <c r="I182">
        <v>0.71799999999999997</v>
      </c>
      <c r="J182">
        <v>0.46</v>
      </c>
      <c r="K182">
        <v>0.45</v>
      </c>
      <c r="L182">
        <v>-0.01</v>
      </c>
      <c r="M182">
        <v>9.4126300000000001</v>
      </c>
      <c r="N182" t="s">
        <v>8168</v>
      </c>
      <c r="O182" t="s">
        <v>8175</v>
      </c>
      <c r="P182">
        <v>0.97826086956521741</v>
      </c>
    </row>
    <row r="183" spans="1:16" x14ac:dyDescent="0.3">
      <c r="A183" s="1">
        <v>181</v>
      </c>
      <c r="B183" t="s">
        <v>196</v>
      </c>
      <c r="C183" t="s">
        <v>4825</v>
      </c>
      <c r="D183">
        <v>1</v>
      </c>
      <c r="E183">
        <v>1</v>
      </c>
      <c r="F183" t="s">
        <v>8159</v>
      </c>
      <c r="G183">
        <v>2018</v>
      </c>
      <c r="H183">
        <v>3.0232000000000001</v>
      </c>
      <c r="I183">
        <v>2.75</v>
      </c>
      <c r="J183">
        <v>0.28000000000000003</v>
      </c>
      <c r="K183">
        <v>0.27</v>
      </c>
      <c r="L183">
        <v>0</v>
      </c>
      <c r="M183">
        <v>13.743</v>
      </c>
      <c r="N183" t="s">
        <v>8169</v>
      </c>
      <c r="O183" t="s">
        <v>8172</v>
      </c>
      <c r="P183">
        <v>0.9642857142857143</v>
      </c>
    </row>
    <row r="184" spans="1:16" x14ac:dyDescent="0.3">
      <c r="A184" s="1">
        <v>182</v>
      </c>
      <c r="B184" t="s">
        <v>197</v>
      </c>
      <c r="C184" t="s">
        <v>4826</v>
      </c>
      <c r="D184">
        <v>1</v>
      </c>
      <c r="E184">
        <v>1</v>
      </c>
      <c r="F184" t="s">
        <v>8162</v>
      </c>
      <c r="G184">
        <v>2022</v>
      </c>
      <c r="H184">
        <v>2.6162744999999998</v>
      </c>
      <c r="I184">
        <v>1.1499999999999999</v>
      </c>
      <c r="J184">
        <v>0.32</v>
      </c>
      <c r="K184">
        <v>0.31</v>
      </c>
      <c r="L184">
        <v>0</v>
      </c>
      <c r="M184">
        <v>15.8095</v>
      </c>
      <c r="N184" t="s">
        <v>8168</v>
      </c>
      <c r="O184" t="s">
        <v>8174</v>
      </c>
      <c r="P184">
        <v>0.96875</v>
      </c>
    </row>
    <row r="185" spans="1:16" x14ac:dyDescent="0.3">
      <c r="A185" s="1">
        <v>183</v>
      </c>
      <c r="B185" t="s">
        <v>198</v>
      </c>
      <c r="C185" t="s">
        <v>4827</v>
      </c>
      <c r="D185">
        <v>1</v>
      </c>
      <c r="E185">
        <v>1</v>
      </c>
      <c r="F185" t="s">
        <v>8159</v>
      </c>
      <c r="G185">
        <v>2021</v>
      </c>
      <c r="H185">
        <v>7.0267900000000001</v>
      </c>
      <c r="I185">
        <v>1.17</v>
      </c>
      <c r="J185">
        <v>0.43</v>
      </c>
      <c r="K185">
        <v>0.43</v>
      </c>
      <c r="L185">
        <v>-0.09</v>
      </c>
      <c r="M185">
        <v>7.0314899999999998</v>
      </c>
      <c r="N185" t="s">
        <v>8168</v>
      </c>
      <c r="O185" t="s">
        <v>8174</v>
      </c>
      <c r="P185">
        <v>1</v>
      </c>
    </row>
    <row r="186" spans="1:16" x14ac:dyDescent="0.3">
      <c r="A186" s="1">
        <v>184</v>
      </c>
      <c r="B186" t="s">
        <v>199</v>
      </c>
      <c r="C186" t="s">
        <v>4828</v>
      </c>
      <c r="D186">
        <v>1</v>
      </c>
      <c r="E186">
        <v>1</v>
      </c>
      <c r="F186" t="s">
        <v>8159</v>
      </c>
      <c r="G186">
        <v>2017</v>
      </c>
      <c r="H186">
        <v>6.9050000000000002</v>
      </c>
      <c r="I186">
        <v>2.57</v>
      </c>
      <c r="J186">
        <v>0.61</v>
      </c>
      <c r="K186">
        <v>0.63</v>
      </c>
      <c r="L186">
        <v>-0.04</v>
      </c>
      <c r="M186">
        <v>16.928699999999999</v>
      </c>
      <c r="N186" t="s">
        <v>8169</v>
      </c>
      <c r="O186" t="s">
        <v>8172</v>
      </c>
      <c r="P186">
        <v>1.0327868852459019</v>
      </c>
    </row>
    <row r="187" spans="1:16" x14ac:dyDescent="0.3">
      <c r="A187" s="1">
        <v>185</v>
      </c>
      <c r="B187" t="s">
        <v>200</v>
      </c>
      <c r="C187" t="s">
        <v>4829</v>
      </c>
      <c r="D187">
        <v>1</v>
      </c>
      <c r="E187">
        <v>2</v>
      </c>
      <c r="F187" t="s">
        <v>8159</v>
      </c>
      <c r="G187">
        <v>2016</v>
      </c>
      <c r="H187">
        <v>2.6497700000000002</v>
      </c>
      <c r="I187">
        <v>1.38</v>
      </c>
      <c r="J187">
        <v>0.49</v>
      </c>
      <c r="K187">
        <v>0.5</v>
      </c>
      <c r="L187">
        <v>-0.16</v>
      </c>
      <c r="M187">
        <v>18.145900000000001</v>
      </c>
      <c r="N187" t="s">
        <v>8169</v>
      </c>
      <c r="O187" t="s">
        <v>8174</v>
      </c>
      <c r="P187">
        <v>1.0204081632653059</v>
      </c>
    </row>
    <row r="188" spans="1:16" x14ac:dyDescent="0.3">
      <c r="A188" s="1">
        <v>186</v>
      </c>
      <c r="B188" t="s">
        <v>201</v>
      </c>
      <c r="C188" t="s">
        <v>4829</v>
      </c>
      <c r="D188">
        <v>1</v>
      </c>
      <c r="E188">
        <v>2</v>
      </c>
      <c r="F188" t="s">
        <v>8159</v>
      </c>
      <c r="G188">
        <v>2016</v>
      </c>
      <c r="H188">
        <v>13.74</v>
      </c>
      <c r="I188">
        <v>2.38</v>
      </c>
      <c r="J188">
        <v>0.49</v>
      </c>
      <c r="K188">
        <v>0.5</v>
      </c>
      <c r="L188">
        <v>-0.16</v>
      </c>
      <c r="M188">
        <v>18.145900000000001</v>
      </c>
      <c r="N188" t="s">
        <v>8169</v>
      </c>
      <c r="O188" t="s">
        <v>8172</v>
      </c>
      <c r="P188">
        <v>1.0204081632653059</v>
      </c>
    </row>
    <row r="189" spans="1:16" x14ac:dyDescent="0.3">
      <c r="A189" s="1">
        <v>187</v>
      </c>
      <c r="B189" t="s">
        <v>202</v>
      </c>
      <c r="C189" t="s">
        <v>4830</v>
      </c>
      <c r="D189">
        <v>1</v>
      </c>
      <c r="E189">
        <v>2</v>
      </c>
      <c r="F189" t="s">
        <v>8159</v>
      </c>
      <c r="G189">
        <v>2019</v>
      </c>
      <c r="H189">
        <v>12.939399999999999</v>
      </c>
      <c r="I189">
        <v>1.45</v>
      </c>
      <c r="J189">
        <v>0.37</v>
      </c>
      <c r="K189">
        <v>0.39</v>
      </c>
      <c r="L189">
        <v>-0.36199999999999999</v>
      </c>
      <c r="M189">
        <v>5.6757730000000004</v>
      </c>
      <c r="N189" t="s">
        <v>8169</v>
      </c>
      <c r="O189" t="s">
        <v>8174</v>
      </c>
      <c r="P189">
        <v>1.0540540540540539</v>
      </c>
    </row>
    <row r="190" spans="1:16" x14ac:dyDescent="0.3">
      <c r="A190" s="1">
        <v>188</v>
      </c>
      <c r="B190" t="s">
        <v>203</v>
      </c>
      <c r="C190" t="s">
        <v>4831</v>
      </c>
      <c r="D190">
        <v>2</v>
      </c>
      <c r="E190">
        <v>2</v>
      </c>
      <c r="F190" t="s">
        <v>8159</v>
      </c>
      <c r="G190">
        <v>2021</v>
      </c>
      <c r="H190">
        <v>50.8</v>
      </c>
      <c r="I190">
        <v>2.63</v>
      </c>
      <c r="J190">
        <v>0.68</v>
      </c>
      <c r="K190">
        <v>0.65</v>
      </c>
      <c r="L190">
        <v>0.24</v>
      </c>
      <c r="M190">
        <v>11.8893</v>
      </c>
      <c r="N190" t="s">
        <v>8168</v>
      </c>
      <c r="O190" t="s">
        <v>8172</v>
      </c>
      <c r="P190">
        <v>0.95588235294117641</v>
      </c>
    </row>
    <row r="191" spans="1:16" x14ac:dyDescent="0.3">
      <c r="A191" s="1">
        <v>189</v>
      </c>
      <c r="B191" t="s">
        <v>204</v>
      </c>
      <c r="C191" t="s">
        <v>4831</v>
      </c>
      <c r="D191">
        <v>2</v>
      </c>
      <c r="E191">
        <v>2</v>
      </c>
      <c r="F191" t="s">
        <v>8159</v>
      </c>
      <c r="G191">
        <v>2021</v>
      </c>
      <c r="H191">
        <v>749.83</v>
      </c>
      <c r="I191">
        <v>8.4</v>
      </c>
      <c r="J191">
        <v>0.68</v>
      </c>
      <c r="K191">
        <v>0.65</v>
      </c>
      <c r="L191">
        <v>0.24</v>
      </c>
      <c r="M191">
        <v>11.8893</v>
      </c>
      <c r="N191" t="s">
        <v>8168</v>
      </c>
      <c r="O191" t="s">
        <v>8171</v>
      </c>
      <c r="P191">
        <v>0.95588235294117641</v>
      </c>
    </row>
    <row r="192" spans="1:16" x14ac:dyDescent="0.3">
      <c r="A192" s="1">
        <v>190</v>
      </c>
      <c r="B192" t="s">
        <v>205</v>
      </c>
      <c r="C192" t="s">
        <v>4832</v>
      </c>
      <c r="D192">
        <v>1</v>
      </c>
      <c r="E192">
        <v>1</v>
      </c>
      <c r="F192" t="s">
        <v>8159</v>
      </c>
      <c r="G192">
        <v>2019</v>
      </c>
      <c r="H192">
        <v>13.352</v>
      </c>
      <c r="I192">
        <v>4.22</v>
      </c>
      <c r="J192">
        <v>0.41</v>
      </c>
      <c r="K192">
        <v>0.41</v>
      </c>
      <c r="L192">
        <v>0.12</v>
      </c>
      <c r="M192">
        <v>21.336200000000002</v>
      </c>
      <c r="N192" t="s">
        <v>8169</v>
      </c>
      <c r="O192" t="s">
        <v>8173</v>
      </c>
      <c r="P192">
        <v>1</v>
      </c>
    </row>
    <row r="193" spans="1:16" x14ac:dyDescent="0.3">
      <c r="A193" s="1">
        <v>191</v>
      </c>
      <c r="B193" t="s">
        <v>206</v>
      </c>
      <c r="C193" t="s">
        <v>4833</v>
      </c>
      <c r="D193">
        <v>1</v>
      </c>
      <c r="E193">
        <v>3</v>
      </c>
      <c r="F193" t="s">
        <v>8159</v>
      </c>
      <c r="G193">
        <v>2011</v>
      </c>
      <c r="H193">
        <v>7.3704999999999998</v>
      </c>
      <c r="I193">
        <v>2.33</v>
      </c>
      <c r="J193">
        <v>0.5</v>
      </c>
      <c r="K193">
        <v>0.48</v>
      </c>
      <c r="L193">
        <v>-0.17</v>
      </c>
      <c r="M193">
        <v>9.0645600000000002</v>
      </c>
      <c r="N193" t="s">
        <v>8169</v>
      </c>
      <c r="O193" t="s">
        <v>8172</v>
      </c>
      <c r="P193">
        <v>0.96</v>
      </c>
    </row>
    <row r="194" spans="1:16" x14ac:dyDescent="0.3">
      <c r="A194" s="1">
        <v>192</v>
      </c>
      <c r="B194" t="s">
        <v>207</v>
      </c>
      <c r="C194" t="s">
        <v>4833</v>
      </c>
      <c r="D194">
        <v>1</v>
      </c>
      <c r="E194">
        <v>3</v>
      </c>
      <c r="F194" t="s">
        <v>8159</v>
      </c>
      <c r="G194">
        <v>2014</v>
      </c>
      <c r="H194">
        <v>5094.1049999999996</v>
      </c>
      <c r="I194">
        <v>6.27</v>
      </c>
      <c r="J194">
        <v>0.47</v>
      </c>
      <c r="K194">
        <v>0.48</v>
      </c>
      <c r="L194">
        <v>-0.17</v>
      </c>
      <c r="M194">
        <v>9.0645600000000002</v>
      </c>
      <c r="N194" t="s">
        <v>8169</v>
      </c>
      <c r="O194" t="s">
        <v>8171</v>
      </c>
      <c r="P194">
        <v>1.021276595744681</v>
      </c>
    </row>
    <row r="195" spans="1:16" x14ac:dyDescent="0.3">
      <c r="A195" s="1">
        <v>193</v>
      </c>
      <c r="B195" t="s">
        <v>208</v>
      </c>
      <c r="C195" t="s">
        <v>4833</v>
      </c>
      <c r="D195">
        <v>1</v>
      </c>
      <c r="E195">
        <v>3</v>
      </c>
      <c r="F195" t="s">
        <v>8159</v>
      </c>
      <c r="G195">
        <v>2020</v>
      </c>
      <c r="H195">
        <v>36.058999999999997</v>
      </c>
      <c r="I195">
        <v>2.14</v>
      </c>
      <c r="J195">
        <v>0.47</v>
      </c>
      <c r="K195">
        <v>0.48</v>
      </c>
      <c r="L195">
        <v>-0.17</v>
      </c>
      <c r="M195">
        <v>9.0645600000000002</v>
      </c>
      <c r="N195" t="s">
        <v>8168</v>
      </c>
      <c r="O195" t="s">
        <v>8172</v>
      </c>
      <c r="P195">
        <v>1.021276595744681</v>
      </c>
    </row>
    <row r="196" spans="1:16" x14ac:dyDescent="0.3">
      <c r="A196" s="1">
        <v>194</v>
      </c>
      <c r="B196" t="s">
        <v>209</v>
      </c>
      <c r="C196" t="s">
        <v>4834</v>
      </c>
      <c r="D196">
        <v>1</v>
      </c>
      <c r="E196">
        <v>1</v>
      </c>
      <c r="F196" t="s">
        <v>8159</v>
      </c>
      <c r="G196">
        <v>2004</v>
      </c>
      <c r="H196">
        <v>2.6438831199999999</v>
      </c>
      <c r="I196">
        <v>4.17</v>
      </c>
      <c r="J196">
        <v>0.46</v>
      </c>
      <c r="K196">
        <v>0.47</v>
      </c>
      <c r="L196">
        <v>9.9000000000000005E-2</v>
      </c>
      <c r="M196">
        <v>9.7532099999999993</v>
      </c>
      <c r="N196" t="s">
        <v>8166</v>
      </c>
      <c r="O196" t="s">
        <v>8173</v>
      </c>
      <c r="P196">
        <v>1.021739130434782</v>
      </c>
    </row>
    <row r="197" spans="1:16" x14ac:dyDescent="0.3">
      <c r="A197" s="1">
        <v>195</v>
      </c>
      <c r="B197" t="s">
        <v>210</v>
      </c>
      <c r="C197" t="s">
        <v>4835</v>
      </c>
      <c r="D197">
        <v>1</v>
      </c>
      <c r="E197">
        <v>1</v>
      </c>
      <c r="F197" t="s">
        <v>8159</v>
      </c>
      <c r="G197">
        <v>2021</v>
      </c>
      <c r="H197">
        <v>1.4671190000000001</v>
      </c>
      <c r="I197">
        <v>1.3049999999999999</v>
      </c>
      <c r="J197">
        <v>0.33</v>
      </c>
      <c r="K197">
        <v>0.32</v>
      </c>
      <c r="L197">
        <v>7.0000000000000007E-2</v>
      </c>
      <c r="M197">
        <v>8.0742600000000007</v>
      </c>
      <c r="N197" t="s">
        <v>8168</v>
      </c>
      <c r="O197" t="s">
        <v>8174</v>
      </c>
      <c r="P197">
        <v>0.96969696969696972</v>
      </c>
    </row>
    <row r="198" spans="1:16" x14ac:dyDescent="0.3">
      <c r="A198" s="1">
        <v>196</v>
      </c>
      <c r="B198" t="s">
        <v>211</v>
      </c>
      <c r="C198" t="s">
        <v>4836</v>
      </c>
      <c r="D198">
        <v>1</v>
      </c>
      <c r="E198">
        <v>1</v>
      </c>
      <c r="F198" t="s">
        <v>8159</v>
      </c>
      <c r="G198">
        <v>2022</v>
      </c>
      <c r="H198">
        <v>140.43</v>
      </c>
      <c r="I198">
        <v>2.13</v>
      </c>
      <c r="J198">
        <v>0.5</v>
      </c>
      <c r="K198">
        <v>0.51</v>
      </c>
      <c r="L198">
        <v>-0.14000000000000001</v>
      </c>
      <c r="M198">
        <v>7.6177799999999998</v>
      </c>
      <c r="N198" t="s">
        <v>8168</v>
      </c>
      <c r="O198" t="s">
        <v>8172</v>
      </c>
      <c r="P198">
        <v>1.02</v>
      </c>
    </row>
    <row r="199" spans="1:16" x14ac:dyDescent="0.3">
      <c r="A199" s="1">
        <v>197</v>
      </c>
      <c r="B199" t="s">
        <v>212</v>
      </c>
      <c r="C199" t="s">
        <v>4837</v>
      </c>
      <c r="D199">
        <v>1</v>
      </c>
      <c r="E199">
        <v>1</v>
      </c>
      <c r="F199" t="s">
        <v>8159</v>
      </c>
      <c r="G199">
        <v>2016</v>
      </c>
      <c r="H199">
        <v>8.7075999999999993</v>
      </c>
      <c r="I199">
        <v>2.17</v>
      </c>
      <c r="J199">
        <v>0.5</v>
      </c>
      <c r="K199">
        <v>0.52</v>
      </c>
      <c r="L199">
        <v>-0.08</v>
      </c>
      <c r="M199">
        <v>10.4092</v>
      </c>
      <c r="N199" t="s">
        <v>8169</v>
      </c>
      <c r="O199" t="s">
        <v>8172</v>
      </c>
      <c r="P199">
        <v>1.04</v>
      </c>
    </row>
    <row r="200" spans="1:16" x14ac:dyDescent="0.3">
      <c r="A200" s="1">
        <v>198</v>
      </c>
      <c r="B200" t="s">
        <v>213</v>
      </c>
      <c r="C200" t="s">
        <v>4838</v>
      </c>
      <c r="D200">
        <v>1</v>
      </c>
      <c r="E200">
        <v>3</v>
      </c>
      <c r="F200" t="s">
        <v>8159</v>
      </c>
      <c r="G200">
        <v>2005</v>
      </c>
      <c r="H200">
        <v>5.3685999999999998</v>
      </c>
      <c r="I200">
        <v>4.1100000000000003</v>
      </c>
      <c r="J200">
        <v>0.33</v>
      </c>
      <c r="K200">
        <v>0.31</v>
      </c>
      <c r="L200">
        <v>-8.7999999999999995E-2</v>
      </c>
      <c r="M200">
        <v>6.2980999999999998</v>
      </c>
      <c r="N200" t="s">
        <v>8166</v>
      </c>
      <c r="O200" t="s">
        <v>8173</v>
      </c>
      <c r="P200">
        <v>0.93939393939393934</v>
      </c>
    </row>
    <row r="201" spans="1:16" x14ac:dyDescent="0.3">
      <c r="A201" s="1">
        <v>199</v>
      </c>
      <c r="B201" t="s">
        <v>214</v>
      </c>
      <c r="C201" t="s">
        <v>4838</v>
      </c>
      <c r="D201">
        <v>1</v>
      </c>
      <c r="E201">
        <v>3</v>
      </c>
      <c r="F201" t="s">
        <v>8159</v>
      </c>
      <c r="G201">
        <v>2007</v>
      </c>
      <c r="H201">
        <v>12.914</v>
      </c>
      <c r="I201">
        <v>2.21</v>
      </c>
      <c r="J201">
        <v>0.33</v>
      </c>
      <c r="K201">
        <v>0.31</v>
      </c>
      <c r="L201">
        <v>-8.7999999999999995E-2</v>
      </c>
      <c r="M201">
        <v>6.2980999999999998</v>
      </c>
      <c r="N201" t="s">
        <v>8166</v>
      </c>
      <c r="O201" t="s">
        <v>8172</v>
      </c>
      <c r="P201">
        <v>0.93939393939393934</v>
      </c>
    </row>
    <row r="202" spans="1:16" x14ac:dyDescent="0.3">
      <c r="A202" s="1">
        <v>200</v>
      </c>
      <c r="B202" t="s">
        <v>215</v>
      </c>
      <c r="C202" t="s">
        <v>4838</v>
      </c>
      <c r="D202">
        <v>1</v>
      </c>
      <c r="E202">
        <v>3</v>
      </c>
      <c r="F202" t="s">
        <v>8159</v>
      </c>
      <c r="G202">
        <v>2009</v>
      </c>
      <c r="H202">
        <v>3.149</v>
      </c>
      <c r="I202">
        <v>1.17</v>
      </c>
      <c r="J202">
        <v>0.33</v>
      </c>
      <c r="K202">
        <v>0.31</v>
      </c>
      <c r="L202">
        <v>-8.7999999999999995E-2</v>
      </c>
      <c r="M202">
        <v>6.2980999999999998</v>
      </c>
      <c r="N202" t="s">
        <v>8166</v>
      </c>
      <c r="O202" t="s">
        <v>8174</v>
      </c>
      <c r="P202">
        <v>0.93939393939393934</v>
      </c>
    </row>
    <row r="203" spans="1:16" x14ac:dyDescent="0.3">
      <c r="A203" s="1">
        <v>201</v>
      </c>
      <c r="B203" t="s">
        <v>216</v>
      </c>
      <c r="C203" t="s">
        <v>4839</v>
      </c>
      <c r="D203">
        <v>1</v>
      </c>
      <c r="E203">
        <v>1</v>
      </c>
      <c r="F203" t="s">
        <v>8159</v>
      </c>
      <c r="G203">
        <v>2017</v>
      </c>
      <c r="H203">
        <v>14.628</v>
      </c>
      <c r="I203">
        <v>1.49</v>
      </c>
      <c r="J203">
        <v>0.31</v>
      </c>
      <c r="K203">
        <v>0.3</v>
      </c>
      <c r="L203">
        <v>-0.38</v>
      </c>
      <c r="M203">
        <v>6.4724899999999996</v>
      </c>
      <c r="N203" t="s">
        <v>8169</v>
      </c>
      <c r="O203" t="s">
        <v>8174</v>
      </c>
      <c r="P203">
        <v>0.96774193548387089</v>
      </c>
    </row>
    <row r="204" spans="1:16" x14ac:dyDescent="0.3">
      <c r="A204" s="1">
        <v>202</v>
      </c>
      <c r="B204" t="s">
        <v>217</v>
      </c>
      <c r="C204" t="s">
        <v>4840</v>
      </c>
      <c r="D204">
        <v>1</v>
      </c>
      <c r="E204">
        <v>1</v>
      </c>
      <c r="F204" t="s">
        <v>8159</v>
      </c>
      <c r="G204">
        <v>2009</v>
      </c>
      <c r="H204">
        <v>598.29999999999995</v>
      </c>
      <c r="I204">
        <v>12.5</v>
      </c>
      <c r="J204">
        <v>0.5</v>
      </c>
      <c r="K204">
        <v>0.54</v>
      </c>
      <c r="L204">
        <v>0.08</v>
      </c>
      <c r="M204">
        <v>10.3796</v>
      </c>
      <c r="N204" t="s">
        <v>8166</v>
      </c>
      <c r="O204" t="s">
        <v>8171</v>
      </c>
      <c r="P204">
        <v>1.08</v>
      </c>
    </row>
    <row r="205" spans="1:16" x14ac:dyDescent="0.3">
      <c r="A205" s="1">
        <v>203</v>
      </c>
      <c r="B205" t="s">
        <v>218</v>
      </c>
      <c r="C205" t="s">
        <v>4841</v>
      </c>
      <c r="D205">
        <v>1</v>
      </c>
      <c r="E205">
        <v>1</v>
      </c>
      <c r="F205" t="s">
        <v>8159</v>
      </c>
      <c r="G205">
        <v>2007</v>
      </c>
      <c r="H205">
        <v>4.6938000000000004</v>
      </c>
      <c r="I205">
        <v>3.33</v>
      </c>
      <c r="J205">
        <v>0.36</v>
      </c>
      <c r="K205">
        <v>0.35</v>
      </c>
      <c r="L205">
        <v>-0.28000000000000003</v>
      </c>
      <c r="M205">
        <v>4.5489600000000001</v>
      </c>
      <c r="N205" t="s">
        <v>8166</v>
      </c>
      <c r="O205" t="s">
        <v>8172</v>
      </c>
      <c r="P205">
        <v>0.97222222222222221</v>
      </c>
    </row>
    <row r="206" spans="1:16" x14ac:dyDescent="0.3">
      <c r="A206" s="1">
        <v>204</v>
      </c>
      <c r="B206" t="s">
        <v>219</v>
      </c>
      <c r="C206" t="s">
        <v>4842</v>
      </c>
      <c r="D206">
        <v>2</v>
      </c>
      <c r="E206">
        <v>4</v>
      </c>
      <c r="F206" t="s">
        <v>8159</v>
      </c>
      <c r="G206">
        <v>2010</v>
      </c>
      <c r="H206">
        <v>1056.8000500000001</v>
      </c>
      <c r="I206">
        <v>12.7</v>
      </c>
      <c r="J206">
        <v>0.69</v>
      </c>
      <c r="K206">
        <v>0.73</v>
      </c>
      <c r="L206">
        <v>0.08</v>
      </c>
      <c r="M206">
        <v>16.027200000000001</v>
      </c>
      <c r="N206" t="s">
        <v>8169</v>
      </c>
      <c r="O206" t="s">
        <v>8171</v>
      </c>
      <c r="P206">
        <v>1.0579710144927541</v>
      </c>
    </row>
    <row r="207" spans="1:16" x14ac:dyDescent="0.3">
      <c r="A207" s="1">
        <v>205</v>
      </c>
      <c r="B207" t="s">
        <v>220</v>
      </c>
      <c r="C207" t="s">
        <v>4842</v>
      </c>
      <c r="D207">
        <v>2</v>
      </c>
      <c r="E207">
        <v>4</v>
      </c>
      <c r="F207" t="s">
        <v>8159</v>
      </c>
      <c r="G207">
        <v>2016</v>
      </c>
      <c r="H207">
        <v>7337</v>
      </c>
      <c r="I207">
        <v>12.7</v>
      </c>
      <c r="J207">
        <v>0.65</v>
      </c>
      <c r="K207">
        <v>0.63</v>
      </c>
      <c r="L207">
        <v>0.23</v>
      </c>
      <c r="M207">
        <v>16.027200000000001</v>
      </c>
      <c r="N207" t="s">
        <v>8169</v>
      </c>
      <c r="O207" t="s">
        <v>8171</v>
      </c>
      <c r="P207">
        <v>0.96923076923076923</v>
      </c>
    </row>
    <row r="208" spans="1:16" x14ac:dyDescent="0.3">
      <c r="A208" s="1">
        <v>206</v>
      </c>
      <c r="B208" t="s">
        <v>221</v>
      </c>
      <c r="C208" t="s">
        <v>4842</v>
      </c>
      <c r="D208">
        <v>2</v>
      </c>
      <c r="E208">
        <v>4</v>
      </c>
      <c r="F208" t="s">
        <v>8159</v>
      </c>
      <c r="G208">
        <v>2012</v>
      </c>
      <c r="H208">
        <v>3.6004999999999998</v>
      </c>
      <c r="I208">
        <v>1.93</v>
      </c>
      <c r="J208">
        <v>0.65</v>
      </c>
      <c r="K208">
        <v>0.71</v>
      </c>
      <c r="L208">
        <v>0.23</v>
      </c>
      <c r="M208">
        <v>16.027200000000001</v>
      </c>
      <c r="N208" t="s">
        <v>8169</v>
      </c>
      <c r="O208" t="s">
        <v>8172</v>
      </c>
      <c r="P208">
        <v>1.092307692307692</v>
      </c>
    </row>
    <row r="209" spans="1:16" x14ac:dyDescent="0.3">
      <c r="A209" s="1">
        <v>207</v>
      </c>
      <c r="B209" t="s">
        <v>222</v>
      </c>
      <c r="C209" t="s">
        <v>4842</v>
      </c>
      <c r="D209">
        <v>2</v>
      </c>
      <c r="E209">
        <v>4</v>
      </c>
      <c r="F209" t="s">
        <v>8159</v>
      </c>
      <c r="G209">
        <v>2012</v>
      </c>
      <c r="H209">
        <v>35.39</v>
      </c>
      <c r="I209">
        <v>2.77</v>
      </c>
      <c r="J209">
        <v>0.65</v>
      </c>
      <c r="K209">
        <v>0.71</v>
      </c>
      <c r="L209">
        <v>0.23</v>
      </c>
      <c r="M209">
        <v>16.027200000000001</v>
      </c>
      <c r="N209" t="s">
        <v>8169</v>
      </c>
      <c r="O209" t="s">
        <v>8172</v>
      </c>
      <c r="P209">
        <v>1.092307692307692</v>
      </c>
    </row>
    <row r="210" spans="1:16" x14ac:dyDescent="0.3">
      <c r="A210" s="1">
        <v>208</v>
      </c>
      <c r="B210" t="s">
        <v>223</v>
      </c>
      <c r="C210" t="s">
        <v>4843</v>
      </c>
      <c r="D210">
        <v>1</v>
      </c>
      <c r="E210">
        <v>1</v>
      </c>
      <c r="F210" t="s">
        <v>8159</v>
      </c>
      <c r="G210">
        <v>2019</v>
      </c>
      <c r="H210">
        <v>24.16</v>
      </c>
      <c r="I210">
        <v>2.95</v>
      </c>
      <c r="J210">
        <v>0.54</v>
      </c>
      <c r="K210">
        <v>0.55000000000000004</v>
      </c>
      <c r="L210">
        <v>-0.15</v>
      </c>
      <c r="M210">
        <v>14.3155</v>
      </c>
      <c r="N210" t="s">
        <v>8169</v>
      </c>
      <c r="O210" t="s">
        <v>8172</v>
      </c>
      <c r="P210">
        <v>1.018518518518519</v>
      </c>
    </row>
    <row r="211" spans="1:16" x14ac:dyDescent="0.3">
      <c r="A211" s="1">
        <v>209</v>
      </c>
      <c r="B211" t="s">
        <v>224</v>
      </c>
      <c r="C211" t="s">
        <v>4844</v>
      </c>
      <c r="D211">
        <v>1</v>
      </c>
      <c r="E211">
        <v>2</v>
      </c>
      <c r="F211" t="s">
        <v>8159</v>
      </c>
      <c r="G211">
        <v>2014</v>
      </c>
      <c r="H211">
        <v>38.142000000000003</v>
      </c>
      <c r="I211">
        <v>4.32</v>
      </c>
      <c r="J211">
        <v>0.42</v>
      </c>
      <c r="K211">
        <v>0.4</v>
      </c>
      <c r="L211">
        <v>6.3E-2</v>
      </c>
      <c r="M211">
        <v>4.5493899999999998</v>
      </c>
      <c r="N211" t="s">
        <v>8169</v>
      </c>
      <c r="O211" t="s">
        <v>8173</v>
      </c>
      <c r="P211">
        <v>0.95238095238095244</v>
      </c>
    </row>
    <row r="212" spans="1:16" x14ac:dyDescent="0.3">
      <c r="A212" s="1">
        <v>210</v>
      </c>
      <c r="B212" t="s">
        <v>225</v>
      </c>
      <c r="C212" t="s">
        <v>4844</v>
      </c>
      <c r="D212">
        <v>1</v>
      </c>
      <c r="E212">
        <v>2</v>
      </c>
      <c r="F212" t="s">
        <v>8159</v>
      </c>
      <c r="G212">
        <v>2020</v>
      </c>
      <c r="H212">
        <v>727.56200000000001</v>
      </c>
      <c r="I212">
        <v>4.1399999999999997</v>
      </c>
      <c r="J212">
        <v>0.42</v>
      </c>
      <c r="K212">
        <v>0.4</v>
      </c>
      <c r="L212">
        <v>6.3E-2</v>
      </c>
      <c r="M212">
        <v>4.5493899999999998</v>
      </c>
      <c r="N212" t="s">
        <v>8168</v>
      </c>
      <c r="O212" t="s">
        <v>8173</v>
      </c>
      <c r="P212">
        <v>0.95238095238095244</v>
      </c>
    </row>
    <row r="213" spans="1:16" x14ac:dyDescent="0.3">
      <c r="A213" s="1">
        <v>211</v>
      </c>
      <c r="B213" t="s">
        <v>226</v>
      </c>
      <c r="C213" t="s">
        <v>4845</v>
      </c>
      <c r="D213">
        <v>2</v>
      </c>
      <c r="E213">
        <v>1</v>
      </c>
      <c r="F213" t="s">
        <v>8159</v>
      </c>
      <c r="G213">
        <v>2021</v>
      </c>
      <c r="H213">
        <v>19.466000000000001</v>
      </c>
      <c r="I213">
        <v>3.77</v>
      </c>
      <c r="J213">
        <v>0.56000000000000005</v>
      </c>
      <c r="K213">
        <v>0.56999999999999995</v>
      </c>
      <c r="L213">
        <v>-0.14000000000000001</v>
      </c>
      <c r="M213">
        <v>15.557499999999999</v>
      </c>
      <c r="N213" t="s">
        <v>8168</v>
      </c>
      <c r="O213" t="s">
        <v>8173</v>
      </c>
      <c r="P213">
        <v>1.017857142857143</v>
      </c>
    </row>
    <row r="214" spans="1:16" x14ac:dyDescent="0.3">
      <c r="A214" s="1">
        <v>212</v>
      </c>
      <c r="B214" t="s">
        <v>227</v>
      </c>
      <c r="C214" t="s">
        <v>4846</v>
      </c>
      <c r="D214">
        <v>1</v>
      </c>
      <c r="E214">
        <v>1</v>
      </c>
      <c r="F214" t="s">
        <v>8159</v>
      </c>
      <c r="G214">
        <v>2021</v>
      </c>
      <c r="H214">
        <v>2.3775599999999999</v>
      </c>
      <c r="I214">
        <v>1.53</v>
      </c>
      <c r="J214">
        <v>0.56000000000000005</v>
      </c>
      <c r="K214">
        <v>0.57999999999999996</v>
      </c>
      <c r="L214">
        <v>0.08</v>
      </c>
      <c r="M214">
        <v>11.101699999999999</v>
      </c>
      <c r="N214" t="s">
        <v>8168</v>
      </c>
      <c r="O214" t="s">
        <v>8174</v>
      </c>
      <c r="P214">
        <v>1.035714285714286</v>
      </c>
    </row>
    <row r="215" spans="1:16" x14ac:dyDescent="0.3">
      <c r="A215" s="1">
        <v>213</v>
      </c>
      <c r="B215" t="s">
        <v>228</v>
      </c>
      <c r="C215" t="s">
        <v>4847</v>
      </c>
      <c r="D215">
        <v>1</v>
      </c>
      <c r="E215">
        <v>2</v>
      </c>
      <c r="F215" t="s">
        <v>8159</v>
      </c>
      <c r="G215">
        <v>2008</v>
      </c>
      <c r="H215">
        <v>3657</v>
      </c>
      <c r="I215">
        <v>14</v>
      </c>
      <c r="J215">
        <v>0.44</v>
      </c>
      <c r="K215">
        <v>0.45</v>
      </c>
      <c r="L215">
        <v>-0.3</v>
      </c>
      <c r="M215">
        <v>4.9643499999999996</v>
      </c>
      <c r="N215" t="s">
        <v>8166</v>
      </c>
      <c r="O215" t="s">
        <v>8171</v>
      </c>
      <c r="P215">
        <v>1.0227272727272729</v>
      </c>
    </row>
    <row r="216" spans="1:16" x14ac:dyDescent="0.3">
      <c r="A216" s="1">
        <v>214</v>
      </c>
      <c r="B216" t="s">
        <v>229</v>
      </c>
      <c r="C216" t="s">
        <v>4847</v>
      </c>
      <c r="D216">
        <v>1</v>
      </c>
      <c r="E216">
        <v>2</v>
      </c>
      <c r="F216" t="s">
        <v>8159</v>
      </c>
      <c r="G216">
        <v>2014</v>
      </c>
      <c r="H216">
        <v>35.68</v>
      </c>
      <c r="I216">
        <v>2.1800000000000002</v>
      </c>
      <c r="J216">
        <v>0.44</v>
      </c>
      <c r="K216">
        <v>0.45</v>
      </c>
      <c r="L216">
        <v>-0.3</v>
      </c>
      <c r="M216">
        <v>4.9643499999999996</v>
      </c>
      <c r="N216" t="s">
        <v>8169</v>
      </c>
      <c r="O216" t="s">
        <v>8172</v>
      </c>
      <c r="P216">
        <v>1.0227272727272729</v>
      </c>
    </row>
    <row r="217" spans="1:16" x14ac:dyDescent="0.3">
      <c r="A217" s="1">
        <v>215</v>
      </c>
      <c r="B217" t="s">
        <v>230</v>
      </c>
      <c r="C217" t="s">
        <v>4848</v>
      </c>
      <c r="D217">
        <v>1</v>
      </c>
      <c r="E217">
        <v>2</v>
      </c>
      <c r="F217" t="s">
        <v>8159</v>
      </c>
      <c r="G217">
        <v>2006</v>
      </c>
      <c r="H217">
        <v>1915</v>
      </c>
      <c r="I217">
        <v>13.9</v>
      </c>
      <c r="J217">
        <v>0.47</v>
      </c>
      <c r="K217">
        <v>0.49</v>
      </c>
      <c r="L217">
        <v>0.22</v>
      </c>
      <c r="M217">
        <v>8.8005800000000001</v>
      </c>
      <c r="N217" t="s">
        <v>8166</v>
      </c>
      <c r="O217" t="s">
        <v>8171</v>
      </c>
      <c r="P217">
        <v>1.042553191489362</v>
      </c>
    </row>
    <row r="218" spans="1:16" x14ac:dyDescent="0.3">
      <c r="A218" s="1">
        <v>216</v>
      </c>
      <c r="B218" t="s">
        <v>231</v>
      </c>
      <c r="C218" t="s">
        <v>4848</v>
      </c>
      <c r="D218">
        <v>1</v>
      </c>
      <c r="E218">
        <v>2</v>
      </c>
      <c r="F218" t="s">
        <v>8159</v>
      </c>
      <c r="G218">
        <v>2014</v>
      </c>
      <c r="H218">
        <v>7068</v>
      </c>
      <c r="I218">
        <v>14</v>
      </c>
      <c r="J218">
        <v>0.47</v>
      </c>
      <c r="K218">
        <v>0.49</v>
      </c>
      <c r="L218">
        <v>0.22</v>
      </c>
      <c r="M218">
        <v>8.8005800000000001</v>
      </c>
      <c r="N218" t="s">
        <v>8169</v>
      </c>
      <c r="O218" t="s">
        <v>8171</v>
      </c>
      <c r="P218">
        <v>1.042553191489362</v>
      </c>
    </row>
    <row r="219" spans="1:16" x14ac:dyDescent="0.3">
      <c r="A219" s="1">
        <v>217</v>
      </c>
      <c r="B219" t="s">
        <v>232</v>
      </c>
      <c r="C219" t="s">
        <v>4849</v>
      </c>
      <c r="D219">
        <v>2</v>
      </c>
      <c r="E219">
        <v>1</v>
      </c>
      <c r="F219" t="s">
        <v>8159</v>
      </c>
      <c r="G219">
        <v>1999</v>
      </c>
      <c r="H219">
        <v>15.76491</v>
      </c>
      <c r="I219">
        <v>12.9</v>
      </c>
      <c r="J219">
        <v>0.77</v>
      </c>
      <c r="K219">
        <v>0.93</v>
      </c>
      <c r="L219">
        <v>-0.22</v>
      </c>
      <c r="M219">
        <v>10.7836</v>
      </c>
      <c r="N219" t="s">
        <v>8167</v>
      </c>
      <c r="O219" t="s">
        <v>8171</v>
      </c>
      <c r="P219">
        <v>1.2077922077922081</v>
      </c>
    </row>
    <row r="220" spans="1:16" x14ac:dyDescent="0.3">
      <c r="A220" s="1">
        <v>218</v>
      </c>
      <c r="B220" t="s">
        <v>233</v>
      </c>
      <c r="C220" t="s">
        <v>4850</v>
      </c>
      <c r="D220">
        <v>1</v>
      </c>
      <c r="E220">
        <v>4</v>
      </c>
      <c r="F220" t="s">
        <v>8159</v>
      </c>
      <c r="G220">
        <v>1998</v>
      </c>
      <c r="H220">
        <v>61.116599999999998</v>
      </c>
      <c r="I220">
        <v>13.3</v>
      </c>
      <c r="J220">
        <v>0.3</v>
      </c>
      <c r="K220">
        <v>0.32</v>
      </c>
      <c r="L220">
        <v>0.21299999999999999</v>
      </c>
      <c r="M220">
        <v>4.6751699999999996</v>
      </c>
      <c r="N220" t="s">
        <v>8167</v>
      </c>
      <c r="O220" t="s">
        <v>8171</v>
      </c>
      <c r="P220">
        <v>1.0666666666666671</v>
      </c>
    </row>
    <row r="221" spans="1:16" x14ac:dyDescent="0.3">
      <c r="A221" s="1">
        <v>219</v>
      </c>
      <c r="B221" t="s">
        <v>234</v>
      </c>
      <c r="C221" t="s">
        <v>4850</v>
      </c>
      <c r="D221">
        <v>1</v>
      </c>
      <c r="E221">
        <v>4</v>
      </c>
      <c r="F221" t="s">
        <v>8159</v>
      </c>
      <c r="G221">
        <v>2000</v>
      </c>
      <c r="H221">
        <v>30.088100000000001</v>
      </c>
      <c r="I221">
        <v>14</v>
      </c>
      <c r="J221">
        <v>0.3</v>
      </c>
      <c r="K221">
        <v>0.32</v>
      </c>
      <c r="L221">
        <v>0.21299999999999999</v>
      </c>
      <c r="M221">
        <v>4.6751699999999996</v>
      </c>
      <c r="N221" t="s">
        <v>8166</v>
      </c>
      <c r="O221" t="s">
        <v>8171</v>
      </c>
      <c r="P221">
        <v>1.0666666666666671</v>
      </c>
    </row>
    <row r="222" spans="1:16" x14ac:dyDescent="0.3">
      <c r="A222" s="1">
        <v>220</v>
      </c>
      <c r="B222" t="s">
        <v>235</v>
      </c>
      <c r="C222" t="s">
        <v>4850</v>
      </c>
      <c r="D222">
        <v>1</v>
      </c>
      <c r="E222">
        <v>4</v>
      </c>
      <c r="F222" t="s">
        <v>8159</v>
      </c>
      <c r="G222">
        <v>2005</v>
      </c>
      <c r="H222">
        <v>1.9377800000000001</v>
      </c>
      <c r="I222">
        <v>2.5099999999999998</v>
      </c>
      <c r="J222">
        <v>0.3</v>
      </c>
      <c r="K222">
        <v>0.32</v>
      </c>
      <c r="L222">
        <v>0.21299999999999999</v>
      </c>
      <c r="M222">
        <v>4.6751699999999996</v>
      </c>
      <c r="N222" t="s">
        <v>8166</v>
      </c>
      <c r="O222" t="s">
        <v>8172</v>
      </c>
      <c r="P222">
        <v>1.0666666666666671</v>
      </c>
    </row>
    <row r="223" spans="1:16" x14ac:dyDescent="0.3">
      <c r="A223" s="1">
        <v>221</v>
      </c>
      <c r="B223" t="s">
        <v>236</v>
      </c>
      <c r="C223" t="s">
        <v>4850</v>
      </c>
      <c r="D223">
        <v>1</v>
      </c>
      <c r="E223">
        <v>4</v>
      </c>
      <c r="F223" t="s">
        <v>8159</v>
      </c>
      <c r="G223">
        <v>2010</v>
      </c>
      <c r="H223">
        <v>124.26</v>
      </c>
      <c r="I223">
        <v>3.92</v>
      </c>
      <c r="J223">
        <v>0.3</v>
      </c>
      <c r="K223">
        <v>0.32</v>
      </c>
      <c r="L223">
        <v>0.21299999999999999</v>
      </c>
      <c r="M223">
        <v>4.6751699999999996</v>
      </c>
      <c r="N223" t="s">
        <v>8169</v>
      </c>
      <c r="O223" t="s">
        <v>8173</v>
      </c>
      <c r="P223">
        <v>1.0666666666666671</v>
      </c>
    </row>
    <row r="224" spans="1:16" x14ac:dyDescent="0.3">
      <c r="A224" s="1">
        <v>222</v>
      </c>
      <c r="B224" t="s">
        <v>237</v>
      </c>
      <c r="C224" t="s">
        <v>4851</v>
      </c>
      <c r="D224">
        <v>1</v>
      </c>
      <c r="E224">
        <v>2</v>
      </c>
      <c r="F224" t="s">
        <v>8159</v>
      </c>
      <c r="G224">
        <v>2020</v>
      </c>
      <c r="H224">
        <v>9.2620000000000005</v>
      </c>
      <c r="I224">
        <v>1.88</v>
      </c>
      <c r="J224">
        <v>0.47</v>
      </c>
      <c r="K224">
        <v>0.49</v>
      </c>
      <c r="L224">
        <v>-0.06</v>
      </c>
      <c r="M224">
        <v>3.29</v>
      </c>
      <c r="N224" t="s">
        <v>8168</v>
      </c>
      <c r="O224" t="s">
        <v>8172</v>
      </c>
      <c r="P224">
        <v>1.042553191489362</v>
      </c>
    </row>
    <row r="225" spans="1:16" x14ac:dyDescent="0.3">
      <c r="A225" s="1">
        <v>223</v>
      </c>
      <c r="B225" t="s">
        <v>238</v>
      </c>
      <c r="C225" t="s">
        <v>4851</v>
      </c>
      <c r="D225">
        <v>1</v>
      </c>
      <c r="E225">
        <v>2</v>
      </c>
      <c r="F225" t="s">
        <v>8159</v>
      </c>
      <c r="G225">
        <v>2020</v>
      </c>
      <c r="H225">
        <v>21.789000000000001</v>
      </c>
      <c r="I225">
        <v>2.67</v>
      </c>
      <c r="J225">
        <v>0.47</v>
      </c>
      <c r="K225">
        <v>0.49</v>
      </c>
      <c r="L225">
        <v>-0.06</v>
      </c>
      <c r="M225">
        <v>3.29</v>
      </c>
      <c r="N225" t="s">
        <v>8168</v>
      </c>
      <c r="O225" t="s">
        <v>8172</v>
      </c>
      <c r="P225">
        <v>1.042553191489362</v>
      </c>
    </row>
    <row r="226" spans="1:16" x14ac:dyDescent="0.3">
      <c r="A226" s="1">
        <v>224</v>
      </c>
      <c r="B226" t="s">
        <v>239</v>
      </c>
      <c r="C226" t="s">
        <v>4852</v>
      </c>
      <c r="D226">
        <v>1</v>
      </c>
      <c r="E226">
        <v>2</v>
      </c>
      <c r="F226" t="s">
        <v>8159</v>
      </c>
      <c r="G226">
        <v>2020</v>
      </c>
      <c r="H226">
        <v>241.88300000000001</v>
      </c>
      <c r="I226">
        <v>6.1</v>
      </c>
      <c r="J226">
        <v>0.16</v>
      </c>
      <c r="K226">
        <v>0.15</v>
      </c>
      <c r="L226">
        <v>-0.13</v>
      </c>
      <c r="M226">
        <v>4.4710000000000001</v>
      </c>
      <c r="N226" t="s">
        <v>8168</v>
      </c>
      <c r="O226" t="s">
        <v>8171</v>
      </c>
      <c r="P226">
        <v>0.9375</v>
      </c>
    </row>
    <row r="227" spans="1:16" x14ac:dyDescent="0.3">
      <c r="A227" s="1">
        <v>225</v>
      </c>
      <c r="B227" t="s">
        <v>240</v>
      </c>
      <c r="C227" t="s">
        <v>4852</v>
      </c>
      <c r="D227">
        <v>1</v>
      </c>
      <c r="E227">
        <v>2</v>
      </c>
      <c r="F227" t="s">
        <v>8159</v>
      </c>
      <c r="G227">
        <v>2020</v>
      </c>
      <c r="H227">
        <v>771.36</v>
      </c>
      <c r="I227">
        <v>9.6</v>
      </c>
      <c r="J227">
        <v>0.16</v>
      </c>
      <c r="K227">
        <v>0.15</v>
      </c>
      <c r="L227">
        <v>-0.13</v>
      </c>
      <c r="M227">
        <v>4.4710000000000001</v>
      </c>
      <c r="N227" t="s">
        <v>8168</v>
      </c>
      <c r="O227" t="s">
        <v>8171</v>
      </c>
      <c r="P227">
        <v>0.9375</v>
      </c>
    </row>
    <row r="228" spans="1:16" x14ac:dyDescent="0.3">
      <c r="A228" s="1">
        <v>226</v>
      </c>
      <c r="B228" t="s">
        <v>241</v>
      </c>
      <c r="C228" t="s">
        <v>4853</v>
      </c>
      <c r="D228">
        <v>1</v>
      </c>
      <c r="E228">
        <v>1</v>
      </c>
      <c r="F228" t="s">
        <v>8159</v>
      </c>
      <c r="G228">
        <v>2018</v>
      </c>
      <c r="H228">
        <v>73.94</v>
      </c>
      <c r="I228">
        <v>4.67</v>
      </c>
      <c r="J228">
        <v>0.57999999999999996</v>
      </c>
      <c r="K228">
        <v>0.6</v>
      </c>
      <c r="L228">
        <v>0.14000000000000001</v>
      </c>
      <c r="M228">
        <v>11.9315</v>
      </c>
      <c r="N228" t="s">
        <v>8169</v>
      </c>
      <c r="O228" t="s">
        <v>8173</v>
      </c>
      <c r="P228">
        <v>1.0344827586206899</v>
      </c>
    </row>
    <row r="229" spans="1:16" x14ac:dyDescent="0.3">
      <c r="A229" s="1">
        <v>227</v>
      </c>
      <c r="B229" t="s">
        <v>242</v>
      </c>
      <c r="C229" t="s">
        <v>4854</v>
      </c>
      <c r="D229">
        <v>1</v>
      </c>
      <c r="E229">
        <v>1</v>
      </c>
      <c r="F229" t="s">
        <v>8159</v>
      </c>
      <c r="G229">
        <v>2020</v>
      </c>
      <c r="H229">
        <v>18.27</v>
      </c>
      <c r="I229">
        <v>3.07</v>
      </c>
      <c r="J229">
        <v>0.56999999999999995</v>
      </c>
      <c r="K229">
        <v>0.59</v>
      </c>
      <c r="L229">
        <v>0.05</v>
      </c>
      <c r="M229">
        <v>30.6203</v>
      </c>
      <c r="N229" t="s">
        <v>8168</v>
      </c>
      <c r="O229" t="s">
        <v>8172</v>
      </c>
      <c r="P229">
        <v>1.0350877192982459</v>
      </c>
    </row>
    <row r="230" spans="1:16" x14ac:dyDescent="0.3">
      <c r="A230" s="1">
        <v>228</v>
      </c>
      <c r="B230" t="s">
        <v>243</v>
      </c>
      <c r="C230" t="s">
        <v>4855</v>
      </c>
      <c r="D230">
        <v>1</v>
      </c>
      <c r="E230">
        <v>3</v>
      </c>
      <c r="F230" t="s">
        <v>8162</v>
      </c>
      <c r="G230">
        <v>2017</v>
      </c>
      <c r="H230">
        <v>1.2089818999999999</v>
      </c>
      <c r="I230">
        <v>1.577</v>
      </c>
      <c r="J230">
        <v>0.6</v>
      </c>
      <c r="K230">
        <v>0.61</v>
      </c>
      <c r="L230">
        <v>-0.26</v>
      </c>
      <c r="M230">
        <v>29.661000000000001</v>
      </c>
      <c r="N230" t="s">
        <v>8169</v>
      </c>
      <c r="O230" t="s">
        <v>8174</v>
      </c>
      <c r="P230">
        <v>1.0166666666666671</v>
      </c>
    </row>
    <row r="231" spans="1:16" x14ac:dyDescent="0.3">
      <c r="A231" s="1">
        <v>229</v>
      </c>
      <c r="B231" t="s">
        <v>244</v>
      </c>
      <c r="C231" t="s">
        <v>4855</v>
      </c>
      <c r="D231">
        <v>1</v>
      </c>
      <c r="E231">
        <v>3</v>
      </c>
      <c r="F231" t="s">
        <v>8162</v>
      </c>
      <c r="G231">
        <v>2017</v>
      </c>
      <c r="H231">
        <v>3.6480956999999998</v>
      </c>
      <c r="I231">
        <v>1.2410000000000001</v>
      </c>
      <c r="J231">
        <v>0.6</v>
      </c>
      <c r="K231">
        <v>0.61</v>
      </c>
      <c r="L231">
        <v>-0.26</v>
      </c>
      <c r="M231">
        <v>29.661000000000001</v>
      </c>
      <c r="N231" t="s">
        <v>8169</v>
      </c>
      <c r="O231" t="s">
        <v>8174</v>
      </c>
      <c r="P231">
        <v>1.0166666666666671</v>
      </c>
    </row>
    <row r="232" spans="1:16" x14ac:dyDescent="0.3">
      <c r="A232" s="1">
        <v>230</v>
      </c>
      <c r="B232" t="s">
        <v>245</v>
      </c>
      <c r="C232" t="s">
        <v>4855</v>
      </c>
      <c r="D232">
        <v>1</v>
      </c>
      <c r="E232">
        <v>3</v>
      </c>
      <c r="F232" t="s">
        <v>8162</v>
      </c>
      <c r="G232">
        <v>2017</v>
      </c>
      <c r="H232">
        <v>6.2014697999999999</v>
      </c>
      <c r="I232">
        <v>2.0219999999999998</v>
      </c>
      <c r="J232">
        <v>0.6</v>
      </c>
      <c r="K232">
        <v>0.61</v>
      </c>
      <c r="L232">
        <v>-0.26</v>
      </c>
      <c r="M232">
        <v>29.661000000000001</v>
      </c>
      <c r="N232" t="s">
        <v>8169</v>
      </c>
      <c r="O232" t="s">
        <v>8172</v>
      </c>
      <c r="P232">
        <v>1.0166666666666671</v>
      </c>
    </row>
    <row r="233" spans="1:16" x14ac:dyDescent="0.3">
      <c r="A233" s="1">
        <v>231</v>
      </c>
      <c r="B233" t="s">
        <v>246</v>
      </c>
      <c r="C233" t="s">
        <v>4856</v>
      </c>
      <c r="D233">
        <v>1</v>
      </c>
      <c r="E233">
        <v>1</v>
      </c>
      <c r="F233" t="s">
        <v>8162</v>
      </c>
      <c r="G233">
        <v>2021</v>
      </c>
      <c r="H233">
        <v>1.7445790000000001</v>
      </c>
      <c r="I233">
        <v>16.477</v>
      </c>
      <c r="J233">
        <v>1.56</v>
      </c>
      <c r="K233">
        <v>1.68</v>
      </c>
      <c r="L233">
        <v>0.35</v>
      </c>
      <c r="M233">
        <v>655.01300000000003</v>
      </c>
      <c r="N233" t="s">
        <v>8168</v>
      </c>
      <c r="O233" t="s">
        <v>8171</v>
      </c>
      <c r="P233">
        <v>1.0769230769230771</v>
      </c>
    </row>
    <row r="234" spans="1:16" x14ac:dyDescent="0.3">
      <c r="A234" s="1">
        <v>232</v>
      </c>
      <c r="B234" t="s">
        <v>247</v>
      </c>
      <c r="C234" t="s">
        <v>4857</v>
      </c>
      <c r="D234">
        <v>1</v>
      </c>
      <c r="E234">
        <v>1</v>
      </c>
      <c r="F234" t="s">
        <v>8159</v>
      </c>
      <c r="G234">
        <v>2019</v>
      </c>
      <c r="H234">
        <v>3.8220000000000001</v>
      </c>
      <c r="I234">
        <v>3.66</v>
      </c>
      <c r="J234">
        <v>0.56000000000000005</v>
      </c>
      <c r="K234">
        <v>0.56000000000000005</v>
      </c>
      <c r="L234">
        <v>0.06</v>
      </c>
      <c r="M234">
        <v>14.954499999999999</v>
      </c>
      <c r="N234" t="s">
        <v>8169</v>
      </c>
      <c r="O234" t="s">
        <v>8173</v>
      </c>
      <c r="P234">
        <v>1</v>
      </c>
    </row>
    <row r="235" spans="1:16" x14ac:dyDescent="0.3">
      <c r="A235" s="1">
        <v>233</v>
      </c>
      <c r="B235" t="s">
        <v>248</v>
      </c>
      <c r="C235" t="s">
        <v>4858</v>
      </c>
      <c r="D235">
        <v>2</v>
      </c>
      <c r="E235">
        <v>1</v>
      </c>
      <c r="F235" t="s">
        <v>8159</v>
      </c>
      <c r="G235">
        <v>2019</v>
      </c>
      <c r="H235">
        <v>13.8508</v>
      </c>
      <c r="I235">
        <v>2.2400000000000002</v>
      </c>
      <c r="J235">
        <v>0.51</v>
      </c>
      <c r="K235">
        <v>0.52</v>
      </c>
      <c r="L235">
        <v>0.13</v>
      </c>
      <c r="M235">
        <v>9.8528000000000002</v>
      </c>
      <c r="N235" t="s">
        <v>8169</v>
      </c>
      <c r="O235" t="s">
        <v>8172</v>
      </c>
      <c r="P235">
        <v>1.0196078431372551</v>
      </c>
    </row>
    <row r="236" spans="1:16" x14ac:dyDescent="0.3">
      <c r="A236" s="1">
        <v>234</v>
      </c>
      <c r="B236" t="s">
        <v>249</v>
      </c>
      <c r="C236" t="s">
        <v>4859</v>
      </c>
      <c r="D236">
        <v>1</v>
      </c>
      <c r="E236">
        <v>1</v>
      </c>
      <c r="F236" t="s">
        <v>8159</v>
      </c>
      <c r="G236">
        <v>2018</v>
      </c>
      <c r="H236">
        <v>15.53</v>
      </c>
      <c r="I236">
        <v>2.46</v>
      </c>
      <c r="J236">
        <v>0.43</v>
      </c>
      <c r="K236">
        <v>0.43</v>
      </c>
      <c r="L236">
        <v>-0.23</v>
      </c>
      <c r="M236">
        <v>8.1572800000000001</v>
      </c>
      <c r="N236" t="s">
        <v>8169</v>
      </c>
      <c r="O236" t="s">
        <v>8172</v>
      </c>
      <c r="P236">
        <v>1</v>
      </c>
    </row>
    <row r="237" spans="1:16" x14ac:dyDescent="0.3">
      <c r="A237" s="1">
        <v>235</v>
      </c>
      <c r="B237" t="s">
        <v>250</v>
      </c>
      <c r="C237" t="s">
        <v>4860</v>
      </c>
      <c r="D237">
        <v>2</v>
      </c>
      <c r="E237">
        <v>1</v>
      </c>
      <c r="F237" t="s">
        <v>8162</v>
      </c>
      <c r="G237">
        <v>2006</v>
      </c>
      <c r="H237">
        <v>4.4652997599999997</v>
      </c>
      <c r="I237">
        <v>14.785</v>
      </c>
      <c r="J237">
        <v>1.17</v>
      </c>
      <c r="K237">
        <v>1.1499999999999999</v>
      </c>
      <c r="L237">
        <v>0.13</v>
      </c>
      <c r="M237">
        <v>158.97900000000001</v>
      </c>
      <c r="N237" t="s">
        <v>8166</v>
      </c>
      <c r="O237" t="s">
        <v>8171</v>
      </c>
      <c r="P237">
        <v>0.98290598290598286</v>
      </c>
    </row>
    <row r="238" spans="1:16" x14ac:dyDescent="0.3">
      <c r="A238" s="1">
        <v>236</v>
      </c>
      <c r="B238" t="s">
        <v>251</v>
      </c>
      <c r="C238" t="s">
        <v>4861</v>
      </c>
      <c r="D238">
        <v>1</v>
      </c>
      <c r="E238">
        <v>2</v>
      </c>
      <c r="F238" t="s">
        <v>8162</v>
      </c>
      <c r="G238">
        <v>2008</v>
      </c>
      <c r="H238">
        <v>4.8878024399999997</v>
      </c>
      <c r="I238">
        <v>4.3600000000000003</v>
      </c>
      <c r="J238">
        <v>0.68</v>
      </c>
      <c r="K238">
        <v>0.81</v>
      </c>
      <c r="L238">
        <v>0.31</v>
      </c>
      <c r="M238">
        <v>37.764699999999998</v>
      </c>
      <c r="N238" t="s">
        <v>8166</v>
      </c>
      <c r="O238" t="s">
        <v>8173</v>
      </c>
      <c r="P238">
        <v>1.1911764705882351</v>
      </c>
    </row>
    <row r="239" spans="1:16" x14ac:dyDescent="0.3">
      <c r="A239" s="1">
        <v>237</v>
      </c>
      <c r="B239" t="s">
        <v>252</v>
      </c>
      <c r="C239" t="s">
        <v>4861</v>
      </c>
      <c r="D239">
        <v>1</v>
      </c>
      <c r="E239">
        <v>2</v>
      </c>
      <c r="F239" t="s">
        <v>8159</v>
      </c>
      <c r="G239">
        <v>2018</v>
      </c>
      <c r="H239">
        <v>3407</v>
      </c>
      <c r="I239">
        <v>13.3</v>
      </c>
      <c r="J239">
        <v>0.68</v>
      </c>
      <c r="K239">
        <v>0.81</v>
      </c>
      <c r="L239">
        <v>0.31</v>
      </c>
      <c r="M239">
        <v>37.764699999999998</v>
      </c>
      <c r="N239" t="s">
        <v>8169</v>
      </c>
      <c r="O239" t="s">
        <v>8171</v>
      </c>
      <c r="P239">
        <v>1.1911764705882351</v>
      </c>
    </row>
    <row r="240" spans="1:16" x14ac:dyDescent="0.3">
      <c r="A240" s="1">
        <v>238</v>
      </c>
      <c r="B240" t="s">
        <v>253</v>
      </c>
      <c r="C240" t="s">
        <v>4862</v>
      </c>
      <c r="D240">
        <v>1</v>
      </c>
      <c r="E240">
        <v>1</v>
      </c>
      <c r="F240" t="s">
        <v>8162</v>
      </c>
      <c r="G240">
        <v>2009</v>
      </c>
      <c r="H240">
        <v>3.2130597999999999</v>
      </c>
      <c r="I240">
        <v>10.749000000000001</v>
      </c>
      <c r="J240">
        <v>0.7</v>
      </c>
      <c r="K240">
        <v>0.73</v>
      </c>
      <c r="L240">
        <v>-0.28999999999999998</v>
      </c>
      <c r="M240">
        <v>142.751</v>
      </c>
      <c r="N240" t="s">
        <v>8166</v>
      </c>
      <c r="O240" t="s">
        <v>8171</v>
      </c>
      <c r="P240">
        <v>1.0428571428571429</v>
      </c>
    </row>
    <row r="241" spans="1:16" x14ac:dyDescent="0.3">
      <c r="A241" s="1">
        <v>239</v>
      </c>
      <c r="B241" t="s">
        <v>254</v>
      </c>
      <c r="C241" t="s">
        <v>4863</v>
      </c>
      <c r="D241">
        <v>1</v>
      </c>
      <c r="E241">
        <v>2</v>
      </c>
      <c r="F241" t="s">
        <v>8162</v>
      </c>
      <c r="G241">
        <v>2009</v>
      </c>
      <c r="H241">
        <v>2.9162499999999998</v>
      </c>
      <c r="I241">
        <v>14.257999999999999</v>
      </c>
      <c r="J241">
        <v>1.76</v>
      </c>
      <c r="K241">
        <v>1.32</v>
      </c>
      <c r="L241">
        <v>0.46</v>
      </c>
      <c r="M241">
        <v>246.81</v>
      </c>
      <c r="N241" t="s">
        <v>8166</v>
      </c>
      <c r="O241" t="s">
        <v>8171</v>
      </c>
      <c r="P241">
        <v>0.75</v>
      </c>
    </row>
    <row r="242" spans="1:16" x14ac:dyDescent="0.3">
      <c r="A242" s="1">
        <v>240</v>
      </c>
      <c r="B242" t="s">
        <v>255</v>
      </c>
      <c r="C242" t="s">
        <v>4863</v>
      </c>
      <c r="D242">
        <v>1</v>
      </c>
      <c r="E242">
        <v>2</v>
      </c>
      <c r="F242" t="s">
        <v>8159</v>
      </c>
      <c r="G242">
        <v>2009</v>
      </c>
      <c r="H242">
        <v>446.27</v>
      </c>
      <c r="I242">
        <v>12.3</v>
      </c>
      <c r="J242">
        <v>1.76</v>
      </c>
      <c r="K242">
        <v>1.32</v>
      </c>
      <c r="L242">
        <v>0.46</v>
      </c>
      <c r="M242">
        <v>246.81</v>
      </c>
      <c r="N242" t="s">
        <v>8166</v>
      </c>
      <c r="O242" t="s">
        <v>8171</v>
      </c>
      <c r="P242">
        <v>0.75</v>
      </c>
    </row>
    <row r="243" spans="1:16" x14ac:dyDescent="0.3">
      <c r="A243" s="1">
        <v>241</v>
      </c>
      <c r="B243" t="s">
        <v>256</v>
      </c>
      <c r="C243" t="s">
        <v>4864</v>
      </c>
      <c r="D243">
        <v>2</v>
      </c>
      <c r="E243">
        <v>1</v>
      </c>
      <c r="F243" t="s">
        <v>8162</v>
      </c>
      <c r="G243">
        <v>2010</v>
      </c>
      <c r="H243">
        <v>4.6276700000000002</v>
      </c>
      <c r="I243">
        <v>15.917</v>
      </c>
      <c r="J243">
        <v>1.82</v>
      </c>
      <c r="K243">
        <v>2.65</v>
      </c>
      <c r="L243">
        <v>0.11</v>
      </c>
      <c r="M243">
        <v>222.66300000000001</v>
      </c>
      <c r="N243" t="s">
        <v>8169</v>
      </c>
      <c r="O243" t="s">
        <v>8171</v>
      </c>
      <c r="P243">
        <v>1.456043956043956</v>
      </c>
    </row>
    <row r="244" spans="1:16" x14ac:dyDescent="0.3">
      <c r="A244" s="1">
        <v>242</v>
      </c>
      <c r="B244" t="s">
        <v>257</v>
      </c>
      <c r="C244" t="s">
        <v>4865</v>
      </c>
      <c r="D244">
        <v>1</v>
      </c>
      <c r="E244">
        <v>1</v>
      </c>
      <c r="F244" t="s">
        <v>8162</v>
      </c>
      <c r="G244">
        <v>2010</v>
      </c>
      <c r="H244">
        <v>10.8635</v>
      </c>
      <c r="I244">
        <v>11.882</v>
      </c>
      <c r="J244">
        <v>1.07</v>
      </c>
      <c r="K244">
        <v>1</v>
      </c>
      <c r="L244">
        <v>0.22</v>
      </c>
      <c r="M244">
        <v>192.51599999999999</v>
      </c>
      <c r="N244" t="s">
        <v>8169</v>
      </c>
      <c r="O244" t="s">
        <v>8171</v>
      </c>
      <c r="P244">
        <v>0.93457943925233644</v>
      </c>
    </row>
    <row r="245" spans="1:16" x14ac:dyDescent="0.3">
      <c r="A245" s="1">
        <v>243</v>
      </c>
      <c r="B245" t="s">
        <v>258</v>
      </c>
      <c r="C245" t="s">
        <v>4866</v>
      </c>
      <c r="D245">
        <v>3</v>
      </c>
      <c r="E245">
        <v>1</v>
      </c>
      <c r="F245" t="s">
        <v>8162</v>
      </c>
      <c r="G245">
        <v>2010</v>
      </c>
      <c r="H245">
        <v>2.77596</v>
      </c>
      <c r="I245">
        <v>14.448</v>
      </c>
      <c r="J245">
        <v>1.24</v>
      </c>
      <c r="K245">
        <v>1.22</v>
      </c>
      <c r="L245">
        <v>0.17</v>
      </c>
      <c r="M245">
        <v>226.637</v>
      </c>
      <c r="N245" t="s">
        <v>8169</v>
      </c>
      <c r="O245" t="s">
        <v>8171</v>
      </c>
      <c r="P245">
        <v>0.9838709677419355</v>
      </c>
    </row>
    <row r="246" spans="1:16" x14ac:dyDescent="0.3">
      <c r="A246" s="1">
        <v>244</v>
      </c>
      <c r="B246" t="s">
        <v>259</v>
      </c>
      <c r="C246" t="s">
        <v>4867</v>
      </c>
      <c r="D246">
        <v>1</v>
      </c>
      <c r="E246">
        <v>2</v>
      </c>
      <c r="F246" t="s">
        <v>8162</v>
      </c>
      <c r="G246">
        <v>2010</v>
      </c>
      <c r="H246">
        <v>10.338520000000001</v>
      </c>
      <c r="I246">
        <v>11.769</v>
      </c>
      <c r="J246">
        <v>0.87</v>
      </c>
      <c r="K246">
        <v>0.99</v>
      </c>
      <c r="L246">
        <v>0</v>
      </c>
      <c r="M246">
        <v>92.383099999999999</v>
      </c>
      <c r="N246" t="s">
        <v>8169</v>
      </c>
      <c r="O246" t="s">
        <v>8171</v>
      </c>
      <c r="P246">
        <v>1.1379310344827589</v>
      </c>
    </row>
    <row r="247" spans="1:16" x14ac:dyDescent="0.3">
      <c r="A247" s="1">
        <v>245</v>
      </c>
      <c r="B247" t="s">
        <v>260</v>
      </c>
      <c r="C247" t="s">
        <v>4867</v>
      </c>
      <c r="D247">
        <v>1</v>
      </c>
      <c r="E247">
        <v>2</v>
      </c>
      <c r="F247" t="s">
        <v>8159</v>
      </c>
      <c r="G247">
        <v>2010</v>
      </c>
      <c r="H247">
        <v>5584</v>
      </c>
      <c r="I247">
        <v>13.1</v>
      </c>
      <c r="J247">
        <v>0.84</v>
      </c>
      <c r="K247">
        <v>0.92</v>
      </c>
      <c r="L247">
        <v>5.0999999999999997E-2</v>
      </c>
      <c r="M247">
        <v>92.383099999999999</v>
      </c>
      <c r="N247" t="s">
        <v>8169</v>
      </c>
      <c r="O247" t="s">
        <v>8171</v>
      </c>
      <c r="P247">
        <v>1.0952380952380949</v>
      </c>
    </row>
    <row r="248" spans="1:16" x14ac:dyDescent="0.3">
      <c r="A248" s="1">
        <v>246</v>
      </c>
      <c r="B248" t="s">
        <v>261</v>
      </c>
      <c r="C248" t="s">
        <v>4868</v>
      </c>
      <c r="D248">
        <v>1</v>
      </c>
      <c r="E248">
        <v>1</v>
      </c>
      <c r="F248" t="s">
        <v>8162</v>
      </c>
      <c r="G248">
        <v>2010</v>
      </c>
      <c r="H248">
        <v>5.5080229999999997</v>
      </c>
      <c r="I248">
        <v>11.153</v>
      </c>
      <c r="J248">
        <v>0.75</v>
      </c>
      <c r="K248">
        <v>0.77</v>
      </c>
      <c r="L248">
        <v>0.1</v>
      </c>
      <c r="M248">
        <v>161.4</v>
      </c>
      <c r="N248" t="s">
        <v>8169</v>
      </c>
      <c r="O248" t="s">
        <v>8171</v>
      </c>
      <c r="P248">
        <v>1.0266666666666671</v>
      </c>
    </row>
    <row r="249" spans="1:16" x14ac:dyDescent="0.3">
      <c r="A249" s="1">
        <v>247</v>
      </c>
      <c r="B249" t="s">
        <v>262</v>
      </c>
      <c r="C249" t="s">
        <v>4869</v>
      </c>
      <c r="D249">
        <v>1</v>
      </c>
      <c r="E249">
        <v>1</v>
      </c>
      <c r="F249" t="s">
        <v>8162</v>
      </c>
      <c r="G249">
        <v>2010</v>
      </c>
      <c r="H249">
        <v>4.0087780000000004</v>
      </c>
      <c r="I249">
        <v>12.689</v>
      </c>
      <c r="J249">
        <v>0.82</v>
      </c>
      <c r="K249">
        <v>0.84</v>
      </c>
      <c r="L249">
        <v>0.23</v>
      </c>
      <c r="M249">
        <v>202.078</v>
      </c>
      <c r="N249" t="s">
        <v>8169</v>
      </c>
      <c r="O249" t="s">
        <v>8171</v>
      </c>
      <c r="P249">
        <v>1.024390243902439</v>
      </c>
    </row>
    <row r="250" spans="1:16" x14ac:dyDescent="0.3">
      <c r="A250" s="1">
        <v>248</v>
      </c>
      <c r="B250" t="s">
        <v>263</v>
      </c>
      <c r="C250" t="s">
        <v>4870</v>
      </c>
      <c r="D250">
        <v>1</v>
      </c>
      <c r="E250">
        <v>1</v>
      </c>
      <c r="F250" t="s">
        <v>8162</v>
      </c>
      <c r="G250">
        <v>2007</v>
      </c>
      <c r="H250">
        <v>5.6335157999999996</v>
      </c>
      <c r="I250">
        <v>10.66</v>
      </c>
      <c r="J250">
        <v>1.39</v>
      </c>
      <c r="K250">
        <v>1.33</v>
      </c>
      <c r="L250">
        <v>0.18</v>
      </c>
      <c r="M250">
        <v>127.774</v>
      </c>
      <c r="N250" t="s">
        <v>8166</v>
      </c>
      <c r="O250" t="s">
        <v>8171</v>
      </c>
      <c r="P250">
        <v>0.95683453237410088</v>
      </c>
    </row>
    <row r="251" spans="1:16" x14ac:dyDescent="0.3">
      <c r="A251" s="1">
        <v>249</v>
      </c>
      <c r="B251" t="s">
        <v>264</v>
      </c>
      <c r="C251" t="s">
        <v>4871</v>
      </c>
      <c r="D251">
        <v>1</v>
      </c>
      <c r="E251">
        <v>1</v>
      </c>
      <c r="F251" t="s">
        <v>8162</v>
      </c>
      <c r="G251">
        <v>2010</v>
      </c>
      <c r="H251">
        <v>2.8753169999999999</v>
      </c>
      <c r="I251">
        <v>9.718</v>
      </c>
      <c r="J251">
        <v>0.69</v>
      </c>
      <c r="K251">
        <v>0.76</v>
      </c>
      <c r="L251">
        <v>0.35</v>
      </c>
      <c r="M251">
        <v>71.037400000000005</v>
      </c>
      <c r="N251" t="s">
        <v>8169</v>
      </c>
      <c r="O251" t="s">
        <v>8171</v>
      </c>
      <c r="P251">
        <v>1.1014492753623191</v>
      </c>
    </row>
    <row r="252" spans="1:16" x14ac:dyDescent="0.3">
      <c r="A252" s="1">
        <v>250</v>
      </c>
      <c r="B252" t="s">
        <v>265</v>
      </c>
      <c r="C252" t="s">
        <v>4872</v>
      </c>
      <c r="D252">
        <v>1</v>
      </c>
      <c r="E252">
        <v>1</v>
      </c>
      <c r="F252" t="s">
        <v>8162</v>
      </c>
      <c r="G252">
        <v>2010</v>
      </c>
      <c r="H252">
        <v>4.1244800000000001</v>
      </c>
      <c r="I252">
        <v>12.442</v>
      </c>
      <c r="J252">
        <v>1.21</v>
      </c>
      <c r="K252">
        <v>1.24</v>
      </c>
      <c r="L252">
        <v>0.01</v>
      </c>
      <c r="M252">
        <v>277.27800000000002</v>
      </c>
      <c r="N252" t="s">
        <v>8169</v>
      </c>
      <c r="O252" t="s">
        <v>8171</v>
      </c>
      <c r="P252">
        <v>1.024793388429752</v>
      </c>
    </row>
    <row r="253" spans="1:16" x14ac:dyDescent="0.3">
      <c r="A253" s="1">
        <v>251</v>
      </c>
      <c r="B253" t="s">
        <v>266</v>
      </c>
      <c r="C253" t="s">
        <v>4873</v>
      </c>
      <c r="D253">
        <v>2</v>
      </c>
      <c r="E253">
        <v>1</v>
      </c>
      <c r="F253" t="s">
        <v>8162</v>
      </c>
      <c r="G253">
        <v>2010</v>
      </c>
      <c r="H253">
        <v>3.2122199999999999</v>
      </c>
      <c r="I253">
        <v>12.89</v>
      </c>
      <c r="J253">
        <v>1.1100000000000001</v>
      </c>
      <c r="K253">
        <v>1.1299999999999999</v>
      </c>
      <c r="L253">
        <v>0.24</v>
      </c>
      <c r="M253">
        <v>81.764700000000005</v>
      </c>
      <c r="N253" t="s">
        <v>8169</v>
      </c>
      <c r="O253" t="s">
        <v>8171</v>
      </c>
      <c r="P253">
        <v>1.0180180180180181</v>
      </c>
    </row>
    <row r="254" spans="1:16" x14ac:dyDescent="0.3">
      <c r="A254" s="1">
        <v>252</v>
      </c>
      <c r="B254" t="s">
        <v>267</v>
      </c>
      <c r="C254" t="s">
        <v>4874</v>
      </c>
      <c r="D254">
        <v>1</v>
      </c>
      <c r="E254">
        <v>1</v>
      </c>
      <c r="F254" t="s">
        <v>8162</v>
      </c>
      <c r="G254">
        <v>2010</v>
      </c>
      <c r="H254">
        <v>1.21288</v>
      </c>
      <c r="I254">
        <v>12.218</v>
      </c>
      <c r="J254">
        <v>0.96</v>
      </c>
      <c r="K254">
        <v>0.57999999999999996</v>
      </c>
      <c r="L254">
        <v>0.15</v>
      </c>
      <c r="M254">
        <v>364.81299999999999</v>
      </c>
      <c r="N254" t="s">
        <v>8169</v>
      </c>
      <c r="O254" t="s">
        <v>8171</v>
      </c>
      <c r="P254">
        <v>0.60416666666666663</v>
      </c>
    </row>
    <row r="255" spans="1:16" x14ac:dyDescent="0.3">
      <c r="A255" s="1">
        <v>253</v>
      </c>
      <c r="B255" t="s">
        <v>268</v>
      </c>
      <c r="C255" t="s">
        <v>4875</v>
      </c>
      <c r="D255">
        <v>2</v>
      </c>
      <c r="E255">
        <v>1</v>
      </c>
      <c r="F255" t="s">
        <v>8162</v>
      </c>
      <c r="G255">
        <v>2010</v>
      </c>
      <c r="H255">
        <v>3.3552399999999998</v>
      </c>
      <c r="I255">
        <v>14.571999999999999</v>
      </c>
      <c r="J255">
        <v>1.38</v>
      </c>
      <c r="K255">
        <v>1.37</v>
      </c>
      <c r="L255">
        <v>-0.16</v>
      </c>
      <c r="M255">
        <v>415.34399999999999</v>
      </c>
      <c r="N255" t="s">
        <v>8169</v>
      </c>
      <c r="O255" t="s">
        <v>8171</v>
      </c>
      <c r="P255">
        <v>0.99275362318840599</v>
      </c>
    </row>
    <row r="256" spans="1:16" x14ac:dyDescent="0.3">
      <c r="A256" s="1">
        <v>254</v>
      </c>
      <c r="B256" t="s">
        <v>269</v>
      </c>
      <c r="C256" t="s">
        <v>4876</v>
      </c>
      <c r="D256">
        <v>1</v>
      </c>
      <c r="E256">
        <v>1</v>
      </c>
      <c r="F256" t="s">
        <v>8162</v>
      </c>
      <c r="G256">
        <v>2010</v>
      </c>
      <c r="H256">
        <v>3.65281514</v>
      </c>
      <c r="I256">
        <v>12.722</v>
      </c>
      <c r="J256">
        <v>0.92</v>
      </c>
      <c r="K256">
        <v>1.01</v>
      </c>
      <c r="L256">
        <v>0.29399999999999998</v>
      </c>
      <c r="M256">
        <v>300.38400000000001</v>
      </c>
      <c r="N256" t="s">
        <v>8169</v>
      </c>
      <c r="O256" t="s">
        <v>8171</v>
      </c>
      <c r="P256">
        <v>1.097826086956522</v>
      </c>
    </row>
    <row r="257" spans="1:16" x14ac:dyDescent="0.3">
      <c r="A257" s="1">
        <v>255</v>
      </c>
      <c r="B257" t="s">
        <v>270</v>
      </c>
      <c r="C257" t="s">
        <v>4877</v>
      </c>
      <c r="D257">
        <v>1</v>
      </c>
      <c r="E257">
        <v>1</v>
      </c>
      <c r="F257" t="s">
        <v>8162</v>
      </c>
      <c r="G257">
        <v>2010</v>
      </c>
      <c r="H257">
        <v>4.2345199999999998</v>
      </c>
      <c r="I257">
        <v>7.0620000000000003</v>
      </c>
      <c r="J257">
        <v>0.87</v>
      </c>
      <c r="K257">
        <v>1.1200000000000001</v>
      </c>
      <c r="L257">
        <v>-0.04</v>
      </c>
      <c r="M257">
        <v>141.83699999999999</v>
      </c>
      <c r="N257" t="s">
        <v>8169</v>
      </c>
      <c r="O257" t="s">
        <v>8171</v>
      </c>
      <c r="P257">
        <v>1.2873563218390811</v>
      </c>
    </row>
    <row r="258" spans="1:16" x14ac:dyDescent="0.3">
      <c r="A258" s="1">
        <v>256</v>
      </c>
      <c r="B258" t="s">
        <v>271</v>
      </c>
      <c r="C258" t="s">
        <v>4878</v>
      </c>
      <c r="D258">
        <v>2</v>
      </c>
      <c r="E258">
        <v>1</v>
      </c>
      <c r="F258" t="s">
        <v>8162</v>
      </c>
      <c r="G258">
        <v>2011</v>
      </c>
      <c r="H258">
        <v>3.039577</v>
      </c>
      <c r="I258">
        <v>11.43</v>
      </c>
      <c r="J258">
        <v>0.86</v>
      </c>
      <c r="K258">
        <v>0.92</v>
      </c>
      <c r="L258">
        <v>0.3</v>
      </c>
      <c r="M258">
        <v>199.173</v>
      </c>
      <c r="N258" t="s">
        <v>8169</v>
      </c>
      <c r="O258" t="s">
        <v>8171</v>
      </c>
      <c r="P258">
        <v>1.069767441860465</v>
      </c>
    </row>
    <row r="259" spans="1:16" x14ac:dyDescent="0.3">
      <c r="A259" s="1">
        <v>257</v>
      </c>
      <c r="B259" t="s">
        <v>272</v>
      </c>
      <c r="C259" t="s">
        <v>4879</v>
      </c>
      <c r="D259">
        <v>1</v>
      </c>
      <c r="E259">
        <v>1</v>
      </c>
      <c r="F259" t="s">
        <v>8162</v>
      </c>
      <c r="G259">
        <v>2011</v>
      </c>
      <c r="H259">
        <v>3.257215</v>
      </c>
      <c r="I259">
        <v>13.585000000000001</v>
      </c>
      <c r="J259">
        <v>1.1000000000000001</v>
      </c>
      <c r="K259">
        <v>1.03</v>
      </c>
      <c r="L259">
        <v>0.12</v>
      </c>
      <c r="M259">
        <v>401.31900000000002</v>
      </c>
      <c r="N259" t="s">
        <v>8169</v>
      </c>
      <c r="O259" t="s">
        <v>8171</v>
      </c>
      <c r="P259">
        <v>0.93636363636363629</v>
      </c>
    </row>
    <row r="260" spans="1:16" x14ac:dyDescent="0.3">
      <c r="A260" s="1">
        <v>258</v>
      </c>
      <c r="B260" t="s">
        <v>273</v>
      </c>
      <c r="C260" t="s">
        <v>4880</v>
      </c>
      <c r="D260">
        <v>2</v>
      </c>
      <c r="E260">
        <v>1</v>
      </c>
      <c r="F260" t="s">
        <v>8162</v>
      </c>
      <c r="G260">
        <v>2011</v>
      </c>
      <c r="H260">
        <v>5.7231899999999998</v>
      </c>
      <c r="I260">
        <v>13.115</v>
      </c>
      <c r="J260">
        <v>1.3</v>
      </c>
      <c r="K260">
        <v>1.45</v>
      </c>
      <c r="L260">
        <v>0.21</v>
      </c>
      <c r="M260">
        <v>313.57600000000002</v>
      </c>
      <c r="N260" t="s">
        <v>8169</v>
      </c>
      <c r="O260" t="s">
        <v>8171</v>
      </c>
      <c r="P260">
        <v>1.115384615384615</v>
      </c>
    </row>
    <row r="261" spans="1:16" x14ac:dyDescent="0.3">
      <c r="A261" s="1">
        <v>259</v>
      </c>
      <c r="B261" t="s">
        <v>274</v>
      </c>
      <c r="C261" t="s">
        <v>4881</v>
      </c>
      <c r="D261">
        <v>2</v>
      </c>
      <c r="E261">
        <v>1</v>
      </c>
      <c r="F261" t="s">
        <v>8162</v>
      </c>
      <c r="G261">
        <v>2007</v>
      </c>
      <c r="H261">
        <v>2.8997000000000002</v>
      </c>
      <c r="I261">
        <v>10.536</v>
      </c>
      <c r="J261">
        <v>0.87</v>
      </c>
      <c r="K261">
        <v>1.06</v>
      </c>
      <c r="L261">
        <v>0.27</v>
      </c>
      <c r="M261">
        <v>134.554</v>
      </c>
      <c r="N261" t="s">
        <v>8166</v>
      </c>
      <c r="O261" t="s">
        <v>8171</v>
      </c>
      <c r="P261">
        <v>1.218390804597701</v>
      </c>
    </row>
    <row r="262" spans="1:16" x14ac:dyDescent="0.3">
      <c r="A262" s="1">
        <v>260</v>
      </c>
      <c r="B262" t="s">
        <v>275</v>
      </c>
      <c r="C262" t="s">
        <v>4882</v>
      </c>
      <c r="D262">
        <v>2</v>
      </c>
      <c r="E262">
        <v>1</v>
      </c>
      <c r="F262" t="s">
        <v>8162</v>
      </c>
      <c r="G262">
        <v>2011</v>
      </c>
      <c r="H262">
        <v>2.8106</v>
      </c>
      <c r="I262">
        <v>16.140999999999998</v>
      </c>
      <c r="J262">
        <v>1.31</v>
      </c>
      <c r="K262">
        <v>1.55</v>
      </c>
      <c r="L262">
        <v>0.13</v>
      </c>
      <c r="M262">
        <v>213.98500000000001</v>
      </c>
      <c r="N262" t="s">
        <v>8169</v>
      </c>
      <c r="O262" t="s">
        <v>8171</v>
      </c>
      <c r="P262">
        <v>1.1832061068702291</v>
      </c>
    </row>
    <row r="263" spans="1:16" x14ac:dyDescent="0.3">
      <c r="A263" s="1">
        <v>261</v>
      </c>
      <c r="B263" t="s">
        <v>276</v>
      </c>
      <c r="C263" t="s">
        <v>4883</v>
      </c>
      <c r="D263">
        <v>1</v>
      </c>
      <c r="E263">
        <v>1</v>
      </c>
      <c r="F263" t="s">
        <v>8162</v>
      </c>
      <c r="G263">
        <v>2011</v>
      </c>
      <c r="H263">
        <v>5.00542</v>
      </c>
      <c r="I263">
        <v>12.218</v>
      </c>
      <c r="J263">
        <v>1.39</v>
      </c>
      <c r="K263">
        <v>1.31</v>
      </c>
      <c r="L263">
        <v>0.15</v>
      </c>
      <c r="M263">
        <v>344.05</v>
      </c>
      <c r="N263" t="s">
        <v>8169</v>
      </c>
      <c r="O263" t="s">
        <v>8171</v>
      </c>
      <c r="P263">
        <v>0.94244604316546776</v>
      </c>
    </row>
    <row r="264" spans="1:16" x14ac:dyDescent="0.3">
      <c r="A264" s="1">
        <v>262</v>
      </c>
      <c r="B264" t="s">
        <v>277</v>
      </c>
      <c r="C264" t="s">
        <v>4884</v>
      </c>
      <c r="D264">
        <v>2</v>
      </c>
      <c r="E264">
        <v>1</v>
      </c>
      <c r="F264" t="s">
        <v>8162</v>
      </c>
      <c r="G264">
        <v>2011</v>
      </c>
      <c r="H264">
        <v>2.1500081999999998</v>
      </c>
      <c r="I264">
        <v>22.193999999999999</v>
      </c>
      <c r="J264">
        <v>1.37</v>
      </c>
      <c r="K264">
        <v>1.1299999999999999</v>
      </c>
      <c r="L264">
        <v>-0.16</v>
      </c>
      <c r="M264">
        <v>289.20499999999998</v>
      </c>
      <c r="N264" t="s">
        <v>8169</v>
      </c>
      <c r="O264" t="s">
        <v>8171</v>
      </c>
      <c r="P264">
        <v>0.82481751824817506</v>
      </c>
    </row>
    <row r="265" spans="1:16" x14ac:dyDescent="0.3">
      <c r="A265" s="1">
        <v>263</v>
      </c>
      <c r="B265" t="s">
        <v>278</v>
      </c>
      <c r="C265" t="s">
        <v>4885</v>
      </c>
      <c r="D265">
        <v>2</v>
      </c>
      <c r="E265">
        <v>1</v>
      </c>
      <c r="F265" t="s">
        <v>8162</v>
      </c>
      <c r="G265">
        <v>2011</v>
      </c>
      <c r="H265">
        <v>3.4744700000000002</v>
      </c>
      <c r="I265">
        <v>20.736999999999998</v>
      </c>
      <c r="J265">
        <v>1.79</v>
      </c>
      <c r="K265">
        <v>1.82</v>
      </c>
      <c r="L265">
        <v>0.05</v>
      </c>
      <c r="M265">
        <v>396.11</v>
      </c>
      <c r="N265" t="s">
        <v>8169</v>
      </c>
      <c r="O265" t="s">
        <v>8171</v>
      </c>
      <c r="P265">
        <v>1.016759776536313</v>
      </c>
    </row>
    <row r="266" spans="1:16" x14ac:dyDescent="0.3">
      <c r="A266" s="1">
        <v>264</v>
      </c>
      <c r="B266" t="s">
        <v>279</v>
      </c>
      <c r="C266" t="s">
        <v>4886</v>
      </c>
      <c r="D266">
        <v>1</v>
      </c>
      <c r="E266">
        <v>1</v>
      </c>
      <c r="F266" t="s">
        <v>8162</v>
      </c>
      <c r="G266">
        <v>2011</v>
      </c>
      <c r="H266">
        <v>5.4526539999999999</v>
      </c>
      <c r="I266">
        <v>13.417</v>
      </c>
      <c r="J266">
        <v>1.53</v>
      </c>
      <c r="K266">
        <v>1.39</v>
      </c>
      <c r="L266">
        <v>0.22</v>
      </c>
      <c r="M266">
        <v>249.32499999999999</v>
      </c>
      <c r="N266" t="s">
        <v>8169</v>
      </c>
      <c r="O266" t="s">
        <v>8171</v>
      </c>
      <c r="P266">
        <v>0.90849673202614367</v>
      </c>
    </row>
    <row r="267" spans="1:16" x14ac:dyDescent="0.3">
      <c r="A267" s="1">
        <v>265</v>
      </c>
      <c r="B267" t="s">
        <v>280</v>
      </c>
      <c r="C267" t="s">
        <v>4887</v>
      </c>
      <c r="D267">
        <v>3</v>
      </c>
      <c r="E267">
        <v>1</v>
      </c>
      <c r="F267" t="s">
        <v>8162</v>
      </c>
      <c r="G267">
        <v>2011</v>
      </c>
      <c r="H267">
        <v>3.646706</v>
      </c>
      <c r="I267">
        <v>14.93</v>
      </c>
      <c r="J267">
        <v>1.44</v>
      </c>
      <c r="K267">
        <v>1.24</v>
      </c>
      <c r="L267">
        <v>0.11</v>
      </c>
      <c r="M267">
        <v>506.96499999999997</v>
      </c>
      <c r="N267" t="s">
        <v>8169</v>
      </c>
      <c r="O267" t="s">
        <v>8171</v>
      </c>
      <c r="P267">
        <v>0.86111111111111116</v>
      </c>
    </row>
    <row r="268" spans="1:16" x14ac:dyDescent="0.3">
      <c r="A268" s="1">
        <v>266</v>
      </c>
      <c r="B268" t="s">
        <v>281</v>
      </c>
      <c r="C268" t="s">
        <v>4888</v>
      </c>
      <c r="D268">
        <v>1</v>
      </c>
      <c r="E268">
        <v>1</v>
      </c>
      <c r="F268" t="s">
        <v>8162</v>
      </c>
      <c r="G268">
        <v>2011</v>
      </c>
      <c r="H268">
        <v>1.32734683</v>
      </c>
      <c r="I268">
        <v>14.314</v>
      </c>
      <c r="J268">
        <v>1.04</v>
      </c>
      <c r="K268">
        <v>1.03</v>
      </c>
      <c r="L268">
        <v>0.25</v>
      </c>
      <c r="M268">
        <v>294.41899999999998</v>
      </c>
      <c r="N268" t="s">
        <v>8169</v>
      </c>
      <c r="O268" t="s">
        <v>8171</v>
      </c>
      <c r="P268">
        <v>0.99038461538461542</v>
      </c>
    </row>
    <row r="269" spans="1:16" x14ac:dyDescent="0.3">
      <c r="A269" s="1">
        <v>267</v>
      </c>
      <c r="B269" t="s">
        <v>282</v>
      </c>
      <c r="C269" t="s">
        <v>4889</v>
      </c>
      <c r="D269">
        <v>1</v>
      </c>
      <c r="E269">
        <v>1</v>
      </c>
      <c r="F269" t="s">
        <v>8162</v>
      </c>
      <c r="G269">
        <v>2011</v>
      </c>
      <c r="H269">
        <v>2.7974359999999998</v>
      </c>
      <c r="I269">
        <v>13.204000000000001</v>
      </c>
      <c r="J269">
        <v>0.88</v>
      </c>
      <c r="K269">
        <v>0.93</v>
      </c>
      <c r="L269">
        <v>0.03</v>
      </c>
      <c r="M269">
        <v>390.59399999999999</v>
      </c>
      <c r="N269" t="s">
        <v>8169</v>
      </c>
      <c r="O269" t="s">
        <v>8171</v>
      </c>
      <c r="P269">
        <v>1.0568181818181821</v>
      </c>
    </row>
    <row r="270" spans="1:16" x14ac:dyDescent="0.3">
      <c r="A270" s="1">
        <v>268</v>
      </c>
      <c r="B270" t="s">
        <v>283</v>
      </c>
      <c r="C270" t="s">
        <v>4890</v>
      </c>
      <c r="D270">
        <v>1</v>
      </c>
      <c r="E270">
        <v>1</v>
      </c>
      <c r="F270" t="s">
        <v>8162</v>
      </c>
      <c r="G270">
        <v>2012</v>
      </c>
      <c r="H270">
        <v>4.6403819999999998</v>
      </c>
      <c r="I270">
        <v>9.2469999999999999</v>
      </c>
      <c r="J270">
        <v>0.92</v>
      </c>
      <c r="K270">
        <v>0.89</v>
      </c>
      <c r="L270">
        <v>0.06</v>
      </c>
      <c r="M270">
        <v>255.20599999999999</v>
      </c>
      <c r="N270" t="s">
        <v>8169</v>
      </c>
      <c r="O270" t="s">
        <v>8171</v>
      </c>
      <c r="P270">
        <v>0.96739130434782605</v>
      </c>
    </row>
    <row r="271" spans="1:16" x14ac:dyDescent="0.3">
      <c r="A271" s="1">
        <v>269</v>
      </c>
      <c r="B271" t="s">
        <v>284</v>
      </c>
      <c r="C271" t="s">
        <v>4891</v>
      </c>
      <c r="D271">
        <v>2</v>
      </c>
      <c r="E271">
        <v>1</v>
      </c>
      <c r="F271" t="s">
        <v>8162</v>
      </c>
      <c r="G271">
        <v>2012</v>
      </c>
      <c r="H271">
        <v>3.5438700000000001</v>
      </c>
      <c r="I271">
        <v>17.609000000000002</v>
      </c>
      <c r="J271">
        <v>1.62</v>
      </c>
      <c r="K271">
        <v>1.4</v>
      </c>
      <c r="L271">
        <v>0.19</v>
      </c>
      <c r="M271">
        <v>697.00400000000002</v>
      </c>
      <c r="N271" t="s">
        <v>8169</v>
      </c>
      <c r="O271" t="s">
        <v>8171</v>
      </c>
      <c r="P271">
        <v>0.86419753086419737</v>
      </c>
    </row>
    <row r="272" spans="1:16" x14ac:dyDescent="0.3">
      <c r="A272" s="1">
        <v>270</v>
      </c>
      <c r="B272" t="s">
        <v>285</v>
      </c>
      <c r="C272" t="s">
        <v>4892</v>
      </c>
      <c r="D272">
        <v>2</v>
      </c>
      <c r="E272">
        <v>1</v>
      </c>
      <c r="F272" t="s">
        <v>8162</v>
      </c>
      <c r="G272">
        <v>2007</v>
      </c>
      <c r="H272">
        <v>3.0565359999999999</v>
      </c>
      <c r="I272">
        <v>14.28</v>
      </c>
      <c r="J272">
        <v>1.62</v>
      </c>
      <c r="K272">
        <v>0.56000000000000005</v>
      </c>
      <c r="L272">
        <v>0.24</v>
      </c>
      <c r="M272">
        <v>320.45100000000002</v>
      </c>
      <c r="N272" t="s">
        <v>8166</v>
      </c>
      <c r="O272" t="s">
        <v>8171</v>
      </c>
      <c r="P272">
        <v>0.34567901234567899</v>
      </c>
    </row>
    <row r="273" spans="1:16" x14ac:dyDescent="0.3">
      <c r="A273" s="1">
        <v>271</v>
      </c>
      <c r="B273" t="s">
        <v>286</v>
      </c>
      <c r="C273" t="s">
        <v>4893</v>
      </c>
      <c r="D273">
        <v>1</v>
      </c>
      <c r="E273">
        <v>1</v>
      </c>
      <c r="F273" t="s">
        <v>8162</v>
      </c>
      <c r="G273">
        <v>2012</v>
      </c>
      <c r="H273">
        <v>4.4572399999999996</v>
      </c>
      <c r="I273">
        <v>17.038</v>
      </c>
      <c r="J273">
        <v>1.94</v>
      </c>
      <c r="K273">
        <v>1.03</v>
      </c>
      <c r="L273">
        <v>0.22</v>
      </c>
      <c r="M273">
        <v>464.46899999999999</v>
      </c>
      <c r="N273" t="s">
        <v>8169</v>
      </c>
      <c r="O273" t="s">
        <v>8171</v>
      </c>
      <c r="P273">
        <v>0.53092783505154639</v>
      </c>
    </row>
    <row r="274" spans="1:16" x14ac:dyDescent="0.3">
      <c r="A274" s="1">
        <v>272</v>
      </c>
      <c r="B274" t="s">
        <v>287</v>
      </c>
      <c r="C274" t="s">
        <v>4894</v>
      </c>
      <c r="D274">
        <v>2</v>
      </c>
      <c r="E274">
        <v>1</v>
      </c>
      <c r="F274" t="s">
        <v>8162</v>
      </c>
      <c r="G274">
        <v>2012</v>
      </c>
      <c r="H274">
        <v>2.6940499999999998</v>
      </c>
      <c r="I274">
        <v>22.978000000000002</v>
      </c>
      <c r="J274">
        <v>2.0499999999999998</v>
      </c>
      <c r="K274">
        <v>2.56</v>
      </c>
      <c r="L274">
        <v>0.21</v>
      </c>
      <c r="M274">
        <v>348.185</v>
      </c>
      <c r="N274" t="s">
        <v>8169</v>
      </c>
      <c r="O274" t="s">
        <v>8171</v>
      </c>
      <c r="P274">
        <v>1.248780487804878</v>
      </c>
    </row>
    <row r="275" spans="1:16" x14ac:dyDescent="0.3">
      <c r="A275" s="1">
        <v>273</v>
      </c>
      <c r="B275" t="s">
        <v>288</v>
      </c>
      <c r="C275" t="s">
        <v>4895</v>
      </c>
      <c r="D275">
        <v>1</v>
      </c>
      <c r="E275">
        <v>1</v>
      </c>
      <c r="F275" t="s">
        <v>8162</v>
      </c>
      <c r="G275">
        <v>2012</v>
      </c>
      <c r="H275">
        <v>4.6418780000000002</v>
      </c>
      <c r="I275">
        <v>14.348000000000001</v>
      </c>
      <c r="J275">
        <v>1.53</v>
      </c>
      <c r="K275">
        <v>1.18</v>
      </c>
      <c r="L275">
        <v>0.27</v>
      </c>
      <c r="M275">
        <v>405.238</v>
      </c>
      <c r="N275" t="s">
        <v>8169</v>
      </c>
      <c r="O275" t="s">
        <v>8171</v>
      </c>
      <c r="P275">
        <v>0.7712418300653594</v>
      </c>
    </row>
    <row r="276" spans="1:16" x14ac:dyDescent="0.3">
      <c r="A276" s="1">
        <v>274</v>
      </c>
      <c r="B276" t="s">
        <v>289</v>
      </c>
      <c r="C276" t="s">
        <v>4896</v>
      </c>
      <c r="D276">
        <v>1</v>
      </c>
      <c r="E276">
        <v>1</v>
      </c>
      <c r="F276" t="s">
        <v>8162</v>
      </c>
      <c r="G276">
        <v>2012</v>
      </c>
      <c r="H276">
        <v>3.3326414</v>
      </c>
      <c r="I276">
        <v>13.63</v>
      </c>
      <c r="J276">
        <v>1.08</v>
      </c>
      <c r="K276">
        <v>1.03</v>
      </c>
      <c r="L276">
        <v>0.2</v>
      </c>
      <c r="M276">
        <v>528.82500000000005</v>
      </c>
      <c r="N276" t="s">
        <v>8169</v>
      </c>
      <c r="O276" t="s">
        <v>8171</v>
      </c>
      <c r="P276">
        <v>0.95370370370370372</v>
      </c>
    </row>
    <row r="277" spans="1:16" x14ac:dyDescent="0.3">
      <c r="A277" s="1">
        <v>275</v>
      </c>
      <c r="B277" t="s">
        <v>290</v>
      </c>
      <c r="C277" t="s">
        <v>4897</v>
      </c>
      <c r="D277">
        <v>1</v>
      </c>
      <c r="E277">
        <v>2</v>
      </c>
      <c r="F277" t="s">
        <v>8162</v>
      </c>
      <c r="G277">
        <v>2014</v>
      </c>
      <c r="H277">
        <v>4.3012189999999997</v>
      </c>
      <c r="I277">
        <v>13.922000000000001</v>
      </c>
      <c r="J277">
        <v>0.95</v>
      </c>
      <c r="K277">
        <v>0.94</v>
      </c>
      <c r="L277">
        <v>0.33</v>
      </c>
      <c r="M277">
        <v>347.85</v>
      </c>
      <c r="N277" t="s">
        <v>8169</v>
      </c>
      <c r="O277" t="s">
        <v>8171</v>
      </c>
      <c r="P277">
        <v>0.98947368421052628</v>
      </c>
    </row>
    <row r="278" spans="1:16" x14ac:dyDescent="0.3">
      <c r="A278" s="1">
        <v>276</v>
      </c>
      <c r="B278" t="s">
        <v>291</v>
      </c>
      <c r="C278" t="s">
        <v>4897</v>
      </c>
      <c r="D278">
        <v>1</v>
      </c>
      <c r="E278">
        <v>2</v>
      </c>
      <c r="F278" t="s">
        <v>8159</v>
      </c>
      <c r="G278">
        <v>2014</v>
      </c>
      <c r="H278">
        <v>872.2</v>
      </c>
      <c r="I278">
        <v>13</v>
      </c>
      <c r="J278">
        <v>0.95</v>
      </c>
      <c r="K278">
        <v>0.94</v>
      </c>
      <c r="L278">
        <v>0.33</v>
      </c>
      <c r="M278">
        <v>347.85</v>
      </c>
      <c r="N278" t="s">
        <v>8169</v>
      </c>
      <c r="O278" t="s">
        <v>8171</v>
      </c>
      <c r="P278">
        <v>0.98947368421052628</v>
      </c>
    </row>
    <row r="279" spans="1:16" x14ac:dyDescent="0.3">
      <c r="A279" s="1">
        <v>277</v>
      </c>
      <c r="B279" t="s">
        <v>292</v>
      </c>
      <c r="C279" t="s">
        <v>4898</v>
      </c>
      <c r="D279">
        <v>1</v>
      </c>
      <c r="E279">
        <v>1</v>
      </c>
      <c r="F279" t="s">
        <v>8162</v>
      </c>
      <c r="G279">
        <v>2014</v>
      </c>
      <c r="H279">
        <v>3.1289920000000002</v>
      </c>
      <c r="I279">
        <v>15.984</v>
      </c>
      <c r="J279">
        <v>1.32</v>
      </c>
      <c r="K279">
        <v>1.26</v>
      </c>
      <c r="L279">
        <v>7.0000000000000007E-2</v>
      </c>
      <c r="M279">
        <v>298.64</v>
      </c>
      <c r="N279" t="s">
        <v>8169</v>
      </c>
      <c r="O279" t="s">
        <v>8171</v>
      </c>
      <c r="P279">
        <v>0.95454545454545447</v>
      </c>
    </row>
    <row r="280" spans="1:16" x14ac:dyDescent="0.3">
      <c r="A280" s="1">
        <v>278</v>
      </c>
      <c r="B280" t="s">
        <v>293</v>
      </c>
      <c r="C280" t="s">
        <v>4899</v>
      </c>
      <c r="D280">
        <v>1</v>
      </c>
      <c r="E280">
        <v>1</v>
      </c>
      <c r="F280" t="s">
        <v>8162</v>
      </c>
      <c r="G280">
        <v>2014</v>
      </c>
      <c r="H280">
        <v>4.4631290000000003</v>
      </c>
      <c r="I280">
        <v>14.391999999999999</v>
      </c>
      <c r="J280">
        <v>1.4</v>
      </c>
      <c r="K280">
        <v>1.28</v>
      </c>
      <c r="L280">
        <v>0.3</v>
      </c>
      <c r="M280">
        <v>290.73599999999999</v>
      </c>
      <c r="N280" t="s">
        <v>8169</v>
      </c>
      <c r="O280" t="s">
        <v>8171</v>
      </c>
      <c r="P280">
        <v>0.91428571428571437</v>
      </c>
    </row>
    <row r="281" spans="1:16" x14ac:dyDescent="0.3">
      <c r="A281" s="1">
        <v>279</v>
      </c>
      <c r="B281" t="s">
        <v>294</v>
      </c>
      <c r="C281" t="s">
        <v>4900</v>
      </c>
      <c r="D281">
        <v>1</v>
      </c>
      <c r="E281">
        <v>1</v>
      </c>
      <c r="F281" t="s">
        <v>8162</v>
      </c>
      <c r="G281">
        <v>2014</v>
      </c>
      <c r="H281">
        <v>2.6915499999999999</v>
      </c>
      <c r="I281">
        <v>17.821999999999999</v>
      </c>
      <c r="J281">
        <v>2.06</v>
      </c>
      <c r="K281">
        <v>2.2200000000000002</v>
      </c>
      <c r="L281">
        <v>7.0000000000000007E-2</v>
      </c>
      <c r="M281">
        <v>350.351</v>
      </c>
      <c r="N281" t="s">
        <v>8169</v>
      </c>
      <c r="O281" t="s">
        <v>8171</v>
      </c>
      <c r="P281">
        <v>1.0776699029126211</v>
      </c>
    </row>
    <row r="282" spans="1:16" x14ac:dyDescent="0.3">
      <c r="A282" s="1">
        <v>280</v>
      </c>
      <c r="B282" t="s">
        <v>295</v>
      </c>
      <c r="C282" t="s">
        <v>4901</v>
      </c>
      <c r="D282">
        <v>1</v>
      </c>
      <c r="E282">
        <v>1</v>
      </c>
      <c r="F282" t="s">
        <v>8162</v>
      </c>
      <c r="G282">
        <v>2007</v>
      </c>
      <c r="H282">
        <v>2.7884899999999999</v>
      </c>
      <c r="I282">
        <v>13.563000000000001</v>
      </c>
      <c r="J282">
        <v>1.1200000000000001</v>
      </c>
      <c r="K282">
        <v>1.04</v>
      </c>
      <c r="L282">
        <v>0.24</v>
      </c>
      <c r="M282">
        <v>303.33600000000001</v>
      </c>
      <c r="N282" t="s">
        <v>8166</v>
      </c>
      <c r="O282" t="s">
        <v>8171</v>
      </c>
      <c r="P282">
        <v>0.92857142857142849</v>
      </c>
    </row>
    <row r="283" spans="1:16" x14ac:dyDescent="0.3">
      <c r="A283" s="1">
        <v>281</v>
      </c>
      <c r="B283" t="s">
        <v>296</v>
      </c>
      <c r="C283" t="s">
        <v>4902</v>
      </c>
      <c r="D283">
        <v>1</v>
      </c>
      <c r="E283">
        <v>1</v>
      </c>
      <c r="F283" t="s">
        <v>8162</v>
      </c>
      <c r="G283">
        <v>2015</v>
      </c>
      <c r="H283">
        <v>3.1220108999999998</v>
      </c>
      <c r="I283">
        <v>14.436999999999999</v>
      </c>
      <c r="J283">
        <v>1.7</v>
      </c>
      <c r="K283">
        <v>1.27</v>
      </c>
      <c r="L283">
        <v>-0.18</v>
      </c>
      <c r="M283">
        <v>515.45799999999997</v>
      </c>
      <c r="N283" t="s">
        <v>8169</v>
      </c>
      <c r="O283" t="s">
        <v>8171</v>
      </c>
      <c r="P283">
        <v>0.74705882352941178</v>
      </c>
    </row>
    <row r="284" spans="1:16" x14ac:dyDescent="0.3">
      <c r="A284" s="1">
        <v>282</v>
      </c>
      <c r="B284" t="s">
        <v>297</v>
      </c>
      <c r="C284" t="s">
        <v>4903</v>
      </c>
      <c r="D284">
        <v>1</v>
      </c>
      <c r="E284">
        <v>1</v>
      </c>
      <c r="F284" t="s">
        <v>8162</v>
      </c>
      <c r="G284">
        <v>2015</v>
      </c>
      <c r="H284">
        <v>4.2180277999999998</v>
      </c>
      <c r="I284">
        <v>14.493</v>
      </c>
      <c r="J284">
        <v>1.04</v>
      </c>
      <c r="K284">
        <v>0.98</v>
      </c>
      <c r="L284">
        <v>0.27</v>
      </c>
      <c r="M284">
        <v>440.089</v>
      </c>
      <c r="N284" t="s">
        <v>8169</v>
      </c>
      <c r="O284" t="s">
        <v>8171</v>
      </c>
      <c r="P284">
        <v>0.94230769230769229</v>
      </c>
    </row>
    <row r="285" spans="1:16" x14ac:dyDescent="0.3">
      <c r="A285" s="1">
        <v>283</v>
      </c>
      <c r="B285" t="s">
        <v>298</v>
      </c>
      <c r="C285" t="s">
        <v>4904</v>
      </c>
      <c r="D285">
        <v>1</v>
      </c>
      <c r="E285">
        <v>1</v>
      </c>
      <c r="F285" t="s">
        <v>8162</v>
      </c>
      <c r="G285">
        <v>2015</v>
      </c>
      <c r="H285">
        <v>2.7535953000000002</v>
      </c>
      <c r="I285">
        <v>11.31</v>
      </c>
      <c r="J285">
        <v>0.89</v>
      </c>
      <c r="K285">
        <v>0.89</v>
      </c>
      <c r="L285">
        <v>0.28000000000000003</v>
      </c>
      <c r="M285">
        <v>361.15499999999997</v>
      </c>
      <c r="N285" t="s">
        <v>8169</v>
      </c>
      <c r="O285" t="s">
        <v>8171</v>
      </c>
      <c r="P285">
        <v>1</v>
      </c>
    </row>
    <row r="286" spans="1:16" x14ac:dyDescent="0.3">
      <c r="A286" s="1">
        <v>284</v>
      </c>
      <c r="B286" t="s">
        <v>299</v>
      </c>
      <c r="C286" t="s">
        <v>4905</v>
      </c>
      <c r="D286">
        <v>1</v>
      </c>
      <c r="E286">
        <v>1</v>
      </c>
      <c r="F286" t="s">
        <v>8162</v>
      </c>
      <c r="G286">
        <v>2015</v>
      </c>
      <c r="H286">
        <v>1.9616241000000001</v>
      </c>
      <c r="I286">
        <v>14.773</v>
      </c>
      <c r="J286">
        <v>1.21</v>
      </c>
      <c r="K286">
        <v>1.0900000000000001</v>
      </c>
      <c r="L286">
        <v>0</v>
      </c>
      <c r="M286">
        <v>666.80200000000002</v>
      </c>
      <c r="N286" t="s">
        <v>8169</v>
      </c>
      <c r="O286" t="s">
        <v>8171</v>
      </c>
      <c r="P286">
        <v>0.90082644628099184</v>
      </c>
    </row>
    <row r="287" spans="1:16" x14ac:dyDescent="0.3">
      <c r="A287" s="1">
        <v>285</v>
      </c>
      <c r="B287" t="s">
        <v>300</v>
      </c>
      <c r="C287" t="s">
        <v>4906</v>
      </c>
      <c r="D287">
        <v>1</v>
      </c>
      <c r="E287">
        <v>1</v>
      </c>
      <c r="F287" t="s">
        <v>8162</v>
      </c>
      <c r="G287">
        <v>2015</v>
      </c>
      <c r="H287">
        <v>3.7998470000000002</v>
      </c>
      <c r="I287">
        <v>10.581</v>
      </c>
      <c r="J287">
        <v>0.62</v>
      </c>
      <c r="K287">
        <v>0.65</v>
      </c>
      <c r="L287">
        <v>-0.127</v>
      </c>
      <c r="M287">
        <v>143.65100000000001</v>
      </c>
      <c r="N287" t="s">
        <v>8169</v>
      </c>
      <c r="O287" t="s">
        <v>8171</v>
      </c>
      <c r="P287">
        <v>1.0483870967741939</v>
      </c>
    </row>
    <row r="288" spans="1:16" x14ac:dyDescent="0.3">
      <c r="A288" s="1">
        <v>286</v>
      </c>
      <c r="B288" t="s">
        <v>301</v>
      </c>
      <c r="C288" t="s">
        <v>4907</v>
      </c>
      <c r="D288">
        <v>1</v>
      </c>
      <c r="E288">
        <v>1</v>
      </c>
      <c r="F288" t="s">
        <v>8162</v>
      </c>
      <c r="G288">
        <v>2015</v>
      </c>
      <c r="H288">
        <v>3.5852466999999999</v>
      </c>
      <c r="I288">
        <v>13.249000000000001</v>
      </c>
      <c r="J288">
        <v>1.01</v>
      </c>
      <c r="K288">
        <v>1.01</v>
      </c>
      <c r="L288">
        <v>-0.03</v>
      </c>
      <c r="M288">
        <v>511.38799999999998</v>
      </c>
      <c r="N288" t="s">
        <v>8169</v>
      </c>
      <c r="O288" t="s">
        <v>8171</v>
      </c>
      <c r="P288">
        <v>1</v>
      </c>
    </row>
    <row r="289" spans="1:16" x14ac:dyDescent="0.3">
      <c r="A289" s="1">
        <v>287</v>
      </c>
      <c r="B289" t="s">
        <v>302</v>
      </c>
      <c r="C289" t="s">
        <v>4908</v>
      </c>
      <c r="D289">
        <v>1</v>
      </c>
      <c r="E289">
        <v>1</v>
      </c>
      <c r="F289" t="s">
        <v>8162</v>
      </c>
      <c r="G289">
        <v>2015</v>
      </c>
      <c r="H289">
        <v>2.7908300000000001</v>
      </c>
      <c r="I289">
        <v>16.925999999999998</v>
      </c>
      <c r="J289">
        <v>1.47</v>
      </c>
      <c r="K289">
        <v>1.42</v>
      </c>
      <c r="L289">
        <v>0</v>
      </c>
      <c r="M289">
        <v>320.63900000000001</v>
      </c>
      <c r="N289" t="s">
        <v>8169</v>
      </c>
      <c r="O289" t="s">
        <v>8171</v>
      </c>
      <c r="P289">
        <v>0.96598639455782309</v>
      </c>
    </row>
    <row r="290" spans="1:16" x14ac:dyDescent="0.3">
      <c r="A290" s="1">
        <v>288</v>
      </c>
      <c r="B290" t="s">
        <v>303</v>
      </c>
      <c r="C290" t="s">
        <v>4909</v>
      </c>
      <c r="D290">
        <v>3</v>
      </c>
      <c r="E290">
        <v>1</v>
      </c>
      <c r="F290" t="s">
        <v>8162</v>
      </c>
      <c r="G290">
        <v>2015</v>
      </c>
      <c r="H290">
        <v>2.4653</v>
      </c>
      <c r="I290">
        <v>19.504000000000001</v>
      </c>
      <c r="J290">
        <v>1.85</v>
      </c>
      <c r="K290">
        <v>2.77</v>
      </c>
      <c r="L290">
        <v>-0.25</v>
      </c>
      <c r="M290">
        <v>279.86</v>
      </c>
      <c r="N290" t="s">
        <v>8169</v>
      </c>
      <c r="O290" t="s">
        <v>8171</v>
      </c>
      <c r="P290">
        <v>1.4972972972972971</v>
      </c>
    </row>
    <row r="291" spans="1:16" x14ac:dyDescent="0.3">
      <c r="A291" s="1">
        <v>289</v>
      </c>
      <c r="B291" t="s">
        <v>304</v>
      </c>
      <c r="C291" t="s">
        <v>4910</v>
      </c>
      <c r="D291">
        <v>1</v>
      </c>
      <c r="E291">
        <v>1</v>
      </c>
      <c r="F291" t="s">
        <v>8162</v>
      </c>
      <c r="G291">
        <v>2021</v>
      </c>
      <c r="H291">
        <v>4.0138379000000004</v>
      </c>
      <c r="I291">
        <v>14.93</v>
      </c>
      <c r="J291">
        <v>1.53</v>
      </c>
      <c r="K291">
        <v>1.03</v>
      </c>
      <c r="L291">
        <v>-0.224</v>
      </c>
      <c r="M291">
        <v>515.59</v>
      </c>
      <c r="N291" t="s">
        <v>8168</v>
      </c>
      <c r="O291" t="s">
        <v>8171</v>
      </c>
      <c r="P291">
        <v>0.67320261437908502</v>
      </c>
    </row>
    <row r="292" spans="1:16" x14ac:dyDescent="0.3">
      <c r="A292" s="1">
        <v>290</v>
      </c>
      <c r="B292" t="s">
        <v>305</v>
      </c>
      <c r="C292" t="s">
        <v>4911</v>
      </c>
      <c r="D292">
        <v>1</v>
      </c>
      <c r="E292">
        <v>1</v>
      </c>
      <c r="F292" t="s">
        <v>8162</v>
      </c>
      <c r="G292">
        <v>2021</v>
      </c>
      <c r="H292">
        <v>4.1419771000000001</v>
      </c>
      <c r="I292">
        <v>12.587999999999999</v>
      </c>
      <c r="J292">
        <v>1.1000000000000001</v>
      </c>
      <c r="K292">
        <v>1.01</v>
      </c>
      <c r="L292">
        <v>0.217</v>
      </c>
      <c r="M292">
        <v>265.471</v>
      </c>
      <c r="N292" t="s">
        <v>8168</v>
      </c>
      <c r="O292" t="s">
        <v>8171</v>
      </c>
      <c r="P292">
        <v>0.9181818181818181</v>
      </c>
    </row>
    <row r="293" spans="1:16" x14ac:dyDescent="0.3">
      <c r="A293" s="1">
        <v>291</v>
      </c>
      <c r="B293" t="s">
        <v>306</v>
      </c>
      <c r="C293" t="s">
        <v>4912</v>
      </c>
      <c r="D293">
        <v>1</v>
      </c>
      <c r="E293">
        <v>1</v>
      </c>
      <c r="F293" t="s">
        <v>8162</v>
      </c>
      <c r="G293">
        <v>2007</v>
      </c>
      <c r="H293">
        <v>3.8529800000000001</v>
      </c>
      <c r="I293">
        <v>16.588999999999999</v>
      </c>
      <c r="J293">
        <v>1.62</v>
      </c>
      <c r="K293">
        <v>1.79</v>
      </c>
      <c r="L293">
        <v>-0.13</v>
      </c>
      <c r="M293">
        <v>275.358</v>
      </c>
      <c r="N293" t="s">
        <v>8166</v>
      </c>
      <c r="O293" t="s">
        <v>8171</v>
      </c>
      <c r="P293">
        <v>1.1049382716049381</v>
      </c>
    </row>
    <row r="294" spans="1:16" x14ac:dyDescent="0.3">
      <c r="A294" s="1">
        <v>292</v>
      </c>
      <c r="B294" t="s">
        <v>307</v>
      </c>
      <c r="C294" t="s">
        <v>4913</v>
      </c>
      <c r="D294">
        <v>1</v>
      </c>
      <c r="E294">
        <v>1</v>
      </c>
      <c r="F294" t="s">
        <v>8162</v>
      </c>
      <c r="G294">
        <v>2021</v>
      </c>
      <c r="H294">
        <v>4.7947813000000004</v>
      </c>
      <c r="I294">
        <v>18.282</v>
      </c>
      <c r="J294">
        <v>2.2000000000000002</v>
      </c>
      <c r="K294">
        <v>1.44</v>
      </c>
      <c r="L294">
        <v>3.6999999999999998E-2</v>
      </c>
      <c r="M294">
        <v>233.22</v>
      </c>
      <c r="N294" t="s">
        <v>8168</v>
      </c>
      <c r="O294" t="s">
        <v>8171</v>
      </c>
      <c r="P294">
        <v>0.65454545454545443</v>
      </c>
    </row>
    <row r="295" spans="1:16" x14ac:dyDescent="0.3">
      <c r="A295" s="1">
        <v>293</v>
      </c>
      <c r="B295" t="s">
        <v>308</v>
      </c>
      <c r="C295" t="s">
        <v>4914</v>
      </c>
      <c r="D295">
        <v>1</v>
      </c>
      <c r="E295">
        <v>1</v>
      </c>
      <c r="F295" t="s">
        <v>8162</v>
      </c>
      <c r="G295">
        <v>2021</v>
      </c>
      <c r="H295">
        <v>1.9023128899999999</v>
      </c>
      <c r="I295">
        <v>10.077</v>
      </c>
      <c r="J295">
        <v>0.94</v>
      </c>
      <c r="K295">
        <v>1</v>
      </c>
      <c r="L295">
        <v>0.19400000000000001</v>
      </c>
      <c r="M295">
        <v>338.84</v>
      </c>
      <c r="N295" t="s">
        <v>8168</v>
      </c>
      <c r="O295" t="s">
        <v>8171</v>
      </c>
      <c r="P295">
        <v>1.063829787234043</v>
      </c>
    </row>
    <row r="296" spans="1:16" x14ac:dyDescent="0.3">
      <c r="A296" s="1">
        <v>294</v>
      </c>
      <c r="B296" t="s">
        <v>309</v>
      </c>
      <c r="C296" t="s">
        <v>4915</v>
      </c>
      <c r="D296">
        <v>1</v>
      </c>
      <c r="E296">
        <v>1</v>
      </c>
      <c r="F296" t="s">
        <v>8162</v>
      </c>
      <c r="G296">
        <v>2021</v>
      </c>
      <c r="H296">
        <v>2.6453234999999999</v>
      </c>
      <c r="I296">
        <v>12.026999999999999</v>
      </c>
      <c r="J296">
        <v>1.17</v>
      </c>
      <c r="K296">
        <v>1.02</v>
      </c>
      <c r="L296">
        <v>0.41399999999999998</v>
      </c>
      <c r="M296">
        <v>348.815</v>
      </c>
      <c r="N296" t="s">
        <v>8168</v>
      </c>
      <c r="O296" t="s">
        <v>8171</v>
      </c>
      <c r="P296">
        <v>0.87179487179487192</v>
      </c>
    </row>
    <row r="297" spans="1:16" x14ac:dyDescent="0.3">
      <c r="A297" s="1">
        <v>295</v>
      </c>
      <c r="B297" t="s">
        <v>310</v>
      </c>
      <c r="C297" t="s">
        <v>4916</v>
      </c>
      <c r="D297">
        <v>1</v>
      </c>
      <c r="E297">
        <v>1</v>
      </c>
      <c r="F297" t="s">
        <v>8162</v>
      </c>
      <c r="G297">
        <v>2021</v>
      </c>
      <c r="H297">
        <v>3.3777279999999998</v>
      </c>
      <c r="I297">
        <v>12.542999999999999</v>
      </c>
      <c r="J297">
        <v>0.97</v>
      </c>
      <c r="K297">
        <v>0.93</v>
      </c>
      <c r="L297">
        <v>0.251</v>
      </c>
      <c r="M297">
        <v>4483.05</v>
      </c>
      <c r="N297" t="s">
        <v>8168</v>
      </c>
      <c r="O297" t="s">
        <v>8171</v>
      </c>
      <c r="P297">
        <v>0.95876288659793818</v>
      </c>
    </row>
    <row r="298" spans="1:16" x14ac:dyDescent="0.3">
      <c r="A298" s="1">
        <v>296</v>
      </c>
      <c r="B298" t="s">
        <v>311</v>
      </c>
      <c r="C298" t="s">
        <v>4917</v>
      </c>
      <c r="D298">
        <v>1</v>
      </c>
      <c r="E298">
        <v>1</v>
      </c>
      <c r="F298" t="s">
        <v>8162</v>
      </c>
      <c r="G298">
        <v>2021</v>
      </c>
      <c r="H298">
        <v>4.0072320000000001</v>
      </c>
      <c r="I298">
        <v>19.088999999999999</v>
      </c>
      <c r="J298">
        <v>1.74</v>
      </c>
      <c r="K298">
        <v>1.3</v>
      </c>
      <c r="L298">
        <v>-0.113</v>
      </c>
      <c r="M298">
        <v>651.89700000000005</v>
      </c>
      <c r="N298" t="s">
        <v>8168</v>
      </c>
      <c r="O298" t="s">
        <v>8171</v>
      </c>
      <c r="P298">
        <v>0.74712643678160917</v>
      </c>
    </row>
    <row r="299" spans="1:16" x14ac:dyDescent="0.3">
      <c r="A299" s="1">
        <v>297</v>
      </c>
      <c r="B299" t="s">
        <v>312</v>
      </c>
      <c r="C299" t="s">
        <v>4918</v>
      </c>
      <c r="D299">
        <v>1</v>
      </c>
      <c r="E299">
        <v>1</v>
      </c>
      <c r="F299" t="s">
        <v>8162</v>
      </c>
      <c r="G299">
        <v>2016</v>
      </c>
      <c r="H299">
        <v>2.6054552000000002</v>
      </c>
      <c r="I299">
        <v>21.184999999999999</v>
      </c>
      <c r="J299">
        <v>1.86</v>
      </c>
      <c r="K299">
        <v>1.21</v>
      </c>
      <c r="L299">
        <v>0.1</v>
      </c>
      <c r="M299">
        <v>738.51900000000001</v>
      </c>
      <c r="N299" t="s">
        <v>8169</v>
      </c>
      <c r="O299" t="s">
        <v>8171</v>
      </c>
      <c r="P299">
        <v>0.65053763440860213</v>
      </c>
    </row>
    <row r="300" spans="1:16" x14ac:dyDescent="0.3">
      <c r="A300" s="1">
        <v>298</v>
      </c>
      <c r="B300" t="s">
        <v>313</v>
      </c>
      <c r="C300" t="s">
        <v>4919</v>
      </c>
      <c r="D300">
        <v>1</v>
      </c>
      <c r="E300">
        <v>1</v>
      </c>
      <c r="F300" t="s">
        <v>8162</v>
      </c>
      <c r="G300">
        <v>2016</v>
      </c>
      <c r="H300">
        <v>2.972086</v>
      </c>
      <c r="I300">
        <v>17.821999999999999</v>
      </c>
      <c r="J300">
        <v>1.88</v>
      </c>
      <c r="K300">
        <v>1.26</v>
      </c>
      <c r="L300">
        <v>3.5000000000000003E-2</v>
      </c>
      <c r="M300">
        <v>935.45600000000002</v>
      </c>
      <c r="N300" t="s">
        <v>8169</v>
      </c>
      <c r="O300" t="s">
        <v>8171</v>
      </c>
      <c r="P300">
        <v>0.67021276595744683</v>
      </c>
    </row>
    <row r="301" spans="1:16" x14ac:dyDescent="0.3">
      <c r="A301" s="1">
        <v>299</v>
      </c>
      <c r="B301" t="s">
        <v>314</v>
      </c>
      <c r="C301" t="s">
        <v>4920</v>
      </c>
      <c r="D301">
        <v>2</v>
      </c>
      <c r="E301">
        <v>1</v>
      </c>
      <c r="F301" t="s">
        <v>8162</v>
      </c>
      <c r="G301">
        <v>2017</v>
      </c>
      <c r="H301">
        <v>4.8101025000000002</v>
      </c>
      <c r="I301">
        <v>23.370999999999999</v>
      </c>
      <c r="J301">
        <v>2.5499999999999998</v>
      </c>
      <c r="K301">
        <v>1.64</v>
      </c>
      <c r="L301">
        <v>-0.08</v>
      </c>
      <c r="M301">
        <v>371.68599999999998</v>
      </c>
      <c r="N301" t="s">
        <v>8169</v>
      </c>
      <c r="O301" t="s">
        <v>8171</v>
      </c>
      <c r="P301">
        <v>0.64313725490196083</v>
      </c>
    </row>
    <row r="302" spans="1:16" x14ac:dyDescent="0.3">
      <c r="A302" s="1">
        <v>300</v>
      </c>
      <c r="B302" t="s">
        <v>315</v>
      </c>
      <c r="C302" t="s">
        <v>4921</v>
      </c>
      <c r="D302">
        <v>1</v>
      </c>
      <c r="E302">
        <v>1</v>
      </c>
      <c r="F302" t="s">
        <v>8162</v>
      </c>
      <c r="G302">
        <v>2020</v>
      </c>
      <c r="H302">
        <v>2.2984055099999998</v>
      </c>
      <c r="I302">
        <v>12.016</v>
      </c>
      <c r="J302">
        <v>0.67</v>
      </c>
      <c r="K302">
        <v>0.68</v>
      </c>
      <c r="L302">
        <v>-5.8999999999999997E-2</v>
      </c>
      <c r="M302">
        <v>202.15199999999999</v>
      </c>
      <c r="N302" t="s">
        <v>8168</v>
      </c>
      <c r="O302" t="s">
        <v>8171</v>
      </c>
      <c r="P302">
        <v>1.014925373134328</v>
      </c>
    </row>
    <row r="303" spans="1:16" x14ac:dyDescent="0.3">
      <c r="A303" s="1">
        <v>301</v>
      </c>
      <c r="B303" t="s">
        <v>316</v>
      </c>
      <c r="C303" t="s">
        <v>4922</v>
      </c>
      <c r="D303">
        <v>1</v>
      </c>
      <c r="E303">
        <v>1</v>
      </c>
      <c r="F303" t="s">
        <v>8162</v>
      </c>
      <c r="G303">
        <v>2019</v>
      </c>
      <c r="H303">
        <v>4.7869491000000002</v>
      </c>
      <c r="I303">
        <v>18.786000000000001</v>
      </c>
      <c r="J303">
        <v>1.93</v>
      </c>
      <c r="K303">
        <v>1.65</v>
      </c>
      <c r="L303">
        <v>-6.9000000000000006E-2</v>
      </c>
      <c r="M303">
        <v>341.26299999999998</v>
      </c>
      <c r="N303" t="s">
        <v>8169</v>
      </c>
      <c r="O303" t="s">
        <v>8171</v>
      </c>
      <c r="P303">
        <v>0.85492227979274604</v>
      </c>
    </row>
    <row r="304" spans="1:16" x14ac:dyDescent="0.3">
      <c r="A304" s="1">
        <v>302</v>
      </c>
      <c r="B304" t="s">
        <v>317</v>
      </c>
      <c r="C304" t="s">
        <v>4923</v>
      </c>
      <c r="D304">
        <v>2</v>
      </c>
      <c r="E304">
        <v>1</v>
      </c>
      <c r="F304" t="s">
        <v>8162</v>
      </c>
      <c r="G304">
        <v>2008</v>
      </c>
      <c r="H304">
        <v>2.2047400000000001</v>
      </c>
      <c r="I304">
        <v>16.925999999999998</v>
      </c>
      <c r="J304">
        <v>2</v>
      </c>
      <c r="K304">
        <v>1.56</v>
      </c>
      <c r="L304">
        <v>0.26</v>
      </c>
      <c r="M304">
        <v>341.07900000000001</v>
      </c>
      <c r="N304" t="s">
        <v>8166</v>
      </c>
      <c r="O304" t="s">
        <v>8171</v>
      </c>
      <c r="P304">
        <v>0.78</v>
      </c>
    </row>
    <row r="305" spans="1:16" x14ac:dyDescent="0.3">
      <c r="A305" s="1">
        <v>303</v>
      </c>
      <c r="B305" t="s">
        <v>318</v>
      </c>
      <c r="C305" t="s">
        <v>4924</v>
      </c>
      <c r="D305">
        <v>1</v>
      </c>
      <c r="E305">
        <v>1</v>
      </c>
      <c r="F305" t="s">
        <v>8162</v>
      </c>
      <c r="G305">
        <v>2019</v>
      </c>
      <c r="H305">
        <v>2.7443245200000002</v>
      </c>
      <c r="I305">
        <v>20.960999999999999</v>
      </c>
      <c r="J305">
        <v>1.86</v>
      </c>
      <c r="K305">
        <v>1.89</v>
      </c>
      <c r="L305">
        <v>-5.8999999999999997E-2</v>
      </c>
      <c r="M305">
        <v>330.73899999999998</v>
      </c>
      <c r="N305" t="s">
        <v>8169</v>
      </c>
      <c r="O305" t="s">
        <v>8171</v>
      </c>
      <c r="P305">
        <v>1.0161290322580649</v>
      </c>
    </row>
    <row r="306" spans="1:16" x14ac:dyDescent="0.3">
      <c r="A306" s="1">
        <v>304</v>
      </c>
      <c r="B306" t="s">
        <v>319</v>
      </c>
      <c r="C306" t="s">
        <v>4925</v>
      </c>
      <c r="D306">
        <v>3</v>
      </c>
      <c r="E306">
        <v>1</v>
      </c>
      <c r="F306" t="s">
        <v>8162</v>
      </c>
      <c r="G306">
        <v>2008</v>
      </c>
      <c r="H306">
        <v>3.0763400000000001</v>
      </c>
      <c r="I306">
        <v>15.693</v>
      </c>
      <c r="J306">
        <v>1.57</v>
      </c>
      <c r="K306">
        <v>1.27</v>
      </c>
      <c r="L306">
        <v>0.01</v>
      </c>
      <c r="M306">
        <v>211.553</v>
      </c>
      <c r="N306" t="s">
        <v>8166</v>
      </c>
      <c r="O306" t="s">
        <v>8171</v>
      </c>
      <c r="P306">
        <v>0.80891719745222923</v>
      </c>
    </row>
    <row r="307" spans="1:16" x14ac:dyDescent="0.3">
      <c r="A307" s="1">
        <v>305</v>
      </c>
      <c r="B307" t="s">
        <v>320</v>
      </c>
      <c r="C307" t="s">
        <v>4926</v>
      </c>
      <c r="D307">
        <v>1</v>
      </c>
      <c r="E307">
        <v>1</v>
      </c>
      <c r="F307" t="s">
        <v>8162</v>
      </c>
      <c r="G307">
        <v>2008</v>
      </c>
      <c r="H307">
        <v>3.9228107200000002</v>
      </c>
      <c r="I307">
        <v>15.614000000000001</v>
      </c>
      <c r="J307">
        <v>1.34</v>
      </c>
      <c r="K307">
        <v>1.28</v>
      </c>
      <c r="L307">
        <v>0.12</v>
      </c>
      <c r="M307">
        <v>455.20299999999997</v>
      </c>
      <c r="N307" t="s">
        <v>8166</v>
      </c>
      <c r="O307" t="s">
        <v>8171</v>
      </c>
      <c r="P307">
        <v>0.95522388059701491</v>
      </c>
    </row>
    <row r="308" spans="1:16" x14ac:dyDescent="0.3">
      <c r="A308" s="1">
        <v>306</v>
      </c>
      <c r="B308" t="s">
        <v>321</v>
      </c>
      <c r="C308" t="s">
        <v>4927</v>
      </c>
      <c r="D308">
        <v>1</v>
      </c>
      <c r="E308">
        <v>1</v>
      </c>
      <c r="F308" t="s">
        <v>8162</v>
      </c>
      <c r="G308">
        <v>2012</v>
      </c>
      <c r="H308">
        <v>3.4464589999999999</v>
      </c>
      <c r="I308">
        <v>14.593999999999999</v>
      </c>
      <c r="J308">
        <v>1.04</v>
      </c>
      <c r="K308">
        <v>0.99</v>
      </c>
      <c r="L308">
        <v>0.06</v>
      </c>
      <c r="M308">
        <v>283.971</v>
      </c>
      <c r="N308" t="s">
        <v>8169</v>
      </c>
      <c r="O308" t="s">
        <v>8171</v>
      </c>
      <c r="P308">
        <v>0.95192307692307687</v>
      </c>
    </row>
    <row r="309" spans="1:16" x14ac:dyDescent="0.3">
      <c r="A309" s="1">
        <v>307</v>
      </c>
      <c r="B309" t="s">
        <v>322</v>
      </c>
      <c r="C309" t="s">
        <v>4928</v>
      </c>
      <c r="D309">
        <v>1</v>
      </c>
      <c r="E309">
        <v>1</v>
      </c>
      <c r="F309" t="s">
        <v>8162</v>
      </c>
      <c r="G309">
        <v>2015</v>
      </c>
      <c r="H309">
        <v>3.312846</v>
      </c>
      <c r="I309">
        <v>10.862</v>
      </c>
      <c r="J309">
        <v>1.1000000000000001</v>
      </c>
      <c r="K309">
        <v>1.1000000000000001</v>
      </c>
      <c r="L309">
        <v>0.15</v>
      </c>
      <c r="M309">
        <v>534.88900000000001</v>
      </c>
      <c r="N309" t="s">
        <v>8169</v>
      </c>
      <c r="O309" t="s">
        <v>8171</v>
      </c>
      <c r="P309">
        <v>1</v>
      </c>
    </row>
    <row r="310" spans="1:16" x14ac:dyDescent="0.3">
      <c r="A310" s="1">
        <v>308</v>
      </c>
      <c r="B310" t="s">
        <v>323</v>
      </c>
      <c r="C310" t="s">
        <v>4929</v>
      </c>
      <c r="D310">
        <v>1</v>
      </c>
      <c r="E310">
        <v>1</v>
      </c>
      <c r="F310" t="s">
        <v>8162</v>
      </c>
      <c r="G310">
        <v>2016</v>
      </c>
      <c r="H310">
        <v>3.6191879999999998</v>
      </c>
      <c r="I310">
        <v>18.03</v>
      </c>
      <c r="J310">
        <v>1.54</v>
      </c>
      <c r="K310">
        <v>1.33</v>
      </c>
      <c r="L310">
        <v>0.03</v>
      </c>
      <c r="M310">
        <v>944.60299999999995</v>
      </c>
      <c r="N310" t="s">
        <v>8169</v>
      </c>
      <c r="O310" t="s">
        <v>8171</v>
      </c>
      <c r="P310">
        <v>0.86363636363636365</v>
      </c>
    </row>
    <row r="311" spans="1:16" x14ac:dyDescent="0.3">
      <c r="A311" s="1">
        <v>309</v>
      </c>
      <c r="B311" t="s">
        <v>324</v>
      </c>
      <c r="C311" t="s">
        <v>4930</v>
      </c>
      <c r="D311">
        <v>1</v>
      </c>
      <c r="E311">
        <v>1</v>
      </c>
      <c r="F311" t="s">
        <v>8162</v>
      </c>
      <c r="G311">
        <v>2016</v>
      </c>
      <c r="H311">
        <v>3.1427019999999999</v>
      </c>
      <c r="I311">
        <v>7.76</v>
      </c>
      <c r="J311">
        <v>1.17</v>
      </c>
      <c r="K311">
        <v>1.1599999999999999</v>
      </c>
      <c r="L311">
        <v>-0.1</v>
      </c>
      <c r="M311">
        <v>746.13800000000003</v>
      </c>
      <c r="N311" t="s">
        <v>8169</v>
      </c>
      <c r="O311" t="s">
        <v>8171</v>
      </c>
      <c r="P311">
        <v>0.99145299145299148</v>
      </c>
    </row>
    <row r="312" spans="1:16" x14ac:dyDescent="0.3">
      <c r="A312" s="1">
        <v>310</v>
      </c>
      <c r="B312" t="s">
        <v>325</v>
      </c>
      <c r="C312" t="s">
        <v>4931</v>
      </c>
      <c r="D312">
        <v>1</v>
      </c>
      <c r="E312">
        <v>1</v>
      </c>
      <c r="F312" t="s">
        <v>8162</v>
      </c>
      <c r="G312">
        <v>2015</v>
      </c>
      <c r="H312">
        <v>3.0440499000000001</v>
      </c>
      <c r="I312">
        <v>13.585000000000001</v>
      </c>
      <c r="J312">
        <v>0.89</v>
      </c>
      <c r="K312">
        <v>0.96</v>
      </c>
      <c r="L312">
        <v>0.05</v>
      </c>
      <c r="M312">
        <v>421.85500000000002</v>
      </c>
      <c r="N312" t="s">
        <v>8169</v>
      </c>
      <c r="O312" t="s">
        <v>8171</v>
      </c>
      <c r="P312">
        <v>1.078651685393258</v>
      </c>
    </row>
    <row r="313" spans="1:16" x14ac:dyDescent="0.3">
      <c r="A313" s="1">
        <v>311</v>
      </c>
      <c r="B313" t="s">
        <v>326</v>
      </c>
      <c r="C313" t="s">
        <v>4932</v>
      </c>
      <c r="D313">
        <v>1</v>
      </c>
      <c r="E313">
        <v>1</v>
      </c>
      <c r="F313" t="s">
        <v>8162</v>
      </c>
      <c r="G313">
        <v>2015</v>
      </c>
      <c r="H313">
        <v>2.7667641000000001</v>
      </c>
      <c r="I313">
        <v>11.646000000000001</v>
      </c>
      <c r="J313">
        <v>0.93</v>
      </c>
      <c r="K313">
        <v>0.97</v>
      </c>
      <c r="L313">
        <v>0.33</v>
      </c>
      <c r="M313">
        <v>513.01099999999997</v>
      </c>
      <c r="N313" t="s">
        <v>8169</v>
      </c>
      <c r="O313" t="s">
        <v>8171</v>
      </c>
      <c r="P313">
        <v>1.043010752688172</v>
      </c>
    </row>
    <row r="314" spans="1:16" x14ac:dyDescent="0.3">
      <c r="A314" s="1">
        <v>312</v>
      </c>
      <c r="B314" t="s">
        <v>327</v>
      </c>
      <c r="C314" t="s">
        <v>4933</v>
      </c>
      <c r="D314">
        <v>1</v>
      </c>
      <c r="E314">
        <v>1</v>
      </c>
      <c r="F314" t="s">
        <v>8162</v>
      </c>
      <c r="G314">
        <v>2016</v>
      </c>
      <c r="H314">
        <v>1.7474875299999999</v>
      </c>
      <c r="I314">
        <v>12.385999999999999</v>
      </c>
      <c r="J314">
        <v>0.92</v>
      </c>
      <c r="K314">
        <v>0.87</v>
      </c>
      <c r="L314">
        <v>0</v>
      </c>
      <c r="M314">
        <v>1139.55</v>
      </c>
      <c r="N314" t="s">
        <v>8169</v>
      </c>
      <c r="O314" t="s">
        <v>8171</v>
      </c>
      <c r="P314">
        <v>0.94565217391304346</v>
      </c>
    </row>
    <row r="315" spans="1:16" x14ac:dyDescent="0.3">
      <c r="A315" s="1">
        <v>313</v>
      </c>
      <c r="B315" t="s">
        <v>328</v>
      </c>
      <c r="C315" t="s">
        <v>4934</v>
      </c>
      <c r="D315">
        <v>1</v>
      </c>
      <c r="E315">
        <v>1</v>
      </c>
      <c r="F315" t="s">
        <v>8162</v>
      </c>
      <c r="G315">
        <v>2016</v>
      </c>
      <c r="H315">
        <v>2.6865019999999999</v>
      </c>
      <c r="I315">
        <v>14.571999999999999</v>
      </c>
      <c r="J315">
        <v>1.24</v>
      </c>
      <c r="K315">
        <v>0.97</v>
      </c>
      <c r="L315">
        <v>-0.1</v>
      </c>
      <c r="M315">
        <v>757.04399999999998</v>
      </c>
      <c r="N315" t="s">
        <v>8169</v>
      </c>
      <c r="O315" t="s">
        <v>8171</v>
      </c>
      <c r="P315">
        <v>0.782258064516129</v>
      </c>
    </row>
    <row r="316" spans="1:16" x14ac:dyDescent="0.3">
      <c r="A316" s="1">
        <v>314</v>
      </c>
      <c r="B316" t="s">
        <v>329</v>
      </c>
      <c r="C316" t="s">
        <v>4935</v>
      </c>
      <c r="D316">
        <v>1</v>
      </c>
      <c r="E316">
        <v>1</v>
      </c>
      <c r="F316" t="s">
        <v>8162</v>
      </c>
      <c r="G316">
        <v>2016</v>
      </c>
      <c r="H316">
        <v>16.254611000000001</v>
      </c>
      <c r="I316">
        <v>8.7089999999999996</v>
      </c>
      <c r="J316">
        <v>1.0900000000000001</v>
      </c>
      <c r="K316">
        <v>1.1299999999999999</v>
      </c>
      <c r="L316">
        <v>0.3</v>
      </c>
      <c r="M316">
        <v>400.33100000000002</v>
      </c>
      <c r="N316" t="s">
        <v>8169</v>
      </c>
      <c r="O316" t="s">
        <v>8171</v>
      </c>
      <c r="P316">
        <v>1.036697247706422</v>
      </c>
    </row>
    <row r="317" spans="1:16" x14ac:dyDescent="0.3">
      <c r="A317" s="1">
        <v>315</v>
      </c>
      <c r="B317" t="s">
        <v>330</v>
      </c>
      <c r="C317" t="s">
        <v>4936</v>
      </c>
      <c r="D317">
        <v>1</v>
      </c>
      <c r="E317">
        <v>1</v>
      </c>
      <c r="F317" t="s">
        <v>8162</v>
      </c>
      <c r="G317">
        <v>2016</v>
      </c>
      <c r="H317">
        <v>0.83784000000000003</v>
      </c>
      <c r="I317">
        <v>14.897</v>
      </c>
      <c r="J317">
        <v>1.02</v>
      </c>
      <c r="K317">
        <v>1.04</v>
      </c>
      <c r="L317">
        <v>0.28000000000000003</v>
      </c>
      <c r="M317">
        <v>624.36800000000005</v>
      </c>
      <c r="N317" t="s">
        <v>8169</v>
      </c>
      <c r="O317" t="s">
        <v>8171</v>
      </c>
      <c r="P317">
        <v>1.0196078431372551</v>
      </c>
    </row>
    <row r="318" spans="1:16" x14ac:dyDescent="0.3">
      <c r="A318" s="1">
        <v>316</v>
      </c>
      <c r="B318" t="s">
        <v>331</v>
      </c>
      <c r="C318" t="s">
        <v>4937</v>
      </c>
      <c r="D318">
        <v>1</v>
      </c>
      <c r="E318">
        <v>1</v>
      </c>
      <c r="F318" t="s">
        <v>8162</v>
      </c>
      <c r="G318">
        <v>2013</v>
      </c>
      <c r="H318">
        <v>1.354133</v>
      </c>
      <c r="I318">
        <v>13.092000000000001</v>
      </c>
      <c r="J318">
        <v>0.9</v>
      </c>
      <c r="K318">
        <v>0.88</v>
      </c>
      <c r="L318">
        <v>0.15</v>
      </c>
      <c r="M318">
        <v>341.92500000000001</v>
      </c>
      <c r="N318" t="s">
        <v>8169</v>
      </c>
      <c r="O318" t="s">
        <v>8171</v>
      </c>
      <c r="P318">
        <v>0.97777777777777775</v>
      </c>
    </row>
    <row r="319" spans="1:16" x14ac:dyDescent="0.3">
      <c r="A319" s="1">
        <v>317</v>
      </c>
      <c r="B319" t="s">
        <v>332</v>
      </c>
      <c r="C319" t="s">
        <v>4938</v>
      </c>
      <c r="D319">
        <v>1</v>
      </c>
      <c r="E319">
        <v>1</v>
      </c>
      <c r="F319" t="s">
        <v>8162</v>
      </c>
      <c r="G319">
        <v>2017</v>
      </c>
      <c r="H319">
        <v>4.7228123999999996</v>
      </c>
      <c r="I319">
        <v>10.682</v>
      </c>
      <c r="J319">
        <v>0.69</v>
      </c>
      <c r="K319">
        <v>0.76</v>
      </c>
      <c r="L319">
        <v>0</v>
      </c>
      <c r="M319">
        <v>229.518</v>
      </c>
      <c r="N319" t="s">
        <v>8169</v>
      </c>
      <c r="O319" t="s">
        <v>8171</v>
      </c>
      <c r="P319">
        <v>1.1014492753623191</v>
      </c>
    </row>
    <row r="320" spans="1:16" x14ac:dyDescent="0.3">
      <c r="A320" s="1">
        <v>318</v>
      </c>
      <c r="B320" t="s">
        <v>333</v>
      </c>
      <c r="C320" t="s">
        <v>4939</v>
      </c>
      <c r="D320">
        <v>1</v>
      </c>
      <c r="E320">
        <v>1</v>
      </c>
      <c r="F320" t="s">
        <v>8162</v>
      </c>
      <c r="G320">
        <v>2017</v>
      </c>
      <c r="H320">
        <v>2.1605156000000001</v>
      </c>
      <c r="I320">
        <v>20.849</v>
      </c>
      <c r="J320">
        <v>1.2</v>
      </c>
      <c r="K320">
        <v>1.1200000000000001</v>
      </c>
      <c r="L320">
        <v>0.28000000000000003</v>
      </c>
      <c r="M320">
        <v>639.00400000000002</v>
      </c>
      <c r="N320" t="s">
        <v>8169</v>
      </c>
      <c r="O320" t="s">
        <v>8171</v>
      </c>
      <c r="P320">
        <v>0.93333333333333346</v>
      </c>
    </row>
    <row r="321" spans="1:16" x14ac:dyDescent="0.3">
      <c r="A321" s="1">
        <v>319</v>
      </c>
      <c r="B321" t="s">
        <v>334</v>
      </c>
      <c r="C321" t="s">
        <v>4940</v>
      </c>
      <c r="D321">
        <v>1</v>
      </c>
      <c r="E321">
        <v>1</v>
      </c>
      <c r="F321" t="s">
        <v>8162</v>
      </c>
      <c r="G321">
        <v>2017</v>
      </c>
      <c r="H321">
        <v>1.3484978000000001</v>
      </c>
      <c r="I321">
        <v>15.637</v>
      </c>
      <c r="J321">
        <v>1.1200000000000001</v>
      </c>
      <c r="K321">
        <v>1.07</v>
      </c>
      <c r="L321">
        <v>-0.22900000000000001</v>
      </c>
      <c r="M321">
        <v>494.18200000000002</v>
      </c>
      <c r="N321" t="s">
        <v>8169</v>
      </c>
      <c r="O321" t="s">
        <v>8171</v>
      </c>
      <c r="P321">
        <v>0.95535714285714279</v>
      </c>
    </row>
    <row r="322" spans="1:16" x14ac:dyDescent="0.3">
      <c r="A322" s="1">
        <v>320</v>
      </c>
      <c r="B322" t="s">
        <v>335</v>
      </c>
      <c r="C322" t="s">
        <v>4941</v>
      </c>
      <c r="D322">
        <v>1</v>
      </c>
      <c r="E322">
        <v>1</v>
      </c>
      <c r="F322" t="s">
        <v>8162</v>
      </c>
      <c r="G322">
        <v>2016</v>
      </c>
      <c r="H322">
        <v>4.2986431999999999</v>
      </c>
      <c r="I322">
        <v>14.122999999999999</v>
      </c>
      <c r="J322">
        <v>1.1100000000000001</v>
      </c>
      <c r="K322">
        <v>0.99</v>
      </c>
      <c r="L322">
        <v>0.02</v>
      </c>
      <c r="M322">
        <v>471.15800000000002</v>
      </c>
      <c r="N322" t="s">
        <v>8169</v>
      </c>
      <c r="O322" t="s">
        <v>8171</v>
      </c>
      <c r="P322">
        <v>0.89189189189189177</v>
      </c>
    </row>
    <row r="323" spans="1:16" x14ac:dyDescent="0.3">
      <c r="A323" s="1">
        <v>321</v>
      </c>
      <c r="B323" t="s">
        <v>336</v>
      </c>
      <c r="C323" t="s">
        <v>4942</v>
      </c>
      <c r="D323">
        <v>1</v>
      </c>
      <c r="E323">
        <v>1</v>
      </c>
      <c r="F323" t="s">
        <v>8162</v>
      </c>
      <c r="G323">
        <v>2016</v>
      </c>
      <c r="H323">
        <v>3.3023880999999999</v>
      </c>
      <c r="I323">
        <v>19.616</v>
      </c>
      <c r="J323">
        <v>2.04</v>
      </c>
      <c r="K323">
        <v>1.3</v>
      </c>
      <c r="L323">
        <v>-0.02</v>
      </c>
      <c r="M323">
        <v>861.84299999999996</v>
      </c>
      <c r="N323" t="s">
        <v>8169</v>
      </c>
      <c r="O323" t="s">
        <v>8171</v>
      </c>
      <c r="P323">
        <v>0.63725490196078427</v>
      </c>
    </row>
    <row r="324" spans="1:16" x14ac:dyDescent="0.3">
      <c r="A324" s="1">
        <v>322</v>
      </c>
      <c r="B324" t="s">
        <v>337</v>
      </c>
      <c r="C324" t="s">
        <v>4943</v>
      </c>
      <c r="D324">
        <v>1</v>
      </c>
      <c r="E324">
        <v>1</v>
      </c>
      <c r="F324" t="s">
        <v>8162</v>
      </c>
      <c r="G324">
        <v>2016</v>
      </c>
      <c r="H324">
        <v>4.6370380000000004</v>
      </c>
      <c r="I324">
        <v>16.814</v>
      </c>
      <c r="J324">
        <v>1.74</v>
      </c>
      <c r="K324">
        <v>1.42</v>
      </c>
      <c r="L324">
        <v>0.09</v>
      </c>
      <c r="M324">
        <v>816.98800000000006</v>
      </c>
      <c r="N324" t="s">
        <v>8169</v>
      </c>
      <c r="O324" t="s">
        <v>8171</v>
      </c>
      <c r="P324">
        <v>0.81609195402298851</v>
      </c>
    </row>
    <row r="325" spans="1:16" x14ac:dyDescent="0.3">
      <c r="A325" s="1">
        <v>323</v>
      </c>
      <c r="B325" t="s">
        <v>338</v>
      </c>
      <c r="C325" t="s">
        <v>4944</v>
      </c>
      <c r="D325">
        <v>1</v>
      </c>
      <c r="E325">
        <v>1</v>
      </c>
      <c r="F325" t="s">
        <v>8162</v>
      </c>
      <c r="G325">
        <v>2016</v>
      </c>
      <c r="H325">
        <v>3.1810781000000001</v>
      </c>
      <c r="I325">
        <v>13.384</v>
      </c>
      <c r="J325">
        <v>0.92</v>
      </c>
      <c r="K325">
        <v>0.93</v>
      </c>
      <c r="L325">
        <v>0.01</v>
      </c>
      <c r="M325">
        <v>535.38300000000004</v>
      </c>
      <c r="N325" t="s">
        <v>8169</v>
      </c>
      <c r="O325" t="s">
        <v>8171</v>
      </c>
      <c r="P325">
        <v>1.0108695652173909</v>
      </c>
    </row>
    <row r="326" spans="1:16" x14ac:dyDescent="0.3">
      <c r="A326" s="1">
        <v>324</v>
      </c>
      <c r="B326" t="s">
        <v>339</v>
      </c>
      <c r="C326" t="s">
        <v>4945</v>
      </c>
      <c r="D326">
        <v>1</v>
      </c>
      <c r="E326">
        <v>1</v>
      </c>
      <c r="F326" t="s">
        <v>8162</v>
      </c>
      <c r="G326">
        <v>2016</v>
      </c>
      <c r="H326">
        <v>4.6058748999999999</v>
      </c>
      <c r="I326">
        <v>14.022</v>
      </c>
      <c r="J326">
        <v>1.07</v>
      </c>
      <c r="K326">
        <v>1.03</v>
      </c>
      <c r="L326">
        <v>0.16</v>
      </c>
      <c r="M326">
        <v>353.89100000000002</v>
      </c>
      <c r="N326" t="s">
        <v>8169</v>
      </c>
      <c r="O326" t="s">
        <v>8171</v>
      </c>
      <c r="P326">
        <v>0.96261682242990654</v>
      </c>
    </row>
    <row r="327" spans="1:16" x14ac:dyDescent="0.3">
      <c r="A327" s="1">
        <v>325</v>
      </c>
      <c r="B327" t="s">
        <v>340</v>
      </c>
      <c r="C327" t="s">
        <v>4946</v>
      </c>
      <c r="D327">
        <v>1</v>
      </c>
      <c r="E327">
        <v>1</v>
      </c>
      <c r="F327" t="s">
        <v>8162</v>
      </c>
      <c r="G327">
        <v>2013</v>
      </c>
      <c r="H327">
        <v>3.5478510000000001</v>
      </c>
      <c r="I327">
        <v>15.48</v>
      </c>
      <c r="J327">
        <v>1.4</v>
      </c>
      <c r="K327">
        <v>1.21</v>
      </c>
      <c r="L327">
        <v>-0.157</v>
      </c>
      <c r="M327">
        <v>411.21100000000001</v>
      </c>
      <c r="N327" t="s">
        <v>8169</v>
      </c>
      <c r="O327" t="s">
        <v>8171</v>
      </c>
      <c r="P327">
        <v>0.86428571428571432</v>
      </c>
    </row>
    <row r="328" spans="1:16" x14ac:dyDescent="0.3">
      <c r="A328" s="1">
        <v>326</v>
      </c>
      <c r="B328" t="s">
        <v>341</v>
      </c>
      <c r="C328" t="s">
        <v>4947</v>
      </c>
      <c r="D328">
        <v>2</v>
      </c>
      <c r="E328">
        <v>1</v>
      </c>
      <c r="F328" t="s">
        <v>8162</v>
      </c>
      <c r="G328">
        <v>2016</v>
      </c>
      <c r="H328">
        <v>3.1743516000000001</v>
      </c>
      <c r="I328">
        <v>13.170999999999999</v>
      </c>
      <c r="J328">
        <v>1.06</v>
      </c>
      <c r="K328">
        <v>1.0900000000000001</v>
      </c>
      <c r="L328">
        <v>0.06</v>
      </c>
      <c r="M328">
        <v>342.14</v>
      </c>
      <c r="N328" t="s">
        <v>8169</v>
      </c>
      <c r="O328" t="s">
        <v>8171</v>
      </c>
      <c r="P328">
        <v>1.0283018867924529</v>
      </c>
    </row>
    <row r="329" spans="1:16" x14ac:dyDescent="0.3">
      <c r="A329" s="1">
        <v>327</v>
      </c>
      <c r="B329" t="s">
        <v>342</v>
      </c>
      <c r="C329" t="s">
        <v>4948</v>
      </c>
      <c r="D329">
        <v>1</v>
      </c>
      <c r="E329">
        <v>1</v>
      </c>
      <c r="F329" t="s">
        <v>8162</v>
      </c>
      <c r="G329">
        <v>2016</v>
      </c>
      <c r="H329">
        <v>3.3779599999999999</v>
      </c>
      <c r="I329">
        <v>18.382999999999999</v>
      </c>
      <c r="J329">
        <v>1.87</v>
      </c>
      <c r="K329">
        <v>1.27</v>
      </c>
      <c r="L329">
        <v>0</v>
      </c>
      <c r="M329">
        <v>773.97400000000005</v>
      </c>
      <c r="N329" t="s">
        <v>8169</v>
      </c>
      <c r="O329" t="s">
        <v>8171</v>
      </c>
      <c r="P329">
        <v>0.67914438502673791</v>
      </c>
    </row>
    <row r="330" spans="1:16" x14ac:dyDescent="0.3">
      <c r="A330" s="1">
        <v>328</v>
      </c>
      <c r="B330" t="s">
        <v>343</v>
      </c>
      <c r="C330" t="s">
        <v>4949</v>
      </c>
      <c r="D330">
        <v>1</v>
      </c>
      <c r="E330">
        <v>1</v>
      </c>
      <c r="F330" t="s">
        <v>8162</v>
      </c>
      <c r="G330">
        <v>2016</v>
      </c>
      <c r="H330">
        <v>2.8126547999999998</v>
      </c>
      <c r="I330">
        <v>14</v>
      </c>
      <c r="J330">
        <v>1.1000000000000001</v>
      </c>
      <c r="K330">
        <v>1.1000000000000001</v>
      </c>
      <c r="L330">
        <v>0.39</v>
      </c>
      <c r="M330">
        <v>745.11599999999999</v>
      </c>
      <c r="N330" t="s">
        <v>8169</v>
      </c>
      <c r="O330" t="s">
        <v>8171</v>
      </c>
      <c r="P330">
        <v>1</v>
      </c>
    </row>
    <row r="331" spans="1:16" x14ac:dyDescent="0.3">
      <c r="A331" s="1">
        <v>329</v>
      </c>
      <c r="B331" t="s">
        <v>344</v>
      </c>
      <c r="C331" t="s">
        <v>4950</v>
      </c>
      <c r="D331">
        <v>1</v>
      </c>
      <c r="E331">
        <v>1</v>
      </c>
      <c r="F331" t="s">
        <v>8162</v>
      </c>
      <c r="G331">
        <v>2016</v>
      </c>
      <c r="H331">
        <v>2.5495551000000001</v>
      </c>
      <c r="I331">
        <v>13.787000000000001</v>
      </c>
      <c r="J331">
        <v>1.02</v>
      </c>
      <c r="K331">
        <v>1.06</v>
      </c>
      <c r="L331">
        <v>0.28999999999999998</v>
      </c>
      <c r="M331">
        <v>248.46</v>
      </c>
      <c r="N331" t="s">
        <v>8169</v>
      </c>
      <c r="O331" t="s">
        <v>8171</v>
      </c>
      <c r="P331">
        <v>1.0392156862745101</v>
      </c>
    </row>
    <row r="332" spans="1:16" x14ac:dyDescent="0.3">
      <c r="A332" s="1">
        <v>330</v>
      </c>
      <c r="B332" t="s">
        <v>345</v>
      </c>
      <c r="C332" t="s">
        <v>4951</v>
      </c>
      <c r="D332">
        <v>1</v>
      </c>
      <c r="E332">
        <v>1</v>
      </c>
      <c r="F332" t="s">
        <v>8162</v>
      </c>
      <c r="G332">
        <v>2016</v>
      </c>
      <c r="H332">
        <v>2.1061607000000002</v>
      </c>
      <c r="I332">
        <v>16.029</v>
      </c>
      <c r="J332">
        <v>0.98</v>
      </c>
      <c r="K332">
        <v>0.96</v>
      </c>
      <c r="L332">
        <v>0.25</v>
      </c>
      <c r="M332">
        <v>508.84199999999998</v>
      </c>
      <c r="N332" t="s">
        <v>8169</v>
      </c>
      <c r="O332" t="s">
        <v>8171</v>
      </c>
      <c r="P332">
        <v>0.97959183673469385</v>
      </c>
    </row>
    <row r="333" spans="1:16" x14ac:dyDescent="0.3">
      <c r="A333" s="1">
        <v>331</v>
      </c>
      <c r="B333" t="s">
        <v>346</v>
      </c>
      <c r="C333" t="s">
        <v>4952</v>
      </c>
      <c r="D333">
        <v>1</v>
      </c>
      <c r="E333">
        <v>1</v>
      </c>
      <c r="F333" t="s">
        <v>8162</v>
      </c>
      <c r="G333">
        <v>2016</v>
      </c>
      <c r="H333">
        <v>1.8209993</v>
      </c>
      <c r="I333">
        <v>16.41</v>
      </c>
      <c r="J333">
        <v>1.43</v>
      </c>
      <c r="K333">
        <v>1.32</v>
      </c>
      <c r="L333">
        <v>0.21</v>
      </c>
      <c r="M333">
        <v>514.55499999999995</v>
      </c>
      <c r="N333" t="s">
        <v>8169</v>
      </c>
      <c r="O333" t="s">
        <v>8171</v>
      </c>
      <c r="P333">
        <v>0.92307692307692313</v>
      </c>
    </row>
    <row r="334" spans="1:16" x14ac:dyDescent="0.3">
      <c r="A334" s="1">
        <v>332</v>
      </c>
      <c r="B334" t="s">
        <v>347</v>
      </c>
      <c r="C334" t="s">
        <v>4953</v>
      </c>
      <c r="D334">
        <v>1</v>
      </c>
      <c r="E334">
        <v>1</v>
      </c>
      <c r="F334" t="s">
        <v>8162</v>
      </c>
      <c r="G334">
        <v>2018</v>
      </c>
      <c r="H334">
        <v>4.1751860000000001</v>
      </c>
      <c r="I334">
        <v>12.92</v>
      </c>
      <c r="J334">
        <v>1.1000000000000001</v>
      </c>
      <c r="K334">
        <v>1.1000000000000001</v>
      </c>
      <c r="L334">
        <v>0.15</v>
      </c>
      <c r="M334">
        <v>856.43600000000004</v>
      </c>
      <c r="N334" t="s">
        <v>8169</v>
      </c>
      <c r="O334" t="s">
        <v>8171</v>
      </c>
      <c r="P334">
        <v>1</v>
      </c>
    </row>
    <row r="335" spans="1:16" x14ac:dyDescent="0.3">
      <c r="A335" s="1">
        <v>333</v>
      </c>
      <c r="B335" t="s">
        <v>348</v>
      </c>
      <c r="C335" t="s">
        <v>4954</v>
      </c>
      <c r="D335">
        <v>2</v>
      </c>
      <c r="E335">
        <v>1</v>
      </c>
      <c r="F335" t="s">
        <v>8162</v>
      </c>
      <c r="G335">
        <v>2020</v>
      </c>
      <c r="H335">
        <v>4.3315365999999997</v>
      </c>
      <c r="I335">
        <v>6.7930000000000001</v>
      </c>
      <c r="J335">
        <v>0.88</v>
      </c>
      <c r="K335">
        <v>0.84</v>
      </c>
      <c r="L335">
        <v>5.0999999999999997E-2</v>
      </c>
      <c r="M335">
        <v>211.89599999999999</v>
      </c>
      <c r="N335" t="s">
        <v>8168</v>
      </c>
      <c r="O335" t="s">
        <v>8171</v>
      </c>
      <c r="P335">
        <v>0.95454545454545447</v>
      </c>
    </row>
    <row r="336" spans="1:16" x14ac:dyDescent="0.3">
      <c r="A336" s="1">
        <v>334</v>
      </c>
      <c r="B336" t="s">
        <v>349</v>
      </c>
      <c r="C336" t="s">
        <v>4955</v>
      </c>
      <c r="D336">
        <v>1</v>
      </c>
      <c r="E336">
        <v>1</v>
      </c>
      <c r="F336" t="s">
        <v>8162</v>
      </c>
      <c r="G336">
        <v>2020</v>
      </c>
      <c r="H336">
        <v>4.3750210000000003</v>
      </c>
      <c r="I336">
        <v>6.8819999999999997</v>
      </c>
      <c r="J336">
        <v>1.1000000000000001</v>
      </c>
      <c r="K336">
        <v>0.89</v>
      </c>
      <c r="L336">
        <v>-0.10199999999999999</v>
      </c>
      <c r="M336">
        <v>343.52499999999998</v>
      </c>
      <c r="N336" t="s">
        <v>8168</v>
      </c>
      <c r="O336" t="s">
        <v>8171</v>
      </c>
      <c r="P336">
        <v>0.80909090909090908</v>
      </c>
    </row>
    <row r="337" spans="1:16" x14ac:dyDescent="0.3">
      <c r="A337" s="1">
        <v>335</v>
      </c>
      <c r="B337" t="s">
        <v>350</v>
      </c>
      <c r="C337" t="s">
        <v>4956</v>
      </c>
      <c r="D337">
        <v>1</v>
      </c>
      <c r="E337">
        <v>1</v>
      </c>
      <c r="F337" t="s">
        <v>8162</v>
      </c>
      <c r="G337">
        <v>2018</v>
      </c>
      <c r="H337">
        <v>4.5776348000000002</v>
      </c>
      <c r="I337">
        <v>17.597999999999999</v>
      </c>
      <c r="J337">
        <v>1.62</v>
      </c>
      <c r="K337">
        <v>1.38</v>
      </c>
      <c r="L337">
        <v>0</v>
      </c>
      <c r="M337">
        <v>878.52099999999996</v>
      </c>
      <c r="N337" t="s">
        <v>8169</v>
      </c>
      <c r="O337" t="s">
        <v>8171</v>
      </c>
      <c r="P337">
        <v>0.85185185185185175</v>
      </c>
    </row>
    <row r="338" spans="1:16" x14ac:dyDescent="0.3">
      <c r="A338" s="1">
        <v>336</v>
      </c>
      <c r="B338" t="s">
        <v>351</v>
      </c>
      <c r="C338" t="s">
        <v>4957</v>
      </c>
      <c r="D338">
        <v>1</v>
      </c>
      <c r="E338">
        <v>1</v>
      </c>
      <c r="F338" t="s">
        <v>8162</v>
      </c>
      <c r="G338">
        <v>2014</v>
      </c>
      <c r="H338">
        <v>2.5167290000000002</v>
      </c>
      <c r="I338">
        <v>11.433</v>
      </c>
      <c r="J338">
        <v>0.93</v>
      </c>
      <c r="K338">
        <v>1</v>
      </c>
      <c r="L338">
        <v>0.43</v>
      </c>
      <c r="M338">
        <v>416.459</v>
      </c>
      <c r="N338" t="s">
        <v>8169</v>
      </c>
      <c r="O338" t="s">
        <v>8171</v>
      </c>
      <c r="P338">
        <v>1.075268817204301</v>
      </c>
    </row>
    <row r="339" spans="1:16" x14ac:dyDescent="0.3">
      <c r="A339" s="1">
        <v>337</v>
      </c>
      <c r="B339" t="s">
        <v>352</v>
      </c>
      <c r="C339" t="s">
        <v>4958</v>
      </c>
      <c r="D339">
        <v>1</v>
      </c>
      <c r="E339">
        <v>1</v>
      </c>
      <c r="F339" t="s">
        <v>8162</v>
      </c>
      <c r="G339">
        <v>2018</v>
      </c>
      <c r="H339">
        <v>3.2642736000000001</v>
      </c>
      <c r="I339">
        <v>17.71</v>
      </c>
      <c r="J339">
        <v>2.2599999999999998</v>
      </c>
      <c r="K339">
        <v>1.56</v>
      </c>
      <c r="L339">
        <v>0.01</v>
      </c>
      <c r="M339">
        <v>1342.29</v>
      </c>
      <c r="N339" t="s">
        <v>8169</v>
      </c>
      <c r="O339" t="s">
        <v>8171</v>
      </c>
      <c r="P339">
        <v>0.69026548672566379</v>
      </c>
    </row>
    <row r="340" spans="1:16" x14ac:dyDescent="0.3">
      <c r="A340" s="1">
        <v>338</v>
      </c>
      <c r="B340" t="s">
        <v>353</v>
      </c>
      <c r="C340" t="s">
        <v>4959</v>
      </c>
      <c r="D340">
        <v>1</v>
      </c>
      <c r="E340">
        <v>1</v>
      </c>
      <c r="F340" t="s">
        <v>8162</v>
      </c>
      <c r="G340">
        <v>2018</v>
      </c>
      <c r="H340">
        <v>4.1936489999999997</v>
      </c>
      <c r="I340">
        <v>14.907999999999999</v>
      </c>
      <c r="J340">
        <v>1.71</v>
      </c>
      <c r="K340">
        <v>1.5</v>
      </c>
      <c r="L340">
        <v>0.47</v>
      </c>
      <c r="M340">
        <v>737.66800000000001</v>
      </c>
      <c r="N340" t="s">
        <v>8169</v>
      </c>
      <c r="O340" t="s">
        <v>8171</v>
      </c>
      <c r="P340">
        <v>0.87719298245614041</v>
      </c>
    </row>
    <row r="341" spans="1:16" x14ac:dyDescent="0.3">
      <c r="A341" s="1">
        <v>339</v>
      </c>
      <c r="B341" t="s">
        <v>354</v>
      </c>
      <c r="C341" t="s">
        <v>4960</v>
      </c>
      <c r="D341">
        <v>1</v>
      </c>
      <c r="E341">
        <v>1</v>
      </c>
      <c r="F341" t="s">
        <v>8162</v>
      </c>
      <c r="G341">
        <v>2018</v>
      </c>
      <c r="H341">
        <v>2.2921019999999999</v>
      </c>
      <c r="I341">
        <v>15.693</v>
      </c>
      <c r="J341">
        <v>1.48</v>
      </c>
      <c r="K341">
        <v>1.27</v>
      </c>
      <c r="L341">
        <v>0.22</v>
      </c>
      <c r="M341">
        <v>800.37699999999995</v>
      </c>
      <c r="N341" t="s">
        <v>8169</v>
      </c>
      <c r="O341" t="s">
        <v>8171</v>
      </c>
      <c r="P341">
        <v>0.85810810810810811</v>
      </c>
    </row>
    <row r="342" spans="1:16" x14ac:dyDescent="0.3">
      <c r="A342" s="1">
        <v>340</v>
      </c>
      <c r="B342" t="s">
        <v>355</v>
      </c>
      <c r="C342" t="s">
        <v>4961</v>
      </c>
      <c r="D342">
        <v>1</v>
      </c>
      <c r="E342">
        <v>1</v>
      </c>
      <c r="F342" t="s">
        <v>8162</v>
      </c>
      <c r="G342">
        <v>2018</v>
      </c>
      <c r="H342">
        <v>4.3888496999999997</v>
      </c>
      <c r="I342">
        <v>13.227</v>
      </c>
      <c r="J342">
        <v>0.81</v>
      </c>
      <c r="K342">
        <v>0.84</v>
      </c>
      <c r="L342">
        <v>0.05</v>
      </c>
      <c r="M342">
        <v>362.27300000000002</v>
      </c>
      <c r="N342" t="s">
        <v>8169</v>
      </c>
      <c r="O342" t="s">
        <v>8171</v>
      </c>
      <c r="P342">
        <v>1.037037037037037</v>
      </c>
    </row>
    <row r="343" spans="1:16" x14ac:dyDescent="0.3">
      <c r="A343" s="1">
        <v>341</v>
      </c>
      <c r="B343" t="s">
        <v>356</v>
      </c>
      <c r="C343" t="s">
        <v>4962</v>
      </c>
      <c r="D343">
        <v>1</v>
      </c>
      <c r="E343">
        <v>1</v>
      </c>
      <c r="F343" t="s">
        <v>8162</v>
      </c>
      <c r="G343">
        <v>2018</v>
      </c>
      <c r="H343">
        <v>2.7439003999999998</v>
      </c>
      <c r="I343">
        <v>11.96</v>
      </c>
      <c r="J343">
        <v>0.85</v>
      </c>
      <c r="K343">
        <v>0.86</v>
      </c>
      <c r="L343">
        <v>0.32</v>
      </c>
      <c r="M343">
        <v>446.03500000000003</v>
      </c>
      <c r="N343" t="s">
        <v>8169</v>
      </c>
      <c r="O343" t="s">
        <v>8171</v>
      </c>
      <c r="P343">
        <v>1.0117647058823529</v>
      </c>
    </row>
    <row r="344" spans="1:16" x14ac:dyDescent="0.3">
      <c r="A344" s="1">
        <v>342</v>
      </c>
      <c r="B344" t="s">
        <v>357</v>
      </c>
      <c r="C344" t="s">
        <v>4963</v>
      </c>
      <c r="D344">
        <v>1</v>
      </c>
      <c r="E344">
        <v>1</v>
      </c>
      <c r="F344" t="s">
        <v>8162</v>
      </c>
      <c r="G344">
        <v>2018</v>
      </c>
      <c r="H344">
        <v>4.1876243999999998</v>
      </c>
      <c r="I344">
        <v>14.414999999999999</v>
      </c>
      <c r="J344">
        <v>1.32</v>
      </c>
      <c r="K344">
        <v>1.27</v>
      </c>
      <c r="L344">
        <v>0.02</v>
      </c>
      <c r="M344">
        <v>772.11</v>
      </c>
      <c r="N344" t="s">
        <v>8169</v>
      </c>
      <c r="O344" t="s">
        <v>8171</v>
      </c>
      <c r="P344">
        <v>0.96212121212121204</v>
      </c>
    </row>
    <row r="345" spans="1:16" x14ac:dyDescent="0.3">
      <c r="A345" s="1">
        <v>343</v>
      </c>
      <c r="B345" t="s">
        <v>358</v>
      </c>
      <c r="C345" t="s">
        <v>4964</v>
      </c>
      <c r="D345">
        <v>1</v>
      </c>
      <c r="E345">
        <v>1</v>
      </c>
      <c r="F345" t="s">
        <v>8162</v>
      </c>
      <c r="G345">
        <v>2018</v>
      </c>
      <c r="H345">
        <v>4.7423729000000003</v>
      </c>
      <c r="I345">
        <v>10.122</v>
      </c>
      <c r="J345">
        <v>0.85</v>
      </c>
      <c r="K345">
        <v>0.92</v>
      </c>
      <c r="L345">
        <v>-0.06</v>
      </c>
      <c r="M345">
        <v>453.80799999999999</v>
      </c>
      <c r="N345" t="s">
        <v>8169</v>
      </c>
      <c r="O345" t="s">
        <v>8171</v>
      </c>
      <c r="P345">
        <v>1.082352941176471</v>
      </c>
    </row>
    <row r="346" spans="1:16" x14ac:dyDescent="0.3">
      <c r="A346" s="1">
        <v>344</v>
      </c>
      <c r="B346" t="s">
        <v>359</v>
      </c>
      <c r="C346" t="s">
        <v>4965</v>
      </c>
      <c r="D346">
        <v>1</v>
      </c>
      <c r="E346">
        <v>1</v>
      </c>
      <c r="F346" t="s">
        <v>8162</v>
      </c>
      <c r="G346">
        <v>2020</v>
      </c>
      <c r="H346">
        <v>3.9228038000000001</v>
      </c>
      <c r="I346">
        <v>12.52</v>
      </c>
      <c r="J346">
        <v>0.66</v>
      </c>
      <c r="K346">
        <v>0.67</v>
      </c>
      <c r="L346">
        <v>-0.113</v>
      </c>
      <c r="M346">
        <v>300.67</v>
      </c>
      <c r="N346" t="s">
        <v>8168</v>
      </c>
      <c r="O346" t="s">
        <v>8171</v>
      </c>
      <c r="P346">
        <v>1.0151515151515149</v>
      </c>
    </row>
    <row r="347" spans="1:16" x14ac:dyDescent="0.3">
      <c r="A347" s="1">
        <v>345</v>
      </c>
      <c r="B347" t="s">
        <v>360</v>
      </c>
      <c r="C347" t="s">
        <v>4966</v>
      </c>
      <c r="D347">
        <v>2</v>
      </c>
      <c r="E347">
        <v>1</v>
      </c>
      <c r="F347" t="s">
        <v>8162</v>
      </c>
      <c r="G347">
        <v>2020</v>
      </c>
      <c r="H347">
        <v>3.1316666</v>
      </c>
      <c r="I347">
        <v>8.9670000000000005</v>
      </c>
      <c r="J347">
        <v>0.72</v>
      </c>
      <c r="K347">
        <v>0.73</v>
      </c>
      <c r="L347">
        <v>0.186</v>
      </c>
      <c r="M347">
        <v>263.60899999999998</v>
      </c>
      <c r="N347" t="s">
        <v>8168</v>
      </c>
      <c r="O347" t="s">
        <v>8171</v>
      </c>
      <c r="P347">
        <v>1.0138888888888891</v>
      </c>
    </row>
    <row r="348" spans="1:16" x14ac:dyDescent="0.3">
      <c r="A348" s="1">
        <v>346</v>
      </c>
      <c r="B348" t="s">
        <v>361</v>
      </c>
      <c r="C348" t="s">
        <v>4967</v>
      </c>
      <c r="D348">
        <v>1</v>
      </c>
      <c r="E348">
        <v>1</v>
      </c>
      <c r="F348" t="s">
        <v>8162</v>
      </c>
      <c r="G348">
        <v>2020</v>
      </c>
      <c r="H348">
        <v>4.1480467000000001</v>
      </c>
      <c r="I348">
        <v>8.5749999999999993</v>
      </c>
      <c r="J348">
        <v>0.7</v>
      </c>
      <c r="K348">
        <v>0.71</v>
      </c>
      <c r="L348">
        <v>0.20799999999999999</v>
      </c>
      <c r="M348">
        <v>324.41300000000001</v>
      </c>
      <c r="N348" t="s">
        <v>8168</v>
      </c>
      <c r="O348" t="s">
        <v>8171</v>
      </c>
      <c r="P348">
        <v>1.014285714285714</v>
      </c>
    </row>
    <row r="349" spans="1:16" x14ac:dyDescent="0.3">
      <c r="A349" s="1">
        <v>347</v>
      </c>
      <c r="B349" t="s">
        <v>362</v>
      </c>
      <c r="C349" t="s">
        <v>4968</v>
      </c>
      <c r="D349">
        <v>1</v>
      </c>
      <c r="E349">
        <v>1</v>
      </c>
      <c r="F349" t="s">
        <v>8162</v>
      </c>
      <c r="G349">
        <v>2014</v>
      </c>
      <c r="H349">
        <v>4.7633869999999998</v>
      </c>
      <c r="I349">
        <v>10.223000000000001</v>
      </c>
      <c r="J349">
        <v>0.87</v>
      </c>
      <c r="K349">
        <v>0.94</v>
      </c>
      <c r="L349">
        <v>0.19</v>
      </c>
      <c r="M349">
        <v>246.38399999999999</v>
      </c>
      <c r="N349" t="s">
        <v>8169</v>
      </c>
      <c r="O349" t="s">
        <v>8171</v>
      </c>
      <c r="P349">
        <v>1.080459770114943</v>
      </c>
    </row>
    <row r="350" spans="1:16" x14ac:dyDescent="0.3">
      <c r="A350" s="1">
        <v>348</v>
      </c>
      <c r="B350" t="s">
        <v>363</v>
      </c>
      <c r="C350" t="s">
        <v>4969</v>
      </c>
      <c r="D350">
        <v>1</v>
      </c>
      <c r="E350">
        <v>1</v>
      </c>
      <c r="F350" t="s">
        <v>8162</v>
      </c>
      <c r="G350">
        <v>2017</v>
      </c>
      <c r="H350">
        <v>1.3666543600000001</v>
      </c>
      <c r="I350">
        <v>15.491</v>
      </c>
      <c r="J350">
        <v>1.05</v>
      </c>
      <c r="K350">
        <v>1.1100000000000001</v>
      </c>
      <c r="L350">
        <v>-0.28399999999999997</v>
      </c>
      <c r="M350">
        <v>555.13400000000001</v>
      </c>
      <c r="N350" t="s">
        <v>8169</v>
      </c>
      <c r="O350" t="s">
        <v>8171</v>
      </c>
      <c r="P350">
        <v>1.0571428571428569</v>
      </c>
    </row>
    <row r="351" spans="1:16" x14ac:dyDescent="0.3">
      <c r="A351" s="1">
        <v>349</v>
      </c>
      <c r="B351" t="s">
        <v>364</v>
      </c>
      <c r="C351" t="s">
        <v>4970</v>
      </c>
      <c r="D351">
        <v>1</v>
      </c>
      <c r="E351">
        <v>1</v>
      </c>
      <c r="F351" t="s">
        <v>8162</v>
      </c>
      <c r="G351">
        <v>2019</v>
      </c>
      <c r="H351">
        <v>2.5441828000000002</v>
      </c>
      <c r="I351">
        <v>11.96</v>
      </c>
      <c r="J351">
        <v>1.32</v>
      </c>
      <c r="K351">
        <v>1.1000000000000001</v>
      </c>
      <c r="L351">
        <v>0.39600000000000002</v>
      </c>
      <c r="M351">
        <v>748.58500000000004</v>
      </c>
      <c r="N351" t="s">
        <v>8169</v>
      </c>
      <c r="O351" t="s">
        <v>8171</v>
      </c>
      <c r="P351">
        <v>0.83333333333333337</v>
      </c>
    </row>
    <row r="352" spans="1:16" x14ac:dyDescent="0.3">
      <c r="A352" s="1">
        <v>350</v>
      </c>
      <c r="B352" t="s">
        <v>365</v>
      </c>
      <c r="C352" t="s">
        <v>4971</v>
      </c>
      <c r="D352">
        <v>1</v>
      </c>
      <c r="E352">
        <v>1</v>
      </c>
      <c r="F352" t="s">
        <v>8162</v>
      </c>
      <c r="G352">
        <v>2019</v>
      </c>
      <c r="H352">
        <v>4.2042001000000004</v>
      </c>
      <c r="I352">
        <v>14.022</v>
      </c>
      <c r="J352">
        <v>1.1299999999999999</v>
      </c>
      <c r="K352">
        <v>1.2</v>
      </c>
      <c r="L352">
        <v>0.108</v>
      </c>
      <c r="M352">
        <v>609.83799999999997</v>
      </c>
      <c r="N352" t="s">
        <v>8169</v>
      </c>
      <c r="O352" t="s">
        <v>8171</v>
      </c>
      <c r="P352">
        <v>1.0619469026548669</v>
      </c>
    </row>
    <row r="353" spans="1:16" x14ac:dyDescent="0.3">
      <c r="A353" s="1">
        <v>351</v>
      </c>
      <c r="B353" t="s">
        <v>366</v>
      </c>
      <c r="C353" t="s">
        <v>4972</v>
      </c>
      <c r="D353">
        <v>1</v>
      </c>
      <c r="E353">
        <v>1</v>
      </c>
      <c r="F353" t="s">
        <v>8162</v>
      </c>
      <c r="G353">
        <v>2019</v>
      </c>
      <c r="H353">
        <v>4.3247989999999996</v>
      </c>
      <c r="I353">
        <v>18.920999999999999</v>
      </c>
      <c r="J353">
        <v>2.2000000000000002</v>
      </c>
      <c r="K353">
        <v>1.57</v>
      </c>
      <c r="L353">
        <v>0.19</v>
      </c>
      <c r="M353">
        <v>564.40899999999999</v>
      </c>
      <c r="N353" t="s">
        <v>8169</v>
      </c>
      <c r="O353" t="s">
        <v>8171</v>
      </c>
      <c r="P353">
        <v>0.71363636363636362</v>
      </c>
    </row>
    <row r="354" spans="1:16" x14ac:dyDescent="0.3">
      <c r="A354" s="1">
        <v>352</v>
      </c>
      <c r="B354" t="s">
        <v>367</v>
      </c>
      <c r="C354" t="s">
        <v>4973</v>
      </c>
      <c r="D354">
        <v>1</v>
      </c>
      <c r="E354">
        <v>1</v>
      </c>
      <c r="F354" t="s">
        <v>8162</v>
      </c>
      <c r="G354">
        <v>2019</v>
      </c>
      <c r="H354">
        <v>2.3506209999999998</v>
      </c>
      <c r="I354">
        <v>12.766999999999999</v>
      </c>
      <c r="J354">
        <v>0.96</v>
      </c>
      <c r="K354">
        <v>1.03</v>
      </c>
      <c r="L354">
        <v>0.26800000000000002</v>
      </c>
      <c r="M354">
        <v>279.48500000000001</v>
      </c>
      <c r="N354" t="s">
        <v>8169</v>
      </c>
      <c r="O354" t="s">
        <v>8171</v>
      </c>
      <c r="P354">
        <v>1.072916666666667</v>
      </c>
    </row>
    <row r="355" spans="1:16" x14ac:dyDescent="0.3">
      <c r="A355" s="1">
        <v>353</v>
      </c>
      <c r="B355" t="s">
        <v>368</v>
      </c>
      <c r="C355" t="s">
        <v>4974</v>
      </c>
      <c r="D355">
        <v>1</v>
      </c>
      <c r="E355">
        <v>2</v>
      </c>
      <c r="F355" t="s">
        <v>8162</v>
      </c>
      <c r="G355">
        <v>2018</v>
      </c>
      <c r="H355">
        <v>5.4160810000000001</v>
      </c>
      <c r="I355">
        <v>12.621</v>
      </c>
      <c r="J355">
        <v>1.04</v>
      </c>
      <c r="K355">
        <v>1.04</v>
      </c>
      <c r="L355">
        <v>0.18</v>
      </c>
      <c r="M355">
        <v>642.88400000000001</v>
      </c>
      <c r="N355" t="s">
        <v>8169</v>
      </c>
      <c r="O355" t="s">
        <v>8171</v>
      </c>
      <c r="P355">
        <v>1</v>
      </c>
    </row>
    <row r="356" spans="1:16" x14ac:dyDescent="0.3">
      <c r="A356" s="1">
        <v>354</v>
      </c>
      <c r="B356" t="s">
        <v>369</v>
      </c>
      <c r="C356" t="s">
        <v>4974</v>
      </c>
      <c r="D356">
        <v>1</v>
      </c>
      <c r="E356">
        <v>2</v>
      </c>
      <c r="F356" t="s">
        <v>8159</v>
      </c>
      <c r="G356">
        <v>2018</v>
      </c>
      <c r="H356">
        <v>1422</v>
      </c>
      <c r="I356">
        <v>12.3</v>
      </c>
      <c r="J356">
        <v>1.04</v>
      </c>
      <c r="K356">
        <v>1.04</v>
      </c>
      <c r="L356">
        <v>0.18</v>
      </c>
      <c r="M356">
        <v>642.88400000000001</v>
      </c>
      <c r="N356" t="s">
        <v>8169</v>
      </c>
      <c r="O356" t="s">
        <v>8171</v>
      </c>
      <c r="P356">
        <v>1</v>
      </c>
    </row>
    <row r="357" spans="1:16" x14ac:dyDescent="0.3">
      <c r="A357" s="1">
        <v>355</v>
      </c>
      <c r="B357" t="s">
        <v>370</v>
      </c>
      <c r="C357" t="s">
        <v>4975</v>
      </c>
      <c r="D357">
        <v>1</v>
      </c>
      <c r="E357">
        <v>1</v>
      </c>
      <c r="F357" t="s">
        <v>8162</v>
      </c>
      <c r="G357">
        <v>2015</v>
      </c>
      <c r="H357">
        <v>3.3252725000000001</v>
      </c>
      <c r="I357">
        <v>11.186999999999999</v>
      </c>
      <c r="J357">
        <v>0.56999999999999995</v>
      </c>
      <c r="K357">
        <v>0.56999999999999995</v>
      </c>
      <c r="L357">
        <v>0.2</v>
      </c>
      <c r="M357">
        <v>169.31800000000001</v>
      </c>
      <c r="N357" t="s">
        <v>8169</v>
      </c>
      <c r="O357" t="s">
        <v>8171</v>
      </c>
      <c r="P357">
        <v>1</v>
      </c>
    </row>
    <row r="358" spans="1:16" x14ac:dyDescent="0.3">
      <c r="A358" s="1">
        <v>356</v>
      </c>
      <c r="B358" t="s">
        <v>371</v>
      </c>
      <c r="C358" t="s">
        <v>4976</v>
      </c>
      <c r="D358">
        <v>1</v>
      </c>
      <c r="E358">
        <v>1</v>
      </c>
      <c r="F358" t="s">
        <v>8162</v>
      </c>
      <c r="G358">
        <v>2018</v>
      </c>
      <c r="H358">
        <v>3.560829</v>
      </c>
      <c r="I358">
        <v>12.923999999999999</v>
      </c>
      <c r="J358">
        <v>1.46</v>
      </c>
      <c r="K358">
        <v>1.1000000000000001</v>
      </c>
      <c r="L358">
        <v>0.33500000000000002</v>
      </c>
      <c r="M358">
        <v>486.47399999999999</v>
      </c>
      <c r="N358" t="s">
        <v>8169</v>
      </c>
      <c r="O358" t="s">
        <v>8171</v>
      </c>
      <c r="P358">
        <v>0.7534246575342467</v>
      </c>
    </row>
    <row r="359" spans="1:16" x14ac:dyDescent="0.3">
      <c r="A359" s="1">
        <v>357</v>
      </c>
      <c r="B359" t="s">
        <v>372</v>
      </c>
      <c r="C359" t="s">
        <v>4977</v>
      </c>
      <c r="D359">
        <v>1</v>
      </c>
      <c r="E359">
        <v>1</v>
      </c>
      <c r="F359" t="s">
        <v>8162</v>
      </c>
      <c r="G359">
        <v>2018</v>
      </c>
      <c r="H359">
        <v>7.8179530000000002</v>
      </c>
      <c r="I359">
        <v>13.395</v>
      </c>
      <c r="J359">
        <v>1.66</v>
      </c>
      <c r="K359">
        <v>1.08</v>
      </c>
      <c r="L359">
        <v>0.247</v>
      </c>
      <c r="M359">
        <v>679.76099999999997</v>
      </c>
      <c r="N359" t="s">
        <v>8169</v>
      </c>
      <c r="O359" t="s">
        <v>8171</v>
      </c>
      <c r="P359">
        <v>0.65060240963855431</v>
      </c>
    </row>
    <row r="360" spans="1:16" x14ac:dyDescent="0.3">
      <c r="A360" s="1">
        <v>358</v>
      </c>
      <c r="B360" t="s">
        <v>373</v>
      </c>
      <c r="C360" t="s">
        <v>4978</v>
      </c>
      <c r="D360">
        <v>1</v>
      </c>
      <c r="E360">
        <v>1</v>
      </c>
      <c r="F360" t="s">
        <v>8162</v>
      </c>
      <c r="G360">
        <v>2018</v>
      </c>
      <c r="H360">
        <v>3.2768837</v>
      </c>
      <c r="I360">
        <v>11.824999999999999</v>
      </c>
      <c r="J360">
        <v>0.93</v>
      </c>
      <c r="K360">
        <v>0.9</v>
      </c>
      <c r="L360">
        <v>0.13300000000000001</v>
      </c>
      <c r="M360">
        <v>523.06700000000001</v>
      </c>
      <c r="N360" t="s">
        <v>8169</v>
      </c>
      <c r="O360" t="s">
        <v>8171</v>
      </c>
      <c r="P360">
        <v>0.96774193548387089</v>
      </c>
    </row>
    <row r="361" spans="1:16" x14ac:dyDescent="0.3">
      <c r="A361" s="1">
        <v>359</v>
      </c>
      <c r="B361" t="s">
        <v>374</v>
      </c>
      <c r="C361" t="s">
        <v>4979</v>
      </c>
      <c r="D361">
        <v>1</v>
      </c>
      <c r="E361">
        <v>1</v>
      </c>
      <c r="F361" t="s">
        <v>8162</v>
      </c>
      <c r="G361">
        <v>2018</v>
      </c>
      <c r="H361">
        <v>3.0566526999999999</v>
      </c>
      <c r="I361">
        <v>13.529</v>
      </c>
      <c r="J361">
        <v>1.07</v>
      </c>
      <c r="K361">
        <v>0.93</v>
      </c>
      <c r="L361">
        <v>8.1000000000000003E-2</v>
      </c>
      <c r="M361">
        <v>623.23199999999997</v>
      </c>
      <c r="N361" t="s">
        <v>8169</v>
      </c>
      <c r="O361" t="s">
        <v>8171</v>
      </c>
      <c r="P361">
        <v>0.86915887850467288</v>
      </c>
    </row>
    <row r="362" spans="1:16" x14ac:dyDescent="0.3">
      <c r="A362" s="1">
        <v>360</v>
      </c>
      <c r="B362" t="s">
        <v>375</v>
      </c>
      <c r="C362" t="s">
        <v>4980</v>
      </c>
      <c r="D362">
        <v>1</v>
      </c>
      <c r="E362">
        <v>1</v>
      </c>
      <c r="F362" t="s">
        <v>8162</v>
      </c>
      <c r="G362">
        <v>2018</v>
      </c>
      <c r="H362">
        <v>4.9088969999999996</v>
      </c>
      <c r="I362">
        <v>18.82</v>
      </c>
      <c r="J362">
        <v>2.11</v>
      </c>
      <c r="K362">
        <v>1.56</v>
      </c>
      <c r="L362">
        <v>0.22</v>
      </c>
      <c r="M362">
        <v>1080.1500000000001</v>
      </c>
      <c r="N362" t="s">
        <v>8169</v>
      </c>
      <c r="O362" t="s">
        <v>8171</v>
      </c>
      <c r="P362">
        <v>0.73933649289099534</v>
      </c>
    </row>
    <row r="363" spans="1:16" x14ac:dyDescent="0.3">
      <c r="A363" s="1">
        <v>361</v>
      </c>
      <c r="B363" t="s">
        <v>376</v>
      </c>
      <c r="C363" t="s">
        <v>4981</v>
      </c>
      <c r="D363">
        <v>2</v>
      </c>
      <c r="E363">
        <v>1</v>
      </c>
      <c r="F363" t="s">
        <v>8162</v>
      </c>
      <c r="G363">
        <v>2018</v>
      </c>
      <c r="H363">
        <v>3.1051609999999998</v>
      </c>
      <c r="I363">
        <v>16.824999999999999</v>
      </c>
      <c r="J363">
        <v>1.31</v>
      </c>
      <c r="K363">
        <v>1.26</v>
      </c>
      <c r="L363">
        <v>0.19900000000000001</v>
      </c>
      <c r="M363">
        <v>493.32</v>
      </c>
      <c r="N363" t="s">
        <v>8169</v>
      </c>
      <c r="O363" t="s">
        <v>8171</v>
      </c>
      <c r="P363">
        <v>0.96183206106870223</v>
      </c>
    </row>
    <row r="364" spans="1:16" x14ac:dyDescent="0.3">
      <c r="A364" s="1">
        <v>362</v>
      </c>
      <c r="B364" t="s">
        <v>377</v>
      </c>
      <c r="C364" t="s">
        <v>4982</v>
      </c>
      <c r="D364">
        <v>1</v>
      </c>
      <c r="E364">
        <v>1</v>
      </c>
      <c r="F364" t="s">
        <v>8162</v>
      </c>
      <c r="G364">
        <v>2018</v>
      </c>
      <c r="H364">
        <v>3.1414390999999999</v>
      </c>
      <c r="I364">
        <v>15.816000000000001</v>
      </c>
      <c r="J364">
        <v>1.84</v>
      </c>
      <c r="K364">
        <v>1.41</v>
      </c>
      <c r="L364">
        <v>-1.7000000000000001E-2</v>
      </c>
      <c r="M364">
        <v>1477.98</v>
      </c>
      <c r="N364" t="s">
        <v>8169</v>
      </c>
      <c r="O364" t="s">
        <v>8171</v>
      </c>
      <c r="P364">
        <v>0.76630434782608692</v>
      </c>
    </row>
    <row r="365" spans="1:16" x14ac:dyDescent="0.3">
      <c r="A365" s="1">
        <v>363</v>
      </c>
      <c r="B365" t="s">
        <v>378</v>
      </c>
      <c r="C365" t="s">
        <v>4983</v>
      </c>
      <c r="D365">
        <v>1</v>
      </c>
      <c r="E365">
        <v>1</v>
      </c>
      <c r="F365" t="s">
        <v>8162</v>
      </c>
      <c r="G365">
        <v>2018</v>
      </c>
      <c r="H365">
        <v>1.6091788</v>
      </c>
      <c r="I365">
        <v>18.887</v>
      </c>
      <c r="J365">
        <v>1.44</v>
      </c>
      <c r="K365">
        <v>1.44</v>
      </c>
      <c r="L365">
        <v>0.33200000000000002</v>
      </c>
      <c r="M365">
        <v>960.10900000000004</v>
      </c>
      <c r="N365" t="s">
        <v>8169</v>
      </c>
      <c r="O365" t="s">
        <v>8171</v>
      </c>
      <c r="P365">
        <v>1</v>
      </c>
    </row>
    <row r="366" spans="1:16" x14ac:dyDescent="0.3">
      <c r="A366" s="1">
        <v>364</v>
      </c>
      <c r="B366" t="s">
        <v>379</v>
      </c>
      <c r="C366" t="s">
        <v>4984</v>
      </c>
      <c r="D366">
        <v>1</v>
      </c>
      <c r="E366">
        <v>1</v>
      </c>
      <c r="F366" t="s">
        <v>8162</v>
      </c>
      <c r="G366">
        <v>2018</v>
      </c>
      <c r="H366">
        <v>3.5862202000000001</v>
      </c>
      <c r="I366">
        <v>13.808999999999999</v>
      </c>
      <c r="J366">
        <v>1.75</v>
      </c>
      <c r="K366">
        <v>1.35</v>
      </c>
      <c r="L366">
        <v>0.21</v>
      </c>
      <c r="M366">
        <v>603.95500000000004</v>
      </c>
      <c r="N366" t="s">
        <v>8169</v>
      </c>
      <c r="O366" t="s">
        <v>8171</v>
      </c>
      <c r="P366">
        <v>0.77142857142857146</v>
      </c>
    </row>
    <row r="367" spans="1:16" x14ac:dyDescent="0.3">
      <c r="A367" s="1">
        <v>365</v>
      </c>
      <c r="B367" t="s">
        <v>380</v>
      </c>
      <c r="C367" t="s">
        <v>4985</v>
      </c>
      <c r="D367">
        <v>1</v>
      </c>
      <c r="E367">
        <v>1</v>
      </c>
      <c r="F367" t="s">
        <v>8162</v>
      </c>
      <c r="G367">
        <v>2018</v>
      </c>
      <c r="H367">
        <v>2.2252576999999998</v>
      </c>
      <c r="I367">
        <v>10.593</v>
      </c>
      <c r="J367">
        <v>0.88</v>
      </c>
      <c r="K367">
        <v>0.89</v>
      </c>
      <c r="L367">
        <v>0.377</v>
      </c>
      <c r="M367">
        <v>414.53699999999998</v>
      </c>
      <c r="N367" t="s">
        <v>8169</v>
      </c>
      <c r="O367" t="s">
        <v>8171</v>
      </c>
      <c r="P367">
        <v>1.011363636363636</v>
      </c>
    </row>
    <row r="368" spans="1:16" x14ac:dyDescent="0.3">
      <c r="A368" s="1">
        <v>366</v>
      </c>
      <c r="B368" t="s">
        <v>381</v>
      </c>
      <c r="C368" t="s">
        <v>4986</v>
      </c>
      <c r="D368">
        <v>1</v>
      </c>
      <c r="E368">
        <v>1</v>
      </c>
      <c r="F368" t="s">
        <v>8162</v>
      </c>
      <c r="G368">
        <v>2015</v>
      </c>
      <c r="H368">
        <v>3.1853150000000001</v>
      </c>
      <c r="I368">
        <v>6.3109999999999999</v>
      </c>
      <c r="J368">
        <v>0.82</v>
      </c>
      <c r="K368">
        <v>0.85</v>
      </c>
      <c r="L368">
        <v>0.25</v>
      </c>
      <c r="M368">
        <v>240.70699999999999</v>
      </c>
      <c r="N368" t="s">
        <v>8169</v>
      </c>
      <c r="O368" t="s">
        <v>8171</v>
      </c>
      <c r="P368">
        <v>1.036585365853659</v>
      </c>
    </row>
    <row r="369" spans="1:16" x14ac:dyDescent="0.3">
      <c r="A369" s="1">
        <v>367</v>
      </c>
      <c r="B369" t="s">
        <v>382</v>
      </c>
      <c r="C369" t="s">
        <v>4987</v>
      </c>
      <c r="D369">
        <v>1</v>
      </c>
      <c r="E369">
        <v>1</v>
      </c>
      <c r="F369" t="s">
        <v>8162</v>
      </c>
      <c r="G369">
        <v>2019</v>
      </c>
      <c r="H369">
        <v>1.8882378</v>
      </c>
      <c r="I369">
        <v>15.513</v>
      </c>
      <c r="J369">
        <v>1.88</v>
      </c>
      <c r="K369">
        <v>1.78</v>
      </c>
      <c r="L369">
        <v>4.1000000000000002E-2</v>
      </c>
      <c r="M369">
        <v>1458.83</v>
      </c>
      <c r="N369" t="s">
        <v>8169</v>
      </c>
      <c r="O369" t="s">
        <v>8171</v>
      </c>
      <c r="P369">
        <v>0.94680851063829796</v>
      </c>
    </row>
    <row r="370" spans="1:16" x14ac:dyDescent="0.3">
      <c r="A370" s="1">
        <v>368</v>
      </c>
      <c r="B370" t="s">
        <v>383</v>
      </c>
      <c r="C370" t="s">
        <v>4988</v>
      </c>
      <c r="D370">
        <v>1</v>
      </c>
      <c r="E370">
        <v>1</v>
      </c>
      <c r="F370" t="s">
        <v>8162</v>
      </c>
      <c r="G370">
        <v>2020</v>
      </c>
      <c r="H370">
        <v>3.7955201999999999</v>
      </c>
      <c r="I370">
        <v>11.478</v>
      </c>
      <c r="J370">
        <v>0.48</v>
      </c>
      <c r="K370">
        <v>0.49</v>
      </c>
      <c r="L370">
        <v>0.17</v>
      </c>
      <c r="M370">
        <v>140.22499999999999</v>
      </c>
      <c r="N370" t="s">
        <v>8168</v>
      </c>
      <c r="O370" t="s">
        <v>8171</v>
      </c>
      <c r="P370">
        <v>1.020833333333333</v>
      </c>
    </row>
    <row r="371" spans="1:16" x14ac:dyDescent="0.3">
      <c r="A371" s="1">
        <v>369</v>
      </c>
      <c r="B371" t="s">
        <v>384</v>
      </c>
      <c r="C371" t="s">
        <v>4989</v>
      </c>
      <c r="D371">
        <v>1</v>
      </c>
      <c r="E371">
        <v>1</v>
      </c>
      <c r="F371" t="s">
        <v>8162</v>
      </c>
      <c r="G371">
        <v>2020</v>
      </c>
      <c r="H371">
        <v>7.3279474000000002</v>
      </c>
      <c r="I371">
        <v>8.0969999999999995</v>
      </c>
      <c r="J371">
        <v>0.72</v>
      </c>
      <c r="K371">
        <v>0.73</v>
      </c>
      <c r="L371">
        <v>9.9000000000000005E-2</v>
      </c>
      <c r="M371">
        <v>127.589</v>
      </c>
      <c r="N371" t="s">
        <v>8168</v>
      </c>
      <c r="O371" t="s">
        <v>8171</v>
      </c>
      <c r="P371">
        <v>1.0138888888888891</v>
      </c>
    </row>
    <row r="372" spans="1:16" x14ac:dyDescent="0.3">
      <c r="A372" s="1">
        <v>370</v>
      </c>
      <c r="B372" t="s">
        <v>385</v>
      </c>
      <c r="C372" t="s">
        <v>4990</v>
      </c>
      <c r="D372">
        <v>2</v>
      </c>
      <c r="E372">
        <v>1</v>
      </c>
      <c r="F372" t="s">
        <v>8162</v>
      </c>
      <c r="G372">
        <v>2021</v>
      </c>
      <c r="H372">
        <v>1.7318560599999999</v>
      </c>
      <c r="I372">
        <v>11.568</v>
      </c>
      <c r="J372">
        <v>0.57999999999999996</v>
      </c>
      <c r="K372">
        <v>0.6</v>
      </c>
      <c r="L372">
        <v>0.51400000000000001</v>
      </c>
      <c r="M372">
        <v>299.38900000000001</v>
      </c>
      <c r="N372" t="s">
        <v>8168</v>
      </c>
      <c r="O372" t="s">
        <v>8171</v>
      </c>
      <c r="P372">
        <v>1.0344827586206899</v>
      </c>
    </row>
    <row r="373" spans="1:16" x14ac:dyDescent="0.3">
      <c r="A373" s="1">
        <v>371</v>
      </c>
      <c r="B373" t="s">
        <v>386</v>
      </c>
      <c r="C373" t="s">
        <v>4991</v>
      </c>
      <c r="D373">
        <v>1</v>
      </c>
      <c r="E373">
        <v>1</v>
      </c>
      <c r="F373" t="s">
        <v>8162</v>
      </c>
      <c r="G373">
        <v>2021</v>
      </c>
      <c r="H373">
        <v>2.7886555999999998</v>
      </c>
      <c r="I373">
        <v>9.9090000000000007</v>
      </c>
      <c r="J373">
        <v>0.57999999999999996</v>
      </c>
      <c r="K373">
        <v>0.6</v>
      </c>
      <c r="L373">
        <v>0.52200000000000002</v>
      </c>
      <c r="M373">
        <v>194.964</v>
      </c>
      <c r="N373" t="s">
        <v>8168</v>
      </c>
      <c r="O373" t="s">
        <v>8171</v>
      </c>
      <c r="P373">
        <v>1.0344827586206899</v>
      </c>
    </row>
    <row r="374" spans="1:16" x14ac:dyDescent="0.3">
      <c r="A374" s="1">
        <v>372</v>
      </c>
      <c r="B374" t="s">
        <v>387</v>
      </c>
      <c r="C374" t="s">
        <v>4992</v>
      </c>
      <c r="D374">
        <v>1</v>
      </c>
      <c r="E374">
        <v>1</v>
      </c>
      <c r="F374" t="s">
        <v>8162</v>
      </c>
      <c r="G374">
        <v>2021</v>
      </c>
      <c r="H374">
        <v>1.9416423</v>
      </c>
      <c r="I374">
        <v>12.093999999999999</v>
      </c>
      <c r="J374">
        <v>0.63</v>
      </c>
      <c r="K374">
        <v>0.66</v>
      </c>
      <c r="L374">
        <v>0.32200000000000001</v>
      </c>
      <c r="M374">
        <v>385.68900000000002</v>
      </c>
      <c r="N374" t="s">
        <v>8168</v>
      </c>
      <c r="O374" t="s">
        <v>8171</v>
      </c>
      <c r="P374">
        <v>1.0476190476190479</v>
      </c>
    </row>
    <row r="375" spans="1:16" x14ac:dyDescent="0.3">
      <c r="A375" s="1">
        <v>373</v>
      </c>
      <c r="B375" t="s">
        <v>388</v>
      </c>
      <c r="C375" t="s">
        <v>4993</v>
      </c>
      <c r="D375">
        <v>1</v>
      </c>
      <c r="E375">
        <v>1</v>
      </c>
      <c r="F375" t="s">
        <v>8162</v>
      </c>
      <c r="G375">
        <v>2021</v>
      </c>
      <c r="H375">
        <v>3.0876261999999999</v>
      </c>
      <c r="I375">
        <v>13.058</v>
      </c>
      <c r="J375">
        <v>0.64</v>
      </c>
      <c r="K375">
        <v>0.66</v>
      </c>
      <c r="L375">
        <v>0.253</v>
      </c>
      <c r="M375">
        <v>436.17599999999999</v>
      </c>
      <c r="N375" t="s">
        <v>8168</v>
      </c>
      <c r="O375" t="s">
        <v>8171</v>
      </c>
      <c r="P375">
        <v>1.03125</v>
      </c>
    </row>
    <row r="376" spans="1:16" x14ac:dyDescent="0.3">
      <c r="A376" s="1">
        <v>374</v>
      </c>
      <c r="B376" t="s">
        <v>389</v>
      </c>
      <c r="C376" t="s">
        <v>4994</v>
      </c>
      <c r="D376">
        <v>1</v>
      </c>
      <c r="E376">
        <v>1</v>
      </c>
      <c r="F376" t="s">
        <v>8162</v>
      </c>
      <c r="G376">
        <v>2015</v>
      </c>
      <c r="H376">
        <v>3.5838930000000002</v>
      </c>
      <c r="I376">
        <v>9.7850000000000001</v>
      </c>
      <c r="J376">
        <v>1.0900000000000001</v>
      </c>
      <c r="K376">
        <v>1.06</v>
      </c>
      <c r="L376">
        <v>0.21</v>
      </c>
      <c r="M376">
        <v>794.63699999999994</v>
      </c>
      <c r="N376" t="s">
        <v>8169</v>
      </c>
      <c r="O376" t="s">
        <v>8171</v>
      </c>
      <c r="P376">
        <v>0.97247706422018343</v>
      </c>
    </row>
    <row r="377" spans="1:16" x14ac:dyDescent="0.3">
      <c r="A377" s="1">
        <v>375</v>
      </c>
      <c r="B377" t="s">
        <v>390</v>
      </c>
      <c r="C377" t="s">
        <v>4995</v>
      </c>
      <c r="D377">
        <v>1</v>
      </c>
      <c r="E377">
        <v>1</v>
      </c>
      <c r="F377" t="s">
        <v>8162</v>
      </c>
      <c r="G377">
        <v>2015</v>
      </c>
      <c r="H377">
        <v>1.9152910000000001</v>
      </c>
      <c r="I377">
        <v>13.85</v>
      </c>
      <c r="J377">
        <v>1.56</v>
      </c>
      <c r="K377">
        <v>1.1000000000000001</v>
      </c>
      <c r="L377">
        <v>0.38</v>
      </c>
      <c r="M377">
        <v>638.70000000000005</v>
      </c>
      <c r="N377" t="s">
        <v>8169</v>
      </c>
      <c r="O377" t="s">
        <v>8171</v>
      </c>
      <c r="P377">
        <v>0.70512820512820518</v>
      </c>
    </row>
    <row r="378" spans="1:16" x14ac:dyDescent="0.3">
      <c r="A378" s="1">
        <v>376</v>
      </c>
      <c r="B378" t="s">
        <v>391</v>
      </c>
      <c r="C378" t="s">
        <v>4996</v>
      </c>
      <c r="D378">
        <v>2</v>
      </c>
      <c r="E378">
        <v>1</v>
      </c>
      <c r="F378" t="s">
        <v>8159</v>
      </c>
      <c r="G378">
        <v>2011</v>
      </c>
      <c r="H378">
        <v>157.57001</v>
      </c>
      <c r="I378">
        <v>13.5</v>
      </c>
      <c r="J378">
        <v>10.06</v>
      </c>
      <c r="K378">
        <v>2.2799999999999998</v>
      </c>
      <c r="L378">
        <v>7.0000000000000007E-2</v>
      </c>
      <c r="M378">
        <v>137.178</v>
      </c>
      <c r="N378" t="s">
        <v>8169</v>
      </c>
      <c r="O378" t="s">
        <v>8171</v>
      </c>
      <c r="P378">
        <v>0.2266401590457256</v>
      </c>
    </row>
    <row r="379" spans="1:16" x14ac:dyDescent="0.3">
      <c r="A379" s="1">
        <v>377</v>
      </c>
      <c r="B379" t="s">
        <v>392</v>
      </c>
      <c r="C379" t="s">
        <v>4997</v>
      </c>
      <c r="D379">
        <v>1</v>
      </c>
      <c r="E379">
        <v>1</v>
      </c>
      <c r="F379" t="s">
        <v>8159</v>
      </c>
      <c r="G379">
        <v>2007</v>
      </c>
      <c r="H379">
        <v>383.70001000000002</v>
      </c>
      <c r="I379">
        <v>13.8</v>
      </c>
      <c r="J379">
        <v>1.04</v>
      </c>
      <c r="K379">
        <v>0.83</v>
      </c>
      <c r="L379">
        <v>0.25</v>
      </c>
      <c r="M379">
        <v>49.5336</v>
      </c>
      <c r="N379" t="s">
        <v>8166</v>
      </c>
      <c r="O379" t="s">
        <v>8171</v>
      </c>
      <c r="P379">
        <v>0.79807692307692302</v>
      </c>
    </row>
    <row r="380" spans="1:16" x14ac:dyDescent="0.3">
      <c r="A380" s="1">
        <v>378</v>
      </c>
      <c r="B380" t="s">
        <v>393</v>
      </c>
      <c r="C380" t="s">
        <v>4998</v>
      </c>
      <c r="D380">
        <v>1</v>
      </c>
      <c r="E380">
        <v>6</v>
      </c>
      <c r="F380" t="s">
        <v>8159</v>
      </c>
      <c r="G380">
        <v>2010</v>
      </c>
      <c r="H380">
        <v>5.75969</v>
      </c>
      <c r="I380">
        <v>3.68</v>
      </c>
      <c r="J380">
        <v>1.1100000000000001</v>
      </c>
      <c r="K380">
        <v>1.06</v>
      </c>
      <c r="L380">
        <v>0.08</v>
      </c>
      <c r="M380">
        <v>38.960700000000003</v>
      </c>
      <c r="N380" t="s">
        <v>8169</v>
      </c>
      <c r="O380" t="s">
        <v>8173</v>
      </c>
      <c r="P380">
        <v>0.95495495495495497</v>
      </c>
    </row>
    <row r="381" spans="1:16" x14ac:dyDescent="0.3">
      <c r="A381" s="1">
        <v>379</v>
      </c>
      <c r="B381" t="s">
        <v>394</v>
      </c>
      <c r="C381" t="s">
        <v>4998</v>
      </c>
      <c r="D381">
        <v>1</v>
      </c>
      <c r="E381">
        <v>6</v>
      </c>
      <c r="F381" t="s">
        <v>8159</v>
      </c>
      <c r="G381">
        <v>2010</v>
      </c>
      <c r="H381">
        <v>16.356999999999999</v>
      </c>
      <c r="I381">
        <v>3.45</v>
      </c>
      <c r="J381">
        <v>1.1100000000000001</v>
      </c>
      <c r="K381">
        <v>1.06</v>
      </c>
      <c r="L381">
        <v>0.08</v>
      </c>
      <c r="M381">
        <v>38.960700000000003</v>
      </c>
      <c r="N381" t="s">
        <v>8169</v>
      </c>
      <c r="O381" t="s">
        <v>8172</v>
      </c>
      <c r="P381">
        <v>0.95495495495495497</v>
      </c>
    </row>
    <row r="382" spans="1:16" x14ac:dyDescent="0.3">
      <c r="A382" s="1">
        <v>380</v>
      </c>
      <c r="B382" t="s">
        <v>395</v>
      </c>
      <c r="C382" t="s">
        <v>4998</v>
      </c>
      <c r="D382">
        <v>1</v>
      </c>
      <c r="E382">
        <v>6</v>
      </c>
      <c r="F382" t="s">
        <v>8159</v>
      </c>
      <c r="G382">
        <v>2010</v>
      </c>
      <c r="H382">
        <v>49.747999999999998</v>
      </c>
      <c r="I382">
        <v>5.39</v>
      </c>
      <c r="J382">
        <v>1.1100000000000001</v>
      </c>
      <c r="K382">
        <v>1.06</v>
      </c>
      <c r="L382">
        <v>0.08</v>
      </c>
      <c r="M382">
        <v>38.960700000000003</v>
      </c>
      <c r="N382" t="s">
        <v>8169</v>
      </c>
      <c r="O382" t="s">
        <v>8173</v>
      </c>
      <c r="P382">
        <v>0.95495495495495497</v>
      </c>
    </row>
    <row r="383" spans="1:16" x14ac:dyDescent="0.3">
      <c r="A383" s="1">
        <v>381</v>
      </c>
      <c r="B383" t="s">
        <v>396</v>
      </c>
      <c r="C383" t="s">
        <v>4998</v>
      </c>
      <c r="D383">
        <v>1</v>
      </c>
      <c r="E383">
        <v>6</v>
      </c>
      <c r="F383" t="s">
        <v>8159</v>
      </c>
      <c r="G383">
        <v>2010</v>
      </c>
      <c r="H383">
        <v>122.744</v>
      </c>
      <c r="I383">
        <v>5.24</v>
      </c>
      <c r="J383">
        <v>1.1100000000000001</v>
      </c>
      <c r="K383">
        <v>1.06</v>
      </c>
      <c r="L383">
        <v>0.08</v>
      </c>
      <c r="M383">
        <v>38.960700000000003</v>
      </c>
      <c r="N383" t="s">
        <v>8169</v>
      </c>
      <c r="O383" t="s">
        <v>8173</v>
      </c>
      <c r="P383">
        <v>0.95495495495495497</v>
      </c>
    </row>
    <row r="384" spans="1:16" x14ac:dyDescent="0.3">
      <c r="A384" s="1">
        <v>382</v>
      </c>
      <c r="B384" t="s">
        <v>397</v>
      </c>
      <c r="C384" t="s">
        <v>4998</v>
      </c>
      <c r="D384">
        <v>1</v>
      </c>
      <c r="E384">
        <v>6</v>
      </c>
      <c r="F384" t="s">
        <v>8159</v>
      </c>
      <c r="G384">
        <v>2010</v>
      </c>
      <c r="H384">
        <v>604.66999999999996</v>
      </c>
      <c r="I384">
        <v>4.91</v>
      </c>
      <c r="J384">
        <v>1.1100000000000001</v>
      </c>
      <c r="K384">
        <v>1.06</v>
      </c>
      <c r="L384">
        <v>0.08</v>
      </c>
      <c r="M384">
        <v>38.960700000000003</v>
      </c>
      <c r="N384" t="s">
        <v>8169</v>
      </c>
      <c r="O384" t="s">
        <v>8173</v>
      </c>
      <c r="P384">
        <v>0.95495495495495497</v>
      </c>
    </row>
    <row r="385" spans="1:16" x14ac:dyDescent="0.3">
      <c r="A385" s="1">
        <v>383</v>
      </c>
      <c r="B385" t="s">
        <v>398</v>
      </c>
      <c r="C385" t="s">
        <v>4998</v>
      </c>
      <c r="D385">
        <v>1</v>
      </c>
      <c r="E385">
        <v>6</v>
      </c>
      <c r="F385" t="s">
        <v>8159</v>
      </c>
      <c r="G385">
        <v>2010</v>
      </c>
      <c r="H385">
        <v>2205</v>
      </c>
      <c r="I385">
        <v>9.4</v>
      </c>
      <c r="J385">
        <v>1.1100000000000001</v>
      </c>
      <c r="K385">
        <v>1.06</v>
      </c>
      <c r="L385">
        <v>0.08</v>
      </c>
      <c r="M385">
        <v>38.960700000000003</v>
      </c>
      <c r="N385" t="s">
        <v>8169</v>
      </c>
      <c r="O385" t="s">
        <v>8171</v>
      </c>
      <c r="P385">
        <v>0.95495495495495497</v>
      </c>
    </row>
    <row r="386" spans="1:16" x14ac:dyDescent="0.3">
      <c r="A386" s="1">
        <v>384</v>
      </c>
      <c r="B386" t="s">
        <v>399</v>
      </c>
      <c r="C386" t="s">
        <v>4999</v>
      </c>
      <c r="D386">
        <v>2</v>
      </c>
      <c r="E386">
        <v>1</v>
      </c>
      <c r="F386" t="s">
        <v>8159</v>
      </c>
      <c r="G386">
        <v>2005</v>
      </c>
      <c r="H386">
        <v>70.459999999999994</v>
      </c>
      <c r="I386">
        <v>10.6</v>
      </c>
      <c r="J386">
        <v>0.86</v>
      </c>
      <c r="K386">
        <v>0.56999999999999995</v>
      </c>
      <c r="L386">
        <v>0.15</v>
      </c>
      <c r="M386">
        <v>30.0274</v>
      </c>
      <c r="N386" t="s">
        <v>8166</v>
      </c>
      <c r="O386" t="s">
        <v>8171</v>
      </c>
      <c r="P386">
        <v>0.66279069767441856</v>
      </c>
    </row>
    <row r="387" spans="1:16" x14ac:dyDescent="0.3">
      <c r="A387" s="1">
        <v>385</v>
      </c>
      <c r="B387" t="s">
        <v>400</v>
      </c>
      <c r="C387" t="s">
        <v>5000</v>
      </c>
      <c r="D387">
        <v>1</v>
      </c>
      <c r="E387">
        <v>1</v>
      </c>
      <c r="F387" t="s">
        <v>8159</v>
      </c>
      <c r="G387">
        <v>2005</v>
      </c>
      <c r="H387">
        <v>20.813300000000002</v>
      </c>
      <c r="I387">
        <v>8.4700000000000006</v>
      </c>
      <c r="J387">
        <v>1.23</v>
      </c>
      <c r="K387">
        <v>1.06</v>
      </c>
      <c r="L387">
        <v>0.28000000000000003</v>
      </c>
      <c r="M387">
        <v>39.5792</v>
      </c>
      <c r="N387" t="s">
        <v>8166</v>
      </c>
      <c r="O387" t="s">
        <v>8171</v>
      </c>
      <c r="P387">
        <v>0.86178861788617889</v>
      </c>
    </row>
    <row r="388" spans="1:16" x14ac:dyDescent="0.3">
      <c r="A388" s="1">
        <v>386</v>
      </c>
      <c r="B388" t="s">
        <v>401</v>
      </c>
      <c r="C388" t="s">
        <v>5001</v>
      </c>
      <c r="D388">
        <v>1</v>
      </c>
      <c r="E388">
        <v>1</v>
      </c>
      <c r="F388" t="s">
        <v>8159</v>
      </c>
      <c r="G388">
        <v>2006</v>
      </c>
      <c r="H388">
        <v>4.1137699999999997</v>
      </c>
      <c r="I388">
        <v>14.2</v>
      </c>
      <c r="J388">
        <v>0.82</v>
      </c>
      <c r="K388">
        <v>0.76</v>
      </c>
      <c r="L388">
        <v>0.04</v>
      </c>
      <c r="M388">
        <v>29.3386</v>
      </c>
      <c r="N388" t="s">
        <v>8166</v>
      </c>
      <c r="O388" t="s">
        <v>8171</v>
      </c>
      <c r="P388">
        <v>0.92682926829268297</v>
      </c>
    </row>
    <row r="389" spans="1:16" x14ac:dyDescent="0.3">
      <c r="A389" s="1">
        <v>387</v>
      </c>
      <c r="B389" t="s">
        <v>402</v>
      </c>
      <c r="C389" t="s">
        <v>5002</v>
      </c>
      <c r="D389">
        <v>1</v>
      </c>
      <c r="E389">
        <v>1</v>
      </c>
      <c r="F389" t="s">
        <v>8159</v>
      </c>
      <c r="G389">
        <v>2008</v>
      </c>
      <c r="H389">
        <v>127.58</v>
      </c>
      <c r="I389">
        <v>12.9</v>
      </c>
      <c r="J389">
        <v>10.3</v>
      </c>
      <c r="K389">
        <v>1.45</v>
      </c>
      <c r="L389">
        <v>-0.41</v>
      </c>
      <c r="M389">
        <v>347.09699999999998</v>
      </c>
      <c r="N389" t="s">
        <v>8166</v>
      </c>
      <c r="O389" t="s">
        <v>8171</v>
      </c>
      <c r="P389">
        <v>0.14077669902912621</v>
      </c>
    </row>
    <row r="390" spans="1:16" x14ac:dyDescent="0.3">
      <c r="A390" s="1">
        <v>388</v>
      </c>
      <c r="B390" t="s">
        <v>403</v>
      </c>
      <c r="C390" t="s">
        <v>5003</v>
      </c>
      <c r="D390">
        <v>1</v>
      </c>
      <c r="E390">
        <v>2</v>
      </c>
      <c r="F390" t="s">
        <v>8159</v>
      </c>
      <c r="G390">
        <v>2011</v>
      </c>
      <c r="H390">
        <v>778.09997999999996</v>
      </c>
      <c r="I390">
        <v>12.6</v>
      </c>
      <c r="J390">
        <v>9.82</v>
      </c>
      <c r="K390">
        <v>3.21</v>
      </c>
      <c r="L390">
        <v>0.05</v>
      </c>
      <c r="M390">
        <v>217.107</v>
      </c>
      <c r="N390" t="s">
        <v>8169</v>
      </c>
      <c r="O390" t="s">
        <v>8171</v>
      </c>
      <c r="P390">
        <v>0.32688391038696529</v>
      </c>
    </row>
    <row r="391" spans="1:16" x14ac:dyDescent="0.3">
      <c r="A391" s="1">
        <v>389</v>
      </c>
      <c r="B391" t="s">
        <v>404</v>
      </c>
      <c r="C391" t="s">
        <v>5003</v>
      </c>
      <c r="D391">
        <v>1</v>
      </c>
      <c r="E391">
        <v>2</v>
      </c>
      <c r="F391" t="s">
        <v>8159</v>
      </c>
      <c r="G391">
        <v>2018</v>
      </c>
      <c r="H391">
        <v>1123</v>
      </c>
      <c r="I391">
        <v>13.5</v>
      </c>
      <c r="J391">
        <v>6.3</v>
      </c>
      <c r="K391">
        <v>1.3</v>
      </c>
      <c r="L391">
        <v>0.3</v>
      </c>
      <c r="M391">
        <v>217.107</v>
      </c>
      <c r="N391" t="s">
        <v>8169</v>
      </c>
      <c r="O391" t="s">
        <v>8171</v>
      </c>
      <c r="P391">
        <v>0.20634920634920639</v>
      </c>
    </row>
    <row r="392" spans="1:16" x14ac:dyDescent="0.3">
      <c r="A392" s="1">
        <v>390</v>
      </c>
      <c r="B392" t="s">
        <v>405</v>
      </c>
      <c r="C392" t="s">
        <v>5004</v>
      </c>
      <c r="D392">
        <v>2</v>
      </c>
      <c r="E392">
        <v>1</v>
      </c>
      <c r="F392" t="s">
        <v>8159</v>
      </c>
      <c r="G392">
        <v>2010</v>
      </c>
      <c r="H392">
        <v>122.1</v>
      </c>
      <c r="I392">
        <v>4.1399999999999997</v>
      </c>
      <c r="J392">
        <v>0.95</v>
      </c>
      <c r="K392">
        <v>0.85</v>
      </c>
      <c r="L392">
        <v>-0.26</v>
      </c>
      <c r="M392">
        <v>9.2894000000000005</v>
      </c>
      <c r="N392" t="s">
        <v>8169</v>
      </c>
      <c r="O392" t="s">
        <v>8173</v>
      </c>
      <c r="P392">
        <v>0.89473684210526316</v>
      </c>
    </row>
    <row r="393" spans="1:16" x14ac:dyDescent="0.3">
      <c r="A393" s="1">
        <v>391</v>
      </c>
      <c r="B393" t="s">
        <v>406</v>
      </c>
      <c r="C393" t="s">
        <v>5005</v>
      </c>
      <c r="D393">
        <v>1</v>
      </c>
      <c r="E393">
        <v>1</v>
      </c>
      <c r="F393" t="s">
        <v>8159</v>
      </c>
      <c r="G393">
        <v>2019</v>
      </c>
      <c r="H393">
        <v>3090.942</v>
      </c>
      <c r="I393">
        <v>13.1</v>
      </c>
      <c r="J393">
        <v>0.96</v>
      </c>
      <c r="K393">
        <v>0.95</v>
      </c>
      <c r="L393">
        <v>0.16</v>
      </c>
      <c r="M393">
        <v>62.758000000000003</v>
      </c>
      <c r="N393" t="s">
        <v>8169</v>
      </c>
      <c r="O393" t="s">
        <v>8171</v>
      </c>
      <c r="P393">
        <v>0.98958333333333337</v>
      </c>
    </row>
    <row r="394" spans="1:16" x14ac:dyDescent="0.3">
      <c r="A394" s="1">
        <v>392</v>
      </c>
      <c r="B394" t="s">
        <v>407</v>
      </c>
      <c r="C394" t="s">
        <v>5006</v>
      </c>
      <c r="D394">
        <v>2</v>
      </c>
      <c r="E394">
        <v>1</v>
      </c>
      <c r="F394" t="s">
        <v>8159</v>
      </c>
      <c r="G394">
        <v>2010</v>
      </c>
      <c r="H394">
        <v>6.4946999999999999</v>
      </c>
      <c r="I394">
        <v>13.8</v>
      </c>
      <c r="J394">
        <v>4.55</v>
      </c>
      <c r="K394">
        <v>1.66</v>
      </c>
      <c r="L394">
        <v>0.19</v>
      </c>
      <c r="M394">
        <v>121.89</v>
      </c>
      <c r="N394" t="s">
        <v>8169</v>
      </c>
      <c r="O394" t="s">
        <v>8171</v>
      </c>
      <c r="P394">
        <v>0.36483516483516482</v>
      </c>
    </row>
    <row r="395" spans="1:16" x14ac:dyDescent="0.3">
      <c r="A395" s="1">
        <v>393</v>
      </c>
      <c r="B395" t="s">
        <v>408</v>
      </c>
      <c r="C395" t="s">
        <v>5007</v>
      </c>
      <c r="D395">
        <v>1</v>
      </c>
      <c r="E395">
        <v>1</v>
      </c>
      <c r="F395" t="s">
        <v>8159</v>
      </c>
      <c r="G395">
        <v>2009</v>
      </c>
      <c r="H395">
        <v>47.84</v>
      </c>
      <c r="I395">
        <v>5.83</v>
      </c>
      <c r="J395">
        <v>0.88</v>
      </c>
      <c r="K395">
        <v>0.8</v>
      </c>
      <c r="L395">
        <v>0.22</v>
      </c>
      <c r="M395">
        <v>57.146299999999997</v>
      </c>
      <c r="N395" t="s">
        <v>8166</v>
      </c>
      <c r="O395" t="s">
        <v>8173</v>
      </c>
      <c r="P395">
        <v>0.90909090909090917</v>
      </c>
    </row>
    <row r="396" spans="1:16" x14ac:dyDescent="0.3">
      <c r="A396" s="1">
        <v>394</v>
      </c>
      <c r="B396" t="s">
        <v>409</v>
      </c>
      <c r="C396" t="s">
        <v>5008</v>
      </c>
      <c r="D396">
        <v>1</v>
      </c>
      <c r="E396">
        <v>1</v>
      </c>
      <c r="F396" t="s">
        <v>8159</v>
      </c>
      <c r="G396">
        <v>2014</v>
      </c>
      <c r="H396">
        <v>4.5556999999999999</v>
      </c>
      <c r="I396">
        <v>14.1</v>
      </c>
      <c r="J396">
        <v>0.73</v>
      </c>
      <c r="K396">
        <v>0.79</v>
      </c>
      <c r="L396">
        <v>-0.02</v>
      </c>
      <c r="M396">
        <v>45.535200000000003</v>
      </c>
      <c r="N396" t="s">
        <v>8169</v>
      </c>
      <c r="O396" t="s">
        <v>8171</v>
      </c>
      <c r="P396">
        <v>1.0821917808219179</v>
      </c>
    </row>
    <row r="397" spans="1:16" x14ac:dyDescent="0.3">
      <c r="A397" s="1">
        <v>395</v>
      </c>
      <c r="B397" t="s">
        <v>410</v>
      </c>
      <c r="C397" t="s">
        <v>5009</v>
      </c>
      <c r="D397">
        <v>2</v>
      </c>
      <c r="E397">
        <v>1</v>
      </c>
      <c r="F397" t="s">
        <v>8159</v>
      </c>
      <c r="G397">
        <v>2013</v>
      </c>
      <c r="H397">
        <v>5.8880999999999997</v>
      </c>
      <c r="I397">
        <v>13.3</v>
      </c>
      <c r="J397">
        <v>1.58</v>
      </c>
      <c r="K397">
        <v>1.33</v>
      </c>
      <c r="L397">
        <v>0.28000000000000003</v>
      </c>
      <c r="M397">
        <v>56.408900000000003</v>
      </c>
      <c r="N397" t="s">
        <v>8169</v>
      </c>
      <c r="O397" t="s">
        <v>8171</v>
      </c>
      <c r="P397">
        <v>0.84177215189873422</v>
      </c>
    </row>
    <row r="398" spans="1:16" x14ac:dyDescent="0.3">
      <c r="A398" s="1">
        <v>396</v>
      </c>
      <c r="B398" t="s">
        <v>411</v>
      </c>
      <c r="C398" t="s">
        <v>5010</v>
      </c>
      <c r="D398">
        <v>1</v>
      </c>
      <c r="E398">
        <v>1</v>
      </c>
      <c r="F398" t="s">
        <v>8159</v>
      </c>
      <c r="G398">
        <v>2022</v>
      </c>
      <c r="H398">
        <v>1919</v>
      </c>
      <c r="I398">
        <v>13.6</v>
      </c>
      <c r="J398">
        <v>2.2200000000000002</v>
      </c>
      <c r="K398">
        <v>1.28</v>
      </c>
      <c r="L398">
        <v>-0.19</v>
      </c>
      <c r="M398">
        <v>55.521299999999997</v>
      </c>
      <c r="N398" t="s">
        <v>8168</v>
      </c>
      <c r="O398" t="s">
        <v>8171</v>
      </c>
      <c r="P398">
        <v>0.57657657657657657</v>
      </c>
    </row>
    <row r="399" spans="1:16" x14ac:dyDescent="0.3">
      <c r="A399" s="1">
        <v>397</v>
      </c>
      <c r="B399" t="s">
        <v>412</v>
      </c>
      <c r="C399" t="s">
        <v>5011</v>
      </c>
      <c r="D399">
        <v>1</v>
      </c>
      <c r="E399">
        <v>1</v>
      </c>
      <c r="F399" t="s">
        <v>8159</v>
      </c>
      <c r="G399">
        <v>2019</v>
      </c>
      <c r="H399">
        <v>120.878</v>
      </c>
      <c r="I399">
        <v>3.35</v>
      </c>
      <c r="J399">
        <v>0.75</v>
      </c>
      <c r="K399">
        <v>0.77</v>
      </c>
      <c r="L399">
        <v>-7.0000000000000007E-2</v>
      </c>
      <c r="M399">
        <v>26.499700000000001</v>
      </c>
      <c r="N399" t="s">
        <v>8169</v>
      </c>
      <c r="O399" t="s">
        <v>8172</v>
      </c>
      <c r="P399">
        <v>1.0266666666666671</v>
      </c>
    </row>
    <row r="400" spans="1:16" x14ac:dyDescent="0.3">
      <c r="A400" s="1">
        <v>398</v>
      </c>
      <c r="B400" t="s">
        <v>413</v>
      </c>
      <c r="C400" t="s">
        <v>5012</v>
      </c>
      <c r="D400">
        <v>1</v>
      </c>
      <c r="E400">
        <v>1</v>
      </c>
      <c r="F400" t="s">
        <v>8159</v>
      </c>
      <c r="G400">
        <v>2009</v>
      </c>
      <c r="H400">
        <v>55.805999999999997</v>
      </c>
      <c r="I400">
        <v>8.18</v>
      </c>
      <c r="J400">
        <v>0.74</v>
      </c>
      <c r="K400">
        <v>0.62</v>
      </c>
      <c r="L400">
        <v>0</v>
      </c>
      <c r="M400">
        <v>20.363199999999999</v>
      </c>
      <c r="N400" t="s">
        <v>8166</v>
      </c>
      <c r="O400" t="s">
        <v>8171</v>
      </c>
      <c r="P400">
        <v>0.83783783783783783</v>
      </c>
    </row>
    <row r="401" spans="1:16" x14ac:dyDescent="0.3">
      <c r="A401" s="1">
        <v>399</v>
      </c>
      <c r="B401" t="s">
        <v>414</v>
      </c>
      <c r="C401" t="s">
        <v>5013</v>
      </c>
      <c r="D401">
        <v>1</v>
      </c>
      <c r="E401">
        <v>1</v>
      </c>
      <c r="F401" t="s">
        <v>8159</v>
      </c>
      <c r="G401">
        <v>2014</v>
      </c>
      <c r="H401">
        <v>1032.3</v>
      </c>
      <c r="I401">
        <v>13.6</v>
      </c>
      <c r="J401">
        <v>1.97</v>
      </c>
      <c r="K401">
        <v>1.01</v>
      </c>
      <c r="L401">
        <v>0.11</v>
      </c>
      <c r="M401">
        <v>135.374</v>
      </c>
      <c r="N401" t="s">
        <v>8169</v>
      </c>
      <c r="O401" t="s">
        <v>8171</v>
      </c>
      <c r="P401">
        <v>0.51269035532994922</v>
      </c>
    </row>
    <row r="402" spans="1:16" x14ac:dyDescent="0.3">
      <c r="A402" s="1">
        <v>400</v>
      </c>
      <c r="B402" t="s">
        <v>415</v>
      </c>
      <c r="C402" t="s">
        <v>5014</v>
      </c>
      <c r="D402">
        <v>1</v>
      </c>
      <c r="E402">
        <v>1</v>
      </c>
      <c r="F402" t="s">
        <v>8159</v>
      </c>
      <c r="G402">
        <v>2003</v>
      </c>
      <c r="H402">
        <v>199.505</v>
      </c>
      <c r="I402">
        <v>12.6</v>
      </c>
      <c r="J402">
        <v>11</v>
      </c>
      <c r="K402">
        <v>2.2999999999999998</v>
      </c>
      <c r="L402">
        <v>-0.15</v>
      </c>
      <c r="M402">
        <v>100.57599999999999</v>
      </c>
      <c r="N402" t="s">
        <v>8166</v>
      </c>
      <c r="O402" t="s">
        <v>8171</v>
      </c>
      <c r="P402">
        <v>0.20909090909090911</v>
      </c>
    </row>
    <row r="403" spans="1:16" x14ac:dyDescent="0.3">
      <c r="A403" s="1">
        <v>401</v>
      </c>
      <c r="B403" t="s">
        <v>416</v>
      </c>
      <c r="C403" t="s">
        <v>5015</v>
      </c>
      <c r="D403">
        <v>1</v>
      </c>
      <c r="E403">
        <v>1</v>
      </c>
      <c r="F403" t="s">
        <v>8159</v>
      </c>
      <c r="G403">
        <v>2022</v>
      </c>
      <c r="H403">
        <v>2412</v>
      </c>
      <c r="I403">
        <v>14.1</v>
      </c>
      <c r="J403">
        <v>0.94</v>
      </c>
      <c r="K403">
        <v>0.89</v>
      </c>
      <c r="L403">
        <v>-0.25</v>
      </c>
      <c r="M403">
        <v>55.241100000000003</v>
      </c>
      <c r="N403" t="s">
        <v>8168</v>
      </c>
      <c r="O403" t="s">
        <v>8171</v>
      </c>
      <c r="P403">
        <v>0.94680851063829796</v>
      </c>
    </row>
    <row r="404" spans="1:16" x14ac:dyDescent="0.3">
      <c r="A404" s="1">
        <v>402</v>
      </c>
      <c r="B404" t="s">
        <v>417</v>
      </c>
      <c r="C404" t="s">
        <v>5016</v>
      </c>
      <c r="D404">
        <v>1</v>
      </c>
      <c r="E404">
        <v>1</v>
      </c>
      <c r="F404" t="s">
        <v>8159</v>
      </c>
      <c r="G404">
        <v>2002</v>
      </c>
      <c r="H404">
        <v>1531</v>
      </c>
      <c r="I404">
        <v>12.7</v>
      </c>
      <c r="J404">
        <v>1.1000000000000001</v>
      </c>
      <c r="K404">
        <v>1.01</v>
      </c>
      <c r="L404">
        <v>-0.06</v>
      </c>
      <c r="M404">
        <v>38.185000000000002</v>
      </c>
      <c r="N404" t="s">
        <v>8166</v>
      </c>
      <c r="O404" t="s">
        <v>8171</v>
      </c>
      <c r="P404">
        <v>0.9181818181818181</v>
      </c>
    </row>
    <row r="405" spans="1:16" x14ac:dyDescent="0.3">
      <c r="A405" s="1">
        <v>403</v>
      </c>
      <c r="B405" t="s">
        <v>418</v>
      </c>
      <c r="C405" t="s">
        <v>5017</v>
      </c>
      <c r="D405">
        <v>1</v>
      </c>
      <c r="E405">
        <v>1</v>
      </c>
      <c r="F405" t="s">
        <v>8159</v>
      </c>
      <c r="G405">
        <v>2011</v>
      </c>
      <c r="H405">
        <v>1888</v>
      </c>
      <c r="I405">
        <v>12.5</v>
      </c>
      <c r="J405">
        <v>2.66</v>
      </c>
      <c r="K405">
        <v>1.39</v>
      </c>
      <c r="L405">
        <v>0.08</v>
      </c>
      <c r="M405">
        <v>93.808000000000007</v>
      </c>
      <c r="N405" t="s">
        <v>8169</v>
      </c>
      <c r="O405" t="s">
        <v>8171</v>
      </c>
      <c r="P405">
        <v>0.52255639097744355</v>
      </c>
    </row>
    <row r="406" spans="1:16" x14ac:dyDescent="0.3">
      <c r="A406" s="1">
        <v>404</v>
      </c>
      <c r="B406" t="s">
        <v>419</v>
      </c>
      <c r="C406" t="s">
        <v>5018</v>
      </c>
      <c r="D406">
        <v>1</v>
      </c>
      <c r="E406">
        <v>2</v>
      </c>
      <c r="F406" t="s">
        <v>8162</v>
      </c>
      <c r="G406">
        <v>2017</v>
      </c>
      <c r="H406">
        <v>9.5523699999999998</v>
      </c>
      <c r="I406">
        <v>2.44</v>
      </c>
      <c r="J406">
        <v>1.3</v>
      </c>
      <c r="K406">
        <v>1.0900000000000001</v>
      </c>
      <c r="L406">
        <v>-0.311</v>
      </c>
      <c r="M406">
        <v>109.35299999999999</v>
      </c>
      <c r="N406" t="s">
        <v>8169</v>
      </c>
      <c r="O406" t="s">
        <v>8172</v>
      </c>
      <c r="P406">
        <v>0.83846153846153848</v>
      </c>
    </row>
    <row r="407" spans="1:16" x14ac:dyDescent="0.3">
      <c r="A407" s="1">
        <v>405</v>
      </c>
      <c r="B407" t="s">
        <v>420</v>
      </c>
      <c r="C407" t="s">
        <v>5018</v>
      </c>
      <c r="D407">
        <v>1</v>
      </c>
      <c r="E407">
        <v>2</v>
      </c>
      <c r="F407" t="s">
        <v>8162</v>
      </c>
      <c r="G407">
        <v>2017</v>
      </c>
      <c r="H407">
        <v>21.057040000000001</v>
      </c>
      <c r="I407">
        <v>4.3499999999999996</v>
      </c>
      <c r="J407">
        <v>1.3</v>
      </c>
      <c r="K407">
        <v>1.0900000000000001</v>
      </c>
      <c r="L407">
        <v>-0.311</v>
      </c>
      <c r="M407">
        <v>109.35299999999999</v>
      </c>
      <c r="N407" t="s">
        <v>8169</v>
      </c>
      <c r="O407" t="s">
        <v>8173</v>
      </c>
      <c r="P407">
        <v>0.83846153846153848</v>
      </c>
    </row>
    <row r="408" spans="1:16" x14ac:dyDescent="0.3">
      <c r="A408" s="1">
        <v>406</v>
      </c>
      <c r="B408" t="s">
        <v>421</v>
      </c>
      <c r="C408" t="s">
        <v>5019</v>
      </c>
      <c r="D408">
        <v>1</v>
      </c>
      <c r="E408">
        <v>1</v>
      </c>
      <c r="F408" t="s">
        <v>8159</v>
      </c>
      <c r="G408">
        <v>2006</v>
      </c>
      <c r="H408">
        <v>989.2</v>
      </c>
      <c r="I408">
        <v>13.8</v>
      </c>
      <c r="J408">
        <v>1.1000000000000001</v>
      </c>
      <c r="K408">
        <v>1.1100000000000001</v>
      </c>
      <c r="L408">
        <v>0</v>
      </c>
      <c r="M408">
        <v>17.335699999999999</v>
      </c>
      <c r="N408" t="s">
        <v>8166</v>
      </c>
      <c r="O408" t="s">
        <v>8171</v>
      </c>
      <c r="P408">
        <v>1.009090909090909</v>
      </c>
    </row>
    <row r="409" spans="1:16" x14ac:dyDescent="0.3">
      <c r="A409" s="1">
        <v>407</v>
      </c>
      <c r="B409" t="s">
        <v>422</v>
      </c>
      <c r="C409" t="s">
        <v>5020</v>
      </c>
      <c r="D409">
        <v>2</v>
      </c>
      <c r="E409">
        <v>1</v>
      </c>
      <c r="F409" t="s">
        <v>8159</v>
      </c>
      <c r="G409">
        <v>2012</v>
      </c>
      <c r="H409">
        <v>3630</v>
      </c>
      <c r="I409">
        <v>12.5</v>
      </c>
      <c r="J409">
        <v>1.62</v>
      </c>
      <c r="K409">
        <v>0.97</v>
      </c>
      <c r="L409">
        <v>0.03</v>
      </c>
      <c r="M409">
        <v>34.091500000000003</v>
      </c>
      <c r="N409" t="s">
        <v>8169</v>
      </c>
      <c r="O409" t="s">
        <v>8171</v>
      </c>
      <c r="P409">
        <v>0.59876543209876543</v>
      </c>
    </row>
    <row r="410" spans="1:16" x14ac:dyDescent="0.3">
      <c r="A410" s="1">
        <v>408</v>
      </c>
      <c r="B410" t="s">
        <v>423</v>
      </c>
      <c r="C410" t="s">
        <v>5021</v>
      </c>
      <c r="D410">
        <v>1</v>
      </c>
      <c r="E410">
        <v>1</v>
      </c>
      <c r="F410" t="s">
        <v>8159</v>
      </c>
      <c r="G410">
        <v>1999</v>
      </c>
      <c r="H410">
        <v>1075.69</v>
      </c>
      <c r="I410">
        <v>12.7</v>
      </c>
      <c r="J410">
        <v>1.79</v>
      </c>
      <c r="K410">
        <v>1.1299999999999999</v>
      </c>
      <c r="L410">
        <v>0.17</v>
      </c>
      <c r="M410">
        <v>33.1205</v>
      </c>
      <c r="N410" t="s">
        <v>8167</v>
      </c>
      <c r="O410" t="s">
        <v>8171</v>
      </c>
      <c r="P410">
        <v>0.63128491620111726</v>
      </c>
    </row>
    <row r="411" spans="1:16" x14ac:dyDescent="0.3">
      <c r="A411" s="1">
        <v>409</v>
      </c>
      <c r="B411" t="s">
        <v>424</v>
      </c>
      <c r="C411" t="s">
        <v>5022</v>
      </c>
      <c r="D411">
        <v>2</v>
      </c>
      <c r="E411">
        <v>2</v>
      </c>
      <c r="F411" t="s">
        <v>8159</v>
      </c>
      <c r="G411">
        <v>2005</v>
      </c>
      <c r="H411">
        <v>48.055999999999997</v>
      </c>
      <c r="I411">
        <v>9.6</v>
      </c>
      <c r="J411">
        <v>1.17</v>
      </c>
      <c r="K411">
        <v>1.1200000000000001</v>
      </c>
      <c r="L411">
        <v>0.314</v>
      </c>
      <c r="M411">
        <v>49.415599999999998</v>
      </c>
      <c r="N411" t="s">
        <v>8166</v>
      </c>
      <c r="O411" t="s">
        <v>8171</v>
      </c>
      <c r="P411">
        <v>0.95726495726495742</v>
      </c>
    </row>
    <row r="412" spans="1:16" x14ac:dyDescent="0.3">
      <c r="A412" s="1">
        <v>410</v>
      </c>
      <c r="B412" t="s">
        <v>425</v>
      </c>
      <c r="C412" t="s">
        <v>5022</v>
      </c>
      <c r="D412">
        <v>2</v>
      </c>
      <c r="E412">
        <v>2</v>
      </c>
      <c r="F412" t="s">
        <v>8159</v>
      </c>
      <c r="G412">
        <v>2021</v>
      </c>
      <c r="H412">
        <v>18.326699999999999</v>
      </c>
      <c r="I412">
        <v>4.7</v>
      </c>
      <c r="J412">
        <v>1.17</v>
      </c>
      <c r="K412">
        <v>1.1100000000000001</v>
      </c>
      <c r="L412">
        <v>0.29599999999999999</v>
      </c>
      <c r="M412">
        <v>49.415599999999998</v>
      </c>
      <c r="N412" t="s">
        <v>8168</v>
      </c>
      <c r="O412" t="s">
        <v>8173</v>
      </c>
      <c r="P412">
        <v>0.9487179487179489</v>
      </c>
    </row>
    <row r="413" spans="1:16" x14ac:dyDescent="0.3">
      <c r="A413" s="1">
        <v>411</v>
      </c>
      <c r="B413" t="s">
        <v>426</v>
      </c>
      <c r="C413" t="s">
        <v>5023</v>
      </c>
      <c r="D413">
        <v>1</v>
      </c>
      <c r="E413">
        <v>1</v>
      </c>
      <c r="F413" t="s">
        <v>8159</v>
      </c>
      <c r="G413">
        <v>2002</v>
      </c>
      <c r="H413">
        <v>10.8985</v>
      </c>
      <c r="I413">
        <v>10.9</v>
      </c>
      <c r="J413">
        <v>1.21</v>
      </c>
      <c r="K413">
        <v>1.22</v>
      </c>
      <c r="L413">
        <v>0.18</v>
      </c>
      <c r="M413">
        <v>38.92</v>
      </c>
      <c r="N413" t="s">
        <v>8166</v>
      </c>
      <c r="O413" t="s">
        <v>8171</v>
      </c>
      <c r="P413">
        <v>1.0082644628099171</v>
      </c>
    </row>
    <row r="414" spans="1:16" x14ac:dyDescent="0.3">
      <c r="A414" s="1">
        <v>412</v>
      </c>
      <c r="B414" t="s">
        <v>427</v>
      </c>
      <c r="C414" t="s">
        <v>5024</v>
      </c>
      <c r="D414">
        <v>1</v>
      </c>
      <c r="E414">
        <v>5</v>
      </c>
      <c r="F414" t="s">
        <v>8162</v>
      </c>
      <c r="G414">
        <v>2020</v>
      </c>
      <c r="H414">
        <v>3.795963</v>
      </c>
      <c r="I414">
        <v>1.615</v>
      </c>
      <c r="J414">
        <v>0.88</v>
      </c>
      <c r="K414">
        <v>0.87</v>
      </c>
      <c r="L414">
        <v>-0.28000000000000003</v>
      </c>
      <c r="M414">
        <v>64.597800000000007</v>
      </c>
      <c r="N414" t="s">
        <v>8168</v>
      </c>
      <c r="O414" t="s">
        <v>8174</v>
      </c>
      <c r="P414">
        <v>0.98863636363636365</v>
      </c>
    </row>
    <row r="415" spans="1:16" x14ac:dyDescent="0.3">
      <c r="A415" s="1">
        <v>413</v>
      </c>
      <c r="B415" t="s">
        <v>428</v>
      </c>
      <c r="C415" t="s">
        <v>5024</v>
      </c>
      <c r="D415">
        <v>1</v>
      </c>
      <c r="E415">
        <v>5</v>
      </c>
      <c r="F415" t="s">
        <v>8162</v>
      </c>
      <c r="G415">
        <v>2020</v>
      </c>
      <c r="H415">
        <v>6.203449</v>
      </c>
      <c r="I415">
        <v>2.0710000000000002</v>
      </c>
      <c r="J415">
        <v>0.88</v>
      </c>
      <c r="K415">
        <v>0.87</v>
      </c>
      <c r="L415">
        <v>-0.28000000000000003</v>
      </c>
      <c r="M415">
        <v>64.597800000000007</v>
      </c>
      <c r="N415" t="s">
        <v>8168</v>
      </c>
      <c r="O415" t="s">
        <v>8172</v>
      </c>
      <c r="P415">
        <v>0.98863636363636365</v>
      </c>
    </row>
    <row r="416" spans="1:16" x14ac:dyDescent="0.3">
      <c r="A416" s="1">
        <v>414</v>
      </c>
      <c r="B416" t="s">
        <v>429</v>
      </c>
      <c r="C416" t="s">
        <v>5024</v>
      </c>
      <c r="D416">
        <v>1</v>
      </c>
      <c r="E416">
        <v>5</v>
      </c>
      <c r="F416" t="s">
        <v>8162</v>
      </c>
      <c r="G416">
        <v>2020</v>
      </c>
      <c r="H416">
        <v>14.175685</v>
      </c>
      <c r="I416">
        <v>2.5390000000000001</v>
      </c>
      <c r="J416">
        <v>0.88</v>
      </c>
      <c r="K416">
        <v>0.87</v>
      </c>
      <c r="L416">
        <v>-0.28000000000000003</v>
      </c>
      <c r="M416">
        <v>64.597800000000007</v>
      </c>
      <c r="N416" t="s">
        <v>8168</v>
      </c>
      <c r="O416" t="s">
        <v>8172</v>
      </c>
      <c r="P416">
        <v>0.98863636363636365</v>
      </c>
    </row>
    <row r="417" spans="1:16" x14ac:dyDescent="0.3">
      <c r="A417" s="1">
        <v>415</v>
      </c>
      <c r="B417" t="s">
        <v>430</v>
      </c>
      <c r="C417" t="s">
        <v>5024</v>
      </c>
      <c r="D417">
        <v>1</v>
      </c>
      <c r="E417">
        <v>5</v>
      </c>
      <c r="F417" t="s">
        <v>8162</v>
      </c>
      <c r="G417">
        <v>2020</v>
      </c>
      <c r="H417">
        <v>19.590025000000001</v>
      </c>
      <c r="I417">
        <v>3.0830000000000002</v>
      </c>
      <c r="J417">
        <v>0.88</v>
      </c>
      <c r="K417">
        <v>0.87</v>
      </c>
      <c r="L417">
        <v>-0.28000000000000003</v>
      </c>
      <c r="M417">
        <v>64.597800000000007</v>
      </c>
      <c r="N417" t="s">
        <v>8168</v>
      </c>
      <c r="O417" t="s">
        <v>8172</v>
      </c>
      <c r="P417">
        <v>0.98863636363636365</v>
      </c>
    </row>
    <row r="418" spans="1:16" x14ac:dyDescent="0.3">
      <c r="A418" s="1">
        <v>416</v>
      </c>
      <c r="B418" t="s">
        <v>431</v>
      </c>
      <c r="C418" t="s">
        <v>5024</v>
      </c>
      <c r="D418">
        <v>1</v>
      </c>
      <c r="E418">
        <v>5</v>
      </c>
      <c r="F418" t="s">
        <v>8162</v>
      </c>
      <c r="G418">
        <v>2021</v>
      </c>
      <c r="H418">
        <v>29.541149999999998</v>
      </c>
      <c r="I418">
        <v>2.0169999999999999</v>
      </c>
      <c r="J418">
        <v>0.88</v>
      </c>
      <c r="K418">
        <v>0.87</v>
      </c>
      <c r="L418">
        <v>-0.28000000000000003</v>
      </c>
      <c r="M418">
        <v>64.597800000000007</v>
      </c>
      <c r="N418" t="s">
        <v>8168</v>
      </c>
      <c r="O418" t="s">
        <v>8172</v>
      </c>
      <c r="P418">
        <v>0.98863636363636365</v>
      </c>
    </row>
    <row r="419" spans="1:16" x14ac:dyDescent="0.3">
      <c r="A419" s="1">
        <v>417</v>
      </c>
      <c r="B419" t="s">
        <v>432</v>
      </c>
      <c r="C419" t="s">
        <v>5025</v>
      </c>
      <c r="D419">
        <v>2</v>
      </c>
      <c r="E419">
        <v>1</v>
      </c>
      <c r="F419" t="s">
        <v>8159</v>
      </c>
      <c r="G419">
        <v>2014</v>
      </c>
      <c r="H419">
        <v>1129</v>
      </c>
      <c r="I419">
        <v>13.1</v>
      </c>
      <c r="J419">
        <v>0.79</v>
      </c>
      <c r="K419">
        <v>0.84</v>
      </c>
      <c r="L419">
        <v>0.04</v>
      </c>
      <c r="M419">
        <v>48.910200000000003</v>
      </c>
      <c r="N419" t="s">
        <v>8169</v>
      </c>
      <c r="O419" t="s">
        <v>8171</v>
      </c>
      <c r="P419">
        <v>1.063291139240506</v>
      </c>
    </row>
    <row r="420" spans="1:16" x14ac:dyDescent="0.3">
      <c r="A420" s="1">
        <v>418</v>
      </c>
      <c r="B420" t="s">
        <v>433</v>
      </c>
      <c r="C420" t="s">
        <v>5026</v>
      </c>
      <c r="D420">
        <v>1</v>
      </c>
      <c r="E420">
        <v>1</v>
      </c>
      <c r="F420" t="s">
        <v>8159</v>
      </c>
      <c r="G420">
        <v>2011</v>
      </c>
      <c r="H420">
        <v>437.7</v>
      </c>
      <c r="I420">
        <v>13.3</v>
      </c>
      <c r="J420">
        <v>5.74</v>
      </c>
      <c r="K420">
        <v>1.59</v>
      </c>
      <c r="L420">
        <v>0.2</v>
      </c>
      <c r="M420">
        <v>164.74199999999999</v>
      </c>
      <c r="N420" t="s">
        <v>8169</v>
      </c>
      <c r="O420" t="s">
        <v>8171</v>
      </c>
      <c r="P420">
        <v>0.27700348432055749</v>
      </c>
    </row>
    <row r="421" spans="1:16" x14ac:dyDescent="0.3">
      <c r="A421" s="1">
        <v>419</v>
      </c>
      <c r="B421" t="s">
        <v>434</v>
      </c>
      <c r="C421" t="s">
        <v>5027</v>
      </c>
      <c r="D421">
        <v>1</v>
      </c>
      <c r="E421">
        <v>2</v>
      </c>
      <c r="F421" t="s">
        <v>8159</v>
      </c>
      <c r="G421">
        <v>2002</v>
      </c>
      <c r="H421">
        <v>394.48122999999998</v>
      </c>
      <c r="I421">
        <v>13.6</v>
      </c>
      <c r="J421">
        <v>1.05</v>
      </c>
      <c r="K421">
        <v>1.1000000000000001</v>
      </c>
      <c r="L421">
        <v>0.26</v>
      </c>
      <c r="M421">
        <v>59.517499999999998</v>
      </c>
      <c r="N421" t="s">
        <v>8166</v>
      </c>
      <c r="O421" t="s">
        <v>8171</v>
      </c>
      <c r="P421">
        <v>1.0476190476190479</v>
      </c>
    </row>
    <row r="422" spans="1:16" x14ac:dyDescent="0.3">
      <c r="A422" s="1">
        <v>420</v>
      </c>
      <c r="B422" t="s">
        <v>435</v>
      </c>
      <c r="C422" t="s">
        <v>5027</v>
      </c>
      <c r="D422">
        <v>1</v>
      </c>
      <c r="E422">
        <v>2</v>
      </c>
      <c r="F422" t="s">
        <v>8159</v>
      </c>
      <c r="G422">
        <v>2005</v>
      </c>
      <c r="H422">
        <v>1624</v>
      </c>
      <c r="I422">
        <v>13.8</v>
      </c>
      <c r="J422">
        <v>1.0900000000000001</v>
      </c>
      <c r="K422">
        <v>0.95</v>
      </c>
      <c r="L422">
        <v>0.19</v>
      </c>
      <c r="M422">
        <v>59.517499999999998</v>
      </c>
      <c r="N422" t="s">
        <v>8166</v>
      </c>
      <c r="O422" t="s">
        <v>8171</v>
      </c>
      <c r="P422">
        <v>0.87155963302752282</v>
      </c>
    </row>
    <row r="423" spans="1:16" x14ac:dyDescent="0.3">
      <c r="A423" s="1">
        <v>421</v>
      </c>
      <c r="B423" t="s">
        <v>436</v>
      </c>
      <c r="C423" t="s">
        <v>5028</v>
      </c>
      <c r="D423">
        <v>1</v>
      </c>
      <c r="E423">
        <v>1</v>
      </c>
      <c r="F423" t="s">
        <v>8159</v>
      </c>
      <c r="G423">
        <v>2010</v>
      </c>
      <c r="H423">
        <v>68.27</v>
      </c>
      <c r="I423">
        <v>13.9</v>
      </c>
      <c r="J423">
        <v>1.07</v>
      </c>
      <c r="K423">
        <v>1.2</v>
      </c>
      <c r="L423">
        <v>0.1</v>
      </c>
      <c r="M423">
        <v>67.834900000000005</v>
      </c>
      <c r="N423" t="s">
        <v>8169</v>
      </c>
      <c r="O423" t="s">
        <v>8171</v>
      </c>
      <c r="P423">
        <v>1.1214953271028041</v>
      </c>
    </row>
    <row r="424" spans="1:16" x14ac:dyDescent="0.3">
      <c r="A424" s="1">
        <v>422</v>
      </c>
      <c r="B424" t="s">
        <v>437</v>
      </c>
      <c r="C424" t="s">
        <v>5029</v>
      </c>
      <c r="D424">
        <v>1</v>
      </c>
      <c r="E424">
        <v>2</v>
      </c>
      <c r="F424" t="s">
        <v>8159</v>
      </c>
      <c r="G424">
        <v>2013</v>
      </c>
      <c r="H424">
        <v>7.8543000000000003</v>
      </c>
      <c r="I424">
        <v>4.3099999999999996</v>
      </c>
      <c r="J424">
        <v>1.29</v>
      </c>
      <c r="K424">
        <v>1.05</v>
      </c>
      <c r="L424">
        <v>0.1</v>
      </c>
      <c r="M424">
        <v>55.871600000000001</v>
      </c>
      <c r="N424" t="s">
        <v>8169</v>
      </c>
      <c r="O424" t="s">
        <v>8173</v>
      </c>
      <c r="P424">
        <v>0.81395348837209303</v>
      </c>
    </row>
    <row r="425" spans="1:16" x14ac:dyDescent="0.3">
      <c r="A425" s="1">
        <v>423</v>
      </c>
      <c r="B425" t="s">
        <v>438</v>
      </c>
      <c r="C425" t="s">
        <v>5029</v>
      </c>
      <c r="D425">
        <v>1</v>
      </c>
      <c r="E425">
        <v>2</v>
      </c>
      <c r="F425" t="s">
        <v>8159</v>
      </c>
      <c r="G425">
        <v>2013</v>
      </c>
      <c r="H425">
        <v>30.93</v>
      </c>
      <c r="I425">
        <v>5.27</v>
      </c>
      <c r="J425">
        <v>1.29</v>
      </c>
      <c r="K425">
        <v>1.05</v>
      </c>
      <c r="L425">
        <v>0.1</v>
      </c>
      <c r="M425">
        <v>55.871600000000001</v>
      </c>
      <c r="N425" t="s">
        <v>8169</v>
      </c>
      <c r="O425" t="s">
        <v>8173</v>
      </c>
      <c r="P425">
        <v>0.81395348837209303</v>
      </c>
    </row>
    <row r="426" spans="1:16" x14ac:dyDescent="0.3">
      <c r="A426" s="1">
        <v>424</v>
      </c>
      <c r="B426" t="s">
        <v>439</v>
      </c>
      <c r="C426" t="s">
        <v>5030</v>
      </c>
      <c r="D426">
        <v>1</v>
      </c>
      <c r="E426">
        <v>1</v>
      </c>
      <c r="F426" t="s">
        <v>8159</v>
      </c>
      <c r="G426">
        <v>2021</v>
      </c>
      <c r="H426">
        <v>520.1</v>
      </c>
      <c r="I426">
        <v>13.2</v>
      </c>
      <c r="J426">
        <v>1.0900000000000001</v>
      </c>
      <c r="K426">
        <v>0.98</v>
      </c>
      <c r="L426">
        <v>0.05</v>
      </c>
      <c r="M426">
        <v>55.415599999999998</v>
      </c>
      <c r="N426" t="s">
        <v>8168</v>
      </c>
      <c r="O426" t="s">
        <v>8171</v>
      </c>
      <c r="P426">
        <v>0.89908256880733939</v>
      </c>
    </row>
    <row r="427" spans="1:16" x14ac:dyDescent="0.3">
      <c r="A427" s="1">
        <v>425</v>
      </c>
      <c r="B427" t="s">
        <v>440</v>
      </c>
      <c r="C427" t="s">
        <v>5031</v>
      </c>
      <c r="D427">
        <v>2</v>
      </c>
      <c r="E427">
        <v>1</v>
      </c>
      <c r="F427" t="s">
        <v>8159</v>
      </c>
      <c r="G427">
        <v>2005</v>
      </c>
      <c r="H427">
        <v>5.2398910000000001</v>
      </c>
      <c r="I427">
        <v>11.1</v>
      </c>
      <c r="J427">
        <v>1.22</v>
      </c>
      <c r="K427">
        <v>1.1299999999999999</v>
      </c>
      <c r="L427">
        <v>0.24</v>
      </c>
      <c r="M427">
        <v>63.082099999999997</v>
      </c>
      <c r="N427" t="s">
        <v>8166</v>
      </c>
      <c r="O427" t="s">
        <v>8171</v>
      </c>
      <c r="P427">
        <v>0.92622950819672123</v>
      </c>
    </row>
    <row r="428" spans="1:16" x14ac:dyDescent="0.3">
      <c r="A428" s="1">
        <v>426</v>
      </c>
      <c r="B428" t="s">
        <v>441</v>
      </c>
      <c r="C428" t="s">
        <v>5032</v>
      </c>
      <c r="D428">
        <v>1</v>
      </c>
      <c r="E428">
        <v>1</v>
      </c>
      <c r="F428" t="s">
        <v>8159</v>
      </c>
      <c r="G428">
        <v>2021</v>
      </c>
      <c r="H428">
        <v>283.8</v>
      </c>
      <c r="I428">
        <v>14.3</v>
      </c>
      <c r="J428">
        <v>11.16</v>
      </c>
      <c r="K428">
        <v>1.41</v>
      </c>
      <c r="L428">
        <v>-0.21</v>
      </c>
      <c r="M428">
        <v>116.506</v>
      </c>
      <c r="N428" t="s">
        <v>8168</v>
      </c>
      <c r="O428" t="s">
        <v>8171</v>
      </c>
      <c r="P428">
        <v>0.1263440860215054</v>
      </c>
    </row>
    <row r="429" spans="1:16" x14ac:dyDescent="0.3">
      <c r="A429" s="1">
        <v>427</v>
      </c>
      <c r="B429" t="s">
        <v>442</v>
      </c>
      <c r="C429" t="s">
        <v>5033</v>
      </c>
      <c r="D429">
        <v>1</v>
      </c>
      <c r="E429">
        <v>1</v>
      </c>
      <c r="F429" t="s">
        <v>8159</v>
      </c>
      <c r="G429">
        <v>2009</v>
      </c>
      <c r="H429">
        <v>835.47699999999998</v>
      </c>
      <c r="I429">
        <v>12.4</v>
      </c>
      <c r="J429">
        <v>20.9</v>
      </c>
      <c r="K429">
        <v>2.17</v>
      </c>
      <c r="L429">
        <v>0.19</v>
      </c>
      <c r="M429">
        <v>100.758</v>
      </c>
      <c r="N429" t="s">
        <v>8166</v>
      </c>
      <c r="O429" t="s">
        <v>8171</v>
      </c>
      <c r="P429">
        <v>0.1038277511961723</v>
      </c>
    </row>
    <row r="430" spans="1:16" x14ac:dyDescent="0.3">
      <c r="A430" s="1">
        <v>428</v>
      </c>
      <c r="B430" t="s">
        <v>443</v>
      </c>
      <c r="C430" t="s">
        <v>5034</v>
      </c>
      <c r="D430">
        <v>2</v>
      </c>
      <c r="E430">
        <v>1</v>
      </c>
      <c r="F430" t="s">
        <v>8162</v>
      </c>
      <c r="G430">
        <v>2021</v>
      </c>
      <c r="H430">
        <v>10.18271</v>
      </c>
      <c r="I430">
        <v>3.2</v>
      </c>
      <c r="J430">
        <v>1.19</v>
      </c>
      <c r="K430">
        <v>1.21</v>
      </c>
      <c r="L430">
        <v>0.08</v>
      </c>
      <c r="M430">
        <v>105.096</v>
      </c>
      <c r="N430" t="s">
        <v>8168</v>
      </c>
      <c r="O430" t="s">
        <v>8172</v>
      </c>
      <c r="P430">
        <v>1.016806722689076</v>
      </c>
    </row>
    <row r="431" spans="1:16" x14ac:dyDescent="0.3">
      <c r="A431" s="1">
        <v>429</v>
      </c>
      <c r="B431" t="s">
        <v>444</v>
      </c>
      <c r="C431" t="s">
        <v>5035</v>
      </c>
      <c r="D431">
        <v>1</v>
      </c>
      <c r="E431">
        <v>2</v>
      </c>
      <c r="F431" t="s">
        <v>8162</v>
      </c>
      <c r="G431">
        <v>2021</v>
      </c>
      <c r="H431">
        <v>2.5409999999999999</v>
      </c>
      <c r="I431">
        <v>2.0499999999999998</v>
      </c>
      <c r="J431">
        <v>0.97</v>
      </c>
      <c r="K431">
        <v>1</v>
      </c>
      <c r="L431">
        <v>0.14000000000000001</v>
      </c>
      <c r="M431">
        <v>106.307</v>
      </c>
      <c r="N431" t="s">
        <v>8168</v>
      </c>
      <c r="O431" t="s">
        <v>8172</v>
      </c>
      <c r="P431">
        <v>1.0309278350515469</v>
      </c>
    </row>
    <row r="432" spans="1:16" x14ac:dyDescent="0.3">
      <c r="A432" s="1">
        <v>430</v>
      </c>
      <c r="B432" t="s">
        <v>445</v>
      </c>
      <c r="C432" t="s">
        <v>5035</v>
      </c>
      <c r="D432">
        <v>1</v>
      </c>
      <c r="E432">
        <v>2</v>
      </c>
      <c r="F432" t="s">
        <v>8159</v>
      </c>
      <c r="G432">
        <v>2021</v>
      </c>
      <c r="H432">
        <v>6.7439999999999998</v>
      </c>
      <c r="I432">
        <v>3.23</v>
      </c>
      <c r="J432">
        <v>0.97</v>
      </c>
      <c r="K432">
        <v>1</v>
      </c>
      <c r="L432">
        <v>0.14000000000000001</v>
      </c>
      <c r="M432">
        <v>106.307</v>
      </c>
      <c r="N432" t="s">
        <v>8168</v>
      </c>
      <c r="O432" t="s">
        <v>8172</v>
      </c>
      <c r="P432">
        <v>1.0309278350515469</v>
      </c>
    </row>
    <row r="433" spans="1:16" x14ac:dyDescent="0.3">
      <c r="A433" s="1">
        <v>431</v>
      </c>
      <c r="B433" t="s">
        <v>446</v>
      </c>
      <c r="C433" t="s">
        <v>5036</v>
      </c>
      <c r="D433">
        <v>1</v>
      </c>
      <c r="E433">
        <v>1</v>
      </c>
      <c r="F433" t="s">
        <v>8159</v>
      </c>
      <c r="G433">
        <v>2003</v>
      </c>
      <c r="H433">
        <v>1143</v>
      </c>
      <c r="I433">
        <v>12.7</v>
      </c>
      <c r="J433">
        <v>0.9</v>
      </c>
      <c r="K433">
        <v>0.84</v>
      </c>
      <c r="L433">
        <v>-0.43</v>
      </c>
      <c r="M433">
        <v>28.957100000000001</v>
      </c>
      <c r="N433" t="s">
        <v>8166</v>
      </c>
      <c r="O433" t="s">
        <v>8171</v>
      </c>
      <c r="P433">
        <v>0.93333333333333324</v>
      </c>
    </row>
    <row r="434" spans="1:16" x14ac:dyDescent="0.3">
      <c r="A434" s="1">
        <v>432</v>
      </c>
      <c r="B434" t="s">
        <v>447</v>
      </c>
      <c r="C434" t="s">
        <v>5037</v>
      </c>
      <c r="D434">
        <v>1</v>
      </c>
      <c r="E434">
        <v>1</v>
      </c>
      <c r="F434" t="s">
        <v>8159</v>
      </c>
      <c r="G434">
        <v>2017</v>
      </c>
      <c r="H434">
        <v>1056.4000000000001</v>
      </c>
      <c r="I434">
        <v>12.9</v>
      </c>
      <c r="J434">
        <v>8.0299999999999994</v>
      </c>
      <c r="K434">
        <v>1.94</v>
      </c>
      <c r="L434">
        <v>7.0000000000000007E-2</v>
      </c>
      <c r="M434">
        <v>114.166</v>
      </c>
      <c r="N434" t="s">
        <v>8169</v>
      </c>
      <c r="O434" t="s">
        <v>8171</v>
      </c>
      <c r="P434">
        <v>0.24159402241594019</v>
      </c>
    </row>
    <row r="435" spans="1:16" x14ac:dyDescent="0.3">
      <c r="A435" s="1">
        <v>433</v>
      </c>
      <c r="B435" t="s">
        <v>448</v>
      </c>
      <c r="C435" t="s">
        <v>5038</v>
      </c>
      <c r="D435">
        <v>1</v>
      </c>
      <c r="E435">
        <v>1</v>
      </c>
      <c r="F435" t="s">
        <v>8159</v>
      </c>
      <c r="G435">
        <v>2016</v>
      </c>
      <c r="H435">
        <v>825.9</v>
      </c>
      <c r="I435">
        <v>12.9</v>
      </c>
      <c r="J435">
        <v>1.45</v>
      </c>
      <c r="K435">
        <v>1.18</v>
      </c>
      <c r="L435">
        <v>7.0000000000000007E-2</v>
      </c>
      <c r="M435">
        <v>33.223700000000001</v>
      </c>
      <c r="N435" t="s">
        <v>8169</v>
      </c>
      <c r="O435" t="s">
        <v>8171</v>
      </c>
      <c r="P435">
        <v>0.81379310344827582</v>
      </c>
    </row>
    <row r="436" spans="1:16" x14ac:dyDescent="0.3">
      <c r="A436" s="1">
        <v>434</v>
      </c>
      <c r="B436" t="s">
        <v>449</v>
      </c>
      <c r="C436" t="s">
        <v>5039</v>
      </c>
      <c r="D436">
        <v>1</v>
      </c>
      <c r="E436">
        <v>1</v>
      </c>
      <c r="F436" t="s">
        <v>8159</v>
      </c>
      <c r="G436">
        <v>2020</v>
      </c>
      <c r="H436">
        <v>613.20000000000005</v>
      </c>
      <c r="I436">
        <v>12.9</v>
      </c>
      <c r="J436">
        <v>39</v>
      </c>
      <c r="K436">
        <v>1.8</v>
      </c>
      <c r="L436">
        <v>-0.09</v>
      </c>
      <c r="M436">
        <v>323.33499999999998</v>
      </c>
      <c r="N436" t="s">
        <v>8168</v>
      </c>
      <c r="O436" t="s">
        <v>8171</v>
      </c>
      <c r="P436">
        <v>4.6153846153846163E-2</v>
      </c>
    </row>
    <row r="437" spans="1:16" x14ac:dyDescent="0.3">
      <c r="A437" s="1">
        <v>435</v>
      </c>
      <c r="B437" t="s">
        <v>450</v>
      </c>
      <c r="C437" t="s">
        <v>5040</v>
      </c>
      <c r="D437">
        <v>1</v>
      </c>
      <c r="E437">
        <v>1</v>
      </c>
      <c r="F437" t="s">
        <v>8159</v>
      </c>
      <c r="G437">
        <v>2013</v>
      </c>
      <c r="H437">
        <v>324</v>
      </c>
      <c r="I437">
        <v>13.2</v>
      </c>
      <c r="J437">
        <v>1.5</v>
      </c>
      <c r="K437">
        <v>1.4</v>
      </c>
      <c r="L437">
        <v>7.0000000000000007E-2</v>
      </c>
      <c r="M437">
        <v>36.18</v>
      </c>
      <c r="N437" t="s">
        <v>8169</v>
      </c>
      <c r="O437" t="s">
        <v>8171</v>
      </c>
      <c r="P437">
        <v>0.93333333333333324</v>
      </c>
    </row>
    <row r="438" spans="1:16" x14ac:dyDescent="0.3">
      <c r="A438" s="1">
        <v>436</v>
      </c>
      <c r="B438" t="s">
        <v>451</v>
      </c>
      <c r="C438" t="s">
        <v>5041</v>
      </c>
      <c r="D438">
        <v>1</v>
      </c>
      <c r="E438">
        <v>2</v>
      </c>
      <c r="F438" t="s">
        <v>8159</v>
      </c>
      <c r="G438">
        <v>2010</v>
      </c>
      <c r="H438">
        <v>663.2</v>
      </c>
      <c r="I438">
        <v>13.2</v>
      </c>
      <c r="J438">
        <v>0.53</v>
      </c>
      <c r="K438">
        <v>0.57999999999999996</v>
      </c>
      <c r="L438">
        <v>-0.24</v>
      </c>
      <c r="M438">
        <v>16.281700000000001</v>
      </c>
      <c r="N438" t="s">
        <v>8169</v>
      </c>
      <c r="O438" t="s">
        <v>8171</v>
      </c>
      <c r="P438">
        <v>1.094339622641509</v>
      </c>
    </row>
    <row r="439" spans="1:16" x14ac:dyDescent="0.3">
      <c r="A439" s="1">
        <v>437</v>
      </c>
      <c r="B439" t="s">
        <v>452</v>
      </c>
      <c r="C439" t="s">
        <v>5041</v>
      </c>
      <c r="D439">
        <v>1</v>
      </c>
      <c r="E439">
        <v>2</v>
      </c>
      <c r="F439" t="s">
        <v>8159</v>
      </c>
      <c r="G439">
        <v>2010</v>
      </c>
      <c r="H439">
        <v>1818</v>
      </c>
      <c r="I439">
        <v>13.8</v>
      </c>
      <c r="J439">
        <v>0.53</v>
      </c>
      <c r="K439">
        <v>0.57999999999999996</v>
      </c>
      <c r="L439">
        <v>-0.24</v>
      </c>
      <c r="M439">
        <v>16.281700000000001</v>
      </c>
      <c r="N439" t="s">
        <v>8169</v>
      </c>
      <c r="O439" t="s">
        <v>8171</v>
      </c>
      <c r="P439">
        <v>1.094339622641509</v>
      </c>
    </row>
    <row r="440" spans="1:16" x14ac:dyDescent="0.3">
      <c r="A440" s="1">
        <v>438</v>
      </c>
      <c r="B440" t="s">
        <v>453</v>
      </c>
      <c r="C440" t="s">
        <v>5042</v>
      </c>
      <c r="D440">
        <v>2</v>
      </c>
      <c r="E440">
        <v>1</v>
      </c>
      <c r="F440" t="s">
        <v>8159</v>
      </c>
      <c r="G440">
        <v>2017</v>
      </c>
      <c r="H440">
        <v>610.20000000000005</v>
      </c>
      <c r="I440">
        <v>12.7</v>
      </c>
      <c r="J440">
        <v>25.11</v>
      </c>
      <c r="K440">
        <v>1.49</v>
      </c>
      <c r="L440">
        <v>0.13</v>
      </c>
      <c r="M440">
        <v>116.334</v>
      </c>
      <c r="N440" t="s">
        <v>8169</v>
      </c>
      <c r="O440" t="s">
        <v>8171</v>
      </c>
      <c r="P440">
        <v>5.9338908801274397E-2</v>
      </c>
    </row>
    <row r="441" spans="1:16" x14ac:dyDescent="0.3">
      <c r="A441" s="1">
        <v>439</v>
      </c>
      <c r="B441" t="s">
        <v>454</v>
      </c>
      <c r="C441" t="s">
        <v>5043</v>
      </c>
      <c r="D441">
        <v>1</v>
      </c>
      <c r="E441">
        <v>1</v>
      </c>
      <c r="F441" t="s">
        <v>8159</v>
      </c>
      <c r="G441">
        <v>2003</v>
      </c>
      <c r="H441">
        <v>937.70001000000002</v>
      </c>
      <c r="I441">
        <v>13.7</v>
      </c>
      <c r="J441">
        <v>0.76</v>
      </c>
      <c r="K441">
        <v>0.6</v>
      </c>
      <c r="L441">
        <v>-0.05</v>
      </c>
      <c r="M441">
        <v>27.924299999999999</v>
      </c>
      <c r="N441" t="s">
        <v>8166</v>
      </c>
      <c r="O441" t="s">
        <v>8171</v>
      </c>
      <c r="P441">
        <v>0.78947368421052633</v>
      </c>
    </row>
    <row r="442" spans="1:16" x14ac:dyDescent="0.3">
      <c r="A442" s="1">
        <v>440</v>
      </c>
      <c r="B442" t="s">
        <v>455</v>
      </c>
      <c r="C442" t="s">
        <v>5044</v>
      </c>
      <c r="D442">
        <v>1</v>
      </c>
      <c r="E442">
        <v>1</v>
      </c>
      <c r="F442" t="s">
        <v>8159</v>
      </c>
      <c r="G442">
        <v>2014</v>
      </c>
      <c r="H442">
        <v>4000</v>
      </c>
      <c r="I442">
        <v>13.1</v>
      </c>
      <c r="J442">
        <v>2.14</v>
      </c>
      <c r="K442">
        <v>1.27</v>
      </c>
      <c r="L442">
        <v>0.18</v>
      </c>
      <c r="M442">
        <v>20.2836</v>
      </c>
      <c r="N442" t="s">
        <v>8169</v>
      </c>
      <c r="O442" t="s">
        <v>8171</v>
      </c>
      <c r="P442">
        <v>0.59345794392523366</v>
      </c>
    </row>
    <row r="443" spans="1:16" x14ac:dyDescent="0.3">
      <c r="A443" s="1">
        <v>441</v>
      </c>
      <c r="B443" t="s">
        <v>456</v>
      </c>
      <c r="C443" t="s">
        <v>5045</v>
      </c>
      <c r="D443">
        <v>2</v>
      </c>
      <c r="E443">
        <v>1</v>
      </c>
      <c r="F443" t="s">
        <v>8159</v>
      </c>
      <c r="G443">
        <v>2002</v>
      </c>
      <c r="H443">
        <v>1121.79</v>
      </c>
      <c r="I443">
        <v>13.9</v>
      </c>
      <c r="J443">
        <v>1.47</v>
      </c>
      <c r="K443">
        <v>0.94</v>
      </c>
      <c r="L443">
        <v>-0.33</v>
      </c>
      <c r="M443">
        <v>37.8063</v>
      </c>
      <c r="N443" t="s">
        <v>8166</v>
      </c>
      <c r="O443" t="s">
        <v>8171</v>
      </c>
      <c r="P443">
        <v>0.6394557823129251</v>
      </c>
    </row>
    <row r="444" spans="1:16" x14ac:dyDescent="0.3">
      <c r="A444" s="1">
        <v>442</v>
      </c>
      <c r="B444" t="s">
        <v>457</v>
      </c>
      <c r="C444" t="s">
        <v>5046</v>
      </c>
      <c r="D444">
        <v>2</v>
      </c>
      <c r="E444">
        <v>1</v>
      </c>
      <c r="F444" t="s">
        <v>8159</v>
      </c>
      <c r="G444">
        <v>1989</v>
      </c>
      <c r="H444">
        <v>83.915099999999995</v>
      </c>
      <c r="I444">
        <v>12.44</v>
      </c>
      <c r="J444">
        <v>1.2</v>
      </c>
      <c r="K444">
        <v>0.8</v>
      </c>
      <c r="L444">
        <v>-0.72</v>
      </c>
      <c r="M444">
        <v>40.194899999999997</v>
      </c>
      <c r="N444" t="s">
        <v>8170</v>
      </c>
      <c r="O444" t="s">
        <v>8171</v>
      </c>
      <c r="P444">
        <v>0.66666666666666674</v>
      </c>
    </row>
    <row r="445" spans="1:16" x14ac:dyDescent="0.3">
      <c r="A445" s="1">
        <v>443</v>
      </c>
      <c r="B445" t="s">
        <v>458</v>
      </c>
      <c r="C445" t="s">
        <v>5047</v>
      </c>
      <c r="D445">
        <v>1</v>
      </c>
      <c r="E445">
        <v>2</v>
      </c>
      <c r="F445" t="s">
        <v>8159</v>
      </c>
      <c r="G445">
        <v>2001</v>
      </c>
      <c r="H445">
        <v>493.7</v>
      </c>
      <c r="I445">
        <v>13.7</v>
      </c>
      <c r="J445">
        <v>0.84</v>
      </c>
      <c r="K445">
        <v>0.85</v>
      </c>
      <c r="L445">
        <v>0.21</v>
      </c>
      <c r="M445">
        <v>21.062799999999999</v>
      </c>
      <c r="N445" t="s">
        <v>8166</v>
      </c>
      <c r="O445" t="s">
        <v>8171</v>
      </c>
      <c r="P445">
        <v>1.0119047619047621</v>
      </c>
    </row>
    <row r="446" spans="1:16" x14ac:dyDescent="0.3">
      <c r="A446" s="1">
        <v>444</v>
      </c>
      <c r="B446" t="s">
        <v>459</v>
      </c>
      <c r="C446" t="s">
        <v>5047</v>
      </c>
      <c r="D446">
        <v>1</v>
      </c>
      <c r="E446">
        <v>2</v>
      </c>
      <c r="F446" t="s">
        <v>8159</v>
      </c>
      <c r="G446">
        <v>2018</v>
      </c>
      <c r="H446">
        <v>4319</v>
      </c>
      <c r="I446">
        <v>14.1</v>
      </c>
      <c r="J446">
        <v>0.84</v>
      </c>
      <c r="K446">
        <v>0.85</v>
      </c>
      <c r="L446">
        <v>0.151</v>
      </c>
      <c r="M446">
        <v>21.062799999999999</v>
      </c>
      <c r="N446" t="s">
        <v>8169</v>
      </c>
      <c r="O446" t="s">
        <v>8171</v>
      </c>
      <c r="P446">
        <v>1.0119047619047621</v>
      </c>
    </row>
    <row r="447" spans="1:16" x14ac:dyDescent="0.3">
      <c r="A447" s="1">
        <v>445</v>
      </c>
      <c r="B447" t="s">
        <v>460</v>
      </c>
      <c r="C447" t="s">
        <v>5048</v>
      </c>
      <c r="D447">
        <v>1</v>
      </c>
      <c r="E447">
        <v>2</v>
      </c>
      <c r="F447" t="s">
        <v>8159</v>
      </c>
      <c r="G447">
        <v>2007</v>
      </c>
      <c r="H447">
        <v>1622.1</v>
      </c>
      <c r="I447">
        <v>12.9</v>
      </c>
      <c r="J447">
        <v>1.34</v>
      </c>
      <c r="K447">
        <v>1.24</v>
      </c>
      <c r="L447">
        <v>0.34</v>
      </c>
      <c r="M447">
        <v>51.261000000000003</v>
      </c>
      <c r="N447" t="s">
        <v>8166</v>
      </c>
      <c r="O447" t="s">
        <v>8171</v>
      </c>
      <c r="P447">
        <v>0.9253731343283581</v>
      </c>
    </row>
    <row r="448" spans="1:16" x14ac:dyDescent="0.3">
      <c r="A448" s="1">
        <v>446</v>
      </c>
      <c r="B448" t="s">
        <v>461</v>
      </c>
      <c r="C448" t="s">
        <v>5048</v>
      </c>
      <c r="D448">
        <v>1</v>
      </c>
      <c r="E448">
        <v>2</v>
      </c>
      <c r="F448" t="s">
        <v>8159</v>
      </c>
      <c r="G448">
        <v>2008</v>
      </c>
      <c r="H448">
        <v>223.41</v>
      </c>
      <c r="I448">
        <v>14.2</v>
      </c>
      <c r="J448">
        <v>1.34</v>
      </c>
      <c r="K448">
        <v>1.24</v>
      </c>
      <c r="L448">
        <v>0.34</v>
      </c>
      <c r="M448">
        <v>51.261000000000003</v>
      </c>
      <c r="N448" t="s">
        <v>8166</v>
      </c>
      <c r="O448" t="s">
        <v>8171</v>
      </c>
      <c r="P448">
        <v>0.9253731343283581</v>
      </c>
    </row>
    <row r="449" spans="1:16" x14ac:dyDescent="0.3">
      <c r="A449" s="1">
        <v>447</v>
      </c>
      <c r="B449" t="s">
        <v>462</v>
      </c>
      <c r="C449" t="s">
        <v>5049</v>
      </c>
      <c r="D449">
        <v>1</v>
      </c>
      <c r="E449">
        <v>1</v>
      </c>
      <c r="F449" t="s">
        <v>8159</v>
      </c>
      <c r="G449">
        <v>2021</v>
      </c>
      <c r="H449">
        <v>3700</v>
      </c>
      <c r="I449">
        <v>12.6</v>
      </c>
      <c r="J449">
        <v>1.21</v>
      </c>
      <c r="K449">
        <v>1.18</v>
      </c>
      <c r="L449">
        <v>0.34</v>
      </c>
      <c r="M449">
        <v>87.643699999999995</v>
      </c>
      <c r="N449" t="s">
        <v>8168</v>
      </c>
      <c r="O449" t="s">
        <v>8171</v>
      </c>
      <c r="P449">
        <v>0.97520661157024791</v>
      </c>
    </row>
    <row r="450" spans="1:16" x14ac:dyDescent="0.3">
      <c r="A450" s="1">
        <v>448</v>
      </c>
      <c r="B450" t="s">
        <v>463</v>
      </c>
      <c r="C450" t="s">
        <v>5050</v>
      </c>
      <c r="D450">
        <v>2</v>
      </c>
      <c r="E450">
        <v>2</v>
      </c>
      <c r="F450" t="s">
        <v>8159</v>
      </c>
      <c r="G450">
        <v>2011</v>
      </c>
      <c r="H450">
        <v>670</v>
      </c>
      <c r="I450">
        <v>13.6</v>
      </c>
      <c r="J450">
        <v>4.8899999999999997</v>
      </c>
      <c r="K450">
        <v>0.83</v>
      </c>
      <c r="L450">
        <v>0.09</v>
      </c>
      <c r="M450">
        <v>123.245</v>
      </c>
      <c r="N450" t="s">
        <v>8169</v>
      </c>
      <c r="O450" t="s">
        <v>8171</v>
      </c>
      <c r="P450">
        <v>0.16973415132924341</v>
      </c>
    </row>
    <row r="451" spans="1:16" x14ac:dyDescent="0.3">
      <c r="A451" s="1">
        <v>449</v>
      </c>
      <c r="B451" t="s">
        <v>464</v>
      </c>
      <c r="C451" t="s">
        <v>5050</v>
      </c>
      <c r="D451">
        <v>2</v>
      </c>
      <c r="E451">
        <v>2</v>
      </c>
      <c r="F451" t="s">
        <v>8159</v>
      </c>
      <c r="G451">
        <v>2018</v>
      </c>
      <c r="H451">
        <v>907</v>
      </c>
      <c r="I451">
        <v>13.7</v>
      </c>
      <c r="J451">
        <v>4.5999999999999996</v>
      </c>
      <c r="K451">
        <v>1.33</v>
      </c>
      <c r="L451">
        <v>0.18</v>
      </c>
      <c r="M451">
        <v>123.245</v>
      </c>
      <c r="N451" t="s">
        <v>8169</v>
      </c>
      <c r="O451" t="s">
        <v>8171</v>
      </c>
      <c r="P451">
        <v>0.28913043478260869</v>
      </c>
    </row>
    <row r="452" spans="1:16" x14ac:dyDescent="0.3">
      <c r="A452" s="1">
        <v>450</v>
      </c>
      <c r="B452" t="s">
        <v>465</v>
      </c>
      <c r="C452" t="s">
        <v>5051</v>
      </c>
      <c r="D452">
        <v>1</v>
      </c>
      <c r="E452">
        <v>1</v>
      </c>
      <c r="F452" t="s">
        <v>8159</v>
      </c>
      <c r="G452">
        <v>2004</v>
      </c>
      <c r="H452">
        <v>2621.75</v>
      </c>
      <c r="I452">
        <v>13.4</v>
      </c>
      <c r="J452">
        <v>1.07</v>
      </c>
      <c r="K452">
        <v>1.05</v>
      </c>
      <c r="L452">
        <v>0.19</v>
      </c>
      <c r="M452">
        <v>32.354700000000001</v>
      </c>
      <c r="N452" t="s">
        <v>8166</v>
      </c>
      <c r="O452" t="s">
        <v>8171</v>
      </c>
      <c r="P452">
        <v>0.98130841121495327</v>
      </c>
    </row>
    <row r="453" spans="1:16" x14ac:dyDescent="0.3">
      <c r="A453" s="1">
        <v>451</v>
      </c>
      <c r="B453" t="s">
        <v>466</v>
      </c>
      <c r="C453" t="s">
        <v>5052</v>
      </c>
      <c r="D453">
        <v>1</v>
      </c>
      <c r="E453">
        <v>1</v>
      </c>
      <c r="F453" t="s">
        <v>8159</v>
      </c>
      <c r="G453">
        <v>2015</v>
      </c>
      <c r="H453">
        <v>433.70001000000002</v>
      </c>
      <c r="I453">
        <v>12.8</v>
      </c>
      <c r="J453">
        <v>20.58</v>
      </c>
      <c r="K453">
        <v>0.72</v>
      </c>
      <c r="L453">
        <v>-0.74</v>
      </c>
      <c r="M453">
        <v>235.04499999999999</v>
      </c>
      <c r="N453" t="s">
        <v>8169</v>
      </c>
      <c r="O453" t="s">
        <v>8171</v>
      </c>
      <c r="P453">
        <v>3.4985422740524783E-2</v>
      </c>
    </row>
    <row r="454" spans="1:16" x14ac:dyDescent="0.3">
      <c r="A454" s="1">
        <v>452</v>
      </c>
      <c r="B454" t="s">
        <v>467</v>
      </c>
      <c r="C454" t="s">
        <v>5053</v>
      </c>
      <c r="D454">
        <v>1</v>
      </c>
      <c r="E454">
        <v>1</v>
      </c>
      <c r="F454" t="s">
        <v>8159</v>
      </c>
      <c r="G454">
        <v>2004</v>
      </c>
      <c r="H454">
        <v>25.8</v>
      </c>
      <c r="I454">
        <v>8.59</v>
      </c>
      <c r="J454">
        <v>1.2</v>
      </c>
      <c r="K454">
        <v>1.08</v>
      </c>
      <c r="L454">
        <v>2.8000000000000001E-2</v>
      </c>
      <c r="M454">
        <v>37.778100000000002</v>
      </c>
      <c r="N454" t="s">
        <v>8166</v>
      </c>
      <c r="O454" t="s">
        <v>8171</v>
      </c>
      <c r="P454">
        <v>0.90000000000000013</v>
      </c>
    </row>
    <row r="455" spans="1:16" x14ac:dyDescent="0.3">
      <c r="A455" s="1">
        <v>453</v>
      </c>
      <c r="B455" t="s">
        <v>468</v>
      </c>
      <c r="C455" t="s">
        <v>5054</v>
      </c>
      <c r="D455">
        <v>1</v>
      </c>
      <c r="E455">
        <v>1</v>
      </c>
      <c r="F455" t="s">
        <v>8159</v>
      </c>
      <c r="G455">
        <v>2005</v>
      </c>
      <c r="H455">
        <v>6.1334999999999997</v>
      </c>
      <c r="I455">
        <v>13.2</v>
      </c>
      <c r="J455">
        <v>2.06</v>
      </c>
      <c r="K455">
        <v>1.84</v>
      </c>
      <c r="L455">
        <v>0.23</v>
      </c>
      <c r="M455">
        <v>92.258899999999997</v>
      </c>
      <c r="N455" t="s">
        <v>8166</v>
      </c>
      <c r="O455" t="s">
        <v>8171</v>
      </c>
      <c r="P455">
        <v>0.89320388349514568</v>
      </c>
    </row>
    <row r="456" spans="1:16" x14ac:dyDescent="0.3">
      <c r="A456" s="1">
        <v>454</v>
      </c>
      <c r="B456" t="s">
        <v>469</v>
      </c>
      <c r="C456" t="s">
        <v>5055</v>
      </c>
      <c r="D456">
        <v>2</v>
      </c>
      <c r="E456">
        <v>2</v>
      </c>
      <c r="F456" t="s">
        <v>8159</v>
      </c>
      <c r="G456">
        <v>2005</v>
      </c>
      <c r="H456">
        <v>1945</v>
      </c>
      <c r="I456">
        <v>14.1</v>
      </c>
      <c r="J456">
        <v>2.0099999999999998</v>
      </c>
      <c r="K456">
        <v>0.91</v>
      </c>
      <c r="L456">
        <v>0.1</v>
      </c>
      <c r="M456">
        <v>33.536900000000003</v>
      </c>
      <c r="N456" t="s">
        <v>8166</v>
      </c>
      <c r="O456" t="s">
        <v>8171</v>
      </c>
      <c r="P456">
        <v>0.45273631840796019</v>
      </c>
    </row>
    <row r="457" spans="1:16" x14ac:dyDescent="0.3">
      <c r="A457" s="1">
        <v>455</v>
      </c>
      <c r="B457" t="s">
        <v>470</v>
      </c>
      <c r="C457" t="s">
        <v>5055</v>
      </c>
      <c r="D457">
        <v>2</v>
      </c>
      <c r="E457">
        <v>2</v>
      </c>
      <c r="F457" t="s">
        <v>8159</v>
      </c>
      <c r="G457">
        <v>2008</v>
      </c>
      <c r="H457">
        <v>37.909999999999997</v>
      </c>
      <c r="I457">
        <v>5.38</v>
      </c>
      <c r="J457">
        <v>2.0099999999999998</v>
      </c>
      <c r="K457">
        <v>0.91</v>
      </c>
      <c r="L457">
        <v>0.1</v>
      </c>
      <c r="M457">
        <v>33.536900000000003</v>
      </c>
      <c r="N457" t="s">
        <v>8166</v>
      </c>
      <c r="O457" t="s">
        <v>8173</v>
      </c>
      <c r="P457">
        <v>0.45273631840796019</v>
      </c>
    </row>
    <row r="458" spans="1:16" x14ac:dyDescent="0.3">
      <c r="A458" s="1">
        <v>456</v>
      </c>
      <c r="B458" t="s">
        <v>471</v>
      </c>
      <c r="C458" t="s">
        <v>5056</v>
      </c>
      <c r="D458">
        <v>1</v>
      </c>
      <c r="E458">
        <v>1</v>
      </c>
      <c r="F458" t="s">
        <v>8159</v>
      </c>
      <c r="G458">
        <v>2005</v>
      </c>
      <c r="H458">
        <v>711</v>
      </c>
      <c r="I458">
        <v>12.7</v>
      </c>
      <c r="J458">
        <v>10.09</v>
      </c>
      <c r="K458">
        <v>1.91</v>
      </c>
      <c r="L458">
        <v>-0.21</v>
      </c>
      <c r="M458">
        <v>67.933099999999996</v>
      </c>
      <c r="N458" t="s">
        <v>8166</v>
      </c>
      <c r="O458" t="s">
        <v>8171</v>
      </c>
      <c r="P458">
        <v>0.18929633300297319</v>
      </c>
    </row>
    <row r="459" spans="1:16" x14ac:dyDescent="0.3">
      <c r="A459" s="1">
        <v>457</v>
      </c>
      <c r="B459" t="s">
        <v>472</v>
      </c>
      <c r="C459" t="s">
        <v>5057</v>
      </c>
      <c r="D459">
        <v>1</v>
      </c>
      <c r="E459">
        <v>1</v>
      </c>
      <c r="F459" t="s">
        <v>8159</v>
      </c>
      <c r="G459">
        <v>2013</v>
      </c>
      <c r="H459">
        <v>2082</v>
      </c>
      <c r="I459">
        <v>12.9</v>
      </c>
      <c r="J459">
        <v>9.1199999999999992</v>
      </c>
      <c r="K459">
        <v>2.39</v>
      </c>
      <c r="L459">
        <v>0.09</v>
      </c>
      <c r="M459">
        <v>103.044</v>
      </c>
      <c r="N459" t="s">
        <v>8169</v>
      </c>
      <c r="O459" t="s">
        <v>8171</v>
      </c>
      <c r="P459">
        <v>0.26206140350877188</v>
      </c>
    </row>
    <row r="460" spans="1:16" x14ac:dyDescent="0.3">
      <c r="A460" s="1">
        <v>458</v>
      </c>
      <c r="B460" t="s">
        <v>473</v>
      </c>
      <c r="C460" t="s">
        <v>5058</v>
      </c>
      <c r="D460">
        <v>1</v>
      </c>
      <c r="E460">
        <v>1</v>
      </c>
      <c r="F460" t="s">
        <v>8159</v>
      </c>
      <c r="G460">
        <v>2003</v>
      </c>
      <c r="H460">
        <v>63.33</v>
      </c>
      <c r="I460">
        <v>13.6</v>
      </c>
      <c r="J460">
        <v>1.07</v>
      </c>
      <c r="K460">
        <v>1.62</v>
      </c>
      <c r="L460">
        <v>0.15</v>
      </c>
      <c r="M460">
        <v>41.659199999999998</v>
      </c>
      <c r="N460" t="s">
        <v>8166</v>
      </c>
      <c r="O460" t="s">
        <v>8171</v>
      </c>
      <c r="P460">
        <v>1.514018691588785</v>
      </c>
    </row>
    <row r="461" spans="1:16" x14ac:dyDescent="0.3">
      <c r="A461" s="1">
        <v>459</v>
      </c>
      <c r="B461" t="s">
        <v>474</v>
      </c>
      <c r="C461" t="s">
        <v>5059</v>
      </c>
      <c r="D461">
        <v>1</v>
      </c>
      <c r="E461">
        <v>1</v>
      </c>
      <c r="F461" t="s">
        <v>8159</v>
      </c>
      <c r="G461">
        <v>2021</v>
      </c>
      <c r="H461">
        <v>270.66000000000003</v>
      </c>
      <c r="I461">
        <v>14</v>
      </c>
      <c r="J461">
        <v>1.3</v>
      </c>
      <c r="K461">
        <v>1.1499999999999999</v>
      </c>
      <c r="L461">
        <v>0.22</v>
      </c>
      <c r="M461">
        <v>60.197699999999998</v>
      </c>
      <c r="N461" t="s">
        <v>8168</v>
      </c>
      <c r="O461" t="s">
        <v>8171</v>
      </c>
      <c r="P461">
        <v>0.88461538461538447</v>
      </c>
    </row>
    <row r="462" spans="1:16" x14ac:dyDescent="0.3">
      <c r="A462" s="1">
        <v>460</v>
      </c>
      <c r="B462" t="s">
        <v>475</v>
      </c>
      <c r="C462" t="s">
        <v>5060</v>
      </c>
      <c r="D462">
        <v>1</v>
      </c>
      <c r="E462">
        <v>1</v>
      </c>
      <c r="F462" t="s">
        <v>8159</v>
      </c>
      <c r="G462">
        <v>2016</v>
      </c>
      <c r="H462">
        <v>58.83</v>
      </c>
      <c r="I462">
        <v>13.2</v>
      </c>
      <c r="J462">
        <v>1</v>
      </c>
      <c r="K462">
        <v>1.01</v>
      </c>
      <c r="L462">
        <v>0.05</v>
      </c>
      <c r="M462">
        <v>48.3367</v>
      </c>
      <c r="N462" t="s">
        <v>8169</v>
      </c>
      <c r="O462" t="s">
        <v>8171</v>
      </c>
      <c r="P462">
        <v>1.01</v>
      </c>
    </row>
    <row r="463" spans="1:16" x14ac:dyDescent="0.3">
      <c r="A463" s="1">
        <v>461</v>
      </c>
      <c r="B463" t="s">
        <v>476</v>
      </c>
      <c r="C463" t="s">
        <v>5061</v>
      </c>
      <c r="D463">
        <v>1</v>
      </c>
      <c r="E463">
        <v>1</v>
      </c>
      <c r="F463" t="s">
        <v>8159</v>
      </c>
      <c r="G463">
        <v>2019</v>
      </c>
      <c r="H463">
        <v>1756.2</v>
      </c>
      <c r="I463">
        <v>12</v>
      </c>
      <c r="J463">
        <v>6.47</v>
      </c>
      <c r="K463">
        <v>1.36</v>
      </c>
      <c r="L463">
        <v>-0.01</v>
      </c>
      <c r="M463">
        <v>153.64699999999999</v>
      </c>
      <c r="N463" t="s">
        <v>8169</v>
      </c>
      <c r="O463" t="s">
        <v>8171</v>
      </c>
      <c r="P463">
        <v>0.2102009273570325</v>
      </c>
    </row>
    <row r="464" spans="1:16" x14ac:dyDescent="0.3">
      <c r="A464" s="1">
        <v>462</v>
      </c>
      <c r="B464" t="s">
        <v>477</v>
      </c>
      <c r="C464" t="s">
        <v>5062</v>
      </c>
      <c r="D464">
        <v>1</v>
      </c>
      <c r="E464">
        <v>1</v>
      </c>
      <c r="F464" t="s">
        <v>8159</v>
      </c>
      <c r="G464">
        <v>2009</v>
      </c>
      <c r="H464">
        <v>9.6737000000000002</v>
      </c>
      <c r="I464">
        <v>2.4</v>
      </c>
      <c r="J464">
        <v>0.74</v>
      </c>
      <c r="K464">
        <v>0.28999999999999998</v>
      </c>
      <c r="L464">
        <v>0.08</v>
      </c>
      <c r="M464">
        <v>28.198899999999998</v>
      </c>
      <c r="N464" t="s">
        <v>8166</v>
      </c>
      <c r="O464" t="s">
        <v>8172</v>
      </c>
      <c r="P464">
        <v>0.39189189189189189</v>
      </c>
    </row>
    <row r="465" spans="1:16" x14ac:dyDescent="0.3">
      <c r="A465" s="1">
        <v>463</v>
      </c>
      <c r="B465" t="s">
        <v>478</v>
      </c>
      <c r="C465" t="s">
        <v>5063</v>
      </c>
      <c r="D465">
        <v>2</v>
      </c>
      <c r="E465">
        <v>3</v>
      </c>
      <c r="F465" t="s">
        <v>8159</v>
      </c>
      <c r="G465">
        <v>2007</v>
      </c>
      <c r="H465">
        <v>557.04</v>
      </c>
      <c r="I465">
        <v>13.1</v>
      </c>
      <c r="J465">
        <v>1.05</v>
      </c>
      <c r="K465">
        <v>1.1100000000000001</v>
      </c>
      <c r="L465">
        <v>0.22</v>
      </c>
      <c r="M465">
        <v>57.620699999999999</v>
      </c>
      <c r="N465" t="s">
        <v>8166</v>
      </c>
      <c r="O465" t="s">
        <v>8171</v>
      </c>
      <c r="P465">
        <v>1.0571428571428569</v>
      </c>
    </row>
    <row r="466" spans="1:16" x14ac:dyDescent="0.3">
      <c r="A466" s="1">
        <v>464</v>
      </c>
      <c r="B466" t="s">
        <v>479</v>
      </c>
      <c r="C466" t="s">
        <v>5063</v>
      </c>
      <c r="D466">
        <v>2</v>
      </c>
      <c r="E466">
        <v>3</v>
      </c>
      <c r="F466" t="s">
        <v>8159</v>
      </c>
      <c r="G466">
        <v>2009</v>
      </c>
      <c r="H466">
        <v>4.1551400000000003</v>
      </c>
      <c r="I466">
        <v>4.3600000000000003</v>
      </c>
      <c r="J466">
        <v>1.05</v>
      </c>
      <c r="K466">
        <v>1.1100000000000001</v>
      </c>
      <c r="L466">
        <v>0.22</v>
      </c>
      <c r="M466">
        <v>57.620699999999999</v>
      </c>
      <c r="N466" t="s">
        <v>8166</v>
      </c>
      <c r="O466" t="s">
        <v>8173</v>
      </c>
      <c r="P466">
        <v>1.0571428571428569</v>
      </c>
    </row>
    <row r="467" spans="1:16" x14ac:dyDescent="0.3">
      <c r="A467" s="1">
        <v>465</v>
      </c>
      <c r="B467" t="s">
        <v>480</v>
      </c>
      <c r="C467" t="s">
        <v>5063</v>
      </c>
      <c r="D467">
        <v>2</v>
      </c>
      <c r="E467">
        <v>3</v>
      </c>
      <c r="F467" t="s">
        <v>8159</v>
      </c>
      <c r="G467">
        <v>2009</v>
      </c>
      <c r="H467">
        <v>2835</v>
      </c>
      <c r="I467">
        <v>12.6</v>
      </c>
      <c r="J467">
        <v>1.05</v>
      </c>
      <c r="K467">
        <v>1.1100000000000001</v>
      </c>
      <c r="L467">
        <v>0.22</v>
      </c>
      <c r="M467">
        <v>57.620699999999999</v>
      </c>
      <c r="N467" t="s">
        <v>8166</v>
      </c>
      <c r="O467" t="s">
        <v>8171</v>
      </c>
      <c r="P467">
        <v>1.0571428571428569</v>
      </c>
    </row>
    <row r="468" spans="1:16" x14ac:dyDescent="0.3">
      <c r="A468" s="1">
        <v>466</v>
      </c>
      <c r="B468" t="s">
        <v>481</v>
      </c>
      <c r="C468" t="s">
        <v>5064</v>
      </c>
      <c r="D468">
        <v>1</v>
      </c>
      <c r="E468">
        <v>1</v>
      </c>
      <c r="F468" t="s">
        <v>8159</v>
      </c>
      <c r="G468">
        <v>2015</v>
      </c>
      <c r="H468">
        <v>133.60001</v>
      </c>
      <c r="I468">
        <v>13.4</v>
      </c>
      <c r="J468">
        <v>11.02</v>
      </c>
      <c r="K468">
        <v>0.67</v>
      </c>
      <c r="L468">
        <v>-0.56999999999999995</v>
      </c>
      <c r="M468">
        <v>182.19200000000001</v>
      </c>
      <c r="N468" t="s">
        <v>8169</v>
      </c>
      <c r="O468" t="s">
        <v>8171</v>
      </c>
      <c r="P468">
        <v>6.0798548094373871E-2</v>
      </c>
    </row>
    <row r="469" spans="1:16" x14ac:dyDescent="0.3">
      <c r="A469" s="1">
        <v>467</v>
      </c>
      <c r="B469" t="s">
        <v>482</v>
      </c>
      <c r="C469" t="s">
        <v>5065</v>
      </c>
      <c r="D469">
        <v>1</v>
      </c>
      <c r="E469">
        <v>1</v>
      </c>
      <c r="F469" t="s">
        <v>8159</v>
      </c>
      <c r="G469">
        <v>2018</v>
      </c>
      <c r="H469">
        <v>960.41</v>
      </c>
      <c r="I469">
        <v>10.3</v>
      </c>
      <c r="J469">
        <v>0.98</v>
      </c>
      <c r="K469">
        <v>0.9</v>
      </c>
      <c r="L469">
        <v>-0.1</v>
      </c>
      <c r="M469">
        <v>37.650599999999997</v>
      </c>
      <c r="N469" t="s">
        <v>8169</v>
      </c>
      <c r="O469" t="s">
        <v>8171</v>
      </c>
      <c r="P469">
        <v>0.91836734693877553</v>
      </c>
    </row>
    <row r="470" spans="1:16" x14ac:dyDescent="0.3">
      <c r="A470" s="1">
        <v>468</v>
      </c>
      <c r="B470" t="s">
        <v>483</v>
      </c>
      <c r="C470" t="s">
        <v>5066</v>
      </c>
      <c r="D470">
        <v>1</v>
      </c>
      <c r="E470">
        <v>2</v>
      </c>
      <c r="F470" t="s">
        <v>8159</v>
      </c>
      <c r="G470">
        <v>2000</v>
      </c>
      <c r="H470">
        <v>262.70862</v>
      </c>
      <c r="I470">
        <v>13.3</v>
      </c>
      <c r="J470">
        <v>1.2</v>
      </c>
      <c r="K470">
        <v>1.2</v>
      </c>
      <c r="L470">
        <v>0.36</v>
      </c>
      <c r="M470">
        <v>37.847799999999999</v>
      </c>
      <c r="N470" t="s">
        <v>8166</v>
      </c>
      <c r="O470" t="s">
        <v>8171</v>
      </c>
      <c r="P470">
        <v>1</v>
      </c>
    </row>
    <row r="471" spans="1:16" x14ac:dyDescent="0.3">
      <c r="A471" s="1">
        <v>469</v>
      </c>
      <c r="B471" t="s">
        <v>484</v>
      </c>
      <c r="C471" t="s">
        <v>5066</v>
      </c>
      <c r="D471">
        <v>1</v>
      </c>
      <c r="E471">
        <v>2</v>
      </c>
      <c r="F471" t="s">
        <v>8159</v>
      </c>
      <c r="G471">
        <v>2002</v>
      </c>
      <c r="H471">
        <v>1708</v>
      </c>
      <c r="I471">
        <v>13.4</v>
      </c>
      <c r="J471">
        <v>1.1100000000000001</v>
      </c>
      <c r="K471">
        <v>1.02</v>
      </c>
      <c r="L471">
        <v>0.36</v>
      </c>
      <c r="M471">
        <v>37.847799999999999</v>
      </c>
      <c r="N471" t="s">
        <v>8166</v>
      </c>
      <c r="O471" t="s">
        <v>8171</v>
      </c>
      <c r="P471">
        <v>0.91891891891891886</v>
      </c>
    </row>
    <row r="472" spans="1:16" x14ac:dyDescent="0.3">
      <c r="A472" s="1">
        <v>470</v>
      </c>
      <c r="B472" t="s">
        <v>485</v>
      </c>
      <c r="C472" t="s">
        <v>5067</v>
      </c>
      <c r="D472">
        <v>3</v>
      </c>
      <c r="E472">
        <v>1</v>
      </c>
      <c r="F472" t="s">
        <v>8159</v>
      </c>
      <c r="G472">
        <v>2009</v>
      </c>
      <c r="H472">
        <v>1244</v>
      </c>
      <c r="I472">
        <v>14.2</v>
      </c>
      <c r="J472">
        <v>1.32</v>
      </c>
      <c r="K472">
        <v>1.26</v>
      </c>
      <c r="L472">
        <v>0.54</v>
      </c>
      <c r="M472">
        <v>73.096100000000007</v>
      </c>
      <c r="N472" t="s">
        <v>8166</v>
      </c>
      <c r="O472" t="s">
        <v>8171</v>
      </c>
      <c r="P472">
        <v>0.95454545454545447</v>
      </c>
    </row>
    <row r="473" spans="1:16" x14ac:dyDescent="0.3">
      <c r="A473" s="1">
        <v>471</v>
      </c>
      <c r="B473" t="s">
        <v>486</v>
      </c>
      <c r="C473" t="s">
        <v>5068</v>
      </c>
      <c r="D473">
        <v>1</v>
      </c>
      <c r="E473">
        <v>2</v>
      </c>
      <c r="F473" t="s">
        <v>8159</v>
      </c>
      <c r="G473">
        <v>2002</v>
      </c>
      <c r="H473">
        <v>453.01900000000001</v>
      </c>
      <c r="I473">
        <v>13.5</v>
      </c>
      <c r="J473">
        <v>0.76</v>
      </c>
      <c r="K473">
        <v>0.83</v>
      </c>
      <c r="L473">
        <v>0.08</v>
      </c>
      <c r="M473">
        <v>16.3292</v>
      </c>
      <c r="N473" t="s">
        <v>8166</v>
      </c>
      <c r="O473" t="s">
        <v>8171</v>
      </c>
      <c r="P473">
        <v>1.0921052631578949</v>
      </c>
    </row>
    <row r="474" spans="1:16" x14ac:dyDescent="0.3">
      <c r="A474" s="1">
        <v>472</v>
      </c>
      <c r="B474" t="s">
        <v>487</v>
      </c>
      <c r="C474" t="s">
        <v>5068</v>
      </c>
      <c r="D474">
        <v>1</v>
      </c>
      <c r="E474">
        <v>2</v>
      </c>
      <c r="F474" t="s">
        <v>8159</v>
      </c>
      <c r="G474">
        <v>2005</v>
      </c>
      <c r="H474">
        <v>921.53800000000001</v>
      </c>
      <c r="I474">
        <v>13</v>
      </c>
      <c r="J474">
        <v>0.76</v>
      </c>
      <c r="K474">
        <v>0.83</v>
      </c>
      <c r="L474">
        <v>0.08</v>
      </c>
      <c r="M474">
        <v>16.3292</v>
      </c>
      <c r="N474" t="s">
        <v>8166</v>
      </c>
      <c r="O474" t="s">
        <v>8171</v>
      </c>
      <c r="P474">
        <v>1.0921052631578949</v>
      </c>
    </row>
    <row r="475" spans="1:16" x14ac:dyDescent="0.3">
      <c r="A475" s="1">
        <v>473</v>
      </c>
      <c r="B475" t="s">
        <v>488</v>
      </c>
      <c r="C475" t="s">
        <v>5069</v>
      </c>
      <c r="D475">
        <v>1</v>
      </c>
      <c r="E475">
        <v>1</v>
      </c>
      <c r="F475" t="s">
        <v>8159</v>
      </c>
      <c r="G475">
        <v>2016</v>
      </c>
      <c r="H475">
        <v>298.2</v>
      </c>
      <c r="I475">
        <v>13.9</v>
      </c>
      <c r="J475">
        <v>0.85</v>
      </c>
      <c r="K475">
        <v>0.65</v>
      </c>
      <c r="L475">
        <v>0.17</v>
      </c>
      <c r="M475">
        <v>26.154800000000002</v>
      </c>
      <c r="N475" t="s">
        <v>8169</v>
      </c>
      <c r="O475" t="s">
        <v>8171</v>
      </c>
      <c r="P475">
        <v>0.76470588235294124</v>
      </c>
    </row>
    <row r="476" spans="1:16" x14ac:dyDescent="0.3">
      <c r="A476" s="1">
        <v>474</v>
      </c>
      <c r="B476" t="s">
        <v>489</v>
      </c>
      <c r="C476" t="s">
        <v>5070</v>
      </c>
      <c r="D476">
        <v>1</v>
      </c>
      <c r="E476">
        <v>1</v>
      </c>
      <c r="F476" t="s">
        <v>8159</v>
      </c>
      <c r="G476">
        <v>2009</v>
      </c>
      <c r="H476">
        <v>1840</v>
      </c>
      <c r="I476">
        <v>13.5</v>
      </c>
      <c r="J476">
        <v>1.18</v>
      </c>
      <c r="K476">
        <v>0.99</v>
      </c>
      <c r="L476">
        <v>0.25</v>
      </c>
      <c r="M476">
        <v>67.438599999999994</v>
      </c>
      <c r="N476" t="s">
        <v>8166</v>
      </c>
      <c r="O476" t="s">
        <v>8171</v>
      </c>
      <c r="P476">
        <v>0.83898305084745761</v>
      </c>
    </row>
    <row r="477" spans="1:16" x14ac:dyDescent="0.3">
      <c r="A477" s="1">
        <v>475</v>
      </c>
      <c r="B477" t="s">
        <v>490</v>
      </c>
      <c r="C477" t="s">
        <v>5071</v>
      </c>
      <c r="D477">
        <v>1</v>
      </c>
      <c r="E477">
        <v>1</v>
      </c>
      <c r="F477" t="s">
        <v>8159</v>
      </c>
      <c r="G477">
        <v>1999</v>
      </c>
      <c r="H477">
        <v>10.70871</v>
      </c>
      <c r="I477">
        <v>13.7</v>
      </c>
      <c r="J477">
        <v>0.85</v>
      </c>
      <c r="K477">
        <v>0.92</v>
      </c>
      <c r="L477">
        <v>-0.02</v>
      </c>
      <c r="M477">
        <v>31.8766</v>
      </c>
      <c r="N477" t="s">
        <v>8167</v>
      </c>
      <c r="O477" t="s">
        <v>8171</v>
      </c>
      <c r="P477">
        <v>1.082352941176471</v>
      </c>
    </row>
    <row r="478" spans="1:16" x14ac:dyDescent="0.3">
      <c r="A478" s="1">
        <v>476</v>
      </c>
      <c r="B478" t="s">
        <v>491</v>
      </c>
      <c r="C478" t="s">
        <v>5072</v>
      </c>
      <c r="D478">
        <v>1</v>
      </c>
      <c r="E478">
        <v>1</v>
      </c>
      <c r="F478" t="s">
        <v>8159</v>
      </c>
      <c r="G478">
        <v>2011</v>
      </c>
      <c r="H478">
        <v>896</v>
      </c>
      <c r="I478">
        <v>13.4</v>
      </c>
      <c r="J478">
        <v>4.4400000000000004</v>
      </c>
      <c r="K478">
        <v>1.34</v>
      </c>
      <c r="L478">
        <v>0.25</v>
      </c>
      <c r="M478">
        <v>131.84899999999999</v>
      </c>
      <c r="N478" t="s">
        <v>8169</v>
      </c>
      <c r="O478" t="s">
        <v>8171</v>
      </c>
      <c r="P478">
        <v>0.30180180180180177</v>
      </c>
    </row>
    <row r="479" spans="1:16" x14ac:dyDescent="0.3">
      <c r="A479" s="1">
        <v>477</v>
      </c>
      <c r="B479" t="s">
        <v>492</v>
      </c>
      <c r="C479" t="s">
        <v>5073</v>
      </c>
      <c r="D479">
        <v>1</v>
      </c>
      <c r="E479">
        <v>1</v>
      </c>
      <c r="F479" t="s">
        <v>8159</v>
      </c>
      <c r="G479">
        <v>2008</v>
      </c>
      <c r="H479">
        <v>1951</v>
      </c>
      <c r="I479">
        <v>12.1</v>
      </c>
      <c r="J479">
        <v>1.08</v>
      </c>
      <c r="K479">
        <v>1.19</v>
      </c>
      <c r="L479">
        <v>0.3</v>
      </c>
      <c r="M479">
        <v>52.812800000000003</v>
      </c>
      <c r="N479" t="s">
        <v>8166</v>
      </c>
      <c r="O479" t="s">
        <v>8171</v>
      </c>
      <c r="P479">
        <v>1.1018518518518521</v>
      </c>
    </row>
    <row r="480" spans="1:16" x14ac:dyDescent="0.3">
      <c r="A480" s="1">
        <v>478</v>
      </c>
      <c r="B480" t="s">
        <v>493</v>
      </c>
      <c r="C480" t="s">
        <v>5074</v>
      </c>
      <c r="D480">
        <v>1</v>
      </c>
      <c r="E480">
        <v>1</v>
      </c>
      <c r="F480" t="s">
        <v>8159</v>
      </c>
      <c r="G480">
        <v>2018</v>
      </c>
      <c r="H480">
        <v>2613</v>
      </c>
      <c r="I480">
        <v>13.1</v>
      </c>
      <c r="J480">
        <v>2.39</v>
      </c>
      <c r="K480">
        <v>1.35</v>
      </c>
      <c r="L480">
        <v>0.19</v>
      </c>
      <c r="M480">
        <v>148.934</v>
      </c>
      <c r="N480" t="s">
        <v>8169</v>
      </c>
      <c r="O480" t="s">
        <v>8171</v>
      </c>
      <c r="P480">
        <v>0.56485355648535562</v>
      </c>
    </row>
    <row r="481" spans="1:16" x14ac:dyDescent="0.3">
      <c r="A481" s="1">
        <v>479</v>
      </c>
      <c r="B481" t="s">
        <v>494</v>
      </c>
      <c r="C481" t="s">
        <v>5075</v>
      </c>
      <c r="D481">
        <v>1</v>
      </c>
      <c r="E481">
        <v>1</v>
      </c>
      <c r="F481" t="s">
        <v>8159</v>
      </c>
      <c r="G481">
        <v>2005</v>
      </c>
      <c r="H481">
        <v>471.60001</v>
      </c>
      <c r="I481">
        <v>12.4</v>
      </c>
      <c r="J481">
        <v>38.409999999999997</v>
      </c>
      <c r="K481">
        <v>2.2400000000000002</v>
      </c>
      <c r="L481">
        <v>-0.37</v>
      </c>
      <c r="M481">
        <v>497.82299999999998</v>
      </c>
      <c r="N481" t="s">
        <v>8166</v>
      </c>
      <c r="O481" t="s">
        <v>8171</v>
      </c>
      <c r="P481">
        <v>5.8318146316063538E-2</v>
      </c>
    </row>
    <row r="482" spans="1:16" x14ac:dyDescent="0.3">
      <c r="A482" s="1">
        <v>480</v>
      </c>
      <c r="B482" t="s">
        <v>495</v>
      </c>
      <c r="C482" t="s">
        <v>5076</v>
      </c>
      <c r="D482">
        <v>1</v>
      </c>
      <c r="E482">
        <v>1</v>
      </c>
      <c r="F482" t="s">
        <v>8159</v>
      </c>
      <c r="G482">
        <v>2007</v>
      </c>
      <c r="H482">
        <v>974</v>
      </c>
      <c r="I482">
        <v>12.8</v>
      </c>
      <c r="J482">
        <v>1.34</v>
      </c>
      <c r="K482">
        <v>1.03</v>
      </c>
      <c r="L482">
        <v>0.14000000000000001</v>
      </c>
      <c r="M482">
        <v>70.783199999999994</v>
      </c>
      <c r="N482" t="s">
        <v>8166</v>
      </c>
      <c r="O482" t="s">
        <v>8171</v>
      </c>
      <c r="P482">
        <v>0.76865671641791045</v>
      </c>
    </row>
    <row r="483" spans="1:16" x14ac:dyDescent="0.3">
      <c r="A483" s="1">
        <v>481</v>
      </c>
      <c r="B483" t="s">
        <v>496</v>
      </c>
      <c r="C483" t="s">
        <v>5077</v>
      </c>
      <c r="D483">
        <v>3</v>
      </c>
      <c r="E483">
        <v>1</v>
      </c>
      <c r="F483" t="s">
        <v>8159</v>
      </c>
      <c r="G483">
        <v>2011</v>
      </c>
      <c r="H483">
        <v>1544</v>
      </c>
      <c r="I483">
        <v>13.6</v>
      </c>
      <c r="J483">
        <v>1.3</v>
      </c>
      <c r="K483">
        <v>1.23</v>
      </c>
      <c r="L483">
        <v>-0.06</v>
      </c>
      <c r="M483">
        <v>105.155</v>
      </c>
      <c r="N483" t="s">
        <v>8169</v>
      </c>
      <c r="O483" t="s">
        <v>8171</v>
      </c>
      <c r="P483">
        <v>0.94615384615384612</v>
      </c>
    </row>
    <row r="484" spans="1:16" x14ac:dyDescent="0.3">
      <c r="A484" s="1">
        <v>482</v>
      </c>
      <c r="B484" t="s">
        <v>497</v>
      </c>
      <c r="C484" t="s">
        <v>5078</v>
      </c>
      <c r="D484">
        <v>2</v>
      </c>
      <c r="E484">
        <v>3</v>
      </c>
      <c r="F484" t="s">
        <v>8159</v>
      </c>
      <c r="G484">
        <v>2016</v>
      </c>
      <c r="H484">
        <v>649</v>
      </c>
      <c r="I484">
        <v>13.6</v>
      </c>
      <c r="J484">
        <v>0.96</v>
      </c>
      <c r="K484">
        <v>0.95</v>
      </c>
      <c r="L484">
        <v>-0.30599999999999999</v>
      </c>
      <c r="M484">
        <v>51.473599999999998</v>
      </c>
      <c r="N484" t="s">
        <v>8169</v>
      </c>
      <c r="O484" t="s">
        <v>8171</v>
      </c>
      <c r="P484">
        <v>0.98958333333333337</v>
      </c>
    </row>
    <row r="485" spans="1:16" x14ac:dyDescent="0.3">
      <c r="A485" s="1">
        <v>483</v>
      </c>
      <c r="B485" t="s">
        <v>498</v>
      </c>
      <c r="C485" t="s">
        <v>5078</v>
      </c>
      <c r="D485">
        <v>2</v>
      </c>
      <c r="E485">
        <v>3</v>
      </c>
      <c r="F485" t="s">
        <v>8159</v>
      </c>
      <c r="G485">
        <v>2016</v>
      </c>
      <c r="H485">
        <v>3568</v>
      </c>
      <c r="I485">
        <v>14.3</v>
      </c>
      <c r="J485">
        <v>0.96</v>
      </c>
      <c r="K485">
        <v>0.95</v>
      </c>
      <c r="L485">
        <v>-0.30599999999999999</v>
      </c>
      <c r="M485">
        <v>51.473599999999998</v>
      </c>
      <c r="N485" t="s">
        <v>8169</v>
      </c>
      <c r="O485" t="s">
        <v>8171</v>
      </c>
      <c r="P485">
        <v>0.98958333333333337</v>
      </c>
    </row>
    <row r="486" spans="1:16" x14ac:dyDescent="0.3">
      <c r="A486" s="1">
        <v>484</v>
      </c>
      <c r="B486" t="s">
        <v>499</v>
      </c>
      <c r="C486" t="s">
        <v>5079</v>
      </c>
      <c r="D486">
        <v>2</v>
      </c>
      <c r="E486">
        <v>3</v>
      </c>
      <c r="F486" t="s">
        <v>8159</v>
      </c>
      <c r="G486">
        <v>2016</v>
      </c>
      <c r="H486">
        <v>5769</v>
      </c>
      <c r="I486">
        <v>13.3</v>
      </c>
      <c r="J486">
        <v>0.99</v>
      </c>
      <c r="K486">
        <v>0.93</v>
      </c>
      <c r="L486">
        <v>-0.28100000000000003</v>
      </c>
      <c r="M486">
        <v>51.299300000000002</v>
      </c>
      <c r="N486" t="s">
        <v>8169</v>
      </c>
      <c r="O486" t="s">
        <v>8171</v>
      </c>
      <c r="P486">
        <v>0.93939393939393945</v>
      </c>
    </row>
    <row r="487" spans="1:16" x14ac:dyDescent="0.3">
      <c r="A487" s="1">
        <v>485</v>
      </c>
      <c r="B487" t="s">
        <v>500</v>
      </c>
      <c r="C487" t="s">
        <v>5080</v>
      </c>
      <c r="D487">
        <v>1</v>
      </c>
      <c r="E487">
        <v>2</v>
      </c>
      <c r="F487" t="s">
        <v>8159</v>
      </c>
      <c r="G487">
        <v>2019</v>
      </c>
      <c r="H487">
        <v>3.2696000000000001</v>
      </c>
      <c r="I487">
        <v>3.16</v>
      </c>
      <c r="J487">
        <v>1.1599999999999999</v>
      </c>
      <c r="K487">
        <v>1.0900000000000001</v>
      </c>
      <c r="L487">
        <v>0.14000000000000001</v>
      </c>
      <c r="M487">
        <v>24.012499999999999</v>
      </c>
      <c r="N487" t="s">
        <v>8169</v>
      </c>
      <c r="O487" t="s">
        <v>8172</v>
      </c>
      <c r="P487">
        <v>0.93965517241379326</v>
      </c>
    </row>
    <row r="488" spans="1:16" x14ac:dyDescent="0.3">
      <c r="A488" s="1">
        <v>486</v>
      </c>
      <c r="B488" t="s">
        <v>501</v>
      </c>
      <c r="C488" t="s">
        <v>5080</v>
      </c>
      <c r="D488">
        <v>1</v>
      </c>
      <c r="E488">
        <v>2</v>
      </c>
      <c r="F488" t="s">
        <v>8159</v>
      </c>
      <c r="G488">
        <v>2019</v>
      </c>
      <c r="H488">
        <v>1291.5645999999999</v>
      </c>
      <c r="I488">
        <v>5.91</v>
      </c>
      <c r="J488">
        <v>1.1599999999999999</v>
      </c>
      <c r="K488">
        <v>1.0900000000000001</v>
      </c>
      <c r="L488">
        <v>0.14000000000000001</v>
      </c>
      <c r="M488">
        <v>24.012499999999999</v>
      </c>
      <c r="N488" t="s">
        <v>8169</v>
      </c>
      <c r="O488" t="s">
        <v>8173</v>
      </c>
      <c r="P488">
        <v>0.93965517241379326</v>
      </c>
    </row>
    <row r="489" spans="1:16" x14ac:dyDescent="0.3">
      <c r="A489" s="1">
        <v>487</v>
      </c>
      <c r="B489" t="s">
        <v>502</v>
      </c>
      <c r="C489" t="s">
        <v>5081</v>
      </c>
      <c r="D489">
        <v>1</v>
      </c>
      <c r="E489">
        <v>2</v>
      </c>
      <c r="F489" t="s">
        <v>8159</v>
      </c>
      <c r="G489">
        <v>1999</v>
      </c>
      <c r="H489">
        <v>258.17998999999998</v>
      </c>
      <c r="I489">
        <v>13.5</v>
      </c>
      <c r="J489">
        <v>1.22</v>
      </c>
      <c r="K489">
        <v>1.1000000000000001</v>
      </c>
      <c r="L489">
        <v>0.28000000000000003</v>
      </c>
      <c r="M489">
        <v>26.180399999999999</v>
      </c>
      <c r="N489" t="s">
        <v>8167</v>
      </c>
      <c r="O489" t="s">
        <v>8171</v>
      </c>
      <c r="P489">
        <v>0.90163934426229519</v>
      </c>
    </row>
    <row r="490" spans="1:16" x14ac:dyDescent="0.3">
      <c r="A490" s="1">
        <v>488</v>
      </c>
      <c r="B490" t="s">
        <v>503</v>
      </c>
      <c r="C490" t="s">
        <v>5081</v>
      </c>
      <c r="D490">
        <v>1</v>
      </c>
      <c r="E490">
        <v>2</v>
      </c>
      <c r="F490" t="s">
        <v>8159</v>
      </c>
      <c r="G490">
        <v>2009</v>
      </c>
      <c r="H490">
        <v>5000</v>
      </c>
      <c r="I490">
        <v>13.9</v>
      </c>
      <c r="J490">
        <v>1.25</v>
      </c>
      <c r="K490">
        <v>1.1000000000000001</v>
      </c>
      <c r="L490">
        <v>0.28000000000000003</v>
      </c>
      <c r="M490">
        <v>26.180399999999999</v>
      </c>
      <c r="N490" t="s">
        <v>8166</v>
      </c>
      <c r="O490" t="s">
        <v>8171</v>
      </c>
      <c r="P490">
        <v>0.88000000000000012</v>
      </c>
    </row>
    <row r="491" spans="1:16" x14ac:dyDescent="0.3">
      <c r="A491" s="1">
        <v>489</v>
      </c>
      <c r="B491" t="s">
        <v>504</v>
      </c>
      <c r="C491" t="s">
        <v>5082</v>
      </c>
      <c r="D491">
        <v>1</v>
      </c>
      <c r="E491">
        <v>3</v>
      </c>
      <c r="F491" t="s">
        <v>8159</v>
      </c>
      <c r="G491">
        <v>2019</v>
      </c>
      <c r="H491">
        <v>11.577970000000001</v>
      </c>
      <c r="I491">
        <v>1.6639999999999999</v>
      </c>
      <c r="J491">
        <v>1.06</v>
      </c>
      <c r="K491">
        <v>0.87</v>
      </c>
      <c r="L491">
        <v>-0.24</v>
      </c>
      <c r="M491">
        <v>14.682</v>
      </c>
      <c r="N491" t="s">
        <v>8169</v>
      </c>
      <c r="O491" t="s">
        <v>8174</v>
      </c>
      <c r="P491">
        <v>0.820754716981132</v>
      </c>
    </row>
    <row r="492" spans="1:16" x14ac:dyDescent="0.3">
      <c r="A492" s="1">
        <v>490</v>
      </c>
      <c r="B492" t="s">
        <v>505</v>
      </c>
      <c r="C492" t="s">
        <v>5082</v>
      </c>
      <c r="D492">
        <v>1</v>
      </c>
      <c r="E492">
        <v>3</v>
      </c>
      <c r="F492" t="s">
        <v>8159</v>
      </c>
      <c r="G492">
        <v>2019</v>
      </c>
      <c r="H492">
        <v>27.592210000000001</v>
      </c>
      <c r="I492">
        <v>2.9159999999999999</v>
      </c>
      <c r="J492">
        <v>1.06</v>
      </c>
      <c r="K492">
        <v>0.87</v>
      </c>
      <c r="L492">
        <v>-0.24</v>
      </c>
      <c r="M492">
        <v>14.682</v>
      </c>
      <c r="N492" t="s">
        <v>8169</v>
      </c>
      <c r="O492" t="s">
        <v>8172</v>
      </c>
      <c r="P492">
        <v>0.820754716981132</v>
      </c>
    </row>
    <row r="493" spans="1:16" x14ac:dyDescent="0.3">
      <c r="A493" s="1">
        <v>491</v>
      </c>
      <c r="B493" t="s">
        <v>506</v>
      </c>
      <c r="C493" t="s">
        <v>5082</v>
      </c>
      <c r="D493">
        <v>1</v>
      </c>
      <c r="E493">
        <v>3</v>
      </c>
      <c r="F493" t="s">
        <v>8159</v>
      </c>
      <c r="G493">
        <v>2019</v>
      </c>
      <c r="H493">
        <v>107.245</v>
      </c>
      <c r="I493">
        <v>2.5619999999999998</v>
      </c>
      <c r="J493">
        <v>1.06</v>
      </c>
      <c r="K493">
        <v>0.87</v>
      </c>
      <c r="L493">
        <v>-0.24</v>
      </c>
      <c r="M493">
        <v>14.682</v>
      </c>
      <c r="N493" t="s">
        <v>8169</v>
      </c>
      <c r="O493" t="s">
        <v>8172</v>
      </c>
      <c r="P493">
        <v>0.820754716981132</v>
      </c>
    </row>
    <row r="494" spans="1:16" x14ac:dyDescent="0.3">
      <c r="A494" s="1">
        <v>492</v>
      </c>
      <c r="B494" t="s">
        <v>507</v>
      </c>
      <c r="C494" t="s">
        <v>5083</v>
      </c>
      <c r="D494">
        <v>1</v>
      </c>
      <c r="E494">
        <v>1</v>
      </c>
      <c r="F494" t="s">
        <v>8159</v>
      </c>
      <c r="G494">
        <v>2009</v>
      </c>
      <c r="H494">
        <v>464.29998999999998</v>
      </c>
      <c r="I494">
        <v>13.3</v>
      </c>
      <c r="J494">
        <v>3.78</v>
      </c>
      <c r="K494">
        <v>1.48</v>
      </c>
      <c r="L494">
        <v>-0.11</v>
      </c>
      <c r="M494">
        <v>105.16800000000001</v>
      </c>
      <c r="N494" t="s">
        <v>8166</v>
      </c>
      <c r="O494" t="s">
        <v>8171</v>
      </c>
      <c r="P494">
        <v>0.39153439153439162</v>
      </c>
    </row>
    <row r="495" spans="1:16" x14ac:dyDescent="0.3">
      <c r="A495" s="1">
        <v>493</v>
      </c>
      <c r="B495" t="s">
        <v>508</v>
      </c>
      <c r="C495" t="s">
        <v>5084</v>
      </c>
      <c r="D495">
        <v>1</v>
      </c>
      <c r="E495">
        <v>1</v>
      </c>
      <c r="F495" t="s">
        <v>8159</v>
      </c>
      <c r="G495">
        <v>2021</v>
      </c>
      <c r="H495">
        <v>4540</v>
      </c>
      <c r="I495">
        <v>13.9</v>
      </c>
      <c r="J495">
        <v>1.19</v>
      </c>
      <c r="K495">
        <v>0.88</v>
      </c>
      <c r="L495">
        <v>-0.217</v>
      </c>
      <c r="M495">
        <v>47.874000000000002</v>
      </c>
      <c r="N495" t="s">
        <v>8168</v>
      </c>
      <c r="O495" t="s">
        <v>8171</v>
      </c>
      <c r="P495">
        <v>0.73949579831932777</v>
      </c>
    </row>
    <row r="496" spans="1:16" x14ac:dyDescent="0.3">
      <c r="A496" s="1">
        <v>494</v>
      </c>
      <c r="B496" t="s">
        <v>509</v>
      </c>
      <c r="C496" t="s">
        <v>5085</v>
      </c>
      <c r="D496">
        <v>1</v>
      </c>
      <c r="E496">
        <v>1</v>
      </c>
      <c r="F496" t="s">
        <v>8159</v>
      </c>
      <c r="G496">
        <v>2011</v>
      </c>
      <c r="H496">
        <v>330</v>
      </c>
      <c r="I496">
        <v>9.32</v>
      </c>
      <c r="J496">
        <v>0.88</v>
      </c>
      <c r="K496">
        <v>0.68</v>
      </c>
      <c r="L496">
        <v>0.19</v>
      </c>
      <c r="M496">
        <v>40.484099999999998</v>
      </c>
      <c r="N496" t="s">
        <v>8169</v>
      </c>
      <c r="O496" t="s">
        <v>8171</v>
      </c>
      <c r="P496">
        <v>0.77272727272727282</v>
      </c>
    </row>
    <row r="497" spans="1:16" x14ac:dyDescent="0.3">
      <c r="A497" s="1">
        <v>495</v>
      </c>
      <c r="B497" t="s">
        <v>510</v>
      </c>
      <c r="C497" t="s">
        <v>5086</v>
      </c>
      <c r="D497">
        <v>1</v>
      </c>
      <c r="E497">
        <v>2</v>
      </c>
      <c r="F497" t="s">
        <v>8162</v>
      </c>
      <c r="G497">
        <v>2021</v>
      </c>
      <c r="H497">
        <v>1.6211599999999999</v>
      </c>
      <c r="I497">
        <v>1.31</v>
      </c>
      <c r="J497">
        <v>1.59</v>
      </c>
      <c r="K497">
        <v>1.04</v>
      </c>
      <c r="L497">
        <v>-0.03</v>
      </c>
      <c r="M497">
        <v>155.31700000000001</v>
      </c>
      <c r="N497" t="s">
        <v>8168</v>
      </c>
      <c r="O497" t="s">
        <v>8174</v>
      </c>
      <c r="P497">
        <v>0.65408805031446537</v>
      </c>
    </row>
    <row r="498" spans="1:16" x14ac:dyDescent="0.3">
      <c r="A498" s="1">
        <v>496</v>
      </c>
      <c r="B498" t="s">
        <v>511</v>
      </c>
      <c r="C498" t="s">
        <v>5086</v>
      </c>
      <c r="D498">
        <v>1</v>
      </c>
      <c r="E498">
        <v>2</v>
      </c>
      <c r="F498" t="s">
        <v>8159</v>
      </c>
      <c r="G498">
        <v>2021</v>
      </c>
      <c r="H498">
        <v>479.9</v>
      </c>
      <c r="I498">
        <v>12.6</v>
      </c>
      <c r="J498">
        <v>1.59</v>
      </c>
      <c r="K498">
        <v>1.04</v>
      </c>
      <c r="L498">
        <v>-0.03</v>
      </c>
      <c r="M498">
        <v>155.31700000000001</v>
      </c>
      <c r="N498" t="s">
        <v>8168</v>
      </c>
      <c r="O498" t="s">
        <v>8171</v>
      </c>
      <c r="P498">
        <v>0.65408805031446537</v>
      </c>
    </row>
    <row r="499" spans="1:16" x14ac:dyDescent="0.3">
      <c r="A499" s="1">
        <v>497</v>
      </c>
      <c r="B499" t="s">
        <v>512</v>
      </c>
      <c r="C499" t="s">
        <v>5087</v>
      </c>
      <c r="D499">
        <v>1</v>
      </c>
      <c r="E499">
        <v>2</v>
      </c>
      <c r="F499" t="s">
        <v>8159</v>
      </c>
      <c r="G499">
        <v>2021</v>
      </c>
      <c r="H499">
        <v>14.1815</v>
      </c>
      <c r="I499">
        <v>3.35</v>
      </c>
      <c r="J499">
        <v>0.78</v>
      </c>
      <c r="K499">
        <v>0.77</v>
      </c>
      <c r="L499">
        <v>-0.21</v>
      </c>
      <c r="M499">
        <v>28.230499999999999</v>
      </c>
      <c r="N499" t="s">
        <v>8168</v>
      </c>
      <c r="O499" t="s">
        <v>8172</v>
      </c>
      <c r="P499">
        <v>0.98717948717948711</v>
      </c>
    </row>
    <row r="500" spans="1:16" x14ac:dyDescent="0.3">
      <c r="A500" s="1">
        <v>498</v>
      </c>
      <c r="B500" t="s">
        <v>513</v>
      </c>
      <c r="C500" t="s">
        <v>5087</v>
      </c>
      <c r="D500">
        <v>1</v>
      </c>
      <c r="E500">
        <v>2</v>
      </c>
      <c r="F500" t="s">
        <v>8159</v>
      </c>
      <c r="G500">
        <v>2021</v>
      </c>
      <c r="H500">
        <v>53.753</v>
      </c>
      <c r="I500">
        <v>3.13</v>
      </c>
      <c r="J500">
        <v>0.78</v>
      </c>
      <c r="K500">
        <v>0.77</v>
      </c>
      <c r="L500">
        <v>-0.21</v>
      </c>
      <c r="M500">
        <v>28.230499999999999</v>
      </c>
      <c r="N500" t="s">
        <v>8168</v>
      </c>
      <c r="O500" t="s">
        <v>8172</v>
      </c>
      <c r="P500">
        <v>0.98717948717948711</v>
      </c>
    </row>
    <row r="501" spans="1:16" x14ac:dyDescent="0.3">
      <c r="A501" s="1">
        <v>499</v>
      </c>
      <c r="B501" t="s">
        <v>514</v>
      </c>
      <c r="C501" t="s">
        <v>5088</v>
      </c>
      <c r="D501">
        <v>1</v>
      </c>
      <c r="E501">
        <v>2</v>
      </c>
      <c r="F501" t="s">
        <v>8159</v>
      </c>
      <c r="G501">
        <v>2013</v>
      </c>
      <c r="H501">
        <v>19.382000000000001</v>
      </c>
      <c r="I501">
        <v>13.9</v>
      </c>
      <c r="J501">
        <v>1.67</v>
      </c>
      <c r="K501">
        <v>1.29</v>
      </c>
      <c r="L501">
        <v>0.01</v>
      </c>
      <c r="M501">
        <v>79.551500000000004</v>
      </c>
      <c r="N501" t="s">
        <v>8169</v>
      </c>
      <c r="O501" t="s">
        <v>8171</v>
      </c>
      <c r="P501">
        <v>0.77245508982035938</v>
      </c>
    </row>
    <row r="502" spans="1:16" x14ac:dyDescent="0.3">
      <c r="A502" s="1">
        <v>500</v>
      </c>
      <c r="B502" t="s">
        <v>515</v>
      </c>
      <c r="C502" t="s">
        <v>5088</v>
      </c>
      <c r="D502">
        <v>1</v>
      </c>
      <c r="E502">
        <v>2</v>
      </c>
      <c r="F502" t="s">
        <v>8159</v>
      </c>
      <c r="G502">
        <v>2013</v>
      </c>
      <c r="H502">
        <v>931</v>
      </c>
      <c r="I502">
        <v>12.8</v>
      </c>
      <c r="J502">
        <v>1.67</v>
      </c>
      <c r="K502">
        <v>1.29</v>
      </c>
      <c r="L502">
        <v>0.01</v>
      </c>
      <c r="M502">
        <v>79.551500000000004</v>
      </c>
      <c r="N502" t="s">
        <v>8169</v>
      </c>
      <c r="O502" t="s">
        <v>8171</v>
      </c>
      <c r="P502">
        <v>0.77245508982035938</v>
      </c>
    </row>
    <row r="503" spans="1:16" x14ac:dyDescent="0.3">
      <c r="A503" s="1">
        <v>501</v>
      </c>
      <c r="B503" t="s">
        <v>516</v>
      </c>
      <c r="C503" t="s">
        <v>5089</v>
      </c>
      <c r="D503">
        <v>1</v>
      </c>
      <c r="E503">
        <v>1</v>
      </c>
      <c r="F503" t="s">
        <v>8159</v>
      </c>
      <c r="G503">
        <v>2009</v>
      </c>
      <c r="H503">
        <v>4218</v>
      </c>
      <c r="I503">
        <v>13.3</v>
      </c>
      <c r="J503">
        <v>1.25</v>
      </c>
      <c r="K503">
        <v>1.3</v>
      </c>
      <c r="L503">
        <v>0.05</v>
      </c>
      <c r="M503">
        <v>47.396299999999997</v>
      </c>
      <c r="N503" t="s">
        <v>8166</v>
      </c>
      <c r="O503" t="s">
        <v>8171</v>
      </c>
      <c r="P503">
        <v>1.04</v>
      </c>
    </row>
    <row r="504" spans="1:16" x14ac:dyDescent="0.3">
      <c r="A504" s="1">
        <v>502</v>
      </c>
      <c r="B504" t="s">
        <v>517</v>
      </c>
      <c r="C504" t="s">
        <v>5090</v>
      </c>
      <c r="D504">
        <v>1</v>
      </c>
      <c r="E504">
        <v>1</v>
      </c>
      <c r="F504" t="s">
        <v>8159</v>
      </c>
      <c r="G504">
        <v>2008</v>
      </c>
      <c r="H504">
        <v>1125.7</v>
      </c>
      <c r="I504">
        <v>12.5</v>
      </c>
      <c r="J504">
        <v>11.47</v>
      </c>
      <c r="K504">
        <v>1.35</v>
      </c>
      <c r="L504">
        <v>-0.13</v>
      </c>
      <c r="M504">
        <v>112.09</v>
      </c>
      <c r="N504" t="s">
        <v>8166</v>
      </c>
      <c r="O504" t="s">
        <v>8171</v>
      </c>
      <c r="P504">
        <v>0.11769834350479511</v>
      </c>
    </row>
    <row r="505" spans="1:16" x14ac:dyDescent="0.3">
      <c r="A505" s="1">
        <v>503</v>
      </c>
      <c r="B505" t="s">
        <v>518</v>
      </c>
      <c r="C505" t="s">
        <v>5091</v>
      </c>
      <c r="D505">
        <v>1</v>
      </c>
      <c r="E505">
        <v>1</v>
      </c>
      <c r="F505" t="s">
        <v>8162</v>
      </c>
      <c r="G505">
        <v>2018</v>
      </c>
      <c r="H505">
        <v>11.53533</v>
      </c>
      <c r="I505">
        <v>11.5</v>
      </c>
      <c r="J505">
        <v>2.34</v>
      </c>
      <c r="K505">
        <v>1.32</v>
      </c>
      <c r="L505">
        <v>0.28999999999999998</v>
      </c>
      <c r="M505">
        <v>79.5702</v>
      </c>
      <c r="N505" t="s">
        <v>8169</v>
      </c>
      <c r="O505" t="s">
        <v>8171</v>
      </c>
      <c r="P505">
        <v>0.56410256410256421</v>
      </c>
    </row>
    <row r="506" spans="1:16" x14ac:dyDescent="0.3">
      <c r="A506" s="1">
        <v>504</v>
      </c>
      <c r="B506" t="s">
        <v>519</v>
      </c>
      <c r="C506" t="s">
        <v>5092</v>
      </c>
      <c r="D506">
        <v>1</v>
      </c>
      <c r="E506">
        <v>1</v>
      </c>
      <c r="F506" t="s">
        <v>8159</v>
      </c>
      <c r="G506">
        <v>2014</v>
      </c>
      <c r="H506">
        <v>1455</v>
      </c>
      <c r="I506">
        <v>12.6</v>
      </c>
      <c r="J506">
        <v>12.4</v>
      </c>
      <c r="K506">
        <v>2.4</v>
      </c>
      <c r="L506">
        <v>-0.1</v>
      </c>
      <c r="M506">
        <v>142.024</v>
      </c>
      <c r="N506" t="s">
        <v>8169</v>
      </c>
      <c r="O506" t="s">
        <v>8171</v>
      </c>
      <c r="P506">
        <v>0.19354838709677419</v>
      </c>
    </row>
    <row r="507" spans="1:16" x14ac:dyDescent="0.3">
      <c r="A507" s="1">
        <v>505</v>
      </c>
      <c r="B507" t="s">
        <v>520</v>
      </c>
      <c r="C507" t="s">
        <v>5093</v>
      </c>
      <c r="D507">
        <v>1</v>
      </c>
      <c r="E507">
        <v>1</v>
      </c>
      <c r="F507" t="s">
        <v>8159</v>
      </c>
      <c r="G507">
        <v>2021</v>
      </c>
      <c r="H507">
        <v>15.5083</v>
      </c>
      <c r="I507">
        <v>3.77</v>
      </c>
      <c r="J507">
        <v>1.39</v>
      </c>
      <c r="K507">
        <v>1.05</v>
      </c>
      <c r="L507">
        <v>2.5000000000000001E-2</v>
      </c>
      <c r="M507">
        <v>11.8148</v>
      </c>
      <c r="N507" t="s">
        <v>8168</v>
      </c>
      <c r="O507" t="s">
        <v>8173</v>
      </c>
      <c r="P507">
        <v>0.75539568345323749</v>
      </c>
    </row>
    <row r="508" spans="1:16" x14ac:dyDescent="0.3">
      <c r="A508" s="1">
        <v>506</v>
      </c>
      <c r="B508" t="s">
        <v>521</v>
      </c>
      <c r="C508" t="s">
        <v>5094</v>
      </c>
      <c r="D508">
        <v>1</v>
      </c>
      <c r="E508">
        <v>4</v>
      </c>
      <c r="F508" t="s">
        <v>8159</v>
      </c>
      <c r="G508">
        <v>2014</v>
      </c>
      <c r="H508">
        <v>94.44</v>
      </c>
      <c r="I508">
        <v>14.3</v>
      </c>
      <c r="J508">
        <v>1.39</v>
      </c>
      <c r="K508">
        <v>1.07</v>
      </c>
      <c r="L508">
        <v>0.35</v>
      </c>
      <c r="M508">
        <v>37.0169</v>
      </c>
      <c r="N508" t="s">
        <v>8169</v>
      </c>
      <c r="O508" t="s">
        <v>8171</v>
      </c>
      <c r="P508">
        <v>0.7697841726618706</v>
      </c>
    </row>
    <row r="509" spans="1:16" x14ac:dyDescent="0.3">
      <c r="A509" s="1">
        <v>507</v>
      </c>
      <c r="B509" t="s">
        <v>522</v>
      </c>
      <c r="C509" t="s">
        <v>5094</v>
      </c>
      <c r="D509">
        <v>1</v>
      </c>
      <c r="E509">
        <v>4</v>
      </c>
      <c r="F509" t="s">
        <v>8159</v>
      </c>
      <c r="G509">
        <v>2014</v>
      </c>
      <c r="H509">
        <v>201.99</v>
      </c>
      <c r="I509">
        <v>13.6</v>
      </c>
      <c r="J509">
        <v>1.39</v>
      </c>
      <c r="K509">
        <v>1.07</v>
      </c>
      <c r="L509">
        <v>0.35</v>
      </c>
      <c r="M509">
        <v>37.0169</v>
      </c>
      <c r="N509" t="s">
        <v>8169</v>
      </c>
      <c r="O509" t="s">
        <v>8171</v>
      </c>
      <c r="P509">
        <v>0.7697841726618706</v>
      </c>
    </row>
    <row r="510" spans="1:16" x14ac:dyDescent="0.3">
      <c r="A510" s="1">
        <v>508</v>
      </c>
      <c r="B510" t="s">
        <v>523</v>
      </c>
      <c r="C510" t="s">
        <v>5094</v>
      </c>
      <c r="D510">
        <v>1</v>
      </c>
      <c r="E510">
        <v>4</v>
      </c>
      <c r="F510" t="s">
        <v>8159</v>
      </c>
      <c r="G510">
        <v>2014</v>
      </c>
      <c r="H510">
        <v>1069.8</v>
      </c>
      <c r="I510">
        <v>13.7</v>
      </c>
      <c r="J510">
        <v>1.39</v>
      </c>
      <c r="K510">
        <v>1.07</v>
      </c>
      <c r="L510">
        <v>0.35</v>
      </c>
      <c r="M510">
        <v>37.0169</v>
      </c>
      <c r="N510" t="s">
        <v>8169</v>
      </c>
      <c r="O510" t="s">
        <v>8171</v>
      </c>
      <c r="P510">
        <v>0.7697841726618706</v>
      </c>
    </row>
    <row r="511" spans="1:16" x14ac:dyDescent="0.3">
      <c r="A511" s="1">
        <v>509</v>
      </c>
      <c r="B511" t="s">
        <v>524</v>
      </c>
      <c r="C511" t="s">
        <v>5094</v>
      </c>
      <c r="D511">
        <v>1</v>
      </c>
      <c r="E511">
        <v>4</v>
      </c>
      <c r="F511" t="s">
        <v>8159</v>
      </c>
      <c r="G511">
        <v>2014</v>
      </c>
      <c r="H511">
        <v>5000</v>
      </c>
      <c r="I511">
        <v>14.1</v>
      </c>
      <c r="J511">
        <v>1.39</v>
      </c>
      <c r="K511">
        <v>1.07</v>
      </c>
      <c r="L511">
        <v>0.35</v>
      </c>
      <c r="M511">
        <v>37.0169</v>
      </c>
      <c r="N511" t="s">
        <v>8169</v>
      </c>
      <c r="O511" t="s">
        <v>8171</v>
      </c>
      <c r="P511">
        <v>0.7697841726618706</v>
      </c>
    </row>
    <row r="512" spans="1:16" x14ac:dyDescent="0.3">
      <c r="A512" s="1">
        <v>510</v>
      </c>
      <c r="B512" t="s">
        <v>525</v>
      </c>
      <c r="C512" t="s">
        <v>5095</v>
      </c>
      <c r="D512">
        <v>1</v>
      </c>
      <c r="E512">
        <v>1</v>
      </c>
      <c r="F512" t="s">
        <v>8159</v>
      </c>
      <c r="G512">
        <v>2002</v>
      </c>
      <c r="H512">
        <v>653.21996999999999</v>
      </c>
      <c r="I512">
        <v>12.5</v>
      </c>
      <c r="J512">
        <v>1.03</v>
      </c>
      <c r="K512">
        <v>1.0900000000000001</v>
      </c>
      <c r="L512">
        <v>0.11</v>
      </c>
      <c r="M512">
        <v>33.362200000000001</v>
      </c>
      <c r="N512" t="s">
        <v>8166</v>
      </c>
      <c r="O512" t="s">
        <v>8171</v>
      </c>
      <c r="P512">
        <v>1.058252427184466</v>
      </c>
    </row>
    <row r="513" spans="1:16" x14ac:dyDescent="0.3">
      <c r="A513" s="1">
        <v>511</v>
      </c>
      <c r="B513" t="s">
        <v>526</v>
      </c>
      <c r="C513" t="s">
        <v>5096</v>
      </c>
      <c r="D513">
        <v>2</v>
      </c>
      <c r="E513">
        <v>2</v>
      </c>
      <c r="F513" t="s">
        <v>8159</v>
      </c>
      <c r="G513">
        <v>2001</v>
      </c>
      <c r="H513">
        <v>349.7</v>
      </c>
      <c r="I513">
        <v>13.7</v>
      </c>
      <c r="J513">
        <v>1.47</v>
      </c>
      <c r="K513">
        <v>1.23</v>
      </c>
      <c r="L513">
        <v>0.09</v>
      </c>
      <c r="M513">
        <v>26.185300000000002</v>
      </c>
      <c r="N513" t="s">
        <v>8166</v>
      </c>
      <c r="O513" t="s">
        <v>8171</v>
      </c>
      <c r="P513">
        <v>0.83673469387755106</v>
      </c>
    </row>
    <row r="514" spans="1:16" x14ac:dyDescent="0.3">
      <c r="A514" s="1">
        <v>512</v>
      </c>
      <c r="B514" t="s">
        <v>527</v>
      </c>
      <c r="C514" t="s">
        <v>5096</v>
      </c>
      <c r="D514">
        <v>2</v>
      </c>
      <c r="E514">
        <v>2</v>
      </c>
      <c r="F514" t="s">
        <v>8159</v>
      </c>
      <c r="G514">
        <v>2012</v>
      </c>
      <c r="H514">
        <v>6005</v>
      </c>
      <c r="I514">
        <v>12.8</v>
      </c>
      <c r="J514">
        <v>1.47</v>
      </c>
      <c r="K514">
        <v>1.23</v>
      </c>
      <c r="L514">
        <v>0.09</v>
      </c>
      <c r="M514">
        <v>26.185300000000002</v>
      </c>
      <c r="N514" t="s">
        <v>8169</v>
      </c>
      <c r="O514" t="s">
        <v>8171</v>
      </c>
      <c r="P514">
        <v>0.83673469387755106</v>
      </c>
    </row>
    <row r="515" spans="1:16" x14ac:dyDescent="0.3">
      <c r="A515" s="1">
        <v>513</v>
      </c>
      <c r="B515" t="s">
        <v>528</v>
      </c>
      <c r="C515" t="s">
        <v>5097</v>
      </c>
      <c r="D515">
        <v>2</v>
      </c>
      <c r="E515">
        <v>1</v>
      </c>
      <c r="F515" t="s">
        <v>8159</v>
      </c>
      <c r="G515">
        <v>2005</v>
      </c>
      <c r="H515">
        <v>1928</v>
      </c>
      <c r="I515">
        <v>12.9</v>
      </c>
      <c r="J515">
        <v>1.04</v>
      </c>
      <c r="K515">
        <v>0.9</v>
      </c>
      <c r="L515">
        <v>0.19</v>
      </c>
      <c r="M515">
        <v>34.280200000000001</v>
      </c>
      <c r="N515" t="s">
        <v>8166</v>
      </c>
      <c r="O515" t="s">
        <v>8171</v>
      </c>
      <c r="P515">
        <v>0.86538461538461542</v>
      </c>
    </row>
    <row r="516" spans="1:16" x14ac:dyDescent="0.3">
      <c r="A516" s="1">
        <v>514</v>
      </c>
      <c r="B516" t="s">
        <v>529</v>
      </c>
      <c r="C516" t="s">
        <v>5098</v>
      </c>
      <c r="D516">
        <v>3</v>
      </c>
      <c r="E516">
        <v>1</v>
      </c>
      <c r="F516" t="s">
        <v>8159</v>
      </c>
      <c r="G516">
        <v>2011</v>
      </c>
      <c r="H516">
        <v>1299</v>
      </c>
      <c r="I516">
        <v>13.1</v>
      </c>
      <c r="J516">
        <v>4.63</v>
      </c>
      <c r="K516">
        <v>3.5</v>
      </c>
      <c r="L516">
        <v>0.17</v>
      </c>
      <c r="M516">
        <v>97.230500000000006</v>
      </c>
      <c r="N516" t="s">
        <v>8169</v>
      </c>
      <c r="O516" t="s">
        <v>8171</v>
      </c>
      <c r="P516">
        <v>0.75593952483801297</v>
      </c>
    </row>
    <row r="517" spans="1:16" x14ac:dyDescent="0.3">
      <c r="A517" s="1">
        <v>515</v>
      </c>
      <c r="B517" t="s">
        <v>530</v>
      </c>
      <c r="C517" t="s">
        <v>5099</v>
      </c>
      <c r="D517">
        <v>1</v>
      </c>
      <c r="E517">
        <v>1</v>
      </c>
      <c r="F517" t="s">
        <v>8159</v>
      </c>
      <c r="G517">
        <v>2003</v>
      </c>
      <c r="H517">
        <v>386.29998999999998</v>
      </c>
      <c r="I517">
        <v>13.5</v>
      </c>
      <c r="J517">
        <v>1.04</v>
      </c>
      <c r="K517">
        <v>1.07</v>
      </c>
      <c r="L517">
        <v>0.13</v>
      </c>
      <c r="M517">
        <v>35.531799999999997</v>
      </c>
      <c r="N517" t="s">
        <v>8166</v>
      </c>
      <c r="O517" t="s">
        <v>8171</v>
      </c>
      <c r="P517">
        <v>1.028846153846154</v>
      </c>
    </row>
    <row r="518" spans="1:16" x14ac:dyDescent="0.3">
      <c r="A518" s="1">
        <v>516</v>
      </c>
      <c r="B518" t="s">
        <v>531</v>
      </c>
      <c r="C518" t="s">
        <v>5100</v>
      </c>
      <c r="D518">
        <v>1</v>
      </c>
      <c r="E518">
        <v>1</v>
      </c>
      <c r="F518" t="s">
        <v>8159</v>
      </c>
      <c r="G518">
        <v>2016</v>
      </c>
      <c r="H518">
        <v>2.1974</v>
      </c>
      <c r="I518">
        <v>13.7</v>
      </c>
      <c r="J518">
        <v>1.65</v>
      </c>
      <c r="K518">
        <v>1.51</v>
      </c>
      <c r="L518">
        <v>0.15</v>
      </c>
      <c r="M518">
        <v>46.7789</v>
      </c>
      <c r="N518" t="s">
        <v>8169</v>
      </c>
      <c r="O518" t="s">
        <v>8171</v>
      </c>
      <c r="P518">
        <v>0.91515151515151516</v>
      </c>
    </row>
    <row r="519" spans="1:16" x14ac:dyDescent="0.3">
      <c r="A519" s="1">
        <v>517</v>
      </c>
      <c r="B519" t="s">
        <v>532</v>
      </c>
      <c r="C519" t="s">
        <v>5101</v>
      </c>
      <c r="D519">
        <v>1</v>
      </c>
      <c r="E519">
        <v>1</v>
      </c>
      <c r="F519" t="s">
        <v>8159</v>
      </c>
      <c r="G519">
        <v>2008</v>
      </c>
      <c r="H519">
        <v>1039.1500000000001</v>
      </c>
      <c r="I519">
        <v>13.1</v>
      </c>
      <c r="J519">
        <v>0.92</v>
      </c>
      <c r="K519">
        <v>0.97</v>
      </c>
      <c r="L519">
        <v>0.14000000000000001</v>
      </c>
      <c r="M519">
        <v>68.514600000000002</v>
      </c>
      <c r="N519" t="s">
        <v>8166</v>
      </c>
      <c r="O519" t="s">
        <v>8171</v>
      </c>
      <c r="P519">
        <v>1.054347826086957</v>
      </c>
    </row>
    <row r="520" spans="1:16" x14ac:dyDescent="0.3">
      <c r="A520" s="1">
        <v>518</v>
      </c>
      <c r="B520" t="s">
        <v>533</v>
      </c>
      <c r="C520" t="s">
        <v>5102</v>
      </c>
      <c r="D520">
        <v>1</v>
      </c>
      <c r="E520">
        <v>1</v>
      </c>
      <c r="F520" t="s">
        <v>8159</v>
      </c>
      <c r="G520">
        <v>2008</v>
      </c>
      <c r="H520">
        <v>103.95</v>
      </c>
      <c r="I520">
        <v>12.8</v>
      </c>
      <c r="J520">
        <v>1.05</v>
      </c>
      <c r="K520">
        <v>1.2</v>
      </c>
      <c r="L520">
        <v>0.11</v>
      </c>
      <c r="M520">
        <v>53.488399999999999</v>
      </c>
      <c r="N520" t="s">
        <v>8166</v>
      </c>
      <c r="O520" t="s">
        <v>8171</v>
      </c>
      <c r="P520">
        <v>1.142857142857143</v>
      </c>
    </row>
    <row r="521" spans="1:16" x14ac:dyDescent="0.3">
      <c r="A521" s="1">
        <v>519</v>
      </c>
      <c r="B521" t="s">
        <v>534</v>
      </c>
      <c r="C521" t="s">
        <v>5103</v>
      </c>
      <c r="D521">
        <v>1</v>
      </c>
      <c r="E521">
        <v>1</v>
      </c>
      <c r="F521" t="s">
        <v>8159</v>
      </c>
      <c r="G521">
        <v>2010</v>
      </c>
      <c r="H521">
        <v>176.3</v>
      </c>
      <c r="I521">
        <v>13.3</v>
      </c>
      <c r="J521">
        <v>10.52</v>
      </c>
      <c r="K521">
        <v>1.23</v>
      </c>
      <c r="L521">
        <v>-0.25</v>
      </c>
      <c r="M521">
        <v>135.292</v>
      </c>
      <c r="N521" t="s">
        <v>8169</v>
      </c>
      <c r="O521" t="s">
        <v>8171</v>
      </c>
      <c r="P521">
        <v>0.11692015209125479</v>
      </c>
    </row>
    <row r="522" spans="1:16" x14ac:dyDescent="0.3">
      <c r="A522" s="1">
        <v>520</v>
      </c>
      <c r="B522" t="s">
        <v>535</v>
      </c>
      <c r="C522" t="s">
        <v>4694</v>
      </c>
      <c r="D522">
        <v>1</v>
      </c>
      <c r="E522">
        <v>2</v>
      </c>
      <c r="F522" t="s">
        <v>8159</v>
      </c>
      <c r="G522">
        <v>2021</v>
      </c>
      <c r="H522">
        <v>25000</v>
      </c>
      <c r="I522">
        <v>12.8</v>
      </c>
      <c r="J522">
        <v>1</v>
      </c>
      <c r="K522">
        <v>0.97</v>
      </c>
      <c r="L522">
        <v>0.40500000000000003</v>
      </c>
      <c r="M522">
        <v>17.932300000000001</v>
      </c>
      <c r="N522" t="s">
        <v>8168</v>
      </c>
      <c r="O522" t="s">
        <v>8171</v>
      </c>
      <c r="P522">
        <v>0.97</v>
      </c>
    </row>
    <row r="523" spans="1:16" x14ac:dyDescent="0.3">
      <c r="A523" s="1">
        <v>521</v>
      </c>
      <c r="B523" t="s">
        <v>536</v>
      </c>
      <c r="C523" t="s">
        <v>5104</v>
      </c>
      <c r="D523">
        <v>1</v>
      </c>
      <c r="E523">
        <v>1</v>
      </c>
      <c r="F523" t="s">
        <v>8159</v>
      </c>
      <c r="G523">
        <v>2015</v>
      </c>
      <c r="H523">
        <v>2730</v>
      </c>
      <c r="I523">
        <v>13.3</v>
      </c>
      <c r="J523">
        <v>5.38</v>
      </c>
      <c r="K523">
        <v>1.75</v>
      </c>
      <c r="L523">
        <v>9.5000000000000001E-2</v>
      </c>
      <c r="M523">
        <v>227.881</v>
      </c>
      <c r="N523" t="s">
        <v>8169</v>
      </c>
      <c r="O523" t="s">
        <v>8171</v>
      </c>
      <c r="P523">
        <v>0.32527881040892193</v>
      </c>
    </row>
    <row r="524" spans="1:16" x14ac:dyDescent="0.3">
      <c r="A524" s="1">
        <v>522</v>
      </c>
      <c r="B524" t="s">
        <v>537</v>
      </c>
      <c r="C524" t="s">
        <v>5105</v>
      </c>
      <c r="D524">
        <v>1</v>
      </c>
      <c r="E524">
        <v>2</v>
      </c>
      <c r="F524" t="s">
        <v>8159</v>
      </c>
      <c r="G524">
        <v>2010</v>
      </c>
      <c r="H524">
        <v>5.7715199999999998</v>
      </c>
      <c r="I524">
        <v>2.42</v>
      </c>
      <c r="J524">
        <v>1.1499999999999999</v>
      </c>
      <c r="K524">
        <v>1.02</v>
      </c>
      <c r="L524">
        <v>0.19</v>
      </c>
      <c r="M524">
        <v>23.453399999999998</v>
      </c>
      <c r="N524" t="s">
        <v>8169</v>
      </c>
      <c r="O524" t="s">
        <v>8172</v>
      </c>
      <c r="P524">
        <v>0.88695652173913053</v>
      </c>
    </row>
    <row r="525" spans="1:16" x14ac:dyDescent="0.3">
      <c r="A525" s="1">
        <v>523</v>
      </c>
      <c r="B525" t="s">
        <v>538</v>
      </c>
      <c r="C525" t="s">
        <v>5105</v>
      </c>
      <c r="D525">
        <v>1</v>
      </c>
      <c r="E525">
        <v>2</v>
      </c>
      <c r="F525" t="s">
        <v>8159</v>
      </c>
      <c r="G525">
        <v>2015</v>
      </c>
      <c r="H525">
        <v>13.5052</v>
      </c>
      <c r="I525">
        <v>2.23</v>
      </c>
      <c r="J525">
        <v>1.1499999999999999</v>
      </c>
      <c r="K525">
        <v>1.02</v>
      </c>
      <c r="L525">
        <v>0.19</v>
      </c>
      <c r="M525">
        <v>23.453399999999998</v>
      </c>
      <c r="N525" t="s">
        <v>8169</v>
      </c>
      <c r="O525" t="s">
        <v>8172</v>
      </c>
      <c r="P525">
        <v>0.88695652173913053</v>
      </c>
    </row>
    <row r="526" spans="1:16" x14ac:dyDescent="0.3">
      <c r="A526" s="1">
        <v>524</v>
      </c>
      <c r="B526" t="s">
        <v>539</v>
      </c>
      <c r="C526" t="s">
        <v>5106</v>
      </c>
      <c r="D526">
        <v>1</v>
      </c>
      <c r="E526">
        <v>2</v>
      </c>
      <c r="F526" t="s">
        <v>8159</v>
      </c>
      <c r="G526">
        <v>2009</v>
      </c>
      <c r="H526">
        <v>44.235999999999997</v>
      </c>
      <c r="I526">
        <v>13.4</v>
      </c>
      <c r="J526">
        <v>0.94</v>
      </c>
      <c r="K526">
        <v>0.93</v>
      </c>
      <c r="L526">
        <v>0.1</v>
      </c>
      <c r="M526">
        <v>40.425600000000003</v>
      </c>
      <c r="N526" t="s">
        <v>8166</v>
      </c>
      <c r="O526" t="s">
        <v>8171</v>
      </c>
      <c r="P526">
        <v>0.98936170212765973</v>
      </c>
    </row>
    <row r="527" spans="1:16" x14ac:dyDescent="0.3">
      <c r="A527" s="1">
        <v>525</v>
      </c>
      <c r="B527" t="s">
        <v>540</v>
      </c>
      <c r="C527" t="s">
        <v>5106</v>
      </c>
      <c r="D527">
        <v>1</v>
      </c>
      <c r="E527">
        <v>2</v>
      </c>
      <c r="F527" t="s">
        <v>8159</v>
      </c>
      <c r="G527">
        <v>2009</v>
      </c>
      <c r="H527">
        <v>1008</v>
      </c>
      <c r="I527">
        <v>12.7</v>
      </c>
      <c r="J527">
        <v>0.94</v>
      </c>
      <c r="K527">
        <v>0.93</v>
      </c>
      <c r="L527">
        <v>0.1</v>
      </c>
      <c r="M527">
        <v>40.425600000000003</v>
      </c>
      <c r="N527" t="s">
        <v>8166</v>
      </c>
      <c r="O527" t="s">
        <v>8171</v>
      </c>
      <c r="P527">
        <v>0.98936170212765973</v>
      </c>
    </row>
    <row r="528" spans="1:16" x14ac:dyDescent="0.3">
      <c r="A528" s="1">
        <v>526</v>
      </c>
      <c r="B528" t="s">
        <v>541</v>
      </c>
      <c r="C528" t="s">
        <v>5107</v>
      </c>
      <c r="D528">
        <v>2</v>
      </c>
      <c r="E528">
        <v>1</v>
      </c>
      <c r="F528" t="s">
        <v>8159</v>
      </c>
      <c r="G528">
        <v>2017</v>
      </c>
      <c r="H528">
        <v>86.78</v>
      </c>
      <c r="I528">
        <v>5.82</v>
      </c>
      <c r="J528">
        <v>0.63</v>
      </c>
      <c r="K528">
        <v>0.6</v>
      </c>
      <c r="L528">
        <v>0.19</v>
      </c>
      <c r="M528">
        <v>10.7643</v>
      </c>
      <c r="N528" t="s">
        <v>8169</v>
      </c>
      <c r="O528" t="s">
        <v>8173</v>
      </c>
      <c r="P528">
        <v>0.95238095238095233</v>
      </c>
    </row>
    <row r="529" spans="1:16" x14ac:dyDescent="0.3">
      <c r="A529" s="1">
        <v>527</v>
      </c>
      <c r="B529" t="s">
        <v>542</v>
      </c>
      <c r="C529" t="s">
        <v>5108</v>
      </c>
      <c r="D529">
        <v>2</v>
      </c>
      <c r="E529">
        <v>1</v>
      </c>
      <c r="F529" t="s">
        <v>8159</v>
      </c>
      <c r="G529">
        <v>2003</v>
      </c>
      <c r="H529">
        <v>528.4</v>
      </c>
      <c r="I529">
        <v>13.7</v>
      </c>
      <c r="J529">
        <v>0.98</v>
      </c>
      <c r="K529">
        <v>1.1100000000000001</v>
      </c>
      <c r="L529">
        <v>0.06</v>
      </c>
      <c r="M529">
        <v>12.9032</v>
      </c>
      <c r="N529" t="s">
        <v>8166</v>
      </c>
      <c r="O529" t="s">
        <v>8171</v>
      </c>
      <c r="P529">
        <v>1.1326530612244901</v>
      </c>
    </row>
    <row r="530" spans="1:16" x14ac:dyDescent="0.3">
      <c r="A530" s="1">
        <v>528</v>
      </c>
      <c r="B530" t="s">
        <v>543</v>
      </c>
      <c r="C530" t="s">
        <v>5109</v>
      </c>
      <c r="D530">
        <v>1</v>
      </c>
      <c r="E530">
        <v>1</v>
      </c>
      <c r="F530" t="s">
        <v>8159</v>
      </c>
      <c r="G530">
        <v>2018</v>
      </c>
      <c r="H530">
        <v>676.6</v>
      </c>
      <c r="I530">
        <v>13.7</v>
      </c>
      <c r="J530">
        <v>5.01</v>
      </c>
      <c r="K530">
        <v>1.43</v>
      </c>
      <c r="L530">
        <v>0</v>
      </c>
      <c r="M530">
        <v>119.137</v>
      </c>
      <c r="N530" t="s">
        <v>8169</v>
      </c>
      <c r="O530" t="s">
        <v>8171</v>
      </c>
      <c r="P530">
        <v>0.28542914171656691</v>
      </c>
    </row>
    <row r="531" spans="1:16" x14ac:dyDescent="0.3">
      <c r="A531" s="1">
        <v>529</v>
      </c>
      <c r="B531" t="s">
        <v>544</v>
      </c>
      <c r="C531" t="s">
        <v>5110</v>
      </c>
      <c r="D531">
        <v>2</v>
      </c>
      <c r="E531">
        <v>2</v>
      </c>
      <c r="F531" t="s">
        <v>8159</v>
      </c>
      <c r="G531">
        <v>2016</v>
      </c>
      <c r="H531">
        <v>116.596</v>
      </c>
      <c r="I531">
        <v>12.8</v>
      </c>
      <c r="J531">
        <v>2.29</v>
      </c>
      <c r="K531">
        <v>1.38</v>
      </c>
      <c r="L531">
        <v>0.03</v>
      </c>
      <c r="M531">
        <v>109.05500000000001</v>
      </c>
      <c r="N531" t="s">
        <v>8169</v>
      </c>
      <c r="O531" t="s">
        <v>8171</v>
      </c>
      <c r="P531">
        <v>0.6026200873362445</v>
      </c>
    </row>
    <row r="532" spans="1:16" x14ac:dyDescent="0.3">
      <c r="A532" s="1">
        <v>530</v>
      </c>
      <c r="B532" t="s">
        <v>545</v>
      </c>
      <c r="C532" t="s">
        <v>5110</v>
      </c>
      <c r="D532">
        <v>2</v>
      </c>
      <c r="E532">
        <v>2</v>
      </c>
      <c r="F532" t="s">
        <v>8159</v>
      </c>
      <c r="G532">
        <v>2016</v>
      </c>
      <c r="H532">
        <v>491.54</v>
      </c>
      <c r="I532">
        <v>13.3</v>
      </c>
      <c r="J532">
        <v>2.29</v>
      </c>
      <c r="K532">
        <v>1.38</v>
      </c>
      <c r="L532">
        <v>0.03</v>
      </c>
      <c r="M532">
        <v>109.05500000000001</v>
      </c>
      <c r="N532" t="s">
        <v>8169</v>
      </c>
      <c r="O532" t="s">
        <v>8171</v>
      </c>
      <c r="P532">
        <v>0.6026200873362445</v>
      </c>
    </row>
    <row r="533" spans="1:16" x14ac:dyDescent="0.3">
      <c r="A533" s="1">
        <v>531</v>
      </c>
      <c r="B533" t="s">
        <v>546</v>
      </c>
      <c r="C533" t="s">
        <v>5111</v>
      </c>
      <c r="D533">
        <v>1</v>
      </c>
      <c r="E533">
        <v>1</v>
      </c>
      <c r="F533" t="s">
        <v>8159</v>
      </c>
      <c r="G533">
        <v>2009</v>
      </c>
      <c r="H533">
        <v>1027</v>
      </c>
      <c r="I533">
        <v>13.9</v>
      </c>
      <c r="J533">
        <v>1.21</v>
      </c>
      <c r="K533">
        <v>1.22</v>
      </c>
      <c r="L533">
        <v>0.28999999999999998</v>
      </c>
      <c r="M533">
        <v>57.128900000000002</v>
      </c>
      <c r="N533" t="s">
        <v>8166</v>
      </c>
      <c r="O533" t="s">
        <v>8171</v>
      </c>
      <c r="P533">
        <v>1.0082644628099171</v>
      </c>
    </row>
    <row r="534" spans="1:16" x14ac:dyDescent="0.3">
      <c r="A534" s="1">
        <v>532</v>
      </c>
      <c r="B534" t="s">
        <v>547</v>
      </c>
      <c r="C534" t="s">
        <v>5112</v>
      </c>
      <c r="D534">
        <v>1</v>
      </c>
      <c r="E534">
        <v>2</v>
      </c>
      <c r="F534" t="s">
        <v>8159</v>
      </c>
      <c r="G534">
        <v>2018</v>
      </c>
      <c r="H534">
        <v>328.55</v>
      </c>
      <c r="I534">
        <v>13.7</v>
      </c>
      <c r="J534">
        <v>1.34</v>
      </c>
      <c r="K534">
        <v>1.21</v>
      </c>
      <c r="L534">
        <v>0.24</v>
      </c>
      <c r="M534">
        <v>77.197100000000006</v>
      </c>
      <c r="N534" t="s">
        <v>8169</v>
      </c>
      <c r="O534" t="s">
        <v>8171</v>
      </c>
      <c r="P534">
        <v>0.90298507462686561</v>
      </c>
    </row>
    <row r="535" spans="1:16" x14ac:dyDescent="0.3">
      <c r="A535" s="1">
        <v>533</v>
      </c>
      <c r="B535" t="s">
        <v>548</v>
      </c>
      <c r="C535" t="s">
        <v>5112</v>
      </c>
      <c r="D535">
        <v>1</v>
      </c>
      <c r="E535">
        <v>2</v>
      </c>
      <c r="F535" t="s">
        <v>8159</v>
      </c>
      <c r="G535">
        <v>2018</v>
      </c>
      <c r="H535">
        <v>5062</v>
      </c>
      <c r="I535">
        <v>12.8</v>
      </c>
      <c r="J535">
        <v>1.34</v>
      </c>
      <c r="K535">
        <v>1.21</v>
      </c>
      <c r="L535">
        <v>0.24</v>
      </c>
      <c r="M535">
        <v>77.197100000000006</v>
      </c>
      <c r="N535" t="s">
        <v>8169</v>
      </c>
      <c r="O535" t="s">
        <v>8171</v>
      </c>
      <c r="P535">
        <v>0.90298507462686561</v>
      </c>
    </row>
    <row r="536" spans="1:16" x14ac:dyDescent="0.3">
      <c r="A536" s="1">
        <v>534</v>
      </c>
      <c r="B536" t="s">
        <v>549</v>
      </c>
      <c r="C536" t="s">
        <v>5113</v>
      </c>
      <c r="D536">
        <v>1</v>
      </c>
      <c r="E536">
        <v>1</v>
      </c>
      <c r="F536" t="s">
        <v>8159</v>
      </c>
      <c r="G536">
        <v>2009</v>
      </c>
      <c r="H536">
        <v>331.5</v>
      </c>
      <c r="I536">
        <v>13.6</v>
      </c>
      <c r="J536">
        <v>3.86</v>
      </c>
      <c r="K536">
        <v>1.64</v>
      </c>
      <c r="L536">
        <v>0.08</v>
      </c>
      <c r="M536">
        <v>71.349900000000005</v>
      </c>
      <c r="N536" t="s">
        <v>8166</v>
      </c>
      <c r="O536" t="s">
        <v>8171</v>
      </c>
      <c r="P536">
        <v>0.42487046632124348</v>
      </c>
    </row>
    <row r="537" spans="1:16" x14ac:dyDescent="0.3">
      <c r="A537" s="1">
        <v>535</v>
      </c>
      <c r="B537" t="s">
        <v>550</v>
      </c>
      <c r="C537" t="s">
        <v>5114</v>
      </c>
      <c r="D537">
        <v>1</v>
      </c>
      <c r="E537">
        <v>1</v>
      </c>
      <c r="F537" t="s">
        <v>8159</v>
      </c>
      <c r="G537">
        <v>2005</v>
      </c>
      <c r="H537">
        <v>2.8758900000000001</v>
      </c>
      <c r="I537">
        <v>8.2949999999999999</v>
      </c>
      <c r="J537">
        <v>1.41</v>
      </c>
      <c r="K537">
        <v>1.42</v>
      </c>
      <c r="L537">
        <v>0.32</v>
      </c>
      <c r="M537">
        <v>75.8643</v>
      </c>
      <c r="N537" t="s">
        <v>8166</v>
      </c>
      <c r="O537" t="s">
        <v>8171</v>
      </c>
      <c r="P537">
        <v>1.00709219858156</v>
      </c>
    </row>
    <row r="538" spans="1:16" x14ac:dyDescent="0.3">
      <c r="A538" s="1">
        <v>536</v>
      </c>
      <c r="B538" t="s">
        <v>551</v>
      </c>
      <c r="C538" t="s">
        <v>5115</v>
      </c>
      <c r="D538">
        <v>1</v>
      </c>
      <c r="E538">
        <v>1</v>
      </c>
      <c r="F538" t="s">
        <v>8159</v>
      </c>
      <c r="G538">
        <v>2005</v>
      </c>
      <c r="H538">
        <v>4.0718199999999998</v>
      </c>
      <c r="I538">
        <v>13.6</v>
      </c>
      <c r="J538">
        <v>1.44</v>
      </c>
      <c r="K538">
        <v>1.2</v>
      </c>
      <c r="L538">
        <v>0.28999999999999998</v>
      </c>
      <c r="M538">
        <v>73.280100000000004</v>
      </c>
      <c r="N538" t="s">
        <v>8166</v>
      </c>
      <c r="O538" t="s">
        <v>8171</v>
      </c>
      <c r="P538">
        <v>0.83333333333333337</v>
      </c>
    </row>
    <row r="539" spans="1:16" x14ac:dyDescent="0.3">
      <c r="A539" s="1">
        <v>537</v>
      </c>
      <c r="B539" t="s">
        <v>552</v>
      </c>
      <c r="C539" t="s">
        <v>5116</v>
      </c>
      <c r="D539">
        <v>1</v>
      </c>
      <c r="E539">
        <v>1</v>
      </c>
      <c r="F539" t="s">
        <v>8159</v>
      </c>
      <c r="G539">
        <v>2011</v>
      </c>
      <c r="H539">
        <v>428.5</v>
      </c>
      <c r="I539">
        <v>13.2</v>
      </c>
      <c r="J539">
        <v>4.67</v>
      </c>
      <c r="K539">
        <v>1.46</v>
      </c>
      <c r="L539">
        <v>0.09</v>
      </c>
      <c r="M539">
        <v>190.953</v>
      </c>
      <c r="N539" t="s">
        <v>8169</v>
      </c>
      <c r="O539" t="s">
        <v>8171</v>
      </c>
      <c r="P539">
        <v>0.31263383297644542</v>
      </c>
    </row>
    <row r="540" spans="1:16" x14ac:dyDescent="0.3">
      <c r="A540" s="1">
        <v>538</v>
      </c>
      <c r="B540" t="s">
        <v>553</v>
      </c>
      <c r="C540" t="s">
        <v>5117</v>
      </c>
      <c r="D540">
        <v>1</v>
      </c>
      <c r="E540">
        <v>1</v>
      </c>
      <c r="F540" t="s">
        <v>8159</v>
      </c>
      <c r="G540">
        <v>2012</v>
      </c>
      <c r="H540">
        <v>5894</v>
      </c>
      <c r="I540">
        <v>13.2</v>
      </c>
      <c r="J540">
        <v>0.96</v>
      </c>
      <c r="K540">
        <v>1.17</v>
      </c>
      <c r="L540">
        <v>-0.01</v>
      </c>
      <c r="M540">
        <v>28.2697</v>
      </c>
      <c r="N540" t="s">
        <v>8169</v>
      </c>
      <c r="O540" t="s">
        <v>8171</v>
      </c>
      <c r="P540">
        <v>1.21875</v>
      </c>
    </row>
    <row r="541" spans="1:16" x14ac:dyDescent="0.3">
      <c r="A541" s="1">
        <v>539</v>
      </c>
      <c r="B541" t="s">
        <v>554</v>
      </c>
      <c r="C541" t="s">
        <v>5118</v>
      </c>
      <c r="D541">
        <v>1</v>
      </c>
      <c r="E541">
        <v>1</v>
      </c>
      <c r="F541" t="s">
        <v>8159</v>
      </c>
      <c r="G541">
        <v>2009</v>
      </c>
      <c r="H541">
        <v>2918.92</v>
      </c>
      <c r="I541">
        <v>13.2</v>
      </c>
      <c r="J541">
        <v>1.1299999999999999</v>
      </c>
      <c r="K541">
        <v>1.1499999999999999</v>
      </c>
      <c r="L541">
        <v>0.28999999999999998</v>
      </c>
      <c r="M541">
        <v>87.888800000000003</v>
      </c>
      <c r="N541" t="s">
        <v>8166</v>
      </c>
      <c r="O541" t="s">
        <v>8171</v>
      </c>
      <c r="P541">
        <v>1.017699115044248</v>
      </c>
    </row>
    <row r="542" spans="1:16" x14ac:dyDescent="0.3">
      <c r="A542" s="1">
        <v>540</v>
      </c>
      <c r="B542" t="s">
        <v>555</v>
      </c>
      <c r="C542" t="s">
        <v>5119</v>
      </c>
      <c r="D542">
        <v>1</v>
      </c>
      <c r="E542">
        <v>1</v>
      </c>
      <c r="F542" t="s">
        <v>8159</v>
      </c>
      <c r="G542">
        <v>2011</v>
      </c>
      <c r="H542">
        <v>686.5</v>
      </c>
      <c r="I542">
        <v>13.4</v>
      </c>
      <c r="J542">
        <v>5.14</v>
      </c>
      <c r="K542">
        <v>1.3</v>
      </c>
      <c r="L542">
        <v>-0.46</v>
      </c>
      <c r="M542">
        <v>165.76</v>
      </c>
      <c r="N542" t="s">
        <v>8169</v>
      </c>
      <c r="O542" t="s">
        <v>8171</v>
      </c>
      <c r="P542">
        <v>0.25291828793774318</v>
      </c>
    </row>
    <row r="543" spans="1:16" x14ac:dyDescent="0.3">
      <c r="A543" s="1">
        <v>541</v>
      </c>
      <c r="B543" t="s">
        <v>556</v>
      </c>
      <c r="C543" t="s">
        <v>5120</v>
      </c>
      <c r="D543">
        <v>1</v>
      </c>
      <c r="E543">
        <v>2</v>
      </c>
      <c r="F543" t="s">
        <v>8162</v>
      </c>
      <c r="G543">
        <v>2021</v>
      </c>
      <c r="H543">
        <v>11.6264</v>
      </c>
      <c r="I543">
        <v>3.41</v>
      </c>
      <c r="J543">
        <v>1.43</v>
      </c>
      <c r="K543">
        <v>1.1499999999999999</v>
      </c>
      <c r="L543">
        <v>-0.16</v>
      </c>
      <c r="M543">
        <v>107.898</v>
      </c>
      <c r="N543" t="s">
        <v>8168</v>
      </c>
      <c r="O543" t="s">
        <v>8172</v>
      </c>
      <c r="P543">
        <v>0.80419580419580416</v>
      </c>
    </row>
    <row r="544" spans="1:16" x14ac:dyDescent="0.3">
      <c r="A544" s="1">
        <v>542</v>
      </c>
      <c r="B544" t="s">
        <v>557</v>
      </c>
      <c r="C544" t="s">
        <v>5120</v>
      </c>
      <c r="D544">
        <v>1</v>
      </c>
      <c r="E544">
        <v>2</v>
      </c>
      <c r="F544" t="s">
        <v>8162</v>
      </c>
      <c r="G544">
        <v>2021</v>
      </c>
      <c r="H544">
        <v>24.38</v>
      </c>
      <c r="I544">
        <v>5.83</v>
      </c>
      <c r="J544">
        <v>1.43</v>
      </c>
      <c r="K544">
        <v>1.1499999999999999</v>
      </c>
      <c r="L544">
        <v>-0.16</v>
      </c>
      <c r="M544">
        <v>107.898</v>
      </c>
      <c r="N544" t="s">
        <v>8168</v>
      </c>
      <c r="O544" t="s">
        <v>8173</v>
      </c>
      <c r="P544">
        <v>0.80419580419580416</v>
      </c>
    </row>
    <row r="545" spans="1:16" x14ac:dyDescent="0.3">
      <c r="A545" s="1">
        <v>543</v>
      </c>
      <c r="B545" t="s">
        <v>558</v>
      </c>
      <c r="C545" t="s">
        <v>5121</v>
      </c>
      <c r="D545">
        <v>1</v>
      </c>
      <c r="E545">
        <v>2</v>
      </c>
      <c r="F545" t="s">
        <v>8162</v>
      </c>
      <c r="G545">
        <v>2019</v>
      </c>
      <c r="H545">
        <v>4.7561499999999999</v>
      </c>
      <c r="I545">
        <v>1.64</v>
      </c>
      <c r="J545">
        <v>0.86</v>
      </c>
      <c r="K545">
        <v>0.9</v>
      </c>
      <c r="L545">
        <v>0.15</v>
      </c>
      <c r="M545">
        <v>44.8155</v>
      </c>
      <c r="N545" t="s">
        <v>8169</v>
      </c>
      <c r="O545" t="s">
        <v>8174</v>
      </c>
      <c r="P545">
        <v>1.046511627906977</v>
      </c>
    </row>
    <row r="546" spans="1:16" x14ac:dyDescent="0.3">
      <c r="A546" s="1">
        <v>544</v>
      </c>
      <c r="B546" t="s">
        <v>559</v>
      </c>
      <c r="C546" t="s">
        <v>5121</v>
      </c>
      <c r="D546">
        <v>1</v>
      </c>
      <c r="E546">
        <v>2</v>
      </c>
      <c r="F546" t="s">
        <v>8162</v>
      </c>
      <c r="G546">
        <v>2019</v>
      </c>
      <c r="H546">
        <v>17.1784</v>
      </c>
      <c r="I546">
        <v>2.39</v>
      </c>
      <c r="J546">
        <v>0.86</v>
      </c>
      <c r="K546">
        <v>0.9</v>
      </c>
      <c r="L546">
        <v>0.15</v>
      </c>
      <c r="M546">
        <v>44.8155</v>
      </c>
      <c r="N546" t="s">
        <v>8169</v>
      </c>
      <c r="O546" t="s">
        <v>8172</v>
      </c>
      <c r="P546">
        <v>1.046511627906977</v>
      </c>
    </row>
    <row r="547" spans="1:16" x14ac:dyDescent="0.3">
      <c r="A547" s="1">
        <v>545</v>
      </c>
      <c r="B547" t="s">
        <v>560</v>
      </c>
      <c r="C547" t="s">
        <v>5122</v>
      </c>
      <c r="D547">
        <v>1</v>
      </c>
      <c r="E547">
        <v>1</v>
      </c>
      <c r="F547" t="s">
        <v>8159</v>
      </c>
      <c r="G547">
        <v>2008</v>
      </c>
      <c r="H547">
        <v>499.39999</v>
      </c>
      <c r="I547">
        <v>13.2</v>
      </c>
      <c r="J547">
        <v>1.28</v>
      </c>
      <c r="K547">
        <v>1.25</v>
      </c>
      <c r="L547">
        <v>-0.01</v>
      </c>
      <c r="M547">
        <v>48.454900000000002</v>
      </c>
      <c r="N547" t="s">
        <v>8166</v>
      </c>
      <c r="O547" t="s">
        <v>8171</v>
      </c>
      <c r="P547">
        <v>0.9765625</v>
      </c>
    </row>
    <row r="548" spans="1:16" x14ac:dyDescent="0.3">
      <c r="A548" s="1">
        <v>546</v>
      </c>
      <c r="B548" t="s">
        <v>561</v>
      </c>
      <c r="C548" t="s">
        <v>5123</v>
      </c>
      <c r="D548">
        <v>1</v>
      </c>
      <c r="E548">
        <v>1</v>
      </c>
      <c r="F548" t="s">
        <v>8159</v>
      </c>
      <c r="G548">
        <v>2021</v>
      </c>
      <c r="H548">
        <v>18.559999999999999</v>
      </c>
      <c r="I548">
        <v>2.46</v>
      </c>
      <c r="J548">
        <v>0.95</v>
      </c>
      <c r="K548">
        <v>0.91</v>
      </c>
      <c r="L548">
        <v>0.28000000000000003</v>
      </c>
      <c r="M548">
        <v>18.269200000000001</v>
      </c>
      <c r="N548" t="s">
        <v>8168</v>
      </c>
      <c r="O548" t="s">
        <v>8172</v>
      </c>
      <c r="P548">
        <v>0.95789473684210535</v>
      </c>
    </row>
    <row r="549" spans="1:16" x14ac:dyDescent="0.3">
      <c r="A549" s="1">
        <v>547</v>
      </c>
      <c r="B549" t="s">
        <v>562</v>
      </c>
      <c r="C549" t="s">
        <v>5124</v>
      </c>
      <c r="D549">
        <v>1</v>
      </c>
      <c r="E549">
        <v>1</v>
      </c>
      <c r="F549" t="s">
        <v>8159</v>
      </c>
      <c r="G549">
        <v>2006</v>
      </c>
      <c r="H549">
        <v>3341.5588400000001</v>
      </c>
      <c r="I549">
        <v>13.9</v>
      </c>
      <c r="J549">
        <v>0.85</v>
      </c>
      <c r="K549">
        <v>0.71</v>
      </c>
      <c r="L549">
        <v>-0.11</v>
      </c>
      <c r="M549">
        <v>18.283999999999999</v>
      </c>
      <c r="N549" t="s">
        <v>8166</v>
      </c>
      <c r="O549" t="s">
        <v>8171</v>
      </c>
      <c r="P549">
        <v>0.83529411764705885</v>
      </c>
    </row>
    <row r="550" spans="1:16" x14ac:dyDescent="0.3">
      <c r="A550" s="1">
        <v>548</v>
      </c>
      <c r="B550" t="s">
        <v>563</v>
      </c>
      <c r="C550" t="s">
        <v>5125</v>
      </c>
      <c r="D550">
        <v>1</v>
      </c>
      <c r="E550">
        <v>1</v>
      </c>
      <c r="F550" t="s">
        <v>8159</v>
      </c>
      <c r="G550">
        <v>2008</v>
      </c>
      <c r="H550">
        <v>163.94</v>
      </c>
      <c r="I550">
        <v>12.8</v>
      </c>
      <c r="J550">
        <v>1.32</v>
      </c>
      <c r="K550">
        <v>1.18</v>
      </c>
      <c r="L550">
        <v>0.25</v>
      </c>
      <c r="M550">
        <v>63.048400000000001</v>
      </c>
      <c r="N550" t="s">
        <v>8166</v>
      </c>
      <c r="O550" t="s">
        <v>8171</v>
      </c>
      <c r="P550">
        <v>0.89393939393939381</v>
      </c>
    </row>
    <row r="551" spans="1:16" x14ac:dyDescent="0.3">
      <c r="A551" s="1">
        <v>549</v>
      </c>
      <c r="B551" t="s">
        <v>564</v>
      </c>
      <c r="C551" t="s">
        <v>5126</v>
      </c>
      <c r="D551">
        <v>1</v>
      </c>
      <c r="E551">
        <v>2</v>
      </c>
      <c r="F551" t="s">
        <v>8159</v>
      </c>
      <c r="G551">
        <v>2004</v>
      </c>
      <c r="H551">
        <v>408.60001</v>
      </c>
      <c r="I551">
        <v>13.3</v>
      </c>
      <c r="J551">
        <v>2.2999999999999998</v>
      </c>
      <c r="K551">
        <v>1.96</v>
      </c>
      <c r="L551">
        <v>-0.22</v>
      </c>
      <c r="M551">
        <v>63.4482</v>
      </c>
      <c r="N551" t="s">
        <v>8166</v>
      </c>
      <c r="O551" t="s">
        <v>8171</v>
      </c>
      <c r="P551">
        <v>0.85217391304347834</v>
      </c>
    </row>
    <row r="552" spans="1:16" x14ac:dyDescent="0.3">
      <c r="A552" s="1">
        <v>550</v>
      </c>
      <c r="B552" t="s">
        <v>565</v>
      </c>
      <c r="C552" t="s">
        <v>5126</v>
      </c>
      <c r="D552">
        <v>1</v>
      </c>
      <c r="E552">
        <v>2</v>
      </c>
      <c r="F552" t="s">
        <v>8159</v>
      </c>
      <c r="G552">
        <v>2014</v>
      </c>
      <c r="H552">
        <v>3452</v>
      </c>
      <c r="I552">
        <v>13.2</v>
      </c>
      <c r="J552">
        <v>1.76</v>
      </c>
      <c r="K552">
        <v>1.72</v>
      </c>
      <c r="L552">
        <v>-0.2</v>
      </c>
      <c r="M552">
        <v>63.4482</v>
      </c>
      <c r="N552" t="s">
        <v>8169</v>
      </c>
      <c r="O552" t="s">
        <v>8171</v>
      </c>
      <c r="P552">
        <v>0.97727272727272729</v>
      </c>
    </row>
    <row r="553" spans="1:16" x14ac:dyDescent="0.3">
      <c r="A553" s="1">
        <v>551</v>
      </c>
      <c r="B553" t="s">
        <v>566</v>
      </c>
      <c r="C553" t="s">
        <v>5127</v>
      </c>
      <c r="D553">
        <v>1</v>
      </c>
      <c r="E553">
        <v>1</v>
      </c>
      <c r="F553" t="s">
        <v>8159</v>
      </c>
      <c r="G553">
        <v>2021</v>
      </c>
      <c r="H553">
        <v>352.65</v>
      </c>
      <c r="I553">
        <v>14</v>
      </c>
      <c r="J553">
        <v>1.76</v>
      </c>
      <c r="K553">
        <v>1.22</v>
      </c>
      <c r="L553">
        <v>0.05</v>
      </c>
      <c r="M553">
        <v>57.799500000000002</v>
      </c>
      <c r="N553" t="s">
        <v>8168</v>
      </c>
      <c r="O553" t="s">
        <v>8171</v>
      </c>
      <c r="P553">
        <v>0.69318181818181812</v>
      </c>
    </row>
    <row r="554" spans="1:16" x14ac:dyDescent="0.3">
      <c r="A554" s="1">
        <v>552</v>
      </c>
      <c r="B554" t="s">
        <v>567</v>
      </c>
      <c r="C554" t="s">
        <v>5128</v>
      </c>
      <c r="D554">
        <v>2</v>
      </c>
      <c r="E554">
        <v>1</v>
      </c>
      <c r="F554" t="s">
        <v>8159</v>
      </c>
      <c r="G554">
        <v>2015</v>
      </c>
      <c r="H554">
        <v>818.8</v>
      </c>
      <c r="I554">
        <v>13.2</v>
      </c>
      <c r="J554">
        <v>5.03</v>
      </c>
      <c r="K554">
        <v>1.69</v>
      </c>
      <c r="L554">
        <v>0.08</v>
      </c>
      <c r="M554">
        <v>74.230900000000005</v>
      </c>
      <c r="N554" t="s">
        <v>8169</v>
      </c>
      <c r="O554" t="s">
        <v>8171</v>
      </c>
      <c r="P554">
        <v>0.33598409542743529</v>
      </c>
    </row>
    <row r="555" spans="1:16" x14ac:dyDescent="0.3">
      <c r="A555" s="1">
        <v>553</v>
      </c>
      <c r="B555" t="s">
        <v>568</v>
      </c>
      <c r="C555" t="s">
        <v>5129</v>
      </c>
      <c r="D555">
        <v>1</v>
      </c>
      <c r="E555">
        <v>2</v>
      </c>
      <c r="F555" t="s">
        <v>8159</v>
      </c>
      <c r="G555">
        <v>2007</v>
      </c>
      <c r="H555">
        <v>194.3</v>
      </c>
      <c r="I555">
        <v>13.8</v>
      </c>
      <c r="J555">
        <v>1.38</v>
      </c>
      <c r="K555">
        <v>1.1499999999999999</v>
      </c>
      <c r="L555">
        <v>-0.6</v>
      </c>
      <c r="M555">
        <v>43.619700000000002</v>
      </c>
      <c r="N555" t="s">
        <v>8166</v>
      </c>
      <c r="O555" t="s">
        <v>8171</v>
      </c>
      <c r="P555">
        <v>0.83333333333333337</v>
      </c>
    </row>
    <row r="556" spans="1:16" x14ac:dyDescent="0.3">
      <c r="A556" s="1">
        <v>554</v>
      </c>
      <c r="B556" t="s">
        <v>569</v>
      </c>
      <c r="C556" t="s">
        <v>5129</v>
      </c>
      <c r="D556">
        <v>1</v>
      </c>
      <c r="E556">
        <v>2</v>
      </c>
      <c r="F556" t="s">
        <v>8159</v>
      </c>
      <c r="G556">
        <v>2007</v>
      </c>
      <c r="H556">
        <v>391.9</v>
      </c>
      <c r="I556">
        <v>13.9</v>
      </c>
      <c r="J556">
        <v>1.38</v>
      </c>
      <c r="K556">
        <v>0.92</v>
      </c>
      <c r="L556">
        <v>-0.51</v>
      </c>
      <c r="M556">
        <v>43.619700000000002</v>
      </c>
      <c r="N556" t="s">
        <v>8166</v>
      </c>
      <c r="O556" t="s">
        <v>8171</v>
      </c>
      <c r="P556">
        <v>0.66666666666666674</v>
      </c>
    </row>
    <row r="557" spans="1:16" x14ac:dyDescent="0.3">
      <c r="A557" s="1">
        <v>555</v>
      </c>
      <c r="B557" t="s">
        <v>570</v>
      </c>
      <c r="C557" t="s">
        <v>5130</v>
      </c>
      <c r="D557">
        <v>1</v>
      </c>
      <c r="E557">
        <v>2</v>
      </c>
      <c r="F557" t="s">
        <v>8159</v>
      </c>
      <c r="G557">
        <v>2011</v>
      </c>
      <c r="H557">
        <v>131.05000000000001</v>
      </c>
      <c r="I557">
        <v>12.5</v>
      </c>
      <c r="J557">
        <v>0.95</v>
      </c>
      <c r="K557">
        <v>0.95</v>
      </c>
      <c r="L557">
        <v>0.14000000000000001</v>
      </c>
      <c r="M557">
        <v>36.194499999999998</v>
      </c>
      <c r="N557" t="s">
        <v>8169</v>
      </c>
      <c r="O557" t="s">
        <v>8171</v>
      </c>
      <c r="P557">
        <v>1</v>
      </c>
    </row>
    <row r="558" spans="1:16" x14ac:dyDescent="0.3">
      <c r="A558" s="1">
        <v>556</v>
      </c>
      <c r="B558" t="s">
        <v>571</v>
      </c>
      <c r="C558" t="s">
        <v>5130</v>
      </c>
      <c r="D558">
        <v>1</v>
      </c>
      <c r="E558">
        <v>2</v>
      </c>
      <c r="F558" t="s">
        <v>8159</v>
      </c>
      <c r="G558">
        <v>2018</v>
      </c>
      <c r="H558">
        <v>4191</v>
      </c>
      <c r="I558">
        <v>12.6</v>
      </c>
      <c r="J558">
        <v>0.97</v>
      </c>
      <c r="K558">
        <v>0.93</v>
      </c>
      <c r="L558">
        <v>0.192</v>
      </c>
      <c r="M558">
        <v>36.194499999999998</v>
      </c>
      <c r="N558" t="s">
        <v>8169</v>
      </c>
      <c r="O558" t="s">
        <v>8171</v>
      </c>
      <c r="P558">
        <v>0.95876288659793818</v>
      </c>
    </row>
    <row r="559" spans="1:16" x14ac:dyDescent="0.3">
      <c r="A559" s="1">
        <v>557</v>
      </c>
      <c r="B559" t="s">
        <v>572</v>
      </c>
      <c r="C559" t="s">
        <v>5131</v>
      </c>
      <c r="D559">
        <v>1</v>
      </c>
      <c r="E559">
        <v>1</v>
      </c>
      <c r="F559" t="s">
        <v>8159</v>
      </c>
      <c r="G559">
        <v>2009</v>
      </c>
      <c r="H559">
        <v>842.2</v>
      </c>
      <c r="I559">
        <v>14</v>
      </c>
      <c r="J559">
        <v>2.16</v>
      </c>
      <c r="K559">
        <v>1.25</v>
      </c>
      <c r="L559">
        <v>-0.12</v>
      </c>
      <c r="M559">
        <v>56.865499999999997</v>
      </c>
      <c r="N559" t="s">
        <v>8166</v>
      </c>
      <c r="O559" t="s">
        <v>8171</v>
      </c>
      <c r="P559">
        <v>0.57870370370370372</v>
      </c>
    </row>
    <row r="560" spans="1:16" x14ac:dyDescent="0.3">
      <c r="A560" s="1">
        <v>558</v>
      </c>
      <c r="B560" t="s">
        <v>573</v>
      </c>
      <c r="C560" t="s">
        <v>5132</v>
      </c>
      <c r="D560">
        <v>1</v>
      </c>
      <c r="E560">
        <v>2</v>
      </c>
      <c r="F560" t="s">
        <v>8159</v>
      </c>
      <c r="G560">
        <v>2010</v>
      </c>
      <c r="H560">
        <v>4.6455000000000002</v>
      </c>
      <c r="I560">
        <v>1.87</v>
      </c>
      <c r="J560">
        <v>0.72</v>
      </c>
      <c r="K560">
        <v>0.77</v>
      </c>
      <c r="L560">
        <v>0.05</v>
      </c>
      <c r="M560">
        <v>24.3323</v>
      </c>
      <c r="N560" t="s">
        <v>8169</v>
      </c>
      <c r="O560" t="s">
        <v>8172</v>
      </c>
      <c r="P560">
        <v>1.069444444444444</v>
      </c>
    </row>
    <row r="561" spans="1:16" x14ac:dyDescent="0.3">
      <c r="A561" s="1">
        <v>559</v>
      </c>
      <c r="B561" t="s">
        <v>574</v>
      </c>
      <c r="C561" t="s">
        <v>5132</v>
      </c>
      <c r="D561">
        <v>1</v>
      </c>
      <c r="E561">
        <v>2</v>
      </c>
      <c r="F561" t="s">
        <v>8159</v>
      </c>
      <c r="G561">
        <v>2021</v>
      </c>
      <c r="H561">
        <v>811.3</v>
      </c>
      <c r="I561">
        <v>6.17</v>
      </c>
      <c r="J561">
        <v>0.77</v>
      </c>
      <c r="K561">
        <v>0.79</v>
      </c>
      <c r="L561">
        <v>4.9000000000000002E-2</v>
      </c>
      <c r="M561">
        <v>24.3323</v>
      </c>
      <c r="N561" t="s">
        <v>8168</v>
      </c>
      <c r="O561" t="s">
        <v>8171</v>
      </c>
      <c r="P561">
        <v>1.025974025974026</v>
      </c>
    </row>
    <row r="562" spans="1:16" x14ac:dyDescent="0.3">
      <c r="A562" s="1">
        <v>560</v>
      </c>
      <c r="B562" t="s">
        <v>575</v>
      </c>
      <c r="C562" t="s">
        <v>5133</v>
      </c>
      <c r="D562">
        <v>2</v>
      </c>
      <c r="E562">
        <v>1</v>
      </c>
      <c r="F562" t="s">
        <v>8159</v>
      </c>
      <c r="G562">
        <v>2007</v>
      </c>
      <c r="H562">
        <v>359.51001000000002</v>
      </c>
      <c r="I562">
        <v>12.4</v>
      </c>
      <c r="J562">
        <v>1.9</v>
      </c>
      <c r="K562">
        <v>1.38</v>
      </c>
      <c r="L562">
        <v>0.15</v>
      </c>
      <c r="M562">
        <v>47.733199999999997</v>
      </c>
      <c r="N562" t="s">
        <v>8166</v>
      </c>
      <c r="O562" t="s">
        <v>8171</v>
      </c>
      <c r="P562">
        <v>0.72631578947368414</v>
      </c>
    </row>
    <row r="563" spans="1:16" x14ac:dyDescent="0.3">
      <c r="A563" s="1">
        <v>561</v>
      </c>
      <c r="B563" t="s">
        <v>576</v>
      </c>
      <c r="C563" t="s">
        <v>5134</v>
      </c>
      <c r="D563">
        <v>1</v>
      </c>
      <c r="E563">
        <v>1</v>
      </c>
      <c r="F563" t="s">
        <v>8159</v>
      </c>
      <c r="G563">
        <v>2011</v>
      </c>
      <c r="H563">
        <v>521</v>
      </c>
      <c r="I563">
        <v>13.5</v>
      </c>
      <c r="J563">
        <v>4.5</v>
      </c>
      <c r="K563">
        <v>1.3</v>
      </c>
      <c r="L563">
        <v>0.19</v>
      </c>
      <c r="M563">
        <v>94.862499999999997</v>
      </c>
      <c r="N563" t="s">
        <v>8169</v>
      </c>
      <c r="O563" t="s">
        <v>8171</v>
      </c>
      <c r="P563">
        <v>0.28888888888888892</v>
      </c>
    </row>
    <row r="564" spans="1:16" x14ac:dyDescent="0.3">
      <c r="A564" s="1">
        <v>562</v>
      </c>
      <c r="B564" t="s">
        <v>577</v>
      </c>
      <c r="C564" t="s">
        <v>5135</v>
      </c>
      <c r="D564">
        <v>1</v>
      </c>
      <c r="E564">
        <v>1</v>
      </c>
      <c r="F564" t="s">
        <v>8159</v>
      </c>
      <c r="G564">
        <v>2018</v>
      </c>
      <c r="H564">
        <v>820.2</v>
      </c>
      <c r="I564">
        <v>12.3</v>
      </c>
      <c r="J564">
        <v>50.3</v>
      </c>
      <c r="K564">
        <v>1.8</v>
      </c>
      <c r="L564">
        <v>-0.2</v>
      </c>
      <c r="M564">
        <v>283.65899999999999</v>
      </c>
      <c r="N564" t="s">
        <v>8169</v>
      </c>
      <c r="O564" t="s">
        <v>8171</v>
      </c>
      <c r="P564">
        <v>3.5785288270377739E-2</v>
      </c>
    </row>
    <row r="565" spans="1:16" x14ac:dyDescent="0.3">
      <c r="A565" s="1">
        <v>563</v>
      </c>
      <c r="B565" t="s">
        <v>578</v>
      </c>
      <c r="C565" t="s">
        <v>5136</v>
      </c>
      <c r="D565">
        <v>1</v>
      </c>
      <c r="E565">
        <v>2</v>
      </c>
      <c r="F565" t="s">
        <v>8159</v>
      </c>
      <c r="G565">
        <v>2013</v>
      </c>
      <c r="H565">
        <v>12.62</v>
      </c>
      <c r="I565">
        <v>13.7</v>
      </c>
      <c r="J565">
        <v>1.1200000000000001</v>
      </c>
      <c r="K565">
        <v>1.1200000000000001</v>
      </c>
      <c r="L565">
        <v>0.05</v>
      </c>
      <c r="M565">
        <v>73.305499999999995</v>
      </c>
      <c r="N565" t="s">
        <v>8169</v>
      </c>
      <c r="O565" t="s">
        <v>8171</v>
      </c>
      <c r="P565">
        <v>1</v>
      </c>
    </row>
    <row r="566" spans="1:16" x14ac:dyDescent="0.3">
      <c r="A566" s="1">
        <v>564</v>
      </c>
      <c r="B566" t="s">
        <v>579</v>
      </c>
      <c r="C566" t="s">
        <v>5136</v>
      </c>
      <c r="D566">
        <v>1</v>
      </c>
      <c r="E566">
        <v>2</v>
      </c>
      <c r="F566" t="s">
        <v>8159</v>
      </c>
      <c r="G566">
        <v>2013</v>
      </c>
      <c r="H566">
        <v>248.4</v>
      </c>
      <c r="I566">
        <v>13.4</v>
      </c>
      <c r="J566">
        <v>1.1200000000000001</v>
      </c>
      <c r="K566">
        <v>1.1200000000000001</v>
      </c>
      <c r="L566">
        <v>0.05</v>
      </c>
      <c r="M566">
        <v>73.305499999999995</v>
      </c>
      <c r="N566" t="s">
        <v>8169</v>
      </c>
      <c r="O566" t="s">
        <v>8171</v>
      </c>
      <c r="P566">
        <v>1</v>
      </c>
    </row>
    <row r="567" spans="1:16" x14ac:dyDescent="0.3">
      <c r="A567" s="1">
        <v>565</v>
      </c>
      <c r="B567" t="s">
        <v>580</v>
      </c>
      <c r="C567" t="s">
        <v>5137</v>
      </c>
      <c r="D567">
        <v>1</v>
      </c>
      <c r="E567">
        <v>2</v>
      </c>
      <c r="F567" t="s">
        <v>8159</v>
      </c>
      <c r="G567">
        <v>2006</v>
      </c>
      <c r="H567">
        <v>1184.0999999999999</v>
      </c>
      <c r="I567">
        <v>13.3</v>
      </c>
      <c r="J567">
        <v>2.13</v>
      </c>
      <c r="K567">
        <v>1.19</v>
      </c>
      <c r="L567">
        <v>-0.08</v>
      </c>
      <c r="M567">
        <v>55.850299999999997</v>
      </c>
      <c r="N567" t="s">
        <v>8166</v>
      </c>
      <c r="O567" t="s">
        <v>8171</v>
      </c>
      <c r="P567">
        <v>0.55868544600938963</v>
      </c>
    </row>
    <row r="568" spans="1:16" x14ac:dyDescent="0.3">
      <c r="A568" s="1">
        <v>566</v>
      </c>
      <c r="B568" t="s">
        <v>581</v>
      </c>
      <c r="C568" t="s">
        <v>5137</v>
      </c>
      <c r="D568">
        <v>1</v>
      </c>
      <c r="E568">
        <v>2</v>
      </c>
      <c r="F568" t="s">
        <v>8159</v>
      </c>
      <c r="G568">
        <v>2012</v>
      </c>
      <c r="H568">
        <v>351</v>
      </c>
      <c r="I568">
        <v>14</v>
      </c>
      <c r="J568">
        <v>2.13</v>
      </c>
      <c r="K568">
        <v>1.19</v>
      </c>
      <c r="L568">
        <v>-0.08</v>
      </c>
      <c r="M568">
        <v>55.850299999999997</v>
      </c>
      <c r="N568" t="s">
        <v>8169</v>
      </c>
      <c r="O568" t="s">
        <v>8171</v>
      </c>
      <c r="P568">
        <v>0.55868544600938963</v>
      </c>
    </row>
    <row r="569" spans="1:16" x14ac:dyDescent="0.3">
      <c r="A569" s="1">
        <v>567</v>
      </c>
      <c r="B569" t="s">
        <v>582</v>
      </c>
      <c r="C569" t="s">
        <v>5138</v>
      </c>
      <c r="D569">
        <v>1</v>
      </c>
      <c r="E569">
        <v>2</v>
      </c>
      <c r="F569" t="s">
        <v>8159</v>
      </c>
      <c r="G569">
        <v>2015</v>
      </c>
      <c r="H569">
        <v>577.20000000000005</v>
      </c>
      <c r="I569">
        <v>13.8</v>
      </c>
      <c r="J569">
        <v>3.49</v>
      </c>
      <c r="K569">
        <v>1.33</v>
      </c>
      <c r="L569">
        <v>0.22</v>
      </c>
      <c r="M569">
        <v>88.804699999999997</v>
      </c>
      <c r="N569" t="s">
        <v>8169</v>
      </c>
      <c r="O569" t="s">
        <v>8171</v>
      </c>
      <c r="P569">
        <v>0.38108882521489967</v>
      </c>
    </row>
    <row r="570" spans="1:16" x14ac:dyDescent="0.3">
      <c r="A570" s="1">
        <v>568</v>
      </c>
      <c r="B570" t="s">
        <v>583</v>
      </c>
      <c r="C570" t="s">
        <v>5138</v>
      </c>
      <c r="D570">
        <v>1</v>
      </c>
      <c r="E570">
        <v>2</v>
      </c>
      <c r="F570" t="s">
        <v>8159</v>
      </c>
      <c r="G570">
        <v>2015</v>
      </c>
      <c r="H570">
        <v>2149</v>
      </c>
      <c r="I570">
        <v>13</v>
      </c>
      <c r="J570">
        <v>3.49</v>
      </c>
      <c r="K570">
        <v>1.33</v>
      </c>
      <c r="L570">
        <v>0.22</v>
      </c>
      <c r="M570">
        <v>88.804699999999997</v>
      </c>
      <c r="N570" t="s">
        <v>8169</v>
      </c>
      <c r="O570" t="s">
        <v>8171</v>
      </c>
      <c r="P570">
        <v>0.38108882521489967</v>
      </c>
    </row>
    <row r="571" spans="1:16" x14ac:dyDescent="0.3">
      <c r="A571" s="1">
        <v>569</v>
      </c>
      <c r="B571" t="s">
        <v>584</v>
      </c>
      <c r="C571" t="s">
        <v>5139</v>
      </c>
      <c r="D571">
        <v>1</v>
      </c>
      <c r="E571">
        <v>4</v>
      </c>
      <c r="F571" t="s">
        <v>8159</v>
      </c>
      <c r="G571">
        <v>2000</v>
      </c>
      <c r="H571">
        <v>643.25</v>
      </c>
      <c r="I571">
        <v>13.5</v>
      </c>
      <c r="J571">
        <v>1.38</v>
      </c>
      <c r="K571">
        <v>1.08</v>
      </c>
      <c r="L571">
        <v>0.30199999999999999</v>
      </c>
      <c r="M571">
        <v>15.598100000000001</v>
      </c>
      <c r="N571" t="s">
        <v>8166</v>
      </c>
      <c r="O571" t="s">
        <v>8171</v>
      </c>
      <c r="P571">
        <v>0.78260869565217406</v>
      </c>
    </row>
    <row r="572" spans="1:16" x14ac:dyDescent="0.3">
      <c r="A572" s="1">
        <v>570</v>
      </c>
      <c r="B572" t="s">
        <v>585</v>
      </c>
      <c r="C572" t="s">
        <v>5139</v>
      </c>
      <c r="D572">
        <v>1</v>
      </c>
      <c r="E572">
        <v>4</v>
      </c>
      <c r="F572" t="s">
        <v>8159</v>
      </c>
      <c r="G572">
        <v>2004</v>
      </c>
      <c r="H572">
        <v>4205.8</v>
      </c>
      <c r="I572">
        <v>13.4</v>
      </c>
      <c r="J572">
        <v>1.38</v>
      </c>
      <c r="K572">
        <v>1.08</v>
      </c>
      <c r="L572">
        <v>0.30199999999999999</v>
      </c>
      <c r="M572">
        <v>15.598100000000001</v>
      </c>
      <c r="N572" t="s">
        <v>8166</v>
      </c>
      <c r="O572" t="s">
        <v>8171</v>
      </c>
      <c r="P572">
        <v>0.78260869565217406</v>
      </c>
    </row>
    <row r="573" spans="1:16" x14ac:dyDescent="0.3">
      <c r="A573" s="1">
        <v>571</v>
      </c>
      <c r="B573" t="s">
        <v>586</v>
      </c>
      <c r="C573" t="s">
        <v>5139</v>
      </c>
      <c r="D573">
        <v>1</v>
      </c>
      <c r="E573">
        <v>4</v>
      </c>
      <c r="F573" t="s">
        <v>8159</v>
      </c>
      <c r="G573">
        <v>2004</v>
      </c>
      <c r="H573">
        <v>9.6386000000000003</v>
      </c>
      <c r="I573">
        <v>3.24</v>
      </c>
      <c r="J573">
        <v>1.38</v>
      </c>
      <c r="K573">
        <v>1.08</v>
      </c>
      <c r="L573">
        <v>0.30199999999999999</v>
      </c>
      <c r="M573">
        <v>15.598100000000001</v>
      </c>
      <c r="N573" t="s">
        <v>8166</v>
      </c>
      <c r="O573" t="s">
        <v>8172</v>
      </c>
      <c r="P573">
        <v>0.78260869565217406</v>
      </c>
    </row>
    <row r="574" spans="1:16" x14ac:dyDescent="0.3">
      <c r="A574" s="1">
        <v>572</v>
      </c>
      <c r="B574" t="s">
        <v>587</v>
      </c>
      <c r="C574" t="s">
        <v>5139</v>
      </c>
      <c r="D574">
        <v>1</v>
      </c>
      <c r="E574">
        <v>4</v>
      </c>
      <c r="F574" t="s">
        <v>8159</v>
      </c>
      <c r="G574">
        <v>2006</v>
      </c>
      <c r="H574">
        <v>310.55</v>
      </c>
      <c r="I574">
        <v>14.2</v>
      </c>
      <c r="J574">
        <v>1.38</v>
      </c>
      <c r="K574">
        <v>1.08</v>
      </c>
      <c r="L574">
        <v>0.30199999999999999</v>
      </c>
      <c r="M574">
        <v>15.598100000000001</v>
      </c>
      <c r="N574" t="s">
        <v>8166</v>
      </c>
      <c r="O574" t="s">
        <v>8171</v>
      </c>
      <c r="P574">
        <v>0.78260869565217406</v>
      </c>
    </row>
    <row r="575" spans="1:16" x14ac:dyDescent="0.3">
      <c r="A575" s="1">
        <v>573</v>
      </c>
      <c r="B575" t="s">
        <v>588</v>
      </c>
      <c r="C575" t="s">
        <v>5140</v>
      </c>
      <c r="D575">
        <v>1</v>
      </c>
      <c r="E575">
        <v>1</v>
      </c>
      <c r="F575" t="s">
        <v>8159</v>
      </c>
      <c r="G575">
        <v>2021</v>
      </c>
      <c r="H575">
        <v>279.3</v>
      </c>
      <c r="I575">
        <v>14.1</v>
      </c>
      <c r="J575">
        <v>10.95</v>
      </c>
      <c r="K575">
        <v>1.06</v>
      </c>
      <c r="L575">
        <v>-0.21</v>
      </c>
      <c r="M575">
        <v>107.188</v>
      </c>
      <c r="N575" t="s">
        <v>8168</v>
      </c>
      <c r="O575" t="s">
        <v>8171</v>
      </c>
      <c r="P575">
        <v>9.6803652968036544E-2</v>
      </c>
    </row>
    <row r="576" spans="1:16" x14ac:dyDescent="0.3">
      <c r="A576" s="1">
        <v>574</v>
      </c>
      <c r="B576" t="s">
        <v>589</v>
      </c>
      <c r="C576" t="s">
        <v>5141</v>
      </c>
      <c r="D576">
        <v>2</v>
      </c>
      <c r="E576">
        <v>1</v>
      </c>
      <c r="F576" t="s">
        <v>8159</v>
      </c>
      <c r="G576">
        <v>2000</v>
      </c>
      <c r="H576">
        <v>75.522999999999996</v>
      </c>
      <c r="I576">
        <v>10.9</v>
      </c>
      <c r="J576">
        <v>1.48</v>
      </c>
      <c r="K576">
        <v>1.1100000000000001</v>
      </c>
      <c r="L576">
        <v>0.13</v>
      </c>
      <c r="M576">
        <v>37.786099999999998</v>
      </c>
      <c r="N576" t="s">
        <v>8166</v>
      </c>
      <c r="O576" t="s">
        <v>8171</v>
      </c>
      <c r="P576">
        <v>0.75000000000000011</v>
      </c>
    </row>
    <row r="577" spans="1:16" x14ac:dyDescent="0.3">
      <c r="A577" s="1">
        <v>575</v>
      </c>
      <c r="B577" t="s">
        <v>590</v>
      </c>
      <c r="C577" t="s">
        <v>5142</v>
      </c>
      <c r="D577">
        <v>1</v>
      </c>
      <c r="E577">
        <v>1</v>
      </c>
      <c r="F577" t="s">
        <v>8159</v>
      </c>
      <c r="G577">
        <v>2009</v>
      </c>
      <c r="H577">
        <v>990</v>
      </c>
      <c r="I577">
        <v>12.8</v>
      </c>
      <c r="J577">
        <v>1.72</v>
      </c>
      <c r="K577">
        <v>1.63</v>
      </c>
      <c r="L577">
        <v>0.3</v>
      </c>
      <c r="M577">
        <v>59.859000000000002</v>
      </c>
      <c r="N577" t="s">
        <v>8166</v>
      </c>
      <c r="O577" t="s">
        <v>8171</v>
      </c>
      <c r="P577">
        <v>0.94767441860465107</v>
      </c>
    </row>
    <row r="578" spans="1:16" x14ac:dyDescent="0.3">
      <c r="A578" s="1">
        <v>576</v>
      </c>
      <c r="B578" t="s">
        <v>591</v>
      </c>
      <c r="C578" t="s">
        <v>5143</v>
      </c>
      <c r="D578">
        <v>1</v>
      </c>
      <c r="E578">
        <v>1</v>
      </c>
      <c r="F578" t="s">
        <v>8159</v>
      </c>
      <c r="G578">
        <v>2002</v>
      </c>
      <c r="H578">
        <v>8.4282000000000004</v>
      </c>
      <c r="I578">
        <v>12.5</v>
      </c>
      <c r="J578">
        <v>0.75</v>
      </c>
      <c r="K578">
        <v>0.42</v>
      </c>
      <c r="L578">
        <v>-0.1</v>
      </c>
      <c r="M578">
        <v>30.8248</v>
      </c>
      <c r="N578" t="s">
        <v>8166</v>
      </c>
      <c r="O578" t="s">
        <v>8171</v>
      </c>
      <c r="P578">
        <v>0.55999999999999994</v>
      </c>
    </row>
    <row r="579" spans="1:16" x14ac:dyDescent="0.3">
      <c r="A579" s="1">
        <v>577</v>
      </c>
      <c r="B579" t="s">
        <v>592</v>
      </c>
      <c r="C579" t="s">
        <v>5144</v>
      </c>
      <c r="D579">
        <v>1</v>
      </c>
      <c r="E579">
        <v>2</v>
      </c>
      <c r="F579" t="s">
        <v>8159</v>
      </c>
      <c r="G579">
        <v>2010</v>
      </c>
      <c r="H579">
        <v>75.220299999999995</v>
      </c>
      <c r="I579">
        <v>13.9</v>
      </c>
      <c r="J579">
        <v>1.76</v>
      </c>
      <c r="K579">
        <v>1.1200000000000001</v>
      </c>
      <c r="L579">
        <v>0.21</v>
      </c>
      <c r="M579">
        <v>67.785499999999999</v>
      </c>
      <c r="N579" t="s">
        <v>8169</v>
      </c>
      <c r="O579" t="s">
        <v>8171</v>
      </c>
      <c r="P579">
        <v>0.63636363636363646</v>
      </c>
    </row>
    <row r="580" spans="1:16" x14ac:dyDescent="0.3">
      <c r="A580" s="1">
        <v>578</v>
      </c>
      <c r="B580" t="s">
        <v>593</v>
      </c>
      <c r="C580" t="s">
        <v>5144</v>
      </c>
      <c r="D580">
        <v>1</v>
      </c>
      <c r="E580">
        <v>2</v>
      </c>
      <c r="F580" t="s">
        <v>8159</v>
      </c>
      <c r="G580">
        <v>2010</v>
      </c>
      <c r="H580">
        <v>1272</v>
      </c>
      <c r="I580">
        <v>13.3</v>
      </c>
      <c r="J580">
        <v>1.76</v>
      </c>
      <c r="K580">
        <v>1.1200000000000001</v>
      </c>
      <c r="L580">
        <v>0.21</v>
      </c>
      <c r="M580">
        <v>67.785499999999999</v>
      </c>
      <c r="N580" t="s">
        <v>8169</v>
      </c>
      <c r="O580" t="s">
        <v>8171</v>
      </c>
      <c r="P580">
        <v>0.63636363636363646</v>
      </c>
    </row>
    <row r="581" spans="1:16" x14ac:dyDescent="0.3">
      <c r="A581" s="1">
        <v>579</v>
      </c>
      <c r="B581" t="s">
        <v>594</v>
      </c>
      <c r="C581" t="s">
        <v>5145</v>
      </c>
      <c r="D581">
        <v>2</v>
      </c>
      <c r="E581">
        <v>1</v>
      </c>
      <c r="F581" t="s">
        <v>8159</v>
      </c>
      <c r="G581">
        <v>2008</v>
      </c>
      <c r="H581">
        <v>17.239999999999998</v>
      </c>
      <c r="I581">
        <v>5</v>
      </c>
      <c r="J581">
        <v>1.64</v>
      </c>
      <c r="K581">
        <v>1.2</v>
      </c>
      <c r="L581">
        <v>0.06</v>
      </c>
      <c r="M581">
        <v>25.393599999999999</v>
      </c>
      <c r="N581" t="s">
        <v>8166</v>
      </c>
      <c r="O581" t="s">
        <v>8173</v>
      </c>
      <c r="P581">
        <v>0.73170731707317072</v>
      </c>
    </row>
    <row r="582" spans="1:16" x14ac:dyDescent="0.3">
      <c r="A582" s="1">
        <v>580</v>
      </c>
      <c r="B582" t="s">
        <v>595</v>
      </c>
      <c r="C582" t="s">
        <v>5146</v>
      </c>
      <c r="D582">
        <v>2</v>
      </c>
      <c r="E582">
        <v>1</v>
      </c>
      <c r="F582" t="s">
        <v>8159</v>
      </c>
      <c r="G582">
        <v>2010</v>
      </c>
      <c r="H582">
        <v>280.17</v>
      </c>
      <c r="I582">
        <v>14.3</v>
      </c>
      <c r="J582">
        <v>1.1100000000000001</v>
      </c>
      <c r="K582">
        <v>1.1200000000000001</v>
      </c>
      <c r="L582">
        <v>0.2</v>
      </c>
      <c r="M582">
        <v>53.111899999999999</v>
      </c>
      <c r="N582" t="s">
        <v>8169</v>
      </c>
      <c r="O582" t="s">
        <v>8171</v>
      </c>
      <c r="P582">
        <v>1.0090090090090089</v>
      </c>
    </row>
    <row r="583" spans="1:16" x14ac:dyDescent="0.3">
      <c r="A583" s="1">
        <v>581</v>
      </c>
      <c r="B583" t="s">
        <v>596</v>
      </c>
      <c r="C583" t="s">
        <v>5147</v>
      </c>
      <c r="D583">
        <v>2</v>
      </c>
      <c r="E583">
        <v>1</v>
      </c>
      <c r="F583" t="s">
        <v>8159</v>
      </c>
      <c r="G583">
        <v>2015</v>
      </c>
      <c r="H583">
        <v>40</v>
      </c>
      <c r="I583">
        <v>4.16</v>
      </c>
      <c r="J583">
        <v>1.02</v>
      </c>
      <c r="K583">
        <v>0.99</v>
      </c>
      <c r="L583">
        <v>-0.04</v>
      </c>
      <c r="M583">
        <v>28.254000000000001</v>
      </c>
      <c r="N583" t="s">
        <v>8169</v>
      </c>
      <c r="O583" t="s">
        <v>8173</v>
      </c>
      <c r="P583">
        <v>0.97058823529411764</v>
      </c>
    </row>
    <row r="584" spans="1:16" x14ac:dyDescent="0.3">
      <c r="A584" s="1">
        <v>582</v>
      </c>
      <c r="B584" t="s">
        <v>597</v>
      </c>
      <c r="C584" t="s">
        <v>5148</v>
      </c>
      <c r="D584">
        <v>1</v>
      </c>
      <c r="E584">
        <v>1</v>
      </c>
      <c r="F584" t="s">
        <v>8159</v>
      </c>
      <c r="G584">
        <v>2009</v>
      </c>
      <c r="H584">
        <v>641.47199999999998</v>
      </c>
      <c r="I584">
        <v>13.4</v>
      </c>
      <c r="J584">
        <v>0.77</v>
      </c>
      <c r="K584">
        <v>0.77</v>
      </c>
      <c r="L584">
        <v>-0.18</v>
      </c>
      <c r="M584">
        <v>39.363300000000002</v>
      </c>
      <c r="N584" t="s">
        <v>8166</v>
      </c>
      <c r="O584" t="s">
        <v>8171</v>
      </c>
      <c r="P584">
        <v>1</v>
      </c>
    </row>
    <row r="585" spans="1:16" x14ac:dyDescent="0.3">
      <c r="A585" s="1">
        <v>583</v>
      </c>
      <c r="B585" t="s">
        <v>598</v>
      </c>
      <c r="C585" t="s">
        <v>5149</v>
      </c>
      <c r="D585">
        <v>1</v>
      </c>
      <c r="E585">
        <v>4</v>
      </c>
      <c r="F585" t="s">
        <v>8159</v>
      </c>
      <c r="G585">
        <v>2005</v>
      </c>
      <c r="H585">
        <v>1207</v>
      </c>
      <c r="I585">
        <v>13.3</v>
      </c>
      <c r="J585">
        <v>0.95</v>
      </c>
      <c r="K585">
        <v>0.93</v>
      </c>
      <c r="L585">
        <v>0.18</v>
      </c>
      <c r="M585">
        <v>22.0016</v>
      </c>
      <c r="N585" t="s">
        <v>8166</v>
      </c>
      <c r="O585" t="s">
        <v>8171</v>
      </c>
      <c r="P585">
        <v>0.97894736842105268</v>
      </c>
    </row>
    <row r="586" spans="1:16" x14ac:dyDescent="0.3">
      <c r="A586" s="1">
        <v>584</v>
      </c>
      <c r="B586" t="s">
        <v>599</v>
      </c>
      <c r="C586" t="s">
        <v>5149</v>
      </c>
      <c r="D586">
        <v>1</v>
      </c>
      <c r="E586">
        <v>4</v>
      </c>
      <c r="F586" t="s">
        <v>8159</v>
      </c>
      <c r="G586">
        <v>2016</v>
      </c>
      <c r="H586">
        <v>75.739999999999995</v>
      </c>
      <c r="I586">
        <v>3.66</v>
      </c>
      <c r="J586">
        <v>0.95</v>
      </c>
      <c r="K586">
        <v>0.93</v>
      </c>
      <c r="L586">
        <v>0.18</v>
      </c>
      <c r="M586">
        <v>22.0016</v>
      </c>
      <c r="N586" t="s">
        <v>8169</v>
      </c>
      <c r="O586" t="s">
        <v>8173</v>
      </c>
      <c r="P586">
        <v>0.97894736842105268</v>
      </c>
    </row>
    <row r="587" spans="1:16" x14ac:dyDescent="0.3">
      <c r="A587" s="1">
        <v>585</v>
      </c>
      <c r="B587" t="s">
        <v>600</v>
      </c>
      <c r="C587" t="s">
        <v>5149</v>
      </c>
      <c r="D587">
        <v>1</v>
      </c>
      <c r="E587">
        <v>4</v>
      </c>
      <c r="F587" t="s">
        <v>8159</v>
      </c>
      <c r="G587">
        <v>2020</v>
      </c>
      <c r="H587">
        <v>12.458</v>
      </c>
      <c r="I587">
        <v>1.83</v>
      </c>
      <c r="J587">
        <v>0.95</v>
      </c>
      <c r="K587">
        <v>0.93</v>
      </c>
      <c r="L587">
        <v>0.18</v>
      </c>
      <c r="M587">
        <v>22.0016</v>
      </c>
      <c r="N587" t="s">
        <v>8168</v>
      </c>
      <c r="O587" t="s">
        <v>8172</v>
      </c>
      <c r="P587">
        <v>0.97894736842105268</v>
      </c>
    </row>
    <row r="588" spans="1:16" x14ac:dyDescent="0.3">
      <c r="A588" s="1">
        <v>586</v>
      </c>
      <c r="B588" t="s">
        <v>601</v>
      </c>
      <c r="C588" t="s">
        <v>5149</v>
      </c>
      <c r="D588">
        <v>1</v>
      </c>
      <c r="E588">
        <v>4</v>
      </c>
      <c r="F588" t="s">
        <v>8159</v>
      </c>
      <c r="G588">
        <v>2021</v>
      </c>
      <c r="H588">
        <v>41.762999999999998</v>
      </c>
      <c r="I588">
        <v>3.23</v>
      </c>
      <c r="J588">
        <v>1</v>
      </c>
      <c r="K588">
        <v>0.92</v>
      </c>
      <c r="L588">
        <v>0.19700000000000001</v>
      </c>
      <c r="M588">
        <v>22.0016</v>
      </c>
      <c r="N588" t="s">
        <v>8168</v>
      </c>
      <c r="O588" t="s">
        <v>8172</v>
      </c>
      <c r="P588">
        <v>0.92</v>
      </c>
    </row>
    <row r="589" spans="1:16" x14ac:dyDescent="0.3">
      <c r="A589" s="1">
        <v>587</v>
      </c>
      <c r="B589" t="s">
        <v>602</v>
      </c>
      <c r="C589" t="s">
        <v>5150</v>
      </c>
      <c r="D589">
        <v>1</v>
      </c>
      <c r="E589">
        <v>1</v>
      </c>
      <c r="F589" t="s">
        <v>8159</v>
      </c>
      <c r="G589">
        <v>2016</v>
      </c>
      <c r="H589">
        <v>434.5</v>
      </c>
      <c r="I589">
        <v>13.2</v>
      </c>
      <c r="J589">
        <v>0.95</v>
      </c>
      <c r="K589">
        <v>1.02</v>
      </c>
      <c r="L589">
        <v>0.09</v>
      </c>
      <c r="M589">
        <v>63.357399999999998</v>
      </c>
      <c r="N589" t="s">
        <v>8169</v>
      </c>
      <c r="O589" t="s">
        <v>8171</v>
      </c>
      <c r="P589">
        <v>1.073684210526316</v>
      </c>
    </row>
    <row r="590" spans="1:16" x14ac:dyDescent="0.3">
      <c r="A590" s="1">
        <v>588</v>
      </c>
      <c r="B590" t="s">
        <v>603</v>
      </c>
      <c r="C590" t="s">
        <v>5151</v>
      </c>
      <c r="D590">
        <v>1</v>
      </c>
      <c r="E590">
        <v>1</v>
      </c>
      <c r="F590" t="s">
        <v>8159</v>
      </c>
      <c r="G590">
        <v>2015</v>
      </c>
      <c r="H590">
        <v>270</v>
      </c>
      <c r="I590">
        <v>12.7</v>
      </c>
      <c r="J590">
        <v>1.93</v>
      </c>
      <c r="K590">
        <v>1.5</v>
      </c>
      <c r="L590">
        <v>0.37</v>
      </c>
      <c r="M590">
        <v>117.908</v>
      </c>
      <c r="N590" t="s">
        <v>8169</v>
      </c>
      <c r="O590" t="s">
        <v>8171</v>
      </c>
      <c r="P590">
        <v>0.77720207253886009</v>
      </c>
    </row>
    <row r="591" spans="1:16" x14ac:dyDescent="0.3">
      <c r="A591" s="1">
        <v>589</v>
      </c>
      <c r="B591" t="s">
        <v>604</v>
      </c>
      <c r="C591" t="s">
        <v>5152</v>
      </c>
      <c r="D591">
        <v>1</v>
      </c>
      <c r="E591">
        <v>1</v>
      </c>
      <c r="F591" t="s">
        <v>8159</v>
      </c>
      <c r="G591">
        <v>2012</v>
      </c>
      <c r="H591">
        <v>5144</v>
      </c>
      <c r="I591">
        <v>13.1</v>
      </c>
      <c r="J591">
        <v>0.8</v>
      </c>
      <c r="K591">
        <v>0.81</v>
      </c>
      <c r="L591">
        <v>-0.09</v>
      </c>
      <c r="M591">
        <v>45.1342</v>
      </c>
      <c r="N591" t="s">
        <v>8169</v>
      </c>
      <c r="O591" t="s">
        <v>8171</v>
      </c>
      <c r="P591">
        <v>1.0125</v>
      </c>
    </row>
    <row r="592" spans="1:16" x14ac:dyDescent="0.3">
      <c r="A592" s="1">
        <v>590</v>
      </c>
      <c r="B592" t="s">
        <v>605</v>
      </c>
      <c r="C592" t="s">
        <v>5153</v>
      </c>
      <c r="D592">
        <v>1</v>
      </c>
      <c r="E592">
        <v>1</v>
      </c>
      <c r="F592" t="s">
        <v>8159</v>
      </c>
      <c r="G592">
        <v>2007</v>
      </c>
      <c r="H592">
        <v>420.77</v>
      </c>
      <c r="I592">
        <v>13.5</v>
      </c>
      <c r="J592">
        <v>4.3</v>
      </c>
      <c r="K592">
        <v>1.72</v>
      </c>
      <c r="L592">
        <v>0.05</v>
      </c>
      <c r="M592">
        <v>49.6633</v>
      </c>
      <c r="N592" t="s">
        <v>8166</v>
      </c>
      <c r="O592" t="s">
        <v>8171</v>
      </c>
      <c r="P592">
        <v>0.4</v>
      </c>
    </row>
    <row r="593" spans="1:16" x14ac:dyDescent="0.3">
      <c r="A593" s="1">
        <v>591</v>
      </c>
      <c r="B593" t="s">
        <v>606</v>
      </c>
      <c r="C593" t="s">
        <v>5154</v>
      </c>
      <c r="D593">
        <v>1</v>
      </c>
      <c r="E593">
        <v>1</v>
      </c>
      <c r="F593" t="s">
        <v>8159</v>
      </c>
      <c r="G593">
        <v>2021</v>
      </c>
      <c r="H593">
        <v>15.1479</v>
      </c>
      <c r="I593">
        <v>3.05</v>
      </c>
      <c r="J593">
        <v>1.21</v>
      </c>
      <c r="K593">
        <v>0.99</v>
      </c>
      <c r="L593">
        <v>1.7999999999999999E-2</v>
      </c>
      <c r="M593">
        <v>23.3032</v>
      </c>
      <c r="N593" t="s">
        <v>8168</v>
      </c>
      <c r="O593" t="s">
        <v>8172</v>
      </c>
      <c r="P593">
        <v>0.81818181818181823</v>
      </c>
    </row>
    <row r="594" spans="1:16" x14ac:dyDescent="0.3">
      <c r="A594" s="1">
        <v>592</v>
      </c>
      <c r="B594" t="s">
        <v>607</v>
      </c>
      <c r="C594" t="s">
        <v>5155</v>
      </c>
      <c r="D594">
        <v>1</v>
      </c>
      <c r="E594">
        <v>2</v>
      </c>
      <c r="F594" t="s">
        <v>8159</v>
      </c>
      <c r="G594">
        <v>1998</v>
      </c>
      <c r="H594">
        <v>58.112470000000002</v>
      </c>
      <c r="I594">
        <v>12.6</v>
      </c>
      <c r="J594">
        <v>1.51</v>
      </c>
      <c r="K594">
        <v>0.99</v>
      </c>
      <c r="L594">
        <v>0.04</v>
      </c>
      <c r="M594">
        <v>39.624499999999998</v>
      </c>
      <c r="N594" t="s">
        <v>8167</v>
      </c>
      <c r="O594" t="s">
        <v>8171</v>
      </c>
      <c r="P594">
        <v>0.6556291390728477</v>
      </c>
    </row>
    <row r="595" spans="1:16" x14ac:dyDescent="0.3">
      <c r="A595" s="1">
        <v>593</v>
      </c>
      <c r="B595" t="s">
        <v>608</v>
      </c>
      <c r="C595" t="s">
        <v>5155</v>
      </c>
      <c r="D595">
        <v>1</v>
      </c>
      <c r="E595">
        <v>2</v>
      </c>
      <c r="F595" t="s">
        <v>8159</v>
      </c>
      <c r="G595">
        <v>2000</v>
      </c>
      <c r="H595">
        <v>1749.83</v>
      </c>
      <c r="I595">
        <v>12.2</v>
      </c>
      <c r="J595">
        <v>1.51</v>
      </c>
      <c r="K595">
        <v>0.99</v>
      </c>
      <c r="L595">
        <v>0.04</v>
      </c>
      <c r="M595">
        <v>39.624499999999998</v>
      </c>
      <c r="N595" t="s">
        <v>8166</v>
      </c>
      <c r="O595" t="s">
        <v>8171</v>
      </c>
      <c r="P595">
        <v>0.6556291390728477</v>
      </c>
    </row>
    <row r="596" spans="1:16" x14ac:dyDescent="0.3">
      <c r="A596" s="1">
        <v>594</v>
      </c>
      <c r="B596" t="s">
        <v>609</v>
      </c>
      <c r="C596" t="s">
        <v>5156</v>
      </c>
      <c r="D596">
        <v>1</v>
      </c>
      <c r="E596">
        <v>1</v>
      </c>
      <c r="F596" t="s">
        <v>8159</v>
      </c>
      <c r="G596">
        <v>2002</v>
      </c>
      <c r="H596">
        <v>6.4039999999999999</v>
      </c>
      <c r="I596">
        <v>11.1</v>
      </c>
      <c r="J596">
        <v>1.0900000000000001</v>
      </c>
      <c r="K596">
        <v>1.07</v>
      </c>
      <c r="L596">
        <v>-0.08</v>
      </c>
      <c r="M596">
        <v>41.568100000000001</v>
      </c>
      <c r="N596" t="s">
        <v>8166</v>
      </c>
      <c r="O596" t="s">
        <v>8171</v>
      </c>
      <c r="P596">
        <v>0.98165137614678899</v>
      </c>
    </row>
    <row r="597" spans="1:16" x14ac:dyDescent="0.3">
      <c r="A597" s="1">
        <v>595</v>
      </c>
      <c r="B597" t="s">
        <v>610</v>
      </c>
      <c r="C597" t="s">
        <v>5157</v>
      </c>
      <c r="D597">
        <v>1</v>
      </c>
      <c r="E597">
        <v>1</v>
      </c>
      <c r="F597" t="s">
        <v>8159</v>
      </c>
      <c r="G597">
        <v>2010</v>
      </c>
      <c r="H597">
        <v>533</v>
      </c>
      <c r="I597">
        <v>12.5</v>
      </c>
      <c r="J597">
        <v>21.66</v>
      </c>
      <c r="K597">
        <v>1.86</v>
      </c>
      <c r="L597">
        <v>-0.27</v>
      </c>
      <c r="M597">
        <v>752.61500000000001</v>
      </c>
      <c r="N597" t="s">
        <v>8169</v>
      </c>
      <c r="O597" t="s">
        <v>8171</v>
      </c>
      <c r="P597">
        <v>8.5872576177285317E-2</v>
      </c>
    </row>
    <row r="598" spans="1:16" x14ac:dyDescent="0.3">
      <c r="A598" s="1">
        <v>596</v>
      </c>
      <c r="B598" t="s">
        <v>611</v>
      </c>
      <c r="C598" t="s">
        <v>5158</v>
      </c>
      <c r="D598">
        <v>1</v>
      </c>
      <c r="E598">
        <v>2</v>
      </c>
      <c r="F598" t="s">
        <v>8159</v>
      </c>
      <c r="G598">
        <v>2000</v>
      </c>
      <c r="H598">
        <v>225.62</v>
      </c>
      <c r="I598">
        <v>13.2</v>
      </c>
      <c r="J598">
        <v>1.94</v>
      </c>
      <c r="K598">
        <v>1.4</v>
      </c>
      <c r="L598">
        <v>0.21</v>
      </c>
      <c r="M598">
        <v>37.604799999999997</v>
      </c>
      <c r="N598" t="s">
        <v>8166</v>
      </c>
      <c r="O598" t="s">
        <v>8171</v>
      </c>
      <c r="P598">
        <v>0.72164948453608246</v>
      </c>
    </row>
    <row r="599" spans="1:16" x14ac:dyDescent="0.3">
      <c r="A599" s="1">
        <v>597</v>
      </c>
      <c r="B599" t="s">
        <v>612</v>
      </c>
      <c r="C599" t="s">
        <v>5158</v>
      </c>
      <c r="D599">
        <v>1</v>
      </c>
      <c r="E599">
        <v>2</v>
      </c>
      <c r="F599" t="s">
        <v>8159</v>
      </c>
      <c r="G599">
        <v>2003</v>
      </c>
      <c r="H599">
        <v>2102</v>
      </c>
      <c r="I599">
        <v>13</v>
      </c>
      <c r="J599">
        <v>1.94</v>
      </c>
      <c r="K599">
        <v>1.4</v>
      </c>
      <c r="L599">
        <v>0.21</v>
      </c>
      <c r="M599">
        <v>37.604799999999997</v>
      </c>
      <c r="N599" t="s">
        <v>8166</v>
      </c>
      <c r="O599" t="s">
        <v>8171</v>
      </c>
      <c r="P599">
        <v>0.72164948453608246</v>
      </c>
    </row>
    <row r="600" spans="1:16" x14ac:dyDescent="0.3">
      <c r="A600" s="1">
        <v>598</v>
      </c>
      <c r="B600" t="s">
        <v>613</v>
      </c>
      <c r="C600" t="s">
        <v>5159</v>
      </c>
      <c r="D600">
        <v>2</v>
      </c>
      <c r="E600">
        <v>1</v>
      </c>
      <c r="F600" t="s">
        <v>8159</v>
      </c>
      <c r="G600">
        <v>2007</v>
      </c>
      <c r="H600">
        <v>1145</v>
      </c>
      <c r="I600">
        <v>14.1</v>
      </c>
      <c r="J600">
        <v>1.24</v>
      </c>
      <c r="K600">
        <v>1.1000000000000001</v>
      </c>
      <c r="L600">
        <v>0.28999999999999998</v>
      </c>
      <c r="M600">
        <v>60.177999999999997</v>
      </c>
      <c r="N600" t="s">
        <v>8166</v>
      </c>
      <c r="O600" t="s">
        <v>8171</v>
      </c>
      <c r="P600">
        <v>0.88709677419354849</v>
      </c>
    </row>
    <row r="601" spans="1:16" x14ac:dyDescent="0.3">
      <c r="A601" s="1">
        <v>599</v>
      </c>
      <c r="B601" t="s">
        <v>614</v>
      </c>
      <c r="C601" t="s">
        <v>5160</v>
      </c>
      <c r="D601">
        <v>1</v>
      </c>
      <c r="E601">
        <v>1</v>
      </c>
      <c r="F601" t="s">
        <v>8159</v>
      </c>
      <c r="G601">
        <v>2007</v>
      </c>
      <c r="H601">
        <v>359.89999</v>
      </c>
      <c r="I601">
        <v>12.5</v>
      </c>
      <c r="J601">
        <v>13.58</v>
      </c>
      <c r="K601">
        <v>6.73</v>
      </c>
      <c r="L601">
        <v>0.18</v>
      </c>
      <c r="M601">
        <v>228.422</v>
      </c>
      <c r="N601" t="s">
        <v>8166</v>
      </c>
      <c r="O601" t="s">
        <v>8171</v>
      </c>
      <c r="P601">
        <v>0.4955817378497791</v>
      </c>
    </row>
    <row r="602" spans="1:16" x14ac:dyDescent="0.3">
      <c r="A602" s="1">
        <v>600</v>
      </c>
      <c r="B602" t="s">
        <v>615</v>
      </c>
      <c r="C602" t="s">
        <v>5161</v>
      </c>
      <c r="D602">
        <v>1</v>
      </c>
      <c r="E602">
        <v>1</v>
      </c>
      <c r="F602" t="s">
        <v>8159</v>
      </c>
      <c r="G602">
        <v>2007</v>
      </c>
      <c r="H602">
        <v>550</v>
      </c>
      <c r="I602">
        <v>13.2</v>
      </c>
      <c r="J602">
        <v>2.4700000000000002</v>
      </c>
      <c r="K602">
        <v>1.53</v>
      </c>
      <c r="L602">
        <v>-0.48</v>
      </c>
      <c r="M602">
        <v>111.65900000000001</v>
      </c>
      <c r="N602" t="s">
        <v>8166</v>
      </c>
      <c r="O602" t="s">
        <v>8171</v>
      </c>
      <c r="P602">
        <v>0.61943319838056676</v>
      </c>
    </row>
    <row r="603" spans="1:16" x14ac:dyDescent="0.3">
      <c r="A603" s="1">
        <v>601</v>
      </c>
      <c r="B603" t="s">
        <v>616</v>
      </c>
      <c r="C603" t="s">
        <v>5162</v>
      </c>
      <c r="D603">
        <v>1</v>
      </c>
      <c r="E603">
        <v>1</v>
      </c>
      <c r="F603" t="s">
        <v>8159</v>
      </c>
      <c r="G603">
        <v>2009</v>
      </c>
      <c r="H603">
        <v>1532</v>
      </c>
      <c r="I603">
        <v>13.2</v>
      </c>
      <c r="J603">
        <v>1.01</v>
      </c>
      <c r="K603">
        <v>0.96</v>
      </c>
      <c r="L603">
        <v>0.2</v>
      </c>
      <c r="M603">
        <v>44.811300000000003</v>
      </c>
      <c r="N603" t="s">
        <v>8166</v>
      </c>
      <c r="O603" t="s">
        <v>8171</v>
      </c>
      <c r="P603">
        <v>0.95049504950495045</v>
      </c>
    </row>
    <row r="604" spans="1:16" x14ac:dyDescent="0.3">
      <c r="A604" s="1">
        <v>602</v>
      </c>
      <c r="B604" t="s">
        <v>617</v>
      </c>
      <c r="C604" t="s">
        <v>5163</v>
      </c>
      <c r="D604">
        <v>1</v>
      </c>
      <c r="E604">
        <v>1</v>
      </c>
      <c r="F604" t="s">
        <v>8159</v>
      </c>
      <c r="G604">
        <v>2007</v>
      </c>
      <c r="H604">
        <v>21.216629999999999</v>
      </c>
      <c r="I604">
        <v>12.33</v>
      </c>
      <c r="J604">
        <v>1.55</v>
      </c>
      <c r="K604">
        <v>1.41</v>
      </c>
      <c r="L604">
        <v>0.19</v>
      </c>
      <c r="M604">
        <v>78.086299999999994</v>
      </c>
      <c r="N604" t="s">
        <v>8166</v>
      </c>
      <c r="O604" t="s">
        <v>8171</v>
      </c>
      <c r="P604">
        <v>0.90967741935483859</v>
      </c>
    </row>
    <row r="605" spans="1:16" x14ac:dyDescent="0.3">
      <c r="A605" s="1">
        <v>603</v>
      </c>
      <c r="B605" t="s">
        <v>618</v>
      </c>
      <c r="C605" t="s">
        <v>5164</v>
      </c>
      <c r="D605">
        <v>1</v>
      </c>
      <c r="E605">
        <v>1</v>
      </c>
      <c r="F605" t="s">
        <v>8159</v>
      </c>
      <c r="G605">
        <v>2008</v>
      </c>
      <c r="H605">
        <v>323.60000000000002</v>
      </c>
      <c r="I605">
        <v>13.2</v>
      </c>
      <c r="J605">
        <v>13.5</v>
      </c>
      <c r="K605">
        <v>2</v>
      </c>
      <c r="L605">
        <v>-0.22</v>
      </c>
      <c r="M605">
        <v>132.184</v>
      </c>
      <c r="N605" t="s">
        <v>8166</v>
      </c>
      <c r="O605" t="s">
        <v>8171</v>
      </c>
      <c r="P605">
        <v>0.14814814814814811</v>
      </c>
    </row>
    <row r="606" spans="1:16" x14ac:dyDescent="0.3">
      <c r="A606" s="1">
        <v>604</v>
      </c>
      <c r="B606" t="s">
        <v>619</v>
      </c>
      <c r="C606" t="s">
        <v>5165</v>
      </c>
      <c r="D606">
        <v>1</v>
      </c>
      <c r="E606">
        <v>1</v>
      </c>
      <c r="F606" t="s">
        <v>8159</v>
      </c>
      <c r="G606">
        <v>2009</v>
      </c>
      <c r="H606">
        <v>1290</v>
      </c>
      <c r="I606">
        <v>12.5</v>
      </c>
      <c r="J606">
        <v>1.75</v>
      </c>
      <c r="K606">
        <v>1.37</v>
      </c>
      <c r="L606">
        <v>0.28000000000000003</v>
      </c>
      <c r="M606">
        <v>71.086299999999994</v>
      </c>
      <c r="N606" t="s">
        <v>8166</v>
      </c>
      <c r="O606" t="s">
        <v>8171</v>
      </c>
      <c r="P606">
        <v>0.78285714285714292</v>
      </c>
    </row>
    <row r="607" spans="1:16" x14ac:dyDescent="0.3">
      <c r="A607" s="1">
        <v>605</v>
      </c>
      <c r="B607" t="s">
        <v>620</v>
      </c>
      <c r="C607" t="s">
        <v>5166</v>
      </c>
      <c r="D607">
        <v>1</v>
      </c>
      <c r="E607">
        <v>1</v>
      </c>
      <c r="F607" t="s">
        <v>8159</v>
      </c>
      <c r="G607">
        <v>2007</v>
      </c>
      <c r="H607">
        <v>298.43</v>
      </c>
      <c r="I607">
        <v>14.1</v>
      </c>
      <c r="J607">
        <v>4.1900000000000004</v>
      </c>
      <c r="K607">
        <v>1.39</v>
      </c>
      <c r="L607">
        <v>-7.0000000000000007E-2</v>
      </c>
      <c r="M607">
        <v>129.60300000000001</v>
      </c>
      <c r="N607" t="s">
        <v>8166</v>
      </c>
      <c r="O607" t="s">
        <v>8171</v>
      </c>
      <c r="P607">
        <v>0.33174224343675413</v>
      </c>
    </row>
    <row r="608" spans="1:16" x14ac:dyDescent="0.3">
      <c r="A608" s="1">
        <v>606</v>
      </c>
      <c r="B608" t="s">
        <v>621</v>
      </c>
      <c r="C608" t="s">
        <v>5167</v>
      </c>
      <c r="D608">
        <v>1</v>
      </c>
      <c r="E608">
        <v>1</v>
      </c>
      <c r="F608" t="s">
        <v>8159</v>
      </c>
      <c r="G608">
        <v>2015</v>
      </c>
      <c r="H608">
        <v>29.01</v>
      </c>
      <c r="I608">
        <v>2.94</v>
      </c>
      <c r="J608">
        <v>0.7</v>
      </c>
      <c r="K608">
        <v>0.71</v>
      </c>
      <c r="L608">
        <v>-0.62</v>
      </c>
      <c r="M608">
        <v>40.330300000000001</v>
      </c>
      <c r="N608" t="s">
        <v>8169</v>
      </c>
      <c r="O608" t="s">
        <v>8172</v>
      </c>
      <c r="P608">
        <v>1.014285714285714</v>
      </c>
    </row>
    <row r="609" spans="1:16" x14ac:dyDescent="0.3">
      <c r="A609" s="1">
        <v>607</v>
      </c>
      <c r="B609" t="s">
        <v>622</v>
      </c>
      <c r="C609" t="s">
        <v>5168</v>
      </c>
      <c r="D609">
        <v>1</v>
      </c>
      <c r="E609">
        <v>1</v>
      </c>
      <c r="F609" t="s">
        <v>8159</v>
      </c>
      <c r="G609">
        <v>2017</v>
      </c>
      <c r="H609">
        <v>623.79999999999995</v>
      </c>
      <c r="I609">
        <v>13.9</v>
      </c>
      <c r="J609">
        <v>1.18</v>
      </c>
      <c r="K609">
        <v>0.98</v>
      </c>
      <c r="L609">
        <v>-0.16</v>
      </c>
      <c r="M609">
        <v>44.426400000000001</v>
      </c>
      <c r="N609" t="s">
        <v>8169</v>
      </c>
      <c r="O609" t="s">
        <v>8171</v>
      </c>
      <c r="P609">
        <v>0.83050847457627119</v>
      </c>
    </row>
    <row r="610" spans="1:16" x14ac:dyDescent="0.3">
      <c r="A610" s="1">
        <v>608</v>
      </c>
      <c r="B610" t="s">
        <v>623</v>
      </c>
      <c r="C610" t="s">
        <v>5169</v>
      </c>
      <c r="D610">
        <v>1</v>
      </c>
      <c r="E610">
        <v>2</v>
      </c>
      <c r="F610" t="s">
        <v>8159</v>
      </c>
      <c r="G610">
        <v>2017</v>
      </c>
      <c r="H610">
        <v>6.4897999999999998</v>
      </c>
      <c r="I610">
        <v>2.2599999999999998</v>
      </c>
      <c r="J610">
        <v>0.78</v>
      </c>
      <c r="K610">
        <v>0.79</v>
      </c>
      <c r="L610">
        <v>0.03</v>
      </c>
      <c r="M610">
        <v>27.784300000000002</v>
      </c>
      <c r="N610" t="s">
        <v>8169</v>
      </c>
      <c r="O610" t="s">
        <v>8172</v>
      </c>
      <c r="P610">
        <v>1.012820512820513</v>
      </c>
    </row>
    <row r="611" spans="1:16" x14ac:dyDescent="0.3">
      <c r="A611" s="1">
        <v>609</v>
      </c>
      <c r="B611" t="s">
        <v>624</v>
      </c>
      <c r="C611" t="s">
        <v>5169</v>
      </c>
      <c r="D611">
        <v>1</v>
      </c>
      <c r="E611">
        <v>2</v>
      </c>
      <c r="F611" t="s">
        <v>8159</v>
      </c>
      <c r="G611">
        <v>2017</v>
      </c>
      <c r="H611">
        <v>16.819099999999999</v>
      </c>
      <c r="I611">
        <v>2.98</v>
      </c>
      <c r="J611">
        <v>0.78</v>
      </c>
      <c r="K611">
        <v>0.79</v>
      </c>
      <c r="L611">
        <v>0.03</v>
      </c>
      <c r="M611">
        <v>27.784300000000002</v>
      </c>
      <c r="N611" t="s">
        <v>8169</v>
      </c>
      <c r="O611" t="s">
        <v>8172</v>
      </c>
      <c r="P611">
        <v>1.012820512820513</v>
      </c>
    </row>
    <row r="612" spans="1:16" x14ac:dyDescent="0.3">
      <c r="A612" s="1">
        <v>610</v>
      </c>
      <c r="B612" t="s">
        <v>625</v>
      </c>
      <c r="C612" t="s">
        <v>5170</v>
      </c>
      <c r="D612">
        <v>1</v>
      </c>
      <c r="E612">
        <v>1</v>
      </c>
      <c r="F612" t="s">
        <v>8159</v>
      </c>
      <c r="G612">
        <v>2017</v>
      </c>
      <c r="H612">
        <v>44.505000000000003</v>
      </c>
      <c r="I612">
        <v>4</v>
      </c>
      <c r="J612">
        <v>0.97</v>
      </c>
      <c r="K612">
        <v>1</v>
      </c>
      <c r="L612">
        <v>8.1000000000000003E-2</v>
      </c>
      <c r="M612">
        <v>16.917899999999999</v>
      </c>
      <c r="N612" t="s">
        <v>8169</v>
      </c>
      <c r="O612" t="s">
        <v>8173</v>
      </c>
      <c r="P612">
        <v>1.0309278350515469</v>
      </c>
    </row>
    <row r="613" spans="1:16" x14ac:dyDescent="0.3">
      <c r="A613" s="1">
        <v>611</v>
      </c>
      <c r="B613" t="s">
        <v>626</v>
      </c>
      <c r="C613" t="s">
        <v>5171</v>
      </c>
      <c r="D613">
        <v>2</v>
      </c>
      <c r="E613">
        <v>2</v>
      </c>
      <c r="F613" t="s">
        <v>8159</v>
      </c>
      <c r="G613">
        <v>1999</v>
      </c>
      <c r="H613">
        <v>410.10001</v>
      </c>
      <c r="I613">
        <v>13.5</v>
      </c>
      <c r="J613">
        <v>3.26</v>
      </c>
      <c r="K613">
        <v>1.7</v>
      </c>
      <c r="L613">
        <v>0.42</v>
      </c>
      <c r="M613">
        <v>62.767400000000002</v>
      </c>
      <c r="N613" t="s">
        <v>8167</v>
      </c>
      <c r="O613" t="s">
        <v>8171</v>
      </c>
      <c r="P613">
        <v>0.5214723926380368</v>
      </c>
    </row>
    <row r="614" spans="1:16" x14ac:dyDescent="0.3">
      <c r="A614" s="1">
        <v>612</v>
      </c>
      <c r="B614" t="s">
        <v>627</v>
      </c>
      <c r="C614" t="s">
        <v>5171</v>
      </c>
      <c r="D614">
        <v>2</v>
      </c>
      <c r="E614">
        <v>2</v>
      </c>
      <c r="F614" t="s">
        <v>8159</v>
      </c>
      <c r="G614">
        <v>2010</v>
      </c>
      <c r="H614">
        <v>110.9</v>
      </c>
      <c r="I614">
        <v>7.87</v>
      </c>
      <c r="J614">
        <v>2.62</v>
      </c>
      <c r="K614">
        <v>1.47</v>
      </c>
      <c r="L614">
        <v>0.54500000000000004</v>
      </c>
      <c r="M614">
        <v>62.767400000000002</v>
      </c>
      <c r="N614" t="s">
        <v>8169</v>
      </c>
      <c r="O614" t="s">
        <v>8171</v>
      </c>
      <c r="P614">
        <v>0.56106870229007633</v>
      </c>
    </row>
    <row r="615" spans="1:16" x14ac:dyDescent="0.3">
      <c r="A615" s="1">
        <v>613</v>
      </c>
      <c r="B615" t="s">
        <v>628</v>
      </c>
      <c r="C615" t="s">
        <v>5172</v>
      </c>
      <c r="D615">
        <v>3</v>
      </c>
      <c r="E615">
        <v>1</v>
      </c>
      <c r="F615" t="s">
        <v>8159</v>
      </c>
      <c r="G615">
        <v>2001</v>
      </c>
      <c r="H615">
        <v>71.483999999999995</v>
      </c>
      <c r="I615">
        <v>12.6</v>
      </c>
      <c r="J615">
        <v>1.08</v>
      </c>
      <c r="K615">
        <v>1.24</v>
      </c>
      <c r="L615">
        <v>0.24</v>
      </c>
      <c r="M615">
        <v>40.972700000000003</v>
      </c>
      <c r="N615" t="s">
        <v>8166</v>
      </c>
      <c r="O615" t="s">
        <v>8171</v>
      </c>
      <c r="P615">
        <v>1.1481481481481479</v>
      </c>
    </row>
    <row r="616" spans="1:16" x14ac:dyDescent="0.3">
      <c r="A616" s="1">
        <v>614</v>
      </c>
      <c r="B616" t="s">
        <v>629</v>
      </c>
      <c r="C616" t="s">
        <v>5173</v>
      </c>
      <c r="D616">
        <v>1</v>
      </c>
      <c r="E616">
        <v>1</v>
      </c>
      <c r="F616" t="s">
        <v>8159</v>
      </c>
      <c r="G616">
        <v>2008</v>
      </c>
      <c r="H616">
        <v>14.478999999999999</v>
      </c>
      <c r="I616">
        <v>5.48</v>
      </c>
      <c r="J616">
        <v>1.63</v>
      </c>
      <c r="K616">
        <v>1.1399999999999999</v>
      </c>
      <c r="L616">
        <v>0.24</v>
      </c>
      <c r="M616">
        <v>69.711600000000004</v>
      </c>
      <c r="N616" t="s">
        <v>8166</v>
      </c>
      <c r="O616" t="s">
        <v>8173</v>
      </c>
      <c r="P616">
        <v>0.69938650306748462</v>
      </c>
    </row>
    <row r="617" spans="1:16" x14ac:dyDescent="0.3">
      <c r="A617" s="1">
        <v>615</v>
      </c>
      <c r="B617" t="s">
        <v>630</v>
      </c>
      <c r="C617" t="s">
        <v>5174</v>
      </c>
      <c r="D617">
        <v>1</v>
      </c>
      <c r="E617">
        <v>1</v>
      </c>
      <c r="F617" t="s">
        <v>8159</v>
      </c>
      <c r="G617">
        <v>2000</v>
      </c>
      <c r="H617">
        <v>3.092514</v>
      </c>
      <c r="I617">
        <v>13.9</v>
      </c>
      <c r="J617">
        <v>1.27</v>
      </c>
      <c r="K617">
        <v>1.21</v>
      </c>
      <c r="L617">
        <v>0.13700000000000001</v>
      </c>
      <c r="M617">
        <v>27.4573</v>
      </c>
      <c r="N617" t="s">
        <v>8166</v>
      </c>
      <c r="O617" t="s">
        <v>8171</v>
      </c>
      <c r="P617">
        <v>0.952755905511811</v>
      </c>
    </row>
    <row r="618" spans="1:16" x14ac:dyDescent="0.3">
      <c r="A618" s="1">
        <v>616</v>
      </c>
      <c r="B618" t="s">
        <v>631</v>
      </c>
      <c r="C618" t="s">
        <v>5175</v>
      </c>
      <c r="D618">
        <v>1</v>
      </c>
      <c r="E618">
        <v>1</v>
      </c>
      <c r="F618" t="s">
        <v>8159</v>
      </c>
      <c r="G618">
        <v>2018</v>
      </c>
      <c r="H618">
        <v>213.72</v>
      </c>
      <c r="I618">
        <v>13.3</v>
      </c>
      <c r="J618">
        <v>4.0599999999999996</v>
      </c>
      <c r="K618">
        <v>1.75</v>
      </c>
      <c r="L618">
        <v>0.25</v>
      </c>
      <c r="M618">
        <v>137.04300000000001</v>
      </c>
      <c r="N618" t="s">
        <v>8169</v>
      </c>
      <c r="O618" t="s">
        <v>8171</v>
      </c>
      <c r="P618">
        <v>0.43103448275862072</v>
      </c>
    </row>
    <row r="619" spans="1:16" x14ac:dyDescent="0.3">
      <c r="A619" s="1">
        <v>617</v>
      </c>
      <c r="B619" t="s">
        <v>632</v>
      </c>
      <c r="C619" t="s">
        <v>5176</v>
      </c>
      <c r="D619">
        <v>1</v>
      </c>
      <c r="E619">
        <v>1</v>
      </c>
      <c r="F619" t="s">
        <v>8159</v>
      </c>
      <c r="G619">
        <v>2018</v>
      </c>
      <c r="H619">
        <v>2278</v>
      </c>
      <c r="I619">
        <v>13.1</v>
      </c>
      <c r="J619">
        <v>3.13</v>
      </c>
      <c r="K619">
        <v>1.49</v>
      </c>
      <c r="L619">
        <v>-8.1000000000000003E-2</v>
      </c>
      <c r="M619">
        <v>123.801</v>
      </c>
      <c r="N619" t="s">
        <v>8169</v>
      </c>
      <c r="O619" t="s">
        <v>8171</v>
      </c>
      <c r="P619">
        <v>0.47603833865814699</v>
      </c>
    </row>
    <row r="620" spans="1:16" x14ac:dyDescent="0.3">
      <c r="A620" s="1">
        <v>618</v>
      </c>
      <c r="B620" t="s">
        <v>633</v>
      </c>
      <c r="C620" t="s">
        <v>5177</v>
      </c>
      <c r="D620">
        <v>1</v>
      </c>
      <c r="E620">
        <v>1</v>
      </c>
      <c r="F620" t="s">
        <v>8159</v>
      </c>
      <c r="G620">
        <v>2010</v>
      </c>
      <c r="H620">
        <v>396.03</v>
      </c>
      <c r="I620">
        <v>12.1</v>
      </c>
      <c r="J620">
        <v>8.1300000000000008</v>
      </c>
      <c r="K620">
        <v>2.2000000000000002</v>
      </c>
      <c r="L620">
        <v>0.14000000000000001</v>
      </c>
      <c r="M620">
        <v>122.36199999999999</v>
      </c>
      <c r="N620" t="s">
        <v>8169</v>
      </c>
      <c r="O620" t="s">
        <v>8171</v>
      </c>
      <c r="P620">
        <v>0.27060270602706032</v>
      </c>
    </row>
    <row r="621" spans="1:16" x14ac:dyDescent="0.3">
      <c r="A621" s="1">
        <v>619</v>
      </c>
      <c r="B621" t="s">
        <v>634</v>
      </c>
      <c r="C621" t="s">
        <v>5178</v>
      </c>
      <c r="D621">
        <v>2</v>
      </c>
      <c r="E621">
        <v>1</v>
      </c>
      <c r="F621" t="s">
        <v>8159</v>
      </c>
      <c r="G621">
        <v>2018</v>
      </c>
      <c r="H621">
        <v>105.911</v>
      </c>
      <c r="I621">
        <v>3.53</v>
      </c>
      <c r="J621">
        <v>0.48</v>
      </c>
      <c r="K621">
        <v>0.48</v>
      </c>
      <c r="L621">
        <v>-0.04</v>
      </c>
      <c r="M621">
        <v>5.91059</v>
      </c>
      <c r="N621" t="s">
        <v>8169</v>
      </c>
      <c r="O621" t="s">
        <v>8173</v>
      </c>
      <c r="P621">
        <v>1</v>
      </c>
    </row>
    <row r="622" spans="1:16" x14ac:dyDescent="0.3">
      <c r="A622" s="1">
        <v>620</v>
      </c>
      <c r="B622" t="s">
        <v>635</v>
      </c>
      <c r="C622" t="s">
        <v>5179</v>
      </c>
      <c r="D622">
        <v>2</v>
      </c>
      <c r="E622">
        <v>1</v>
      </c>
      <c r="F622" t="s">
        <v>8159</v>
      </c>
      <c r="G622">
        <v>2009</v>
      </c>
      <c r="H622">
        <v>510.9</v>
      </c>
      <c r="I622">
        <v>13.5</v>
      </c>
      <c r="J622">
        <v>4.16</v>
      </c>
      <c r="K622">
        <v>1.41</v>
      </c>
      <c r="L622">
        <v>0.04</v>
      </c>
      <c r="M622">
        <v>104.577</v>
      </c>
      <c r="N622" t="s">
        <v>8166</v>
      </c>
      <c r="O622" t="s">
        <v>8171</v>
      </c>
      <c r="P622">
        <v>0.33894230769230771</v>
      </c>
    </row>
    <row r="623" spans="1:16" x14ac:dyDescent="0.3">
      <c r="A623" s="1">
        <v>621</v>
      </c>
      <c r="B623" t="s">
        <v>636</v>
      </c>
      <c r="C623" t="s">
        <v>5180</v>
      </c>
      <c r="D623">
        <v>1</v>
      </c>
      <c r="E623">
        <v>1</v>
      </c>
      <c r="F623" t="s">
        <v>8159</v>
      </c>
      <c r="G623">
        <v>2019</v>
      </c>
      <c r="H623">
        <v>7462.0574999999999</v>
      </c>
      <c r="I623">
        <v>12.6</v>
      </c>
      <c r="J623">
        <v>1.05</v>
      </c>
      <c r="K623">
        <v>1.01</v>
      </c>
      <c r="L623">
        <v>0.32</v>
      </c>
      <c r="M623">
        <v>47.745800000000003</v>
      </c>
      <c r="N623" t="s">
        <v>8169</v>
      </c>
      <c r="O623" t="s">
        <v>8171</v>
      </c>
      <c r="P623">
        <v>0.96190476190476182</v>
      </c>
    </row>
    <row r="624" spans="1:16" x14ac:dyDescent="0.3">
      <c r="A624" s="1">
        <v>622</v>
      </c>
      <c r="B624" t="s">
        <v>637</v>
      </c>
      <c r="C624" t="s">
        <v>5181</v>
      </c>
      <c r="D624">
        <v>1</v>
      </c>
      <c r="E624">
        <v>1</v>
      </c>
      <c r="F624" t="s">
        <v>8159</v>
      </c>
      <c r="G624">
        <v>2009</v>
      </c>
      <c r="H624">
        <v>564.1</v>
      </c>
      <c r="I624">
        <v>13.2</v>
      </c>
      <c r="J624">
        <v>4.71</v>
      </c>
      <c r="K624">
        <v>1.69</v>
      </c>
      <c r="L624">
        <v>0.26</v>
      </c>
      <c r="M624">
        <v>120.39100000000001</v>
      </c>
      <c r="N624" t="s">
        <v>8166</v>
      </c>
      <c r="O624" t="s">
        <v>8171</v>
      </c>
      <c r="P624">
        <v>0.35881104033970268</v>
      </c>
    </row>
    <row r="625" spans="1:16" x14ac:dyDescent="0.3">
      <c r="A625" s="1">
        <v>623</v>
      </c>
      <c r="B625" t="s">
        <v>638</v>
      </c>
      <c r="C625" t="s">
        <v>5182</v>
      </c>
      <c r="D625">
        <v>1</v>
      </c>
      <c r="E625">
        <v>3</v>
      </c>
      <c r="F625" t="s">
        <v>8159</v>
      </c>
      <c r="G625">
        <v>2008</v>
      </c>
      <c r="H625">
        <v>9.3742999999999999</v>
      </c>
      <c r="I625">
        <v>2.4</v>
      </c>
      <c r="J625">
        <v>0.79</v>
      </c>
      <c r="K625">
        <v>0.63</v>
      </c>
      <c r="L625">
        <v>0.38</v>
      </c>
      <c r="M625">
        <v>26.876200000000001</v>
      </c>
      <c r="N625" t="s">
        <v>8166</v>
      </c>
      <c r="O625" t="s">
        <v>8172</v>
      </c>
      <c r="P625">
        <v>0.79746835443037967</v>
      </c>
    </row>
    <row r="626" spans="1:16" x14ac:dyDescent="0.3">
      <c r="A626" s="1">
        <v>624</v>
      </c>
      <c r="B626" t="s">
        <v>639</v>
      </c>
      <c r="C626" t="s">
        <v>5182</v>
      </c>
      <c r="D626">
        <v>1</v>
      </c>
      <c r="E626">
        <v>3</v>
      </c>
      <c r="F626" t="s">
        <v>8159</v>
      </c>
      <c r="G626">
        <v>2008</v>
      </c>
      <c r="H626">
        <v>962</v>
      </c>
      <c r="I626">
        <v>14.1</v>
      </c>
      <c r="J626">
        <v>0.81</v>
      </c>
      <c r="K626">
        <v>0.78</v>
      </c>
      <c r="L626">
        <v>0.33</v>
      </c>
      <c r="M626">
        <v>26.876200000000001</v>
      </c>
      <c r="N626" t="s">
        <v>8166</v>
      </c>
      <c r="O626" t="s">
        <v>8171</v>
      </c>
      <c r="P626">
        <v>0.96296296296296291</v>
      </c>
    </row>
    <row r="627" spans="1:16" x14ac:dyDescent="0.3">
      <c r="A627" s="1">
        <v>625</v>
      </c>
      <c r="B627" t="s">
        <v>640</v>
      </c>
      <c r="C627" t="s">
        <v>5182</v>
      </c>
      <c r="D627">
        <v>1</v>
      </c>
      <c r="E627">
        <v>3</v>
      </c>
      <c r="F627" t="s">
        <v>8159</v>
      </c>
      <c r="G627">
        <v>2008</v>
      </c>
      <c r="H627">
        <v>2172</v>
      </c>
      <c r="I627">
        <v>14.2</v>
      </c>
      <c r="J627">
        <v>0.81</v>
      </c>
      <c r="K627">
        <v>0.78</v>
      </c>
      <c r="L627">
        <v>0.33</v>
      </c>
      <c r="M627">
        <v>26.876200000000001</v>
      </c>
      <c r="N627" t="s">
        <v>8166</v>
      </c>
      <c r="O627" t="s">
        <v>8171</v>
      </c>
      <c r="P627">
        <v>0.96296296296296291</v>
      </c>
    </row>
    <row r="628" spans="1:16" x14ac:dyDescent="0.3">
      <c r="A628" s="1">
        <v>626</v>
      </c>
      <c r="B628" t="s">
        <v>641</v>
      </c>
      <c r="C628" t="s">
        <v>5183</v>
      </c>
      <c r="D628">
        <v>1</v>
      </c>
      <c r="E628">
        <v>1</v>
      </c>
      <c r="F628" t="s">
        <v>8159</v>
      </c>
      <c r="G628">
        <v>2009</v>
      </c>
      <c r="H628">
        <v>956</v>
      </c>
      <c r="I628">
        <v>14</v>
      </c>
      <c r="J628">
        <v>1.5</v>
      </c>
      <c r="K628">
        <v>1.03</v>
      </c>
      <c r="L628">
        <v>-0.62</v>
      </c>
      <c r="M628">
        <v>60.204599999999999</v>
      </c>
      <c r="N628" t="s">
        <v>8166</v>
      </c>
      <c r="O628" t="s">
        <v>8171</v>
      </c>
      <c r="P628">
        <v>0.68666666666666665</v>
      </c>
    </row>
    <row r="629" spans="1:16" x14ac:dyDescent="0.3">
      <c r="A629" s="1">
        <v>627</v>
      </c>
      <c r="B629" t="s">
        <v>642</v>
      </c>
      <c r="C629" t="s">
        <v>5184</v>
      </c>
      <c r="D629">
        <v>1</v>
      </c>
      <c r="E629">
        <v>2</v>
      </c>
      <c r="F629" t="s">
        <v>8159</v>
      </c>
      <c r="G629">
        <v>2004</v>
      </c>
      <c r="H629">
        <v>626.51598999999999</v>
      </c>
      <c r="I629">
        <v>13</v>
      </c>
      <c r="J629">
        <v>1.23</v>
      </c>
      <c r="K629">
        <v>1.31</v>
      </c>
      <c r="L629">
        <v>0.28999999999999998</v>
      </c>
      <c r="M629">
        <v>54.195500000000003</v>
      </c>
      <c r="N629" t="s">
        <v>8166</v>
      </c>
      <c r="O629" t="s">
        <v>8171</v>
      </c>
      <c r="P629">
        <v>1.065040650406504</v>
      </c>
    </row>
    <row r="630" spans="1:16" x14ac:dyDescent="0.3">
      <c r="A630" s="1">
        <v>628</v>
      </c>
      <c r="B630" t="s">
        <v>643</v>
      </c>
      <c r="C630" t="s">
        <v>5184</v>
      </c>
      <c r="D630">
        <v>1</v>
      </c>
      <c r="E630">
        <v>2</v>
      </c>
      <c r="F630" t="s">
        <v>8159</v>
      </c>
      <c r="G630">
        <v>2008</v>
      </c>
      <c r="H630">
        <v>3070</v>
      </c>
      <c r="I630">
        <v>13</v>
      </c>
      <c r="J630">
        <v>1.29</v>
      </c>
      <c r="K630">
        <v>1.06</v>
      </c>
      <c r="L630">
        <v>0.27</v>
      </c>
      <c r="M630">
        <v>54.195500000000003</v>
      </c>
      <c r="N630" t="s">
        <v>8166</v>
      </c>
      <c r="O630" t="s">
        <v>8171</v>
      </c>
      <c r="P630">
        <v>0.82170542635658916</v>
      </c>
    </row>
    <row r="631" spans="1:16" x14ac:dyDescent="0.3">
      <c r="A631" s="1">
        <v>629</v>
      </c>
      <c r="B631" t="s">
        <v>644</v>
      </c>
      <c r="C631" t="s">
        <v>5185</v>
      </c>
      <c r="D631">
        <v>1</v>
      </c>
      <c r="E631">
        <v>1</v>
      </c>
      <c r="F631" t="s">
        <v>8162</v>
      </c>
      <c r="G631">
        <v>2021</v>
      </c>
      <c r="H631">
        <v>17.471278000000002</v>
      </c>
      <c r="I631">
        <v>3.55</v>
      </c>
      <c r="J631">
        <v>0.98</v>
      </c>
      <c r="K631">
        <v>1.03</v>
      </c>
      <c r="L631">
        <v>-2.3E-2</v>
      </c>
      <c r="M631">
        <v>57.265099999999997</v>
      </c>
      <c r="N631" t="s">
        <v>8168</v>
      </c>
      <c r="O631" t="s">
        <v>8173</v>
      </c>
      <c r="P631">
        <v>1.051020408163265</v>
      </c>
    </row>
    <row r="632" spans="1:16" x14ac:dyDescent="0.3">
      <c r="A632" s="1">
        <v>630</v>
      </c>
      <c r="B632" t="s">
        <v>645</v>
      </c>
      <c r="C632" t="s">
        <v>5186</v>
      </c>
      <c r="D632">
        <v>3</v>
      </c>
      <c r="E632">
        <v>1</v>
      </c>
      <c r="F632" t="s">
        <v>8159</v>
      </c>
      <c r="G632">
        <v>2006</v>
      </c>
      <c r="H632">
        <v>6.8377600000000003</v>
      </c>
      <c r="I632">
        <v>13.8</v>
      </c>
      <c r="J632">
        <v>2</v>
      </c>
      <c r="K632">
        <v>1.3</v>
      </c>
      <c r="L632">
        <v>0.11</v>
      </c>
      <c r="M632">
        <v>51.991700000000002</v>
      </c>
      <c r="N632" t="s">
        <v>8166</v>
      </c>
      <c r="O632" t="s">
        <v>8171</v>
      </c>
      <c r="P632">
        <v>0.65</v>
      </c>
    </row>
    <row r="633" spans="1:16" x14ac:dyDescent="0.3">
      <c r="A633" s="1">
        <v>631</v>
      </c>
      <c r="B633" t="s">
        <v>646</v>
      </c>
      <c r="C633" t="s">
        <v>5187</v>
      </c>
      <c r="D633">
        <v>1</v>
      </c>
      <c r="E633">
        <v>1</v>
      </c>
      <c r="F633" t="s">
        <v>8159</v>
      </c>
      <c r="G633">
        <v>2006</v>
      </c>
      <c r="H633">
        <v>1019.74</v>
      </c>
      <c r="I633">
        <v>13.9</v>
      </c>
      <c r="J633">
        <v>1.27</v>
      </c>
      <c r="K633">
        <v>1.19</v>
      </c>
      <c r="L633">
        <v>0.12</v>
      </c>
      <c r="M633">
        <v>45.899299999999997</v>
      </c>
      <c r="N633" t="s">
        <v>8166</v>
      </c>
      <c r="O633" t="s">
        <v>8171</v>
      </c>
      <c r="P633">
        <v>0.93700787401574792</v>
      </c>
    </row>
    <row r="634" spans="1:16" x14ac:dyDescent="0.3">
      <c r="A634" s="1">
        <v>632</v>
      </c>
      <c r="B634" t="s">
        <v>647</v>
      </c>
      <c r="C634" t="s">
        <v>5188</v>
      </c>
      <c r="D634">
        <v>1</v>
      </c>
      <c r="E634">
        <v>2</v>
      </c>
      <c r="F634" t="s">
        <v>8159</v>
      </c>
      <c r="G634">
        <v>1998</v>
      </c>
      <c r="H634">
        <v>3.0965828000000002</v>
      </c>
      <c r="I634">
        <v>14.2</v>
      </c>
      <c r="J634">
        <v>1.1499999999999999</v>
      </c>
      <c r="K634">
        <v>1.04</v>
      </c>
      <c r="L634">
        <v>0.09</v>
      </c>
      <c r="M634">
        <v>45.954799999999999</v>
      </c>
      <c r="N634" t="s">
        <v>8167</v>
      </c>
      <c r="O634" t="s">
        <v>8171</v>
      </c>
      <c r="P634">
        <v>0.90434782608695663</v>
      </c>
    </row>
    <row r="635" spans="1:16" x14ac:dyDescent="0.3">
      <c r="A635" s="1">
        <v>633</v>
      </c>
      <c r="B635" t="s">
        <v>648</v>
      </c>
      <c r="C635" t="s">
        <v>5188</v>
      </c>
      <c r="D635">
        <v>1</v>
      </c>
      <c r="E635">
        <v>2</v>
      </c>
      <c r="F635" t="s">
        <v>8159</v>
      </c>
      <c r="G635">
        <v>2008</v>
      </c>
      <c r="H635">
        <v>3810</v>
      </c>
      <c r="I635">
        <v>13.4</v>
      </c>
      <c r="J635">
        <v>1.1499999999999999</v>
      </c>
      <c r="K635">
        <v>1.04</v>
      </c>
      <c r="L635">
        <v>0.09</v>
      </c>
      <c r="M635">
        <v>45.954799999999999</v>
      </c>
      <c r="N635" t="s">
        <v>8166</v>
      </c>
      <c r="O635" t="s">
        <v>8171</v>
      </c>
      <c r="P635">
        <v>0.90434782608695663</v>
      </c>
    </row>
    <row r="636" spans="1:16" x14ac:dyDescent="0.3">
      <c r="A636" s="1">
        <v>634</v>
      </c>
      <c r="B636" t="s">
        <v>649</v>
      </c>
      <c r="C636" t="s">
        <v>5189</v>
      </c>
      <c r="D636">
        <v>1</v>
      </c>
      <c r="E636">
        <v>1</v>
      </c>
      <c r="F636" t="s">
        <v>8159</v>
      </c>
      <c r="G636">
        <v>2011</v>
      </c>
      <c r="H636">
        <v>766</v>
      </c>
      <c r="I636">
        <v>13.1</v>
      </c>
      <c r="J636">
        <v>5.13</v>
      </c>
      <c r="K636">
        <v>1.36</v>
      </c>
      <c r="L636">
        <v>-0.04</v>
      </c>
      <c r="M636">
        <v>162.685</v>
      </c>
      <c r="N636" t="s">
        <v>8169</v>
      </c>
      <c r="O636" t="s">
        <v>8171</v>
      </c>
      <c r="P636">
        <v>0.26510721247563362</v>
      </c>
    </row>
    <row r="637" spans="1:16" x14ac:dyDescent="0.3">
      <c r="A637" s="1">
        <v>635</v>
      </c>
      <c r="B637" t="s">
        <v>650</v>
      </c>
      <c r="C637" t="s">
        <v>5190</v>
      </c>
      <c r="D637">
        <v>2</v>
      </c>
      <c r="E637">
        <v>1</v>
      </c>
      <c r="F637" t="s">
        <v>8159</v>
      </c>
      <c r="G637">
        <v>2004</v>
      </c>
      <c r="H637">
        <v>461.2</v>
      </c>
      <c r="I637">
        <v>13.6</v>
      </c>
      <c r="J637">
        <v>1.1299999999999999</v>
      </c>
      <c r="K637">
        <v>1.0900000000000001</v>
      </c>
      <c r="L637">
        <v>0.28899999999999998</v>
      </c>
      <c r="M637">
        <v>50.6706</v>
      </c>
      <c r="N637" t="s">
        <v>8166</v>
      </c>
      <c r="O637" t="s">
        <v>8171</v>
      </c>
      <c r="P637">
        <v>0.96460176991150459</v>
      </c>
    </row>
    <row r="638" spans="1:16" x14ac:dyDescent="0.3">
      <c r="A638" s="1">
        <v>636</v>
      </c>
      <c r="B638" t="s">
        <v>651</v>
      </c>
      <c r="C638" t="s">
        <v>5191</v>
      </c>
      <c r="D638">
        <v>1</v>
      </c>
      <c r="E638">
        <v>2</v>
      </c>
      <c r="F638" t="s">
        <v>8159</v>
      </c>
      <c r="G638">
        <v>2021</v>
      </c>
      <c r="H638">
        <v>14.288</v>
      </c>
      <c r="I638">
        <v>2.85</v>
      </c>
      <c r="J638">
        <v>1.04</v>
      </c>
      <c r="K638">
        <v>0.83</v>
      </c>
      <c r="L638">
        <v>-0.24</v>
      </c>
      <c r="M638">
        <v>17.9055</v>
      </c>
      <c r="N638" t="s">
        <v>8168</v>
      </c>
      <c r="O638" t="s">
        <v>8172</v>
      </c>
      <c r="P638">
        <v>0.79807692307692302</v>
      </c>
    </row>
    <row r="639" spans="1:16" x14ac:dyDescent="0.3">
      <c r="A639" s="1">
        <v>637</v>
      </c>
      <c r="B639" t="s">
        <v>652</v>
      </c>
      <c r="C639" t="s">
        <v>5191</v>
      </c>
      <c r="D639">
        <v>1</v>
      </c>
      <c r="E639">
        <v>2</v>
      </c>
      <c r="F639" t="s">
        <v>8159</v>
      </c>
      <c r="G639">
        <v>2021</v>
      </c>
      <c r="H639">
        <v>33.688000000000002</v>
      </c>
      <c r="I639">
        <v>2.54</v>
      </c>
      <c r="J639">
        <v>1.04</v>
      </c>
      <c r="K639">
        <v>0.83</v>
      </c>
      <c r="L639">
        <v>-0.24</v>
      </c>
      <c r="M639">
        <v>17.9055</v>
      </c>
      <c r="N639" t="s">
        <v>8168</v>
      </c>
      <c r="O639" t="s">
        <v>8172</v>
      </c>
      <c r="P639">
        <v>0.79807692307692302</v>
      </c>
    </row>
    <row r="640" spans="1:16" x14ac:dyDescent="0.3">
      <c r="A640" s="1">
        <v>638</v>
      </c>
      <c r="B640" t="s">
        <v>653</v>
      </c>
      <c r="C640" t="s">
        <v>5192</v>
      </c>
      <c r="D640">
        <v>2</v>
      </c>
      <c r="E640">
        <v>1</v>
      </c>
      <c r="F640" t="s">
        <v>8159</v>
      </c>
      <c r="G640">
        <v>2005</v>
      </c>
      <c r="H640">
        <v>2.2185756699999999</v>
      </c>
      <c r="I640">
        <v>12.666</v>
      </c>
      <c r="J640">
        <v>0.75</v>
      </c>
      <c r="K640">
        <v>0.79</v>
      </c>
      <c r="L640">
        <v>-0.02</v>
      </c>
      <c r="M640">
        <v>19.7638</v>
      </c>
      <c r="N640" t="s">
        <v>8166</v>
      </c>
      <c r="O640" t="s">
        <v>8171</v>
      </c>
      <c r="P640">
        <v>1.053333333333333</v>
      </c>
    </row>
    <row r="641" spans="1:16" x14ac:dyDescent="0.3">
      <c r="A641" s="1">
        <v>639</v>
      </c>
      <c r="B641" t="s">
        <v>654</v>
      </c>
      <c r="C641" t="s">
        <v>5193</v>
      </c>
      <c r="D641">
        <v>1</v>
      </c>
      <c r="E641">
        <v>1</v>
      </c>
      <c r="F641" t="s">
        <v>8159</v>
      </c>
      <c r="G641">
        <v>2020</v>
      </c>
      <c r="H641">
        <v>11.72</v>
      </c>
      <c r="I641">
        <v>4.21</v>
      </c>
      <c r="J641">
        <v>0.79</v>
      </c>
      <c r="K641">
        <v>0.77</v>
      </c>
      <c r="L641">
        <v>0.16</v>
      </c>
      <c r="M641">
        <v>12.7141</v>
      </c>
      <c r="N641" t="s">
        <v>8168</v>
      </c>
      <c r="O641" t="s">
        <v>8173</v>
      </c>
      <c r="P641">
        <v>0.97468354430379744</v>
      </c>
    </row>
    <row r="642" spans="1:16" x14ac:dyDescent="0.3">
      <c r="A642" s="1">
        <v>640</v>
      </c>
      <c r="B642" t="s">
        <v>655</v>
      </c>
      <c r="C642" t="s">
        <v>5194</v>
      </c>
      <c r="D642">
        <v>2</v>
      </c>
      <c r="E642">
        <v>2</v>
      </c>
      <c r="F642" t="s">
        <v>8159</v>
      </c>
      <c r="G642">
        <v>2003</v>
      </c>
      <c r="H642">
        <v>2915.0368699999999</v>
      </c>
      <c r="I642">
        <v>13.5</v>
      </c>
      <c r="J642">
        <v>1.1399999999999999</v>
      </c>
      <c r="K642">
        <v>0.99</v>
      </c>
      <c r="L642">
        <v>0.24</v>
      </c>
      <c r="M642">
        <v>16.006900000000002</v>
      </c>
      <c r="N642" t="s">
        <v>8166</v>
      </c>
      <c r="O642" t="s">
        <v>8171</v>
      </c>
      <c r="P642">
        <v>0.86842105263157898</v>
      </c>
    </row>
    <row r="643" spans="1:16" x14ac:dyDescent="0.3">
      <c r="A643" s="1">
        <v>641</v>
      </c>
      <c r="B643" t="s">
        <v>656</v>
      </c>
      <c r="C643" t="s">
        <v>5194</v>
      </c>
      <c r="D643">
        <v>2</v>
      </c>
      <c r="E643">
        <v>2</v>
      </c>
      <c r="F643" t="s">
        <v>8159</v>
      </c>
      <c r="G643">
        <v>2005</v>
      </c>
      <c r="H643">
        <v>17.111000000000001</v>
      </c>
      <c r="I643">
        <v>4.59</v>
      </c>
      <c r="J643">
        <v>1.17</v>
      </c>
      <c r="K643">
        <v>0.98</v>
      </c>
      <c r="L643">
        <v>0.19</v>
      </c>
      <c r="M643">
        <v>16.006900000000002</v>
      </c>
      <c r="N643" t="s">
        <v>8166</v>
      </c>
      <c r="O643" t="s">
        <v>8173</v>
      </c>
      <c r="P643">
        <v>0.83760683760683763</v>
      </c>
    </row>
    <row r="644" spans="1:16" x14ac:dyDescent="0.3">
      <c r="A644" s="1">
        <v>642</v>
      </c>
      <c r="B644" t="s">
        <v>657</v>
      </c>
      <c r="C644" t="s">
        <v>5195</v>
      </c>
      <c r="D644">
        <v>1</v>
      </c>
      <c r="E644">
        <v>1</v>
      </c>
      <c r="F644" t="s">
        <v>8159</v>
      </c>
      <c r="G644">
        <v>2007</v>
      </c>
      <c r="H644">
        <v>1176.45</v>
      </c>
      <c r="I644">
        <v>13.4</v>
      </c>
      <c r="J644">
        <v>1.38</v>
      </c>
      <c r="K644">
        <v>1.07</v>
      </c>
      <c r="L644">
        <v>0.23</v>
      </c>
      <c r="M644">
        <v>54.473799999999997</v>
      </c>
      <c r="N644" t="s">
        <v>8166</v>
      </c>
      <c r="O644" t="s">
        <v>8171</v>
      </c>
      <c r="P644">
        <v>0.77536231884057982</v>
      </c>
    </row>
    <row r="645" spans="1:16" x14ac:dyDescent="0.3">
      <c r="A645" s="1">
        <v>643</v>
      </c>
      <c r="B645" t="s">
        <v>658</v>
      </c>
      <c r="C645" t="s">
        <v>5196</v>
      </c>
      <c r="D645">
        <v>1</v>
      </c>
      <c r="E645">
        <v>1</v>
      </c>
      <c r="F645" t="s">
        <v>8159</v>
      </c>
      <c r="G645">
        <v>2009</v>
      </c>
      <c r="H645">
        <v>4885</v>
      </c>
      <c r="I645">
        <v>13.1</v>
      </c>
      <c r="J645">
        <v>1.53</v>
      </c>
      <c r="K645">
        <v>0.91</v>
      </c>
      <c r="L645">
        <v>-0.48</v>
      </c>
      <c r="M645">
        <v>148.18700000000001</v>
      </c>
      <c r="N645" t="s">
        <v>8166</v>
      </c>
      <c r="O645" t="s">
        <v>8171</v>
      </c>
      <c r="P645">
        <v>0.59477124183006536</v>
      </c>
    </row>
    <row r="646" spans="1:16" x14ac:dyDescent="0.3">
      <c r="A646" s="1">
        <v>644</v>
      </c>
      <c r="B646" t="s">
        <v>659</v>
      </c>
      <c r="C646" t="s">
        <v>5197</v>
      </c>
      <c r="D646">
        <v>1</v>
      </c>
      <c r="E646">
        <v>1</v>
      </c>
      <c r="F646" t="s">
        <v>8159</v>
      </c>
      <c r="G646">
        <v>2016</v>
      </c>
      <c r="H646">
        <v>1606.3</v>
      </c>
      <c r="I646">
        <v>12.6</v>
      </c>
      <c r="J646">
        <v>1.4</v>
      </c>
      <c r="K646">
        <v>1.1399999999999999</v>
      </c>
      <c r="L646">
        <v>0.3</v>
      </c>
      <c r="M646">
        <v>65.666799999999995</v>
      </c>
      <c r="N646" t="s">
        <v>8169</v>
      </c>
      <c r="O646" t="s">
        <v>8171</v>
      </c>
      <c r="P646">
        <v>0.81428571428571428</v>
      </c>
    </row>
    <row r="647" spans="1:16" x14ac:dyDescent="0.3">
      <c r="A647" s="1">
        <v>645</v>
      </c>
      <c r="B647" t="s">
        <v>660</v>
      </c>
      <c r="C647" t="s">
        <v>5198</v>
      </c>
      <c r="D647">
        <v>1</v>
      </c>
      <c r="E647">
        <v>5</v>
      </c>
      <c r="F647" t="s">
        <v>8162</v>
      </c>
      <c r="G647">
        <v>2020</v>
      </c>
      <c r="H647">
        <v>8.8802900000000005</v>
      </c>
      <c r="I647">
        <v>3.39</v>
      </c>
      <c r="J647">
        <v>0.94</v>
      </c>
      <c r="K647">
        <v>0.81</v>
      </c>
      <c r="L647">
        <v>-0.15</v>
      </c>
      <c r="M647">
        <v>53.608899999999998</v>
      </c>
      <c r="N647" t="s">
        <v>8168</v>
      </c>
      <c r="O647" t="s">
        <v>8172</v>
      </c>
      <c r="P647">
        <v>0.86170212765957455</v>
      </c>
    </row>
    <row r="648" spans="1:16" x14ac:dyDescent="0.3">
      <c r="A648" s="1">
        <v>646</v>
      </c>
      <c r="B648" t="s">
        <v>661</v>
      </c>
      <c r="C648" t="s">
        <v>5198</v>
      </c>
      <c r="D648">
        <v>1</v>
      </c>
      <c r="E648">
        <v>5</v>
      </c>
      <c r="F648" t="s">
        <v>8162</v>
      </c>
      <c r="G648">
        <v>2020</v>
      </c>
      <c r="H648">
        <v>28.580500000000001</v>
      </c>
      <c r="I648">
        <v>3.08</v>
      </c>
      <c r="J648">
        <v>0.94</v>
      </c>
      <c r="K648">
        <v>0.81</v>
      </c>
      <c r="L648">
        <v>-0.15</v>
      </c>
      <c r="M648">
        <v>53.608899999999998</v>
      </c>
      <c r="N648" t="s">
        <v>8168</v>
      </c>
      <c r="O648" t="s">
        <v>8172</v>
      </c>
      <c r="P648">
        <v>0.86170212765957455</v>
      </c>
    </row>
    <row r="649" spans="1:16" x14ac:dyDescent="0.3">
      <c r="A649" s="1">
        <v>647</v>
      </c>
      <c r="B649" t="s">
        <v>662</v>
      </c>
      <c r="C649" t="s">
        <v>5198</v>
      </c>
      <c r="D649">
        <v>1</v>
      </c>
      <c r="E649">
        <v>5</v>
      </c>
      <c r="F649" t="s">
        <v>8162</v>
      </c>
      <c r="G649">
        <v>2020</v>
      </c>
      <c r="H649">
        <v>38.352499999999999</v>
      </c>
      <c r="I649">
        <v>3.04</v>
      </c>
      <c r="J649">
        <v>0.94</v>
      </c>
      <c r="K649">
        <v>0.81</v>
      </c>
      <c r="L649">
        <v>-0.15</v>
      </c>
      <c r="M649">
        <v>53.608899999999998</v>
      </c>
      <c r="N649" t="s">
        <v>8168</v>
      </c>
      <c r="O649" t="s">
        <v>8172</v>
      </c>
      <c r="P649">
        <v>0.86170212765957455</v>
      </c>
    </row>
    <row r="650" spans="1:16" x14ac:dyDescent="0.3">
      <c r="A650" s="1">
        <v>648</v>
      </c>
      <c r="B650" t="s">
        <v>663</v>
      </c>
      <c r="C650" t="s">
        <v>5198</v>
      </c>
      <c r="D650">
        <v>1</v>
      </c>
      <c r="E650">
        <v>5</v>
      </c>
      <c r="F650" t="s">
        <v>8159</v>
      </c>
      <c r="G650">
        <v>2022</v>
      </c>
      <c r="H650">
        <v>101.5</v>
      </c>
      <c r="I650">
        <v>12.7</v>
      </c>
      <c r="J650">
        <v>0.94</v>
      </c>
      <c r="K650">
        <v>0.81</v>
      </c>
      <c r="L650">
        <v>-0.15</v>
      </c>
      <c r="M650">
        <v>53.608899999999998</v>
      </c>
      <c r="N650" t="s">
        <v>8168</v>
      </c>
      <c r="O650" t="s">
        <v>8171</v>
      </c>
      <c r="P650">
        <v>0.86170212765957455</v>
      </c>
    </row>
    <row r="651" spans="1:16" x14ac:dyDescent="0.3">
      <c r="A651" s="1">
        <v>649</v>
      </c>
      <c r="B651" t="s">
        <v>664</v>
      </c>
      <c r="C651" t="s">
        <v>5198</v>
      </c>
      <c r="D651">
        <v>1</v>
      </c>
      <c r="E651">
        <v>5</v>
      </c>
      <c r="F651" t="s">
        <v>8159</v>
      </c>
      <c r="G651">
        <v>2022</v>
      </c>
      <c r="H651">
        <v>4450</v>
      </c>
      <c r="I651">
        <v>12.7</v>
      </c>
      <c r="J651">
        <v>0.94</v>
      </c>
      <c r="K651">
        <v>0.81</v>
      </c>
      <c r="L651">
        <v>-0.15</v>
      </c>
      <c r="M651">
        <v>53.608899999999998</v>
      </c>
      <c r="N651" t="s">
        <v>8168</v>
      </c>
      <c r="O651" t="s">
        <v>8171</v>
      </c>
      <c r="P651">
        <v>0.86170212765957455</v>
      </c>
    </row>
    <row r="652" spans="1:16" x14ac:dyDescent="0.3">
      <c r="A652" s="1">
        <v>650</v>
      </c>
      <c r="B652" t="s">
        <v>665</v>
      </c>
      <c r="C652" t="s">
        <v>5199</v>
      </c>
      <c r="D652">
        <v>1</v>
      </c>
      <c r="E652">
        <v>1</v>
      </c>
      <c r="F652" t="s">
        <v>8159</v>
      </c>
      <c r="G652">
        <v>1999</v>
      </c>
      <c r="H652">
        <v>24.355599999999999</v>
      </c>
      <c r="I652">
        <v>14.2</v>
      </c>
      <c r="J652">
        <v>0.74</v>
      </c>
      <c r="K652">
        <v>0.66</v>
      </c>
      <c r="L652">
        <v>0.03</v>
      </c>
      <c r="M652">
        <v>19.635899999999999</v>
      </c>
      <c r="N652" t="s">
        <v>8167</v>
      </c>
      <c r="O652" t="s">
        <v>8171</v>
      </c>
      <c r="P652">
        <v>0.891891891891892</v>
      </c>
    </row>
    <row r="653" spans="1:16" x14ac:dyDescent="0.3">
      <c r="A653" s="1">
        <v>651</v>
      </c>
      <c r="B653" t="s">
        <v>666</v>
      </c>
      <c r="C653" t="s">
        <v>5200</v>
      </c>
      <c r="D653">
        <v>1</v>
      </c>
      <c r="E653">
        <v>2</v>
      </c>
      <c r="F653" t="s">
        <v>8159</v>
      </c>
      <c r="G653">
        <v>2011</v>
      </c>
      <c r="H653">
        <v>74.72</v>
      </c>
      <c r="I653">
        <v>4.2699999999999996</v>
      </c>
      <c r="J653">
        <v>0.86</v>
      </c>
      <c r="K653">
        <v>0.8</v>
      </c>
      <c r="L653">
        <v>-0.04</v>
      </c>
      <c r="M653">
        <v>8.7968700000000002</v>
      </c>
      <c r="N653" t="s">
        <v>8169</v>
      </c>
      <c r="O653" t="s">
        <v>8173</v>
      </c>
      <c r="P653">
        <v>0.93023255813953498</v>
      </c>
    </row>
    <row r="654" spans="1:16" x14ac:dyDescent="0.3">
      <c r="A654" s="1">
        <v>652</v>
      </c>
      <c r="B654" t="s">
        <v>667</v>
      </c>
      <c r="C654" t="s">
        <v>5200</v>
      </c>
      <c r="D654">
        <v>1</v>
      </c>
      <c r="E654">
        <v>2</v>
      </c>
      <c r="F654" t="s">
        <v>8159</v>
      </c>
      <c r="G654">
        <v>2011</v>
      </c>
      <c r="H654">
        <v>525.79999999999995</v>
      </c>
      <c r="I654">
        <v>5.25</v>
      </c>
      <c r="J654">
        <v>0.81</v>
      </c>
      <c r="K654">
        <v>0.8</v>
      </c>
      <c r="L654">
        <v>-0.04</v>
      </c>
      <c r="M654">
        <v>8.7968700000000002</v>
      </c>
      <c r="N654" t="s">
        <v>8169</v>
      </c>
      <c r="O654" t="s">
        <v>8173</v>
      </c>
      <c r="P654">
        <v>0.98765432098765427</v>
      </c>
    </row>
    <row r="655" spans="1:16" x14ac:dyDescent="0.3">
      <c r="A655" s="1">
        <v>653</v>
      </c>
      <c r="B655" t="s">
        <v>668</v>
      </c>
      <c r="C655" t="s">
        <v>5201</v>
      </c>
      <c r="D655">
        <v>1</v>
      </c>
      <c r="E655">
        <v>1</v>
      </c>
      <c r="F655" t="s">
        <v>8159</v>
      </c>
      <c r="G655">
        <v>2007</v>
      </c>
      <c r="H655">
        <v>340.94</v>
      </c>
      <c r="I655">
        <v>13.4</v>
      </c>
      <c r="J655">
        <v>4.41</v>
      </c>
      <c r="K655">
        <v>1.38</v>
      </c>
      <c r="L655">
        <v>-0.15</v>
      </c>
      <c r="M655">
        <v>71.862700000000004</v>
      </c>
      <c r="N655" t="s">
        <v>8166</v>
      </c>
      <c r="O655" t="s">
        <v>8171</v>
      </c>
      <c r="P655">
        <v>0.31292517006802723</v>
      </c>
    </row>
    <row r="656" spans="1:16" x14ac:dyDescent="0.3">
      <c r="A656" s="1">
        <v>654</v>
      </c>
      <c r="B656" t="s">
        <v>669</v>
      </c>
      <c r="C656" t="s">
        <v>5202</v>
      </c>
      <c r="D656">
        <v>2</v>
      </c>
      <c r="E656">
        <v>1</v>
      </c>
      <c r="F656" t="s">
        <v>8159</v>
      </c>
      <c r="G656">
        <v>1998</v>
      </c>
      <c r="H656">
        <v>18.201319999999999</v>
      </c>
      <c r="I656">
        <v>13</v>
      </c>
      <c r="J656">
        <v>1.48</v>
      </c>
      <c r="K656">
        <v>1.21</v>
      </c>
      <c r="L656">
        <v>0.05</v>
      </c>
      <c r="M656">
        <v>37.668100000000003</v>
      </c>
      <c r="N656" t="s">
        <v>8167</v>
      </c>
      <c r="O656" t="s">
        <v>8171</v>
      </c>
      <c r="P656">
        <v>0.81756756756756754</v>
      </c>
    </row>
    <row r="657" spans="1:16" x14ac:dyDescent="0.3">
      <c r="A657" s="1">
        <v>655</v>
      </c>
      <c r="B657" t="s">
        <v>670</v>
      </c>
      <c r="C657" t="s">
        <v>5203</v>
      </c>
      <c r="D657">
        <v>3</v>
      </c>
      <c r="E657">
        <v>1</v>
      </c>
      <c r="F657" t="s">
        <v>8159</v>
      </c>
      <c r="G657">
        <v>2002</v>
      </c>
      <c r="H657">
        <v>1378</v>
      </c>
      <c r="I657">
        <v>13.1</v>
      </c>
      <c r="J657">
        <v>1.42</v>
      </c>
      <c r="K657">
        <v>1.31</v>
      </c>
      <c r="L657">
        <v>0.21</v>
      </c>
      <c r="M657">
        <v>50.674199999999999</v>
      </c>
      <c r="N657" t="s">
        <v>8166</v>
      </c>
      <c r="O657" t="s">
        <v>8171</v>
      </c>
      <c r="P657">
        <v>0.92253521126760574</v>
      </c>
    </row>
    <row r="658" spans="1:16" x14ac:dyDescent="0.3">
      <c r="A658" s="1">
        <v>656</v>
      </c>
      <c r="B658" t="s">
        <v>671</v>
      </c>
      <c r="C658" t="s">
        <v>5204</v>
      </c>
      <c r="D658">
        <v>2</v>
      </c>
      <c r="E658">
        <v>1</v>
      </c>
      <c r="F658" t="s">
        <v>8159</v>
      </c>
      <c r="G658">
        <v>2012</v>
      </c>
      <c r="H658">
        <v>3638</v>
      </c>
      <c r="I658">
        <v>12.7</v>
      </c>
      <c r="J658">
        <v>1.73</v>
      </c>
      <c r="K658">
        <v>1.29</v>
      </c>
      <c r="L658">
        <v>0.18</v>
      </c>
      <c r="M658">
        <v>39.934600000000003</v>
      </c>
      <c r="N658" t="s">
        <v>8169</v>
      </c>
      <c r="O658" t="s">
        <v>8171</v>
      </c>
      <c r="P658">
        <v>0.74566473988439308</v>
      </c>
    </row>
    <row r="659" spans="1:16" x14ac:dyDescent="0.3">
      <c r="A659" s="1">
        <v>657</v>
      </c>
      <c r="B659" t="s">
        <v>672</v>
      </c>
      <c r="C659" t="s">
        <v>5205</v>
      </c>
      <c r="D659">
        <v>2</v>
      </c>
      <c r="E659">
        <v>1</v>
      </c>
      <c r="F659" t="s">
        <v>8159</v>
      </c>
      <c r="G659">
        <v>2007</v>
      </c>
      <c r="H659">
        <v>1333</v>
      </c>
      <c r="I659">
        <v>13.2</v>
      </c>
      <c r="J659">
        <v>1.31</v>
      </c>
      <c r="K659">
        <v>1.28</v>
      </c>
      <c r="L659">
        <v>0.22</v>
      </c>
      <c r="M659">
        <v>34.169199999999996</v>
      </c>
      <c r="N659" t="s">
        <v>8166</v>
      </c>
      <c r="O659" t="s">
        <v>8171</v>
      </c>
      <c r="P659">
        <v>0.97709923664122134</v>
      </c>
    </row>
    <row r="660" spans="1:16" x14ac:dyDescent="0.3">
      <c r="A660" s="1">
        <v>658</v>
      </c>
      <c r="B660" t="s">
        <v>673</v>
      </c>
      <c r="C660" t="s">
        <v>5206</v>
      </c>
      <c r="D660">
        <v>2</v>
      </c>
      <c r="E660">
        <v>1</v>
      </c>
      <c r="F660" t="s">
        <v>8159</v>
      </c>
      <c r="G660">
        <v>2012</v>
      </c>
      <c r="H660">
        <v>1035.7</v>
      </c>
      <c r="I660">
        <v>13.9</v>
      </c>
      <c r="J660">
        <v>1.1000000000000001</v>
      </c>
      <c r="K660">
        <v>1.1100000000000001</v>
      </c>
      <c r="L660">
        <v>-0.2</v>
      </c>
      <c r="M660">
        <v>33.194400000000002</v>
      </c>
      <c r="N660" t="s">
        <v>8169</v>
      </c>
      <c r="O660" t="s">
        <v>8171</v>
      </c>
      <c r="P660">
        <v>1.009090909090909</v>
      </c>
    </row>
    <row r="661" spans="1:16" x14ac:dyDescent="0.3">
      <c r="A661" s="1">
        <v>659</v>
      </c>
      <c r="B661" t="s">
        <v>674</v>
      </c>
      <c r="C661" t="s">
        <v>5207</v>
      </c>
      <c r="D661">
        <v>3</v>
      </c>
      <c r="E661">
        <v>1</v>
      </c>
      <c r="F661" t="s">
        <v>8159</v>
      </c>
      <c r="G661">
        <v>2003</v>
      </c>
      <c r="H661">
        <v>466.2</v>
      </c>
      <c r="I661">
        <v>13.6</v>
      </c>
      <c r="J661">
        <v>1.8</v>
      </c>
      <c r="K661">
        <v>1.36</v>
      </c>
      <c r="L661">
        <v>0.27</v>
      </c>
      <c r="M661">
        <v>22.5242</v>
      </c>
      <c r="N661" t="s">
        <v>8166</v>
      </c>
      <c r="O661" t="s">
        <v>8171</v>
      </c>
      <c r="P661">
        <v>0.75555555555555554</v>
      </c>
    </row>
    <row r="662" spans="1:16" x14ac:dyDescent="0.3">
      <c r="A662" s="1">
        <v>660</v>
      </c>
      <c r="B662" t="s">
        <v>675</v>
      </c>
      <c r="C662" t="s">
        <v>5208</v>
      </c>
      <c r="D662">
        <v>1</v>
      </c>
      <c r="E662">
        <v>2</v>
      </c>
      <c r="F662" t="s">
        <v>8159</v>
      </c>
      <c r="G662">
        <v>2019</v>
      </c>
      <c r="H662">
        <v>11.8482</v>
      </c>
      <c r="I662">
        <v>3.43</v>
      </c>
      <c r="J662">
        <v>0.92</v>
      </c>
      <c r="K662">
        <v>0.88</v>
      </c>
      <c r="L662">
        <v>0.04</v>
      </c>
      <c r="M662">
        <v>41.831600000000002</v>
      </c>
      <c r="N662" t="s">
        <v>8169</v>
      </c>
      <c r="O662" t="s">
        <v>8172</v>
      </c>
      <c r="P662">
        <v>0.9565217391304347</v>
      </c>
    </row>
    <row r="663" spans="1:16" x14ac:dyDescent="0.3">
      <c r="A663" s="1">
        <v>661</v>
      </c>
      <c r="B663" t="s">
        <v>676</v>
      </c>
      <c r="C663" t="s">
        <v>5208</v>
      </c>
      <c r="D663">
        <v>1</v>
      </c>
      <c r="E663">
        <v>2</v>
      </c>
      <c r="F663" t="s">
        <v>8159</v>
      </c>
      <c r="G663">
        <v>2019</v>
      </c>
      <c r="H663">
        <v>33.923900000000003</v>
      </c>
      <c r="I663">
        <v>3.89</v>
      </c>
      <c r="J663">
        <v>0.92</v>
      </c>
      <c r="K663">
        <v>0.88</v>
      </c>
      <c r="L663">
        <v>0.04</v>
      </c>
      <c r="M663">
        <v>41.831600000000002</v>
      </c>
      <c r="N663" t="s">
        <v>8169</v>
      </c>
      <c r="O663" t="s">
        <v>8173</v>
      </c>
      <c r="P663">
        <v>0.9565217391304347</v>
      </c>
    </row>
    <row r="664" spans="1:16" x14ac:dyDescent="0.3">
      <c r="A664" s="1">
        <v>662</v>
      </c>
      <c r="B664" t="s">
        <v>677</v>
      </c>
      <c r="C664" t="s">
        <v>5209</v>
      </c>
      <c r="D664">
        <v>1</v>
      </c>
      <c r="E664">
        <v>2</v>
      </c>
      <c r="F664" t="s">
        <v>8159</v>
      </c>
      <c r="G664">
        <v>2010</v>
      </c>
      <c r="H664">
        <v>606.29999999999995</v>
      </c>
      <c r="I664">
        <v>13.5</v>
      </c>
      <c r="J664">
        <v>4.92</v>
      </c>
      <c r="K664">
        <v>1.39</v>
      </c>
      <c r="L664">
        <v>-0.15</v>
      </c>
      <c r="M664">
        <v>72.592200000000005</v>
      </c>
      <c r="N664" t="s">
        <v>8169</v>
      </c>
      <c r="O664" t="s">
        <v>8171</v>
      </c>
      <c r="P664">
        <v>0.28252032520325199</v>
      </c>
    </row>
    <row r="665" spans="1:16" x14ac:dyDescent="0.3">
      <c r="A665" s="1">
        <v>663</v>
      </c>
      <c r="B665" t="s">
        <v>678</v>
      </c>
      <c r="C665" t="s">
        <v>5209</v>
      </c>
      <c r="D665">
        <v>1</v>
      </c>
      <c r="E665">
        <v>2</v>
      </c>
      <c r="F665" t="s">
        <v>8159</v>
      </c>
      <c r="G665">
        <v>2010</v>
      </c>
      <c r="H665">
        <v>852.5</v>
      </c>
      <c r="I665">
        <v>13.7</v>
      </c>
      <c r="J665">
        <v>4.92</v>
      </c>
      <c r="K665">
        <v>1.39</v>
      </c>
      <c r="L665">
        <v>-0.15</v>
      </c>
      <c r="M665">
        <v>72.592200000000005</v>
      </c>
      <c r="N665" t="s">
        <v>8169</v>
      </c>
      <c r="O665" t="s">
        <v>8171</v>
      </c>
      <c r="P665">
        <v>0.28252032520325199</v>
      </c>
    </row>
    <row r="666" spans="1:16" x14ac:dyDescent="0.3">
      <c r="A666" s="1">
        <v>664</v>
      </c>
      <c r="B666" t="s">
        <v>679</v>
      </c>
      <c r="C666" t="s">
        <v>5210</v>
      </c>
      <c r="D666">
        <v>2</v>
      </c>
      <c r="E666">
        <v>1</v>
      </c>
      <c r="F666" t="s">
        <v>8159</v>
      </c>
      <c r="G666">
        <v>2004</v>
      </c>
      <c r="H666">
        <v>1260</v>
      </c>
      <c r="I666">
        <v>12.2</v>
      </c>
      <c r="J666">
        <v>1.04</v>
      </c>
      <c r="K666">
        <v>1.07</v>
      </c>
      <c r="L666">
        <v>0.3</v>
      </c>
      <c r="M666">
        <v>45.966500000000003</v>
      </c>
      <c r="N666" t="s">
        <v>8166</v>
      </c>
      <c r="O666" t="s">
        <v>8171</v>
      </c>
      <c r="P666">
        <v>1.028846153846154</v>
      </c>
    </row>
    <row r="667" spans="1:16" x14ac:dyDescent="0.3">
      <c r="A667" s="1">
        <v>665</v>
      </c>
      <c r="B667" t="s">
        <v>680</v>
      </c>
      <c r="C667" t="s">
        <v>5211</v>
      </c>
      <c r="D667">
        <v>2</v>
      </c>
      <c r="E667">
        <v>1</v>
      </c>
      <c r="F667" t="s">
        <v>8162</v>
      </c>
      <c r="G667">
        <v>2019</v>
      </c>
      <c r="H667">
        <v>3.3089580000000001</v>
      </c>
      <c r="I667">
        <v>17.318000000000001</v>
      </c>
      <c r="J667">
        <v>2.59</v>
      </c>
      <c r="K667">
        <v>1.72</v>
      </c>
      <c r="L667">
        <v>0.3</v>
      </c>
      <c r="M667">
        <v>161.49799999999999</v>
      </c>
      <c r="N667" t="s">
        <v>8169</v>
      </c>
      <c r="O667" t="s">
        <v>8171</v>
      </c>
      <c r="P667">
        <v>0.6640926640926641</v>
      </c>
    </row>
    <row r="668" spans="1:16" x14ac:dyDescent="0.3">
      <c r="A668" s="1">
        <v>666</v>
      </c>
      <c r="B668" t="s">
        <v>681</v>
      </c>
      <c r="C668" t="s">
        <v>5212</v>
      </c>
      <c r="D668">
        <v>1</v>
      </c>
      <c r="E668">
        <v>1</v>
      </c>
      <c r="F668" t="s">
        <v>8159</v>
      </c>
      <c r="G668">
        <v>2018</v>
      </c>
      <c r="H668">
        <v>1552.9</v>
      </c>
      <c r="I668">
        <v>12.6</v>
      </c>
      <c r="J668">
        <v>1.33</v>
      </c>
      <c r="K668">
        <v>1.1200000000000001</v>
      </c>
      <c r="L668">
        <v>0.19</v>
      </c>
      <c r="M668">
        <v>72.640199999999993</v>
      </c>
      <c r="N668" t="s">
        <v>8169</v>
      </c>
      <c r="O668" t="s">
        <v>8171</v>
      </c>
      <c r="P668">
        <v>0.8421052631578948</v>
      </c>
    </row>
    <row r="669" spans="1:16" x14ac:dyDescent="0.3">
      <c r="A669" s="1">
        <v>667</v>
      </c>
      <c r="B669" t="s">
        <v>682</v>
      </c>
      <c r="C669" t="s">
        <v>5213</v>
      </c>
      <c r="D669">
        <v>1</v>
      </c>
      <c r="E669">
        <v>1</v>
      </c>
      <c r="F669" t="s">
        <v>8159</v>
      </c>
      <c r="G669">
        <v>2002</v>
      </c>
      <c r="H669">
        <v>1120</v>
      </c>
      <c r="I669">
        <v>12.7</v>
      </c>
      <c r="J669">
        <v>1.19</v>
      </c>
      <c r="K669">
        <v>1.23</v>
      </c>
      <c r="L669">
        <v>0.3</v>
      </c>
      <c r="M669">
        <v>85.6922</v>
      </c>
      <c r="N669" t="s">
        <v>8166</v>
      </c>
      <c r="O669" t="s">
        <v>8171</v>
      </c>
      <c r="P669">
        <v>1.0336134453781509</v>
      </c>
    </row>
    <row r="670" spans="1:16" x14ac:dyDescent="0.3">
      <c r="A670" s="1">
        <v>668</v>
      </c>
      <c r="B670" t="s">
        <v>683</v>
      </c>
      <c r="C670" t="s">
        <v>5214</v>
      </c>
      <c r="D670">
        <v>1</v>
      </c>
      <c r="E670">
        <v>2</v>
      </c>
      <c r="F670" t="s">
        <v>8159</v>
      </c>
      <c r="G670">
        <v>2010</v>
      </c>
      <c r="H670">
        <v>1920.09998</v>
      </c>
      <c r="I670">
        <v>13.1</v>
      </c>
      <c r="J670">
        <v>1.1000000000000001</v>
      </c>
      <c r="K670">
        <v>1.03</v>
      </c>
      <c r="L670">
        <v>0.16</v>
      </c>
      <c r="M670">
        <v>47.794499999999999</v>
      </c>
      <c r="N670" t="s">
        <v>8169</v>
      </c>
      <c r="O670" t="s">
        <v>8171</v>
      </c>
      <c r="P670">
        <v>0.93636363636363629</v>
      </c>
    </row>
    <row r="671" spans="1:16" x14ac:dyDescent="0.3">
      <c r="A671" s="1">
        <v>669</v>
      </c>
      <c r="B671" t="s">
        <v>684</v>
      </c>
      <c r="C671" t="s">
        <v>5214</v>
      </c>
      <c r="D671">
        <v>1</v>
      </c>
      <c r="E671">
        <v>2</v>
      </c>
      <c r="F671" t="s">
        <v>8159</v>
      </c>
      <c r="G671">
        <v>2015</v>
      </c>
      <c r="H671">
        <v>34.905000000000001</v>
      </c>
      <c r="I671">
        <v>4.38</v>
      </c>
      <c r="J671">
        <v>1.1299999999999999</v>
      </c>
      <c r="K671">
        <v>1.02</v>
      </c>
      <c r="L671">
        <v>0.18</v>
      </c>
      <c r="M671">
        <v>47.794499999999999</v>
      </c>
      <c r="N671" t="s">
        <v>8169</v>
      </c>
      <c r="O671" t="s">
        <v>8173</v>
      </c>
      <c r="P671">
        <v>0.90265486725663724</v>
      </c>
    </row>
    <row r="672" spans="1:16" x14ac:dyDescent="0.3">
      <c r="A672" s="1">
        <v>670</v>
      </c>
      <c r="B672" t="s">
        <v>685</v>
      </c>
      <c r="C672" t="s">
        <v>5215</v>
      </c>
      <c r="D672">
        <v>2</v>
      </c>
      <c r="E672">
        <v>1</v>
      </c>
      <c r="F672" t="s">
        <v>8159</v>
      </c>
      <c r="G672">
        <v>2011</v>
      </c>
      <c r="H672">
        <v>1733</v>
      </c>
      <c r="I672">
        <v>10.1</v>
      </c>
      <c r="J672">
        <v>0.78</v>
      </c>
      <c r="K672">
        <v>0.57999999999999996</v>
      </c>
      <c r="L672">
        <v>-0.19</v>
      </c>
      <c r="M672">
        <v>28.7165</v>
      </c>
      <c r="N672" t="s">
        <v>8169</v>
      </c>
      <c r="O672" t="s">
        <v>8171</v>
      </c>
      <c r="P672">
        <v>0.7435897435897435</v>
      </c>
    </row>
    <row r="673" spans="1:16" x14ac:dyDescent="0.3">
      <c r="A673" s="1">
        <v>671</v>
      </c>
      <c r="B673" t="s">
        <v>686</v>
      </c>
      <c r="C673" t="s">
        <v>5216</v>
      </c>
      <c r="D673">
        <v>1</v>
      </c>
      <c r="E673">
        <v>1</v>
      </c>
      <c r="F673" t="s">
        <v>8159</v>
      </c>
      <c r="G673">
        <v>2008</v>
      </c>
      <c r="H673">
        <v>279.8</v>
      </c>
      <c r="I673">
        <v>13.6</v>
      </c>
      <c r="J673">
        <v>1.33</v>
      </c>
      <c r="K673">
        <v>1.22</v>
      </c>
      <c r="L673">
        <v>0.19</v>
      </c>
      <c r="M673">
        <v>92.508700000000005</v>
      </c>
      <c r="N673" t="s">
        <v>8166</v>
      </c>
      <c r="O673" t="s">
        <v>8171</v>
      </c>
      <c r="P673">
        <v>0.91729323308270672</v>
      </c>
    </row>
    <row r="674" spans="1:16" x14ac:dyDescent="0.3">
      <c r="A674" s="1">
        <v>672</v>
      </c>
      <c r="B674" t="s">
        <v>687</v>
      </c>
      <c r="C674" t="s">
        <v>5217</v>
      </c>
      <c r="D674">
        <v>1</v>
      </c>
      <c r="E674">
        <v>1</v>
      </c>
      <c r="F674" t="s">
        <v>8159</v>
      </c>
      <c r="G674">
        <v>2009</v>
      </c>
      <c r="H674">
        <v>673.2</v>
      </c>
      <c r="I674">
        <v>13.4</v>
      </c>
      <c r="J674">
        <v>6.12</v>
      </c>
      <c r="K674">
        <v>1.55</v>
      </c>
      <c r="L674">
        <v>0.14000000000000001</v>
      </c>
      <c r="M674">
        <v>147.19200000000001</v>
      </c>
      <c r="N674" t="s">
        <v>8166</v>
      </c>
      <c r="O674" t="s">
        <v>8171</v>
      </c>
      <c r="P674">
        <v>0.25326797385620908</v>
      </c>
    </row>
    <row r="675" spans="1:16" x14ac:dyDescent="0.3">
      <c r="A675" s="1">
        <v>673</v>
      </c>
      <c r="B675" t="s">
        <v>688</v>
      </c>
      <c r="C675" t="s">
        <v>5218</v>
      </c>
      <c r="D675">
        <v>2</v>
      </c>
      <c r="E675">
        <v>5</v>
      </c>
      <c r="F675" t="s">
        <v>8159</v>
      </c>
      <c r="G675">
        <v>2019</v>
      </c>
      <c r="H675">
        <v>5.3135000000000003</v>
      </c>
      <c r="I675">
        <v>1.21</v>
      </c>
      <c r="J675">
        <v>0.83</v>
      </c>
      <c r="K675">
        <v>0.7</v>
      </c>
      <c r="L675">
        <v>-0.11</v>
      </c>
      <c r="M675">
        <v>35.971499999999999</v>
      </c>
      <c r="N675" t="s">
        <v>8169</v>
      </c>
      <c r="O675" t="s">
        <v>8174</v>
      </c>
      <c r="P675">
        <v>0.84337349397590355</v>
      </c>
    </row>
    <row r="676" spans="1:16" x14ac:dyDescent="0.3">
      <c r="A676" s="1">
        <v>674</v>
      </c>
      <c r="B676" t="s">
        <v>689</v>
      </c>
      <c r="C676" t="s">
        <v>5218</v>
      </c>
      <c r="D676">
        <v>2</v>
      </c>
      <c r="E676">
        <v>5</v>
      </c>
      <c r="F676" t="s">
        <v>8159</v>
      </c>
      <c r="G676">
        <v>2019</v>
      </c>
      <c r="H676">
        <v>13.890499999999999</v>
      </c>
      <c r="I676">
        <v>2.17</v>
      </c>
      <c r="J676">
        <v>0.83</v>
      </c>
      <c r="K676">
        <v>0.7</v>
      </c>
      <c r="L676">
        <v>-0.11</v>
      </c>
      <c r="M676">
        <v>35.971499999999999</v>
      </c>
      <c r="N676" t="s">
        <v>8169</v>
      </c>
      <c r="O676" t="s">
        <v>8172</v>
      </c>
      <c r="P676">
        <v>0.84337349397590355</v>
      </c>
    </row>
    <row r="677" spans="1:16" x14ac:dyDescent="0.3">
      <c r="A677" s="1">
        <v>675</v>
      </c>
      <c r="B677" t="s">
        <v>690</v>
      </c>
      <c r="C677" t="s">
        <v>5218</v>
      </c>
      <c r="D677">
        <v>2</v>
      </c>
      <c r="E677">
        <v>5</v>
      </c>
      <c r="F677" t="s">
        <v>8159</v>
      </c>
      <c r="G677">
        <v>2019</v>
      </c>
      <c r="H677">
        <v>29.158000000000001</v>
      </c>
      <c r="I677">
        <v>3.25</v>
      </c>
      <c r="J677">
        <v>0.83</v>
      </c>
      <c r="K677">
        <v>0.7</v>
      </c>
      <c r="L677">
        <v>-0.11</v>
      </c>
      <c r="M677">
        <v>35.971499999999999</v>
      </c>
      <c r="N677" t="s">
        <v>8169</v>
      </c>
      <c r="O677" t="s">
        <v>8172</v>
      </c>
      <c r="P677">
        <v>0.84337349397590355</v>
      </c>
    </row>
    <row r="678" spans="1:16" x14ac:dyDescent="0.3">
      <c r="A678" s="1">
        <v>676</v>
      </c>
      <c r="B678" t="s">
        <v>691</v>
      </c>
      <c r="C678" t="s">
        <v>5218</v>
      </c>
      <c r="D678">
        <v>2</v>
      </c>
      <c r="E678">
        <v>5</v>
      </c>
      <c r="F678" t="s">
        <v>8159</v>
      </c>
      <c r="G678">
        <v>2019</v>
      </c>
      <c r="H678">
        <v>85.507300000000001</v>
      </c>
      <c r="I678">
        <v>3.83</v>
      </c>
      <c r="J678">
        <v>0.83</v>
      </c>
      <c r="K678">
        <v>0.7</v>
      </c>
      <c r="L678">
        <v>-0.11</v>
      </c>
      <c r="M678">
        <v>35.971499999999999</v>
      </c>
      <c r="N678" t="s">
        <v>8169</v>
      </c>
      <c r="O678" t="s">
        <v>8173</v>
      </c>
      <c r="P678">
        <v>0.84337349397590355</v>
      </c>
    </row>
    <row r="679" spans="1:16" x14ac:dyDescent="0.3">
      <c r="A679" s="1">
        <v>677</v>
      </c>
      <c r="B679" t="s">
        <v>692</v>
      </c>
      <c r="C679" t="s">
        <v>5219</v>
      </c>
      <c r="D679">
        <v>2</v>
      </c>
      <c r="E679">
        <v>5</v>
      </c>
      <c r="F679" t="s">
        <v>8159</v>
      </c>
      <c r="G679">
        <v>2006</v>
      </c>
      <c r="H679">
        <v>597.0643</v>
      </c>
      <c r="I679">
        <v>13.6</v>
      </c>
      <c r="J679">
        <v>1.1299999999999999</v>
      </c>
      <c r="K679">
        <v>1.04</v>
      </c>
      <c r="L679">
        <v>-5.3999999999999999E-2</v>
      </c>
      <c r="M679">
        <v>35.986400000000003</v>
      </c>
      <c r="N679" t="s">
        <v>8166</v>
      </c>
      <c r="O679" t="s">
        <v>8171</v>
      </c>
      <c r="P679">
        <v>0.92035398230088505</v>
      </c>
    </row>
    <row r="680" spans="1:16" x14ac:dyDescent="0.3">
      <c r="A680" s="1">
        <v>678</v>
      </c>
      <c r="B680" t="s">
        <v>693</v>
      </c>
      <c r="C680" t="s">
        <v>5220</v>
      </c>
      <c r="D680">
        <v>3</v>
      </c>
      <c r="E680">
        <v>2</v>
      </c>
      <c r="F680" t="s">
        <v>8159</v>
      </c>
      <c r="G680">
        <v>2012</v>
      </c>
      <c r="H680">
        <v>160.07</v>
      </c>
      <c r="I680">
        <v>14.2</v>
      </c>
      <c r="J680">
        <v>0.89</v>
      </c>
      <c r="K680">
        <v>1.05</v>
      </c>
      <c r="L680">
        <v>0.14000000000000001</v>
      </c>
      <c r="M680">
        <v>58.929099999999998</v>
      </c>
      <c r="N680" t="s">
        <v>8169</v>
      </c>
      <c r="O680" t="s">
        <v>8171</v>
      </c>
      <c r="P680">
        <v>1.179775280898876</v>
      </c>
    </row>
    <row r="681" spans="1:16" x14ac:dyDescent="0.3">
      <c r="A681" s="1">
        <v>679</v>
      </c>
      <c r="B681" t="s">
        <v>694</v>
      </c>
      <c r="C681" t="s">
        <v>5220</v>
      </c>
      <c r="D681">
        <v>3</v>
      </c>
      <c r="E681">
        <v>2</v>
      </c>
      <c r="F681" t="s">
        <v>8159</v>
      </c>
      <c r="G681">
        <v>2012</v>
      </c>
      <c r="H681">
        <v>1155.7</v>
      </c>
      <c r="I681">
        <v>14</v>
      </c>
      <c r="J681">
        <v>0.9</v>
      </c>
      <c r="K681">
        <v>0.94</v>
      </c>
      <c r="L681">
        <v>0.14000000000000001</v>
      </c>
      <c r="M681">
        <v>58.929099999999998</v>
      </c>
      <c r="N681" t="s">
        <v>8169</v>
      </c>
      <c r="O681" t="s">
        <v>8171</v>
      </c>
      <c r="P681">
        <v>1.0444444444444441</v>
      </c>
    </row>
    <row r="682" spans="1:16" x14ac:dyDescent="0.3">
      <c r="A682" s="1">
        <v>680</v>
      </c>
      <c r="B682" t="s">
        <v>695</v>
      </c>
      <c r="C682" t="s">
        <v>5221</v>
      </c>
      <c r="D682">
        <v>1</v>
      </c>
      <c r="E682">
        <v>1</v>
      </c>
      <c r="F682" t="s">
        <v>8162</v>
      </c>
      <c r="G682">
        <v>2021</v>
      </c>
      <c r="H682">
        <v>16.202159000000002</v>
      </c>
      <c r="I682">
        <v>2.5009999999999999</v>
      </c>
      <c r="J682">
        <v>0.78</v>
      </c>
      <c r="K682">
        <v>0.8</v>
      </c>
      <c r="L682">
        <v>-4.2000000000000003E-2</v>
      </c>
      <c r="M682">
        <v>28.293800000000001</v>
      </c>
      <c r="N682" t="s">
        <v>8168</v>
      </c>
      <c r="O682" t="s">
        <v>8172</v>
      </c>
      <c r="P682">
        <v>1.025641025641026</v>
      </c>
    </row>
    <row r="683" spans="1:16" x14ac:dyDescent="0.3">
      <c r="A683" s="1">
        <v>681</v>
      </c>
      <c r="B683" t="s">
        <v>696</v>
      </c>
      <c r="C683" t="s">
        <v>5222</v>
      </c>
      <c r="D683">
        <v>1</v>
      </c>
      <c r="E683">
        <v>4</v>
      </c>
      <c r="F683" t="s">
        <v>8159</v>
      </c>
      <c r="G683">
        <v>2011</v>
      </c>
      <c r="H683">
        <v>18.315000000000001</v>
      </c>
      <c r="I683">
        <v>1.45</v>
      </c>
      <c r="J683">
        <v>0.92</v>
      </c>
      <c r="K683">
        <v>0.7</v>
      </c>
      <c r="L683">
        <v>-0.4</v>
      </c>
      <c r="M683">
        <v>6.0027799999999996</v>
      </c>
      <c r="N683" t="s">
        <v>8169</v>
      </c>
      <c r="O683" t="s">
        <v>8174</v>
      </c>
      <c r="P683">
        <v>0.76086956521739124</v>
      </c>
    </row>
    <row r="684" spans="1:16" x14ac:dyDescent="0.3">
      <c r="A684" s="1">
        <v>682</v>
      </c>
      <c r="B684" t="s">
        <v>697</v>
      </c>
      <c r="C684" t="s">
        <v>5222</v>
      </c>
      <c r="D684">
        <v>1</v>
      </c>
      <c r="E684">
        <v>4</v>
      </c>
      <c r="F684" t="s">
        <v>8159</v>
      </c>
      <c r="G684">
        <v>2011</v>
      </c>
      <c r="H684">
        <v>40.113999999999997</v>
      </c>
      <c r="I684">
        <v>1.35</v>
      </c>
      <c r="J684">
        <v>0.92</v>
      </c>
      <c r="K684">
        <v>0.7</v>
      </c>
      <c r="L684">
        <v>-0.4</v>
      </c>
      <c r="M684">
        <v>6.0027799999999996</v>
      </c>
      <c r="N684" t="s">
        <v>8169</v>
      </c>
      <c r="O684" t="s">
        <v>8174</v>
      </c>
      <c r="P684">
        <v>0.76086956521739124</v>
      </c>
    </row>
    <row r="685" spans="1:16" x14ac:dyDescent="0.3">
      <c r="A685" s="1">
        <v>683</v>
      </c>
      <c r="B685" t="s">
        <v>698</v>
      </c>
      <c r="C685" t="s">
        <v>5222</v>
      </c>
      <c r="D685">
        <v>1</v>
      </c>
      <c r="E685">
        <v>4</v>
      </c>
      <c r="F685" t="s">
        <v>8159</v>
      </c>
      <c r="G685">
        <v>2011</v>
      </c>
      <c r="H685">
        <v>90.308999999999997</v>
      </c>
      <c r="I685">
        <v>2.04</v>
      </c>
      <c r="J685">
        <v>0.92</v>
      </c>
      <c r="K685">
        <v>0.7</v>
      </c>
      <c r="L685">
        <v>-0.4</v>
      </c>
      <c r="M685">
        <v>6.0027799999999996</v>
      </c>
      <c r="N685" t="s">
        <v>8169</v>
      </c>
      <c r="O685" t="s">
        <v>8172</v>
      </c>
      <c r="P685">
        <v>0.76086956521739124</v>
      </c>
    </row>
    <row r="686" spans="1:16" x14ac:dyDescent="0.3">
      <c r="A686" s="1">
        <v>684</v>
      </c>
      <c r="B686" t="s">
        <v>699</v>
      </c>
      <c r="C686" t="s">
        <v>5222</v>
      </c>
      <c r="D686">
        <v>1</v>
      </c>
      <c r="E686">
        <v>4</v>
      </c>
      <c r="F686" t="s">
        <v>8159</v>
      </c>
      <c r="G686">
        <v>2017</v>
      </c>
      <c r="H686">
        <v>147.02000000000001</v>
      </c>
      <c r="I686">
        <v>2.0299999999999998</v>
      </c>
      <c r="J686">
        <v>0.92</v>
      </c>
      <c r="K686">
        <v>0.81</v>
      </c>
      <c r="L686">
        <v>-0.40300000000000002</v>
      </c>
      <c r="M686">
        <v>6.0027799999999996</v>
      </c>
      <c r="N686" t="s">
        <v>8169</v>
      </c>
      <c r="O686" t="s">
        <v>8172</v>
      </c>
      <c r="P686">
        <v>0.88043478260869568</v>
      </c>
    </row>
    <row r="687" spans="1:16" x14ac:dyDescent="0.3">
      <c r="A687" s="1">
        <v>685</v>
      </c>
      <c r="B687" t="s">
        <v>700</v>
      </c>
      <c r="C687" t="s">
        <v>5223</v>
      </c>
      <c r="D687">
        <v>1</v>
      </c>
      <c r="E687">
        <v>1</v>
      </c>
      <c r="F687" t="s">
        <v>8159</v>
      </c>
      <c r="G687">
        <v>2004</v>
      </c>
      <c r="H687">
        <v>130.08000000000001</v>
      </c>
      <c r="I687">
        <v>14.2</v>
      </c>
      <c r="J687">
        <v>1.2</v>
      </c>
      <c r="K687">
        <v>1.1299999999999999</v>
      </c>
      <c r="L687">
        <v>2.1999999999999999E-2</v>
      </c>
      <c r="M687">
        <v>45.146999999999998</v>
      </c>
      <c r="N687" t="s">
        <v>8166</v>
      </c>
      <c r="O687" t="s">
        <v>8171</v>
      </c>
      <c r="P687">
        <v>0.94166666666666665</v>
      </c>
    </row>
    <row r="688" spans="1:16" x14ac:dyDescent="0.3">
      <c r="A688" s="1">
        <v>686</v>
      </c>
      <c r="B688" t="s">
        <v>701</v>
      </c>
      <c r="C688" t="s">
        <v>5224</v>
      </c>
      <c r="D688">
        <v>1</v>
      </c>
      <c r="E688">
        <v>1</v>
      </c>
      <c r="F688" t="s">
        <v>8159</v>
      </c>
      <c r="G688">
        <v>2012</v>
      </c>
      <c r="H688">
        <v>875.5</v>
      </c>
      <c r="I688">
        <v>12.5</v>
      </c>
      <c r="J688">
        <v>51.1</v>
      </c>
      <c r="K688">
        <v>1.6</v>
      </c>
      <c r="L688">
        <v>-0.09</v>
      </c>
      <c r="M688">
        <v>312.202</v>
      </c>
      <c r="N688" t="s">
        <v>8169</v>
      </c>
      <c r="O688" t="s">
        <v>8171</v>
      </c>
      <c r="P688">
        <v>3.131115459882583E-2</v>
      </c>
    </row>
    <row r="689" spans="1:16" x14ac:dyDescent="0.3">
      <c r="A689" s="1">
        <v>687</v>
      </c>
      <c r="B689" t="s">
        <v>702</v>
      </c>
      <c r="C689" t="s">
        <v>5225</v>
      </c>
      <c r="D689">
        <v>1</v>
      </c>
      <c r="E689">
        <v>1</v>
      </c>
      <c r="F689" t="s">
        <v>8159</v>
      </c>
      <c r="G689">
        <v>2008</v>
      </c>
      <c r="H689">
        <v>380.85001</v>
      </c>
      <c r="I689">
        <v>13.7</v>
      </c>
      <c r="J689">
        <v>0.76</v>
      </c>
      <c r="K689">
        <v>0.39</v>
      </c>
      <c r="L689">
        <v>0.05</v>
      </c>
      <c r="M689">
        <v>47.722299999999997</v>
      </c>
      <c r="N689" t="s">
        <v>8166</v>
      </c>
      <c r="O689" t="s">
        <v>8171</v>
      </c>
      <c r="P689">
        <v>0.51315789473684215</v>
      </c>
    </row>
    <row r="690" spans="1:16" x14ac:dyDescent="0.3">
      <c r="A690" s="1">
        <v>688</v>
      </c>
      <c r="B690" t="s">
        <v>703</v>
      </c>
      <c r="C690" t="s">
        <v>5226</v>
      </c>
      <c r="D690">
        <v>1</v>
      </c>
      <c r="E690">
        <v>1</v>
      </c>
      <c r="F690" t="s">
        <v>8159</v>
      </c>
      <c r="G690">
        <v>2017</v>
      </c>
      <c r="H690">
        <v>352.7</v>
      </c>
      <c r="I690">
        <v>13.6</v>
      </c>
      <c r="J690">
        <v>4.9800000000000004</v>
      </c>
      <c r="K690">
        <v>1.25</v>
      </c>
      <c r="L690">
        <v>0.21</v>
      </c>
      <c r="M690">
        <v>67.487200000000001</v>
      </c>
      <c r="N690" t="s">
        <v>8169</v>
      </c>
      <c r="O690" t="s">
        <v>8171</v>
      </c>
      <c r="P690">
        <v>0.25100401606425699</v>
      </c>
    </row>
    <row r="691" spans="1:16" x14ac:dyDescent="0.3">
      <c r="A691" s="1">
        <v>689</v>
      </c>
      <c r="B691" t="s">
        <v>704</v>
      </c>
      <c r="C691" t="s">
        <v>5227</v>
      </c>
      <c r="D691">
        <v>1</v>
      </c>
      <c r="E691">
        <v>1</v>
      </c>
      <c r="F691" t="s">
        <v>8159</v>
      </c>
      <c r="G691">
        <v>1999</v>
      </c>
      <c r="H691">
        <v>3.5247485900000002</v>
      </c>
      <c r="I691">
        <v>15.581</v>
      </c>
      <c r="J691">
        <v>1.19</v>
      </c>
      <c r="K691">
        <v>1.23</v>
      </c>
      <c r="L691">
        <v>0.01</v>
      </c>
      <c r="M691">
        <v>48.301600000000001</v>
      </c>
      <c r="N691" t="s">
        <v>8167</v>
      </c>
      <c r="O691" t="s">
        <v>8171</v>
      </c>
      <c r="P691">
        <v>1.0336134453781509</v>
      </c>
    </row>
    <row r="692" spans="1:16" x14ac:dyDescent="0.3">
      <c r="A692" s="1">
        <v>690</v>
      </c>
      <c r="B692" t="s">
        <v>705</v>
      </c>
      <c r="C692" t="s">
        <v>5228</v>
      </c>
      <c r="D692">
        <v>1</v>
      </c>
      <c r="E692">
        <v>1</v>
      </c>
      <c r="F692" t="s">
        <v>8159</v>
      </c>
      <c r="G692">
        <v>2019</v>
      </c>
      <c r="H692">
        <v>649.91800000000001</v>
      </c>
      <c r="I692">
        <v>14.3</v>
      </c>
      <c r="J692">
        <v>1.06</v>
      </c>
      <c r="K692">
        <v>1.04</v>
      </c>
      <c r="L692">
        <v>0.13</v>
      </c>
      <c r="M692">
        <v>42.2029</v>
      </c>
      <c r="N692" t="s">
        <v>8169</v>
      </c>
      <c r="O692" t="s">
        <v>8171</v>
      </c>
      <c r="P692">
        <v>0.98113207547169812</v>
      </c>
    </row>
    <row r="693" spans="1:16" x14ac:dyDescent="0.3">
      <c r="A693" s="1">
        <v>691</v>
      </c>
      <c r="B693" t="s">
        <v>706</v>
      </c>
      <c r="C693" t="s">
        <v>5229</v>
      </c>
      <c r="D693">
        <v>1</v>
      </c>
      <c r="E693">
        <v>1</v>
      </c>
      <c r="F693" t="s">
        <v>8159</v>
      </c>
      <c r="G693">
        <v>1998</v>
      </c>
      <c r="H693">
        <v>442.19</v>
      </c>
      <c r="I693">
        <v>13.6</v>
      </c>
      <c r="J693">
        <v>1.07</v>
      </c>
      <c r="K693">
        <v>1.01</v>
      </c>
      <c r="L693">
        <v>0.22</v>
      </c>
      <c r="M693">
        <v>21.298500000000001</v>
      </c>
      <c r="N693" t="s">
        <v>8167</v>
      </c>
      <c r="O693" t="s">
        <v>8171</v>
      </c>
      <c r="P693">
        <v>0.94392523364485981</v>
      </c>
    </row>
    <row r="694" spans="1:16" x14ac:dyDescent="0.3">
      <c r="A694" s="1">
        <v>692</v>
      </c>
      <c r="B694" t="s">
        <v>707</v>
      </c>
      <c r="C694" t="s">
        <v>5230</v>
      </c>
      <c r="D694">
        <v>1</v>
      </c>
      <c r="E694">
        <v>1</v>
      </c>
      <c r="F694" t="s">
        <v>8159</v>
      </c>
      <c r="G694">
        <v>2007</v>
      </c>
      <c r="H694">
        <v>354.1</v>
      </c>
      <c r="I694">
        <v>13.4</v>
      </c>
      <c r="J694">
        <v>4.92</v>
      </c>
      <c r="K694">
        <v>1.61</v>
      </c>
      <c r="L694">
        <v>0.04</v>
      </c>
      <c r="M694">
        <v>54.196300000000001</v>
      </c>
      <c r="N694" t="s">
        <v>8166</v>
      </c>
      <c r="O694" t="s">
        <v>8171</v>
      </c>
      <c r="P694">
        <v>0.32723577235772361</v>
      </c>
    </row>
    <row r="695" spans="1:16" x14ac:dyDescent="0.3">
      <c r="A695" s="1">
        <v>693</v>
      </c>
      <c r="B695" t="s">
        <v>708</v>
      </c>
      <c r="C695" t="s">
        <v>5231</v>
      </c>
      <c r="D695">
        <v>1</v>
      </c>
      <c r="E695">
        <v>1</v>
      </c>
      <c r="F695" t="s">
        <v>8159</v>
      </c>
      <c r="G695">
        <v>2021</v>
      </c>
      <c r="H695">
        <v>223.8</v>
      </c>
      <c r="I695">
        <v>12.8</v>
      </c>
      <c r="J695">
        <v>1.21</v>
      </c>
      <c r="K695">
        <v>1.2</v>
      </c>
      <c r="L695">
        <v>0.18</v>
      </c>
      <c r="M695">
        <v>83.091899999999995</v>
      </c>
      <c r="N695" t="s">
        <v>8168</v>
      </c>
      <c r="O695" t="s">
        <v>8171</v>
      </c>
      <c r="P695">
        <v>0.99173553719008267</v>
      </c>
    </row>
    <row r="696" spans="1:16" x14ac:dyDescent="0.3">
      <c r="A696" s="1">
        <v>694</v>
      </c>
      <c r="B696" t="s">
        <v>709</v>
      </c>
      <c r="C696" t="s">
        <v>5232</v>
      </c>
      <c r="D696">
        <v>1</v>
      </c>
      <c r="E696">
        <v>1</v>
      </c>
      <c r="F696" t="s">
        <v>8159</v>
      </c>
      <c r="G696">
        <v>2018</v>
      </c>
      <c r="H696">
        <v>1558</v>
      </c>
      <c r="I696">
        <v>14</v>
      </c>
      <c r="J696">
        <v>1.1299999999999999</v>
      </c>
      <c r="K696">
        <v>1.03</v>
      </c>
      <c r="L696">
        <v>0.17</v>
      </c>
      <c r="M696">
        <v>64.635300000000001</v>
      </c>
      <c r="N696" t="s">
        <v>8169</v>
      </c>
      <c r="O696" t="s">
        <v>8171</v>
      </c>
      <c r="P696">
        <v>0.91150442477876115</v>
      </c>
    </row>
    <row r="697" spans="1:16" x14ac:dyDescent="0.3">
      <c r="A697" s="1">
        <v>695</v>
      </c>
      <c r="B697" t="s">
        <v>710</v>
      </c>
      <c r="C697" t="s">
        <v>5233</v>
      </c>
      <c r="D697">
        <v>2</v>
      </c>
      <c r="E697">
        <v>1</v>
      </c>
      <c r="F697" t="s">
        <v>8159</v>
      </c>
      <c r="G697">
        <v>2005</v>
      </c>
      <c r="H697">
        <v>2.2457099999999999</v>
      </c>
      <c r="I697">
        <v>14.2</v>
      </c>
      <c r="J697">
        <v>1.1599999999999999</v>
      </c>
      <c r="K697">
        <v>1.55</v>
      </c>
      <c r="L697">
        <v>0.18</v>
      </c>
      <c r="M697">
        <v>54.230400000000003</v>
      </c>
      <c r="N697" t="s">
        <v>8166</v>
      </c>
      <c r="O697" t="s">
        <v>8171</v>
      </c>
      <c r="P697">
        <v>1.336206896551724</v>
      </c>
    </row>
    <row r="698" spans="1:16" x14ac:dyDescent="0.3">
      <c r="A698" s="1">
        <v>696</v>
      </c>
      <c r="B698" t="s">
        <v>711</v>
      </c>
      <c r="C698" t="s">
        <v>5234</v>
      </c>
      <c r="D698">
        <v>1</v>
      </c>
      <c r="E698">
        <v>1</v>
      </c>
      <c r="F698" t="s">
        <v>8159</v>
      </c>
      <c r="G698">
        <v>2009</v>
      </c>
      <c r="H698">
        <v>380.7</v>
      </c>
      <c r="I698">
        <v>13.3</v>
      </c>
      <c r="J698">
        <v>5.27</v>
      </c>
      <c r="K698">
        <v>1.56</v>
      </c>
      <c r="L698">
        <v>-0.21</v>
      </c>
      <c r="M698">
        <v>111.155</v>
      </c>
      <c r="N698" t="s">
        <v>8166</v>
      </c>
      <c r="O698" t="s">
        <v>8171</v>
      </c>
      <c r="P698">
        <v>0.29601518026565471</v>
      </c>
    </row>
    <row r="699" spans="1:16" x14ac:dyDescent="0.3">
      <c r="A699" s="1">
        <v>697</v>
      </c>
      <c r="B699" t="s">
        <v>712</v>
      </c>
      <c r="C699" t="s">
        <v>5235</v>
      </c>
      <c r="D699">
        <v>2</v>
      </c>
      <c r="E699">
        <v>1</v>
      </c>
      <c r="F699" t="s">
        <v>8159</v>
      </c>
      <c r="G699">
        <v>2001</v>
      </c>
      <c r="H699">
        <v>882.70001000000002</v>
      </c>
      <c r="I699">
        <v>12.8</v>
      </c>
      <c r="J699">
        <v>1.51</v>
      </c>
      <c r="K699">
        <v>1.57</v>
      </c>
      <c r="L699">
        <v>0.15</v>
      </c>
      <c r="M699">
        <v>40.870699999999999</v>
      </c>
      <c r="N699" t="s">
        <v>8166</v>
      </c>
      <c r="O699" t="s">
        <v>8171</v>
      </c>
      <c r="P699">
        <v>1.0397350993377481</v>
      </c>
    </row>
    <row r="700" spans="1:16" x14ac:dyDescent="0.3">
      <c r="A700" s="1">
        <v>698</v>
      </c>
      <c r="B700" t="s">
        <v>713</v>
      </c>
      <c r="C700" t="s">
        <v>5236</v>
      </c>
      <c r="D700">
        <v>1</v>
      </c>
      <c r="E700">
        <v>1</v>
      </c>
      <c r="F700" t="s">
        <v>8159</v>
      </c>
      <c r="G700">
        <v>2021</v>
      </c>
      <c r="H700">
        <v>17000</v>
      </c>
      <c r="I700">
        <v>13.1</v>
      </c>
      <c r="J700">
        <v>1.43</v>
      </c>
      <c r="K700">
        <v>1.05</v>
      </c>
      <c r="L700">
        <v>0.125</v>
      </c>
      <c r="M700">
        <v>64.452699999999993</v>
      </c>
      <c r="N700" t="s">
        <v>8168</v>
      </c>
      <c r="O700" t="s">
        <v>8171</v>
      </c>
      <c r="P700">
        <v>0.73426573426573438</v>
      </c>
    </row>
    <row r="701" spans="1:16" x14ac:dyDescent="0.3">
      <c r="A701" s="1">
        <v>699</v>
      </c>
      <c r="B701" t="s">
        <v>714</v>
      </c>
      <c r="C701" t="s">
        <v>5237</v>
      </c>
      <c r="D701">
        <v>1</v>
      </c>
      <c r="E701">
        <v>2</v>
      </c>
      <c r="F701" t="s">
        <v>8162</v>
      </c>
      <c r="G701">
        <v>2019</v>
      </c>
      <c r="H701">
        <v>1.008035</v>
      </c>
      <c r="I701">
        <v>1.7450000000000001</v>
      </c>
      <c r="J701">
        <v>1.1000000000000001</v>
      </c>
      <c r="K701">
        <v>1.07</v>
      </c>
      <c r="L701">
        <v>-0.04</v>
      </c>
      <c r="M701">
        <v>48.088299999999997</v>
      </c>
      <c r="N701" t="s">
        <v>8169</v>
      </c>
      <c r="O701" t="s">
        <v>8174</v>
      </c>
      <c r="P701">
        <v>0.97272727272727266</v>
      </c>
    </row>
    <row r="702" spans="1:16" x14ac:dyDescent="0.3">
      <c r="A702" s="1">
        <v>700</v>
      </c>
      <c r="B702" t="s">
        <v>715</v>
      </c>
      <c r="C702" t="s">
        <v>5237</v>
      </c>
      <c r="D702">
        <v>1</v>
      </c>
      <c r="E702">
        <v>2</v>
      </c>
      <c r="F702" t="s">
        <v>8159</v>
      </c>
      <c r="G702">
        <v>2019</v>
      </c>
      <c r="H702">
        <v>4.7850299999999999</v>
      </c>
      <c r="I702">
        <v>4.71</v>
      </c>
      <c r="J702">
        <v>1.1000000000000001</v>
      </c>
      <c r="K702">
        <v>1.07</v>
      </c>
      <c r="L702">
        <v>-0.04</v>
      </c>
      <c r="M702">
        <v>48.088299999999997</v>
      </c>
      <c r="N702" t="s">
        <v>8169</v>
      </c>
      <c r="O702" t="s">
        <v>8173</v>
      </c>
      <c r="P702">
        <v>0.97272727272727266</v>
      </c>
    </row>
    <row r="703" spans="1:16" x14ac:dyDescent="0.3">
      <c r="A703" s="1">
        <v>701</v>
      </c>
      <c r="B703" t="s">
        <v>716</v>
      </c>
      <c r="C703" t="s">
        <v>5238</v>
      </c>
      <c r="D703">
        <v>1</v>
      </c>
      <c r="E703">
        <v>1</v>
      </c>
      <c r="F703" t="s">
        <v>8159</v>
      </c>
      <c r="G703">
        <v>2019</v>
      </c>
      <c r="H703">
        <v>84.287999999999997</v>
      </c>
      <c r="I703">
        <v>9.52</v>
      </c>
      <c r="J703">
        <v>0.83</v>
      </c>
      <c r="K703">
        <v>0.89</v>
      </c>
      <c r="L703">
        <v>-0.26500000000000001</v>
      </c>
      <c r="M703">
        <v>29.1328</v>
      </c>
      <c r="N703" t="s">
        <v>8169</v>
      </c>
      <c r="O703" t="s">
        <v>8171</v>
      </c>
      <c r="P703">
        <v>1.072289156626506</v>
      </c>
    </row>
    <row r="704" spans="1:16" x14ac:dyDescent="0.3">
      <c r="A704" s="1">
        <v>702</v>
      </c>
      <c r="B704" t="s">
        <v>717</v>
      </c>
      <c r="C704" t="s">
        <v>5239</v>
      </c>
      <c r="D704">
        <v>2</v>
      </c>
      <c r="E704">
        <v>1</v>
      </c>
      <c r="F704" t="s">
        <v>8159</v>
      </c>
      <c r="G704">
        <v>2016</v>
      </c>
      <c r="H704">
        <v>1854.4</v>
      </c>
      <c r="I704">
        <v>12.1</v>
      </c>
      <c r="J704">
        <v>2.04</v>
      </c>
      <c r="K704">
        <v>1.31</v>
      </c>
      <c r="L704">
        <v>0.14000000000000001</v>
      </c>
      <c r="M704">
        <v>101.36799999999999</v>
      </c>
      <c r="N704" t="s">
        <v>8169</v>
      </c>
      <c r="O704" t="s">
        <v>8171</v>
      </c>
      <c r="P704">
        <v>0.64215686274509809</v>
      </c>
    </row>
    <row r="705" spans="1:16" x14ac:dyDescent="0.3">
      <c r="A705" s="1">
        <v>703</v>
      </c>
      <c r="B705" t="s">
        <v>718</v>
      </c>
      <c r="C705" t="s">
        <v>5240</v>
      </c>
      <c r="D705">
        <v>1</v>
      </c>
      <c r="E705">
        <v>4</v>
      </c>
      <c r="F705" t="s">
        <v>8159</v>
      </c>
      <c r="G705">
        <v>2018</v>
      </c>
      <c r="H705">
        <v>5.7599900000000002</v>
      </c>
      <c r="I705">
        <v>1.19</v>
      </c>
      <c r="J705">
        <v>0.73</v>
      </c>
      <c r="K705">
        <v>0.77</v>
      </c>
      <c r="L705">
        <v>-0.1</v>
      </c>
      <c r="M705">
        <v>21.5974</v>
      </c>
      <c r="N705" t="s">
        <v>8169</v>
      </c>
      <c r="O705" t="s">
        <v>8174</v>
      </c>
      <c r="P705">
        <v>1.054794520547945</v>
      </c>
    </row>
    <row r="706" spans="1:16" x14ac:dyDescent="0.3">
      <c r="A706" s="1">
        <v>704</v>
      </c>
      <c r="B706" t="s">
        <v>719</v>
      </c>
      <c r="C706" t="s">
        <v>5240</v>
      </c>
      <c r="D706">
        <v>1</v>
      </c>
      <c r="E706">
        <v>4</v>
      </c>
      <c r="F706" t="s">
        <v>8159</v>
      </c>
      <c r="G706">
        <v>2018</v>
      </c>
      <c r="H706">
        <v>7.2824299999999997</v>
      </c>
      <c r="I706">
        <v>1.17</v>
      </c>
      <c r="J706">
        <v>0.73</v>
      </c>
      <c r="K706">
        <v>0.77</v>
      </c>
      <c r="L706">
        <v>-0.1</v>
      </c>
      <c r="M706">
        <v>21.5974</v>
      </c>
      <c r="N706" t="s">
        <v>8169</v>
      </c>
      <c r="O706" t="s">
        <v>8174</v>
      </c>
      <c r="P706">
        <v>1.054794520547945</v>
      </c>
    </row>
    <row r="707" spans="1:16" x14ac:dyDescent="0.3">
      <c r="A707" s="1">
        <v>705</v>
      </c>
      <c r="B707" t="s">
        <v>720</v>
      </c>
      <c r="C707" t="s">
        <v>5240</v>
      </c>
      <c r="D707">
        <v>1</v>
      </c>
      <c r="E707">
        <v>4</v>
      </c>
      <c r="F707" t="s">
        <v>8159</v>
      </c>
      <c r="G707">
        <v>2018</v>
      </c>
      <c r="H707">
        <v>10.864990000000001</v>
      </c>
      <c r="I707">
        <v>1.48</v>
      </c>
      <c r="J707">
        <v>0.73</v>
      </c>
      <c r="K707">
        <v>0.77</v>
      </c>
      <c r="L707">
        <v>-0.1</v>
      </c>
      <c r="M707">
        <v>21.5974</v>
      </c>
      <c r="N707" t="s">
        <v>8169</v>
      </c>
      <c r="O707" t="s">
        <v>8174</v>
      </c>
      <c r="P707">
        <v>1.054794520547945</v>
      </c>
    </row>
    <row r="708" spans="1:16" x14ac:dyDescent="0.3">
      <c r="A708" s="1">
        <v>706</v>
      </c>
      <c r="B708" t="s">
        <v>721</v>
      </c>
      <c r="C708" t="s">
        <v>5240</v>
      </c>
      <c r="D708">
        <v>1</v>
      </c>
      <c r="E708">
        <v>4</v>
      </c>
      <c r="F708" t="s">
        <v>8159</v>
      </c>
      <c r="G708">
        <v>2018</v>
      </c>
      <c r="H708">
        <v>25.1967</v>
      </c>
      <c r="I708">
        <v>1.51</v>
      </c>
      <c r="J708">
        <v>0.73</v>
      </c>
      <c r="K708">
        <v>0.77</v>
      </c>
      <c r="L708">
        <v>-0.1</v>
      </c>
      <c r="M708">
        <v>21.5974</v>
      </c>
      <c r="N708" t="s">
        <v>8169</v>
      </c>
      <c r="O708" t="s">
        <v>8174</v>
      </c>
      <c r="P708">
        <v>1.054794520547945</v>
      </c>
    </row>
    <row r="709" spans="1:16" x14ac:dyDescent="0.3">
      <c r="A709" s="1">
        <v>707</v>
      </c>
      <c r="B709" t="s">
        <v>722</v>
      </c>
      <c r="C709" t="s">
        <v>5241</v>
      </c>
      <c r="D709">
        <v>1</v>
      </c>
      <c r="E709">
        <v>2</v>
      </c>
      <c r="F709" t="s">
        <v>8159</v>
      </c>
      <c r="G709">
        <v>2009</v>
      </c>
      <c r="H709">
        <v>3.93404</v>
      </c>
      <c r="I709">
        <v>2.4</v>
      </c>
      <c r="J709">
        <v>0.85</v>
      </c>
      <c r="K709">
        <v>0.67</v>
      </c>
      <c r="L709">
        <v>0.2</v>
      </c>
      <c r="M709">
        <v>40.546799999999998</v>
      </c>
      <c r="N709" t="s">
        <v>8166</v>
      </c>
      <c r="O709" t="s">
        <v>8172</v>
      </c>
      <c r="P709">
        <v>0.78823529411764715</v>
      </c>
    </row>
    <row r="710" spans="1:16" x14ac:dyDescent="0.3">
      <c r="A710" s="1">
        <v>708</v>
      </c>
      <c r="B710" t="s">
        <v>723</v>
      </c>
      <c r="C710" t="s">
        <v>5241</v>
      </c>
      <c r="D710">
        <v>1</v>
      </c>
      <c r="E710">
        <v>2</v>
      </c>
      <c r="F710" t="s">
        <v>8159</v>
      </c>
      <c r="G710">
        <v>2009</v>
      </c>
      <c r="H710">
        <v>567.94000000000005</v>
      </c>
      <c r="I710">
        <v>12.5</v>
      </c>
      <c r="J710">
        <v>0.9</v>
      </c>
      <c r="K710">
        <v>0.87</v>
      </c>
      <c r="L710">
        <v>0.23</v>
      </c>
      <c r="M710">
        <v>40.546799999999998</v>
      </c>
      <c r="N710" t="s">
        <v>8166</v>
      </c>
      <c r="O710" t="s">
        <v>8171</v>
      </c>
      <c r="P710">
        <v>0.96666666666666667</v>
      </c>
    </row>
    <row r="711" spans="1:16" x14ac:dyDescent="0.3">
      <c r="A711" s="1">
        <v>709</v>
      </c>
      <c r="B711" t="s">
        <v>724</v>
      </c>
      <c r="C711" t="s">
        <v>5242</v>
      </c>
      <c r="D711">
        <v>1</v>
      </c>
      <c r="E711">
        <v>1</v>
      </c>
      <c r="F711" t="s">
        <v>8159</v>
      </c>
      <c r="G711">
        <v>2002</v>
      </c>
      <c r="H711">
        <v>1311</v>
      </c>
      <c r="I711">
        <v>13.7</v>
      </c>
      <c r="J711">
        <v>1.8</v>
      </c>
      <c r="K711">
        <v>1.3</v>
      </c>
      <c r="L711">
        <v>0.24399999999999999</v>
      </c>
      <c r="M711">
        <v>32.983400000000003</v>
      </c>
      <c r="N711" t="s">
        <v>8166</v>
      </c>
      <c r="O711" t="s">
        <v>8171</v>
      </c>
      <c r="P711">
        <v>0.72222222222222221</v>
      </c>
    </row>
    <row r="712" spans="1:16" x14ac:dyDescent="0.3">
      <c r="A712" s="1">
        <v>710</v>
      </c>
      <c r="B712" t="s">
        <v>725</v>
      </c>
      <c r="C712" t="s">
        <v>5243</v>
      </c>
      <c r="D712">
        <v>1</v>
      </c>
      <c r="E712">
        <v>1</v>
      </c>
      <c r="F712" t="s">
        <v>8159</v>
      </c>
      <c r="G712">
        <v>2002</v>
      </c>
      <c r="H712">
        <v>1334.28</v>
      </c>
      <c r="I712">
        <v>13.3</v>
      </c>
      <c r="J712">
        <v>1.39</v>
      </c>
      <c r="K712">
        <v>1.17</v>
      </c>
      <c r="L712">
        <v>0.2</v>
      </c>
      <c r="M712">
        <v>26.690200000000001</v>
      </c>
      <c r="N712" t="s">
        <v>8166</v>
      </c>
      <c r="O712" t="s">
        <v>8171</v>
      </c>
      <c r="P712">
        <v>0.84172661870503596</v>
      </c>
    </row>
    <row r="713" spans="1:16" x14ac:dyDescent="0.3">
      <c r="A713" s="1">
        <v>711</v>
      </c>
      <c r="B713" t="s">
        <v>726</v>
      </c>
      <c r="C713" t="s">
        <v>5244</v>
      </c>
      <c r="D713">
        <v>1</v>
      </c>
      <c r="E713">
        <v>2</v>
      </c>
      <c r="F713" t="s">
        <v>8159</v>
      </c>
      <c r="G713">
        <v>2020</v>
      </c>
      <c r="H713">
        <v>35.450000000000003</v>
      </c>
      <c r="I713">
        <v>3.18</v>
      </c>
      <c r="J713">
        <v>0.76</v>
      </c>
      <c r="K713">
        <v>0.82</v>
      </c>
      <c r="L713">
        <v>-0.16</v>
      </c>
      <c r="M713">
        <v>19.552</v>
      </c>
      <c r="N713" t="s">
        <v>8168</v>
      </c>
      <c r="O713" t="s">
        <v>8172</v>
      </c>
      <c r="P713">
        <v>1.0789473684210531</v>
      </c>
    </row>
    <row r="714" spans="1:16" x14ac:dyDescent="0.3">
      <c r="A714" s="1">
        <v>712</v>
      </c>
      <c r="B714" t="s">
        <v>727</v>
      </c>
      <c r="C714" t="s">
        <v>5244</v>
      </c>
      <c r="D714">
        <v>1</v>
      </c>
      <c r="E714">
        <v>2</v>
      </c>
      <c r="F714" t="s">
        <v>8159</v>
      </c>
      <c r="G714">
        <v>2020</v>
      </c>
      <c r="H714">
        <v>154.43</v>
      </c>
      <c r="I714">
        <v>3.03</v>
      </c>
      <c r="J714">
        <v>0.76</v>
      </c>
      <c r="K714">
        <v>0.82</v>
      </c>
      <c r="L714">
        <v>-0.16</v>
      </c>
      <c r="M714">
        <v>19.552</v>
      </c>
      <c r="N714" t="s">
        <v>8168</v>
      </c>
      <c r="O714" t="s">
        <v>8172</v>
      </c>
      <c r="P714">
        <v>1.0789473684210531</v>
      </c>
    </row>
    <row r="715" spans="1:16" x14ac:dyDescent="0.3">
      <c r="A715" s="1">
        <v>713</v>
      </c>
      <c r="B715" t="s">
        <v>728</v>
      </c>
      <c r="C715" t="s">
        <v>5245</v>
      </c>
      <c r="D715">
        <v>1</v>
      </c>
      <c r="E715">
        <v>1</v>
      </c>
      <c r="F715" t="s">
        <v>8159</v>
      </c>
      <c r="G715">
        <v>2015</v>
      </c>
      <c r="H715">
        <v>148.60001</v>
      </c>
      <c r="I715">
        <v>13.8</v>
      </c>
      <c r="J715">
        <v>9.83</v>
      </c>
      <c r="K715">
        <v>0.81</v>
      </c>
      <c r="L715">
        <v>-0.17</v>
      </c>
      <c r="M715">
        <v>376.233</v>
      </c>
      <c r="N715" t="s">
        <v>8169</v>
      </c>
      <c r="O715" t="s">
        <v>8171</v>
      </c>
      <c r="P715">
        <v>8.2400813835198372E-2</v>
      </c>
    </row>
    <row r="716" spans="1:16" x14ac:dyDescent="0.3">
      <c r="A716" s="1">
        <v>714</v>
      </c>
      <c r="B716" t="s">
        <v>729</v>
      </c>
      <c r="C716" t="s">
        <v>5246</v>
      </c>
      <c r="D716">
        <v>1</v>
      </c>
      <c r="E716">
        <v>1</v>
      </c>
      <c r="F716" t="s">
        <v>8159</v>
      </c>
      <c r="G716">
        <v>2003</v>
      </c>
      <c r="H716">
        <v>118.45</v>
      </c>
      <c r="I716">
        <v>14.1</v>
      </c>
      <c r="J716">
        <v>0.93</v>
      </c>
      <c r="K716">
        <v>0.74</v>
      </c>
      <c r="L716">
        <v>0.27</v>
      </c>
      <c r="M716">
        <v>36.662500000000001</v>
      </c>
      <c r="N716" t="s">
        <v>8166</v>
      </c>
      <c r="O716" t="s">
        <v>8171</v>
      </c>
      <c r="P716">
        <v>0.79569892473118276</v>
      </c>
    </row>
    <row r="717" spans="1:16" x14ac:dyDescent="0.3">
      <c r="A717" s="1">
        <v>715</v>
      </c>
      <c r="B717" t="s">
        <v>730</v>
      </c>
      <c r="C717" t="s">
        <v>5247</v>
      </c>
      <c r="D717">
        <v>1</v>
      </c>
      <c r="E717">
        <v>2</v>
      </c>
      <c r="F717" t="s">
        <v>8159</v>
      </c>
      <c r="G717">
        <v>2019</v>
      </c>
      <c r="H717">
        <v>22.678599999999999</v>
      </c>
      <c r="I717">
        <v>2.8</v>
      </c>
      <c r="J717">
        <v>0.91</v>
      </c>
      <c r="K717">
        <v>0.8</v>
      </c>
      <c r="L717">
        <v>0</v>
      </c>
      <c r="M717">
        <v>33.255000000000003</v>
      </c>
      <c r="N717" t="s">
        <v>8169</v>
      </c>
      <c r="O717" t="s">
        <v>8172</v>
      </c>
      <c r="P717">
        <v>0.87912087912087911</v>
      </c>
    </row>
    <row r="718" spans="1:16" x14ac:dyDescent="0.3">
      <c r="A718" s="1">
        <v>716</v>
      </c>
      <c r="B718" t="s">
        <v>731</v>
      </c>
      <c r="C718" t="s">
        <v>5247</v>
      </c>
      <c r="D718">
        <v>1</v>
      </c>
      <c r="E718">
        <v>2</v>
      </c>
      <c r="F718" t="s">
        <v>8159</v>
      </c>
      <c r="G718">
        <v>2019</v>
      </c>
      <c r="H718">
        <v>53.735700000000001</v>
      </c>
      <c r="I718">
        <v>4.34</v>
      </c>
      <c r="J718">
        <v>0.91</v>
      </c>
      <c r="K718">
        <v>0.8</v>
      </c>
      <c r="L718">
        <v>0</v>
      </c>
      <c r="M718">
        <v>33.255000000000003</v>
      </c>
      <c r="N718" t="s">
        <v>8169</v>
      </c>
      <c r="O718" t="s">
        <v>8173</v>
      </c>
      <c r="P718">
        <v>0.87912087912087911</v>
      </c>
    </row>
    <row r="719" spans="1:16" x14ac:dyDescent="0.3">
      <c r="A719" s="1">
        <v>717</v>
      </c>
      <c r="B719" t="s">
        <v>732</v>
      </c>
      <c r="C719" t="s">
        <v>5248</v>
      </c>
      <c r="D719">
        <v>1</v>
      </c>
      <c r="E719">
        <v>2</v>
      </c>
      <c r="F719" t="s">
        <v>8159</v>
      </c>
      <c r="G719">
        <v>1998</v>
      </c>
      <c r="H719">
        <v>7.1268200000000004</v>
      </c>
      <c r="I719">
        <v>13.6</v>
      </c>
      <c r="J719">
        <v>1.1100000000000001</v>
      </c>
      <c r="K719">
        <v>1</v>
      </c>
      <c r="L719">
        <v>0.36</v>
      </c>
      <c r="M719">
        <v>20.061900000000001</v>
      </c>
      <c r="N719" t="s">
        <v>8167</v>
      </c>
      <c r="O719" t="s">
        <v>8171</v>
      </c>
      <c r="P719">
        <v>0.9009009009009008</v>
      </c>
    </row>
    <row r="720" spans="1:16" x14ac:dyDescent="0.3">
      <c r="A720" s="1">
        <v>718</v>
      </c>
      <c r="B720" t="s">
        <v>733</v>
      </c>
      <c r="C720" t="s">
        <v>5248</v>
      </c>
      <c r="D720">
        <v>1</v>
      </c>
      <c r="E720">
        <v>2</v>
      </c>
      <c r="F720" t="s">
        <v>8159</v>
      </c>
      <c r="G720">
        <v>2005</v>
      </c>
      <c r="H720">
        <v>4270</v>
      </c>
      <c r="I720">
        <v>13.2</v>
      </c>
      <c r="J720">
        <v>1.2</v>
      </c>
      <c r="K720">
        <v>0.98</v>
      </c>
      <c r="L720">
        <v>0.28000000000000003</v>
      </c>
      <c r="M720">
        <v>20.061900000000001</v>
      </c>
      <c r="N720" t="s">
        <v>8166</v>
      </c>
      <c r="O720" t="s">
        <v>8171</v>
      </c>
      <c r="P720">
        <v>0.81666666666666665</v>
      </c>
    </row>
    <row r="721" spans="1:16" x14ac:dyDescent="0.3">
      <c r="A721" s="1">
        <v>719</v>
      </c>
      <c r="B721" t="s">
        <v>734</v>
      </c>
      <c r="C721" t="s">
        <v>4806</v>
      </c>
      <c r="D721">
        <v>1</v>
      </c>
      <c r="E721">
        <v>2</v>
      </c>
      <c r="F721" t="s">
        <v>8162</v>
      </c>
      <c r="G721">
        <v>2019</v>
      </c>
      <c r="H721">
        <v>7.78993</v>
      </c>
      <c r="I721">
        <v>0.89200000000000002</v>
      </c>
      <c r="J721">
        <v>0.69</v>
      </c>
      <c r="K721">
        <v>0.73</v>
      </c>
      <c r="L721">
        <v>3.0000000000000001E-3</v>
      </c>
      <c r="M721">
        <v>16.32</v>
      </c>
      <c r="N721" t="s">
        <v>8169</v>
      </c>
      <c r="O721" t="s">
        <v>8175</v>
      </c>
      <c r="P721">
        <v>1.0579710144927541</v>
      </c>
    </row>
    <row r="722" spans="1:16" x14ac:dyDescent="0.3">
      <c r="A722" s="1">
        <v>720</v>
      </c>
      <c r="B722" t="s">
        <v>735</v>
      </c>
      <c r="C722" t="s">
        <v>5249</v>
      </c>
      <c r="D722">
        <v>2</v>
      </c>
      <c r="E722">
        <v>1</v>
      </c>
      <c r="F722" t="s">
        <v>8159</v>
      </c>
      <c r="G722">
        <v>2011</v>
      </c>
      <c r="H722">
        <v>1319</v>
      </c>
      <c r="I722">
        <v>12.3</v>
      </c>
      <c r="J722">
        <v>1.27</v>
      </c>
      <c r="K722">
        <v>1.02</v>
      </c>
      <c r="L722">
        <v>-0.13500000000000001</v>
      </c>
      <c r="M722">
        <v>55.484699999999997</v>
      </c>
      <c r="N722" t="s">
        <v>8169</v>
      </c>
      <c r="O722" t="s">
        <v>8171</v>
      </c>
      <c r="P722">
        <v>0.80314960629921262</v>
      </c>
    </row>
    <row r="723" spans="1:16" x14ac:dyDescent="0.3">
      <c r="A723" s="1">
        <v>721</v>
      </c>
      <c r="B723" t="s">
        <v>736</v>
      </c>
      <c r="C723" t="s">
        <v>5250</v>
      </c>
      <c r="D723">
        <v>1</v>
      </c>
      <c r="E723">
        <v>1</v>
      </c>
      <c r="F723" t="s">
        <v>8159</v>
      </c>
      <c r="G723">
        <v>2018</v>
      </c>
      <c r="H723">
        <v>3501.3</v>
      </c>
      <c r="I723">
        <v>12.1</v>
      </c>
      <c r="J723">
        <v>1.21</v>
      </c>
      <c r="K723">
        <v>1.03</v>
      </c>
      <c r="L723">
        <v>0.26</v>
      </c>
      <c r="M723">
        <v>65.796899999999994</v>
      </c>
      <c r="N723" t="s">
        <v>8169</v>
      </c>
      <c r="O723" t="s">
        <v>8171</v>
      </c>
      <c r="P723">
        <v>0.85123966942148765</v>
      </c>
    </row>
    <row r="724" spans="1:16" x14ac:dyDescent="0.3">
      <c r="A724" s="1">
        <v>722</v>
      </c>
      <c r="B724" t="s">
        <v>737</v>
      </c>
      <c r="C724" t="s">
        <v>5251</v>
      </c>
      <c r="D724">
        <v>1</v>
      </c>
      <c r="E724">
        <v>1</v>
      </c>
      <c r="F724" t="s">
        <v>8159</v>
      </c>
      <c r="G724">
        <v>2010</v>
      </c>
      <c r="H724">
        <v>225.7</v>
      </c>
      <c r="I724">
        <v>9.32</v>
      </c>
      <c r="J724">
        <v>0.85</v>
      </c>
      <c r="K724">
        <v>0.76</v>
      </c>
      <c r="L724">
        <v>0.28000000000000003</v>
      </c>
      <c r="M724">
        <v>28.827400000000001</v>
      </c>
      <c r="N724" t="s">
        <v>8169</v>
      </c>
      <c r="O724" t="s">
        <v>8171</v>
      </c>
      <c r="P724">
        <v>0.89411764705882357</v>
      </c>
    </row>
    <row r="725" spans="1:16" x14ac:dyDescent="0.3">
      <c r="A725" s="1">
        <v>723</v>
      </c>
      <c r="B725" t="s">
        <v>738</v>
      </c>
      <c r="C725" t="s">
        <v>5252</v>
      </c>
      <c r="D725">
        <v>1</v>
      </c>
      <c r="E725">
        <v>1</v>
      </c>
      <c r="F725" t="s">
        <v>8159</v>
      </c>
      <c r="G725">
        <v>2012</v>
      </c>
      <c r="H725">
        <v>5501</v>
      </c>
      <c r="I725">
        <v>12.5</v>
      </c>
      <c r="J725">
        <v>1.91</v>
      </c>
      <c r="K725">
        <v>1.05</v>
      </c>
      <c r="L725">
        <v>-0.13</v>
      </c>
      <c r="M725">
        <v>29.186399999999999</v>
      </c>
      <c r="N725" t="s">
        <v>8169</v>
      </c>
      <c r="O725" t="s">
        <v>8171</v>
      </c>
      <c r="P725">
        <v>0.54973821989528804</v>
      </c>
    </row>
    <row r="726" spans="1:16" x14ac:dyDescent="0.3">
      <c r="A726" s="1">
        <v>724</v>
      </c>
      <c r="B726" t="s">
        <v>739</v>
      </c>
      <c r="C726" t="s">
        <v>5253</v>
      </c>
      <c r="D726">
        <v>1</v>
      </c>
      <c r="E726">
        <v>6</v>
      </c>
      <c r="F726" t="s">
        <v>8159</v>
      </c>
      <c r="G726">
        <v>2015</v>
      </c>
      <c r="H726">
        <v>3.0929259999999998</v>
      </c>
      <c r="I726">
        <v>1.6020000000000001</v>
      </c>
      <c r="J726">
        <v>0.78</v>
      </c>
      <c r="K726">
        <v>0.81</v>
      </c>
      <c r="L726">
        <v>0.11</v>
      </c>
      <c r="M726">
        <v>6.5312700000000001</v>
      </c>
      <c r="N726" t="s">
        <v>8169</v>
      </c>
      <c r="O726" t="s">
        <v>8174</v>
      </c>
      <c r="P726">
        <v>1.038461538461539</v>
      </c>
    </row>
    <row r="727" spans="1:16" x14ac:dyDescent="0.3">
      <c r="A727" s="1">
        <v>725</v>
      </c>
      <c r="B727" t="s">
        <v>740</v>
      </c>
      <c r="C727" t="s">
        <v>5253</v>
      </c>
      <c r="D727">
        <v>1</v>
      </c>
      <c r="E727">
        <v>6</v>
      </c>
      <c r="F727" t="s">
        <v>8159</v>
      </c>
      <c r="G727">
        <v>2015</v>
      </c>
      <c r="H727">
        <v>6.7645799999999996</v>
      </c>
      <c r="I727">
        <v>1.5109999999999999</v>
      </c>
      <c r="J727">
        <v>0.78</v>
      </c>
      <c r="K727">
        <v>0.81</v>
      </c>
      <c r="L727">
        <v>0.11</v>
      </c>
      <c r="M727">
        <v>6.5312700000000001</v>
      </c>
      <c r="N727" t="s">
        <v>8169</v>
      </c>
      <c r="O727" t="s">
        <v>8174</v>
      </c>
      <c r="P727">
        <v>1.038461538461539</v>
      </c>
    </row>
    <row r="728" spans="1:16" x14ac:dyDescent="0.3">
      <c r="A728" s="1">
        <v>726</v>
      </c>
      <c r="B728" t="s">
        <v>741</v>
      </c>
      <c r="C728" t="s">
        <v>5253</v>
      </c>
      <c r="D728">
        <v>1</v>
      </c>
      <c r="E728">
        <v>6</v>
      </c>
      <c r="F728" t="s">
        <v>8159</v>
      </c>
      <c r="G728">
        <v>2015</v>
      </c>
      <c r="H728">
        <v>46.859000000000002</v>
      </c>
      <c r="I728">
        <v>1.61</v>
      </c>
      <c r="J728">
        <v>0.78</v>
      </c>
      <c r="K728">
        <v>0.81</v>
      </c>
      <c r="L728">
        <v>0.11</v>
      </c>
      <c r="M728">
        <v>6.5312700000000001</v>
      </c>
      <c r="N728" t="s">
        <v>8169</v>
      </c>
      <c r="O728" t="s">
        <v>8174</v>
      </c>
      <c r="P728">
        <v>1.038461538461539</v>
      </c>
    </row>
    <row r="729" spans="1:16" x14ac:dyDescent="0.3">
      <c r="A729" s="1">
        <v>727</v>
      </c>
      <c r="B729" t="s">
        <v>742</v>
      </c>
      <c r="C729" t="s">
        <v>5253</v>
      </c>
      <c r="D729">
        <v>1</v>
      </c>
      <c r="E729">
        <v>6</v>
      </c>
      <c r="F729" t="s">
        <v>8159</v>
      </c>
      <c r="G729">
        <v>2015</v>
      </c>
      <c r="H729">
        <v>22.716999999999999</v>
      </c>
      <c r="I729">
        <v>1.31</v>
      </c>
      <c r="J729">
        <v>0.78</v>
      </c>
      <c r="K729">
        <v>0.81</v>
      </c>
      <c r="L729">
        <v>0.11</v>
      </c>
      <c r="M729">
        <v>6.5312700000000001</v>
      </c>
      <c r="N729" t="s">
        <v>8169</v>
      </c>
      <c r="O729" t="s">
        <v>8174</v>
      </c>
      <c r="P729">
        <v>1.038461538461539</v>
      </c>
    </row>
    <row r="730" spans="1:16" x14ac:dyDescent="0.3">
      <c r="A730" s="1">
        <v>728</v>
      </c>
      <c r="B730" t="s">
        <v>743</v>
      </c>
      <c r="C730" t="s">
        <v>5253</v>
      </c>
      <c r="D730">
        <v>1</v>
      </c>
      <c r="E730">
        <v>6</v>
      </c>
      <c r="F730" t="s">
        <v>8159</v>
      </c>
      <c r="G730">
        <v>2015</v>
      </c>
      <c r="H730">
        <v>94.2</v>
      </c>
      <c r="I730">
        <v>3.28</v>
      </c>
      <c r="J730">
        <v>0.77</v>
      </c>
      <c r="K730">
        <v>0.79</v>
      </c>
      <c r="L730">
        <v>0.08</v>
      </c>
      <c r="M730">
        <v>6.5312700000000001</v>
      </c>
      <c r="N730" t="s">
        <v>8169</v>
      </c>
      <c r="O730" t="s">
        <v>8172</v>
      </c>
      <c r="P730">
        <v>1.025974025974026</v>
      </c>
    </row>
    <row r="731" spans="1:16" x14ac:dyDescent="0.3">
      <c r="A731" s="1">
        <v>729</v>
      </c>
      <c r="B731" t="s">
        <v>744</v>
      </c>
      <c r="C731" t="s">
        <v>5253</v>
      </c>
      <c r="D731">
        <v>1</v>
      </c>
      <c r="E731">
        <v>6</v>
      </c>
      <c r="F731" t="s">
        <v>8159</v>
      </c>
      <c r="G731">
        <v>2015</v>
      </c>
      <c r="H731">
        <v>2247</v>
      </c>
      <c r="I731">
        <v>12.7</v>
      </c>
      <c r="J731">
        <v>0.77</v>
      </c>
      <c r="K731">
        <v>0.79</v>
      </c>
      <c r="L731">
        <v>0.08</v>
      </c>
      <c r="M731">
        <v>6.5312700000000001</v>
      </c>
      <c r="N731" t="s">
        <v>8169</v>
      </c>
      <c r="O731" t="s">
        <v>8171</v>
      </c>
      <c r="P731">
        <v>1.025974025974026</v>
      </c>
    </row>
    <row r="732" spans="1:16" x14ac:dyDescent="0.3">
      <c r="A732" s="1">
        <v>730</v>
      </c>
      <c r="B732" t="s">
        <v>745</v>
      </c>
      <c r="C732" t="s">
        <v>5254</v>
      </c>
      <c r="D732">
        <v>1</v>
      </c>
      <c r="E732">
        <v>1</v>
      </c>
      <c r="F732" t="s">
        <v>8159</v>
      </c>
      <c r="G732">
        <v>2021</v>
      </c>
      <c r="H732">
        <v>275.5</v>
      </c>
      <c r="I732">
        <v>14</v>
      </c>
      <c r="J732">
        <v>11.22</v>
      </c>
      <c r="K732">
        <v>1.46</v>
      </c>
      <c r="L732">
        <v>-0.2</v>
      </c>
      <c r="M732">
        <v>104.935</v>
      </c>
      <c r="N732" t="s">
        <v>8168</v>
      </c>
      <c r="O732" t="s">
        <v>8171</v>
      </c>
      <c r="P732">
        <v>0.13012477718360069</v>
      </c>
    </row>
    <row r="733" spans="1:16" x14ac:dyDescent="0.3">
      <c r="A733" s="1">
        <v>731</v>
      </c>
      <c r="B733" t="s">
        <v>746</v>
      </c>
      <c r="C733" t="s">
        <v>5255</v>
      </c>
      <c r="D733">
        <v>1</v>
      </c>
      <c r="E733">
        <v>1</v>
      </c>
      <c r="F733" t="s">
        <v>8159</v>
      </c>
      <c r="G733">
        <v>2012</v>
      </c>
      <c r="H733">
        <v>2093.3000000000002</v>
      </c>
      <c r="I733">
        <v>13.8</v>
      </c>
      <c r="J733">
        <v>2.9</v>
      </c>
      <c r="K733">
        <v>1</v>
      </c>
      <c r="L733">
        <v>-0.04</v>
      </c>
      <c r="M733">
        <v>165.184</v>
      </c>
      <c r="N733" t="s">
        <v>8169</v>
      </c>
      <c r="O733" t="s">
        <v>8171</v>
      </c>
      <c r="P733">
        <v>0.34482758620689657</v>
      </c>
    </row>
    <row r="734" spans="1:16" x14ac:dyDescent="0.3">
      <c r="A734" s="1">
        <v>732</v>
      </c>
      <c r="B734" t="s">
        <v>747</v>
      </c>
      <c r="C734" t="s">
        <v>5256</v>
      </c>
      <c r="D734">
        <v>1</v>
      </c>
      <c r="E734">
        <v>1</v>
      </c>
      <c r="F734" t="s">
        <v>8162</v>
      </c>
      <c r="G734">
        <v>2018</v>
      </c>
      <c r="H734">
        <v>6.0360699999999996</v>
      </c>
      <c r="I734">
        <v>4.71</v>
      </c>
      <c r="J734">
        <v>1.03</v>
      </c>
      <c r="K734">
        <v>0.92</v>
      </c>
      <c r="L734">
        <v>0.04</v>
      </c>
      <c r="M734">
        <v>94.171899999999994</v>
      </c>
      <c r="N734" t="s">
        <v>8169</v>
      </c>
      <c r="O734" t="s">
        <v>8173</v>
      </c>
      <c r="P734">
        <v>0.89320388349514568</v>
      </c>
    </row>
    <row r="735" spans="1:16" x14ac:dyDescent="0.3">
      <c r="A735" s="1">
        <v>733</v>
      </c>
      <c r="B735" t="s">
        <v>748</v>
      </c>
      <c r="C735" t="s">
        <v>5257</v>
      </c>
      <c r="D735">
        <v>1</v>
      </c>
      <c r="E735">
        <v>2</v>
      </c>
      <c r="F735" t="s">
        <v>8159</v>
      </c>
      <c r="G735">
        <v>2007</v>
      </c>
      <c r="H735">
        <v>3.8349199999999999</v>
      </c>
      <c r="I735">
        <v>4.8499999999999996</v>
      </c>
      <c r="J735">
        <v>1.61</v>
      </c>
      <c r="K735">
        <v>1.18</v>
      </c>
      <c r="L735">
        <v>0.18</v>
      </c>
      <c r="M735">
        <v>73.114000000000004</v>
      </c>
      <c r="N735" t="s">
        <v>8166</v>
      </c>
      <c r="O735" t="s">
        <v>8173</v>
      </c>
      <c r="P735">
        <v>0.73291925465838503</v>
      </c>
    </row>
    <row r="736" spans="1:16" x14ac:dyDescent="0.3">
      <c r="A736" s="1">
        <v>734</v>
      </c>
      <c r="B736" t="s">
        <v>749</v>
      </c>
      <c r="C736" t="s">
        <v>5257</v>
      </c>
      <c r="D736">
        <v>1</v>
      </c>
      <c r="E736">
        <v>2</v>
      </c>
      <c r="F736" t="s">
        <v>8159</v>
      </c>
      <c r="G736">
        <v>2016</v>
      </c>
      <c r="H736">
        <v>4682</v>
      </c>
      <c r="I736">
        <v>12.3</v>
      </c>
      <c r="J736">
        <v>1.61</v>
      </c>
      <c r="K736">
        <v>1.18</v>
      </c>
      <c r="L736">
        <v>0.18</v>
      </c>
      <c r="M736">
        <v>73.114000000000004</v>
      </c>
      <c r="N736" t="s">
        <v>8169</v>
      </c>
      <c r="O736" t="s">
        <v>8171</v>
      </c>
      <c r="P736">
        <v>0.73291925465838503</v>
      </c>
    </row>
    <row r="737" spans="1:16" x14ac:dyDescent="0.3">
      <c r="A737" s="1">
        <v>735</v>
      </c>
      <c r="B737" t="s">
        <v>750</v>
      </c>
      <c r="C737" t="s">
        <v>5258</v>
      </c>
      <c r="D737">
        <v>1</v>
      </c>
      <c r="E737">
        <v>1</v>
      </c>
      <c r="F737" t="s">
        <v>8159</v>
      </c>
      <c r="G737">
        <v>2012</v>
      </c>
      <c r="H737">
        <v>672.09997999999996</v>
      </c>
      <c r="I737">
        <v>12.2</v>
      </c>
      <c r="J737">
        <v>54.92</v>
      </c>
      <c r="K737">
        <v>2.2000000000000002</v>
      </c>
      <c r="L737">
        <v>-0.25</v>
      </c>
      <c r="M737">
        <v>324.54000000000002</v>
      </c>
      <c r="N737" t="s">
        <v>8169</v>
      </c>
      <c r="O737" t="s">
        <v>8171</v>
      </c>
      <c r="P737">
        <v>4.0058266569555717E-2</v>
      </c>
    </row>
    <row r="738" spans="1:16" x14ac:dyDescent="0.3">
      <c r="A738" s="1">
        <v>736</v>
      </c>
      <c r="B738" t="s">
        <v>751</v>
      </c>
      <c r="C738" t="s">
        <v>5259</v>
      </c>
      <c r="D738">
        <v>1</v>
      </c>
      <c r="E738">
        <v>1</v>
      </c>
      <c r="F738" t="s">
        <v>8159</v>
      </c>
      <c r="G738">
        <v>2018</v>
      </c>
      <c r="H738">
        <v>1728</v>
      </c>
      <c r="I738">
        <v>9.32</v>
      </c>
      <c r="J738">
        <v>0.98</v>
      </c>
      <c r="K738">
        <v>0.91</v>
      </c>
      <c r="L738">
        <v>-0.55000000000000004</v>
      </c>
      <c r="M738">
        <v>64.411000000000001</v>
      </c>
      <c r="N738" t="s">
        <v>8169</v>
      </c>
      <c r="O738" t="s">
        <v>8171</v>
      </c>
      <c r="P738">
        <v>0.9285714285714286</v>
      </c>
    </row>
    <row r="739" spans="1:16" x14ac:dyDescent="0.3">
      <c r="A739" s="1">
        <v>737</v>
      </c>
      <c r="B739" t="s">
        <v>752</v>
      </c>
      <c r="C739" t="s">
        <v>5260</v>
      </c>
      <c r="D739">
        <v>1</v>
      </c>
      <c r="E739">
        <v>1</v>
      </c>
      <c r="F739" t="s">
        <v>8159</v>
      </c>
      <c r="G739">
        <v>2012</v>
      </c>
      <c r="H739">
        <v>2266.4</v>
      </c>
      <c r="I739">
        <v>13.7</v>
      </c>
      <c r="J739">
        <v>1.07</v>
      </c>
      <c r="K739">
        <v>1.02</v>
      </c>
      <c r="L739">
        <v>-7.0000000000000007E-2</v>
      </c>
      <c r="M739">
        <v>46.877800000000001</v>
      </c>
      <c r="N739" t="s">
        <v>8169</v>
      </c>
      <c r="O739" t="s">
        <v>8171</v>
      </c>
      <c r="P739">
        <v>0.95327102803738317</v>
      </c>
    </row>
    <row r="740" spans="1:16" x14ac:dyDescent="0.3">
      <c r="A740" s="1">
        <v>738</v>
      </c>
      <c r="B740" t="s">
        <v>753</v>
      </c>
      <c r="C740" t="s">
        <v>5261</v>
      </c>
      <c r="D740">
        <v>1</v>
      </c>
      <c r="E740">
        <v>1</v>
      </c>
      <c r="F740" t="s">
        <v>8159</v>
      </c>
      <c r="G740">
        <v>2011</v>
      </c>
      <c r="H740">
        <v>3724.7</v>
      </c>
      <c r="I740">
        <v>13.6</v>
      </c>
      <c r="J740">
        <v>1.68</v>
      </c>
      <c r="K740">
        <v>1.1599999999999999</v>
      </c>
      <c r="L740">
        <v>0.09</v>
      </c>
      <c r="M740">
        <v>50.510300000000001</v>
      </c>
      <c r="N740" t="s">
        <v>8169</v>
      </c>
      <c r="O740" t="s">
        <v>8171</v>
      </c>
      <c r="P740">
        <v>0.69047619047619047</v>
      </c>
    </row>
    <row r="741" spans="1:16" x14ac:dyDescent="0.3">
      <c r="A741" s="1">
        <v>739</v>
      </c>
      <c r="B741" t="s">
        <v>754</v>
      </c>
      <c r="C741" t="s">
        <v>5262</v>
      </c>
      <c r="D741">
        <v>2</v>
      </c>
      <c r="E741">
        <v>1</v>
      </c>
      <c r="F741" t="s">
        <v>8159</v>
      </c>
      <c r="G741">
        <v>2016</v>
      </c>
      <c r="H741">
        <v>218.47</v>
      </c>
      <c r="I741">
        <v>13.1</v>
      </c>
      <c r="J741">
        <v>1.42</v>
      </c>
      <c r="K741">
        <v>1.1299999999999999</v>
      </c>
      <c r="L741">
        <v>-0.17</v>
      </c>
      <c r="M741">
        <v>64.649799999999999</v>
      </c>
      <c r="N741" t="s">
        <v>8169</v>
      </c>
      <c r="O741" t="s">
        <v>8171</v>
      </c>
      <c r="P741">
        <v>0.79577464788732388</v>
      </c>
    </row>
    <row r="742" spans="1:16" x14ac:dyDescent="0.3">
      <c r="A742" s="1">
        <v>740</v>
      </c>
      <c r="B742" t="s">
        <v>755</v>
      </c>
      <c r="C742" t="s">
        <v>5263</v>
      </c>
      <c r="D742">
        <v>1</v>
      </c>
      <c r="E742">
        <v>1</v>
      </c>
      <c r="F742" t="s">
        <v>8159</v>
      </c>
      <c r="G742">
        <v>2007</v>
      </c>
      <c r="H742">
        <v>456.1</v>
      </c>
      <c r="I742">
        <v>13.1</v>
      </c>
      <c r="J742">
        <v>1.1399999999999999</v>
      </c>
      <c r="K742">
        <v>1.25</v>
      </c>
      <c r="L742">
        <v>-0.03</v>
      </c>
      <c r="M742">
        <v>55.923099999999998</v>
      </c>
      <c r="N742" t="s">
        <v>8166</v>
      </c>
      <c r="O742" t="s">
        <v>8171</v>
      </c>
      <c r="P742">
        <v>1.096491228070176</v>
      </c>
    </row>
    <row r="743" spans="1:16" x14ac:dyDescent="0.3">
      <c r="A743" s="1">
        <v>741</v>
      </c>
      <c r="B743" t="s">
        <v>756</v>
      </c>
      <c r="C743" t="s">
        <v>5264</v>
      </c>
      <c r="D743">
        <v>1</v>
      </c>
      <c r="E743">
        <v>1</v>
      </c>
      <c r="F743" t="s">
        <v>8162</v>
      </c>
      <c r="G743">
        <v>2019</v>
      </c>
      <c r="H743">
        <v>14.2767</v>
      </c>
      <c r="I743">
        <v>9.17</v>
      </c>
      <c r="J743">
        <v>2.94</v>
      </c>
      <c r="K743">
        <v>1.21</v>
      </c>
      <c r="L743">
        <v>-0.08</v>
      </c>
      <c r="M743">
        <v>95.548299999999998</v>
      </c>
      <c r="N743" t="s">
        <v>8169</v>
      </c>
      <c r="O743" t="s">
        <v>8171</v>
      </c>
      <c r="P743">
        <v>0.41156462585034009</v>
      </c>
    </row>
    <row r="744" spans="1:16" x14ac:dyDescent="0.3">
      <c r="A744" s="1">
        <v>742</v>
      </c>
      <c r="B744" t="s">
        <v>757</v>
      </c>
      <c r="C744" t="s">
        <v>5265</v>
      </c>
      <c r="D744">
        <v>1</v>
      </c>
      <c r="E744">
        <v>1</v>
      </c>
      <c r="F744" t="s">
        <v>8159</v>
      </c>
      <c r="G744">
        <v>2019</v>
      </c>
      <c r="H744">
        <v>10090</v>
      </c>
      <c r="I744">
        <v>12</v>
      </c>
      <c r="J744">
        <v>1.95</v>
      </c>
      <c r="K744">
        <v>1.35</v>
      </c>
      <c r="L744">
        <v>0.33</v>
      </c>
      <c r="M744">
        <v>31.141500000000001</v>
      </c>
      <c r="N744" t="s">
        <v>8169</v>
      </c>
      <c r="O744" t="s">
        <v>8171</v>
      </c>
      <c r="P744">
        <v>0.6923076923076924</v>
      </c>
    </row>
    <row r="745" spans="1:16" x14ac:dyDescent="0.3">
      <c r="A745" s="1">
        <v>743</v>
      </c>
      <c r="B745" t="s">
        <v>758</v>
      </c>
      <c r="C745" t="s">
        <v>5266</v>
      </c>
      <c r="D745">
        <v>1</v>
      </c>
      <c r="E745">
        <v>1</v>
      </c>
      <c r="F745" t="s">
        <v>8159</v>
      </c>
      <c r="G745">
        <v>2016</v>
      </c>
      <c r="H745">
        <v>1173</v>
      </c>
      <c r="I745">
        <v>13.5</v>
      </c>
      <c r="J745">
        <v>1.85</v>
      </c>
      <c r="K745">
        <v>1.19</v>
      </c>
      <c r="L745">
        <v>0.28999999999999998</v>
      </c>
      <c r="M745">
        <v>55.853499999999997</v>
      </c>
      <c r="N745" t="s">
        <v>8169</v>
      </c>
      <c r="O745" t="s">
        <v>8171</v>
      </c>
      <c r="P745">
        <v>0.64324324324324322</v>
      </c>
    </row>
    <row r="746" spans="1:16" x14ac:dyDescent="0.3">
      <c r="A746" s="1">
        <v>744</v>
      </c>
      <c r="B746" t="s">
        <v>759</v>
      </c>
      <c r="C746" t="s">
        <v>5267</v>
      </c>
      <c r="D746">
        <v>1</v>
      </c>
      <c r="E746">
        <v>1</v>
      </c>
      <c r="F746" t="s">
        <v>8159</v>
      </c>
      <c r="G746">
        <v>2016</v>
      </c>
      <c r="H746">
        <v>871</v>
      </c>
      <c r="I746">
        <v>13.5</v>
      </c>
      <c r="J746">
        <v>4.0999999999999996</v>
      </c>
      <c r="K746">
        <v>1.07</v>
      </c>
      <c r="L746">
        <v>0.05</v>
      </c>
      <c r="M746">
        <v>91.153800000000004</v>
      </c>
      <c r="N746" t="s">
        <v>8169</v>
      </c>
      <c r="O746" t="s">
        <v>8171</v>
      </c>
      <c r="P746">
        <v>0.26097560975609763</v>
      </c>
    </row>
    <row r="747" spans="1:16" x14ac:dyDescent="0.3">
      <c r="A747" s="1">
        <v>745</v>
      </c>
      <c r="B747" t="s">
        <v>760</v>
      </c>
      <c r="C747" t="s">
        <v>5268</v>
      </c>
      <c r="D747">
        <v>1</v>
      </c>
      <c r="E747">
        <v>1</v>
      </c>
      <c r="F747" t="s">
        <v>8159</v>
      </c>
      <c r="G747">
        <v>2011</v>
      </c>
      <c r="H747">
        <v>3999</v>
      </c>
      <c r="I747">
        <v>13.4</v>
      </c>
      <c r="J747">
        <v>1.85</v>
      </c>
      <c r="K747">
        <v>1.21</v>
      </c>
      <c r="L747">
        <v>-0.18</v>
      </c>
      <c r="M747">
        <v>50.607799999999997</v>
      </c>
      <c r="N747" t="s">
        <v>8169</v>
      </c>
      <c r="O747" t="s">
        <v>8171</v>
      </c>
      <c r="P747">
        <v>0.65405405405405403</v>
      </c>
    </row>
    <row r="748" spans="1:16" x14ac:dyDescent="0.3">
      <c r="A748" s="1">
        <v>746</v>
      </c>
      <c r="B748" t="s">
        <v>761</v>
      </c>
      <c r="C748" t="s">
        <v>5269</v>
      </c>
      <c r="D748">
        <v>2</v>
      </c>
      <c r="E748">
        <v>1</v>
      </c>
      <c r="F748" t="s">
        <v>8159</v>
      </c>
      <c r="G748">
        <v>1999</v>
      </c>
      <c r="H748">
        <v>572.38</v>
      </c>
      <c r="I748">
        <v>12.6</v>
      </c>
      <c r="J748">
        <v>1.1299999999999999</v>
      </c>
      <c r="K748">
        <v>1.1200000000000001</v>
      </c>
      <c r="L748">
        <v>0.01</v>
      </c>
      <c r="M748">
        <v>42.1586</v>
      </c>
      <c r="N748" t="s">
        <v>8167</v>
      </c>
      <c r="O748" t="s">
        <v>8171</v>
      </c>
      <c r="P748">
        <v>0.99115044247787631</v>
      </c>
    </row>
    <row r="749" spans="1:16" x14ac:dyDescent="0.3">
      <c r="A749" s="1">
        <v>747</v>
      </c>
      <c r="B749" t="s">
        <v>762</v>
      </c>
      <c r="C749" t="s">
        <v>5270</v>
      </c>
      <c r="D749">
        <v>1</v>
      </c>
      <c r="E749">
        <v>1</v>
      </c>
      <c r="F749" t="s">
        <v>8159</v>
      </c>
      <c r="G749">
        <v>2016</v>
      </c>
      <c r="H749">
        <v>1189.0999999999999</v>
      </c>
      <c r="I749">
        <v>12.8</v>
      </c>
      <c r="J749">
        <v>1.54</v>
      </c>
      <c r="K749">
        <v>1.34</v>
      </c>
      <c r="L749">
        <v>0.27</v>
      </c>
      <c r="M749">
        <v>79.0608</v>
      </c>
      <c r="N749" t="s">
        <v>8169</v>
      </c>
      <c r="O749" t="s">
        <v>8171</v>
      </c>
      <c r="P749">
        <v>0.8701298701298702</v>
      </c>
    </row>
    <row r="750" spans="1:16" x14ac:dyDescent="0.3">
      <c r="A750" s="1">
        <v>748</v>
      </c>
      <c r="B750" t="s">
        <v>763</v>
      </c>
      <c r="C750" t="s">
        <v>5271</v>
      </c>
      <c r="D750">
        <v>1</v>
      </c>
      <c r="E750">
        <v>1</v>
      </c>
      <c r="F750" t="s">
        <v>8159</v>
      </c>
      <c r="G750">
        <v>2006</v>
      </c>
      <c r="H750">
        <v>26.6904</v>
      </c>
      <c r="I750">
        <v>14</v>
      </c>
      <c r="J750">
        <v>1.93</v>
      </c>
      <c r="K750">
        <v>1.31</v>
      </c>
      <c r="L750">
        <v>0.27</v>
      </c>
      <c r="M750">
        <v>93.501499999999993</v>
      </c>
      <c r="N750" t="s">
        <v>8166</v>
      </c>
      <c r="O750" t="s">
        <v>8171</v>
      </c>
      <c r="P750">
        <v>0.6787564766839379</v>
      </c>
    </row>
    <row r="751" spans="1:16" x14ac:dyDescent="0.3">
      <c r="A751" s="1">
        <v>749</v>
      </c>
      <c r="B751" t="s">
        <v>764</v>
      </c>
      <c r="C751" t="s">
        <v>5272</v>
      </c>
      <c r="D751">
        <v>1</v>
      </c>
      <c r="E751">
        <v>1</v>
      </c>
      <c r="F751" t="s">
        <v>8159</v>
      </c>
      <c r="G751">
        <v>2021</v>
      </c>
      <c r="H751">
        <v>5.0907099999999996</v>
      </c>
      <c r="I751">
        <v>2.2200000000000002</v>
      </c>
      <c r="J751">
        <v>0.67</v>
      </c>
      <c r="K751">
        <v>0.68</v>
      </c>
      <c r="L751">
        <v>-0.08</v>
      </c>
      <c r="M751">
        <v>13.595599999999999</v>
      </c>
      <c r="N751" t="s">
        <v>8168</v>
      </c>
      <c r="O751" t="s">
        <v>8172</v>
      </c>
      <c r="P751">
        <v>1.014925373134328</v>
      </c>
    </row>
    <row r="752" spans="1:16" x14ac:dyDescent="0.3">
      <c r="A752" s="1">
        <v>750</v>
      </c>
      <c r="B752" t="s">
        <v>765</v>
      </c>
      <c r="C752" t="s">
        <v>5273</v>
      </c>
      <c r="D752">
        <v>1</v>
      </c>
      <c r="E752">
        <v>1</v>
      </c>
      <c r="F752" t="s">
        <v>8159</v>
      </c>
      <c r="G752">
        <v>2022</v>
      </c>
      <c r="H752">
        <v>872.6</v>
      </c>
      <c r="I752">
        <v>13.4</v>
      </c>
      <c r="J752">
        <v>5.69</v>
      </c>
      <c r="K752">
        <v>1.57</v>
      </c>
      <c r="L752">
        <v>-0.19</v>
      </c>
      <c r="M752">
        <v>161.18299999999999</v>
      </c>
      <c r="N752" t="s">
        <v>8168</v>
      </c>
      <c r="O752" t="s">
        <v>8171</v>
      </c>
      <c r="P752">
        <v>0.27592267135325133</v>
      </c>
    </row>
    <row r="753" spans="1:16" x14ac:dyDescent="0.3">
      <c r="A753" s="1">
        <v>751</v>
      </c>
      <c r="B753" t="s">
        <v>766</v>
      </c>
      <c r="C753" t="s">
        <v>5274</v>
      </c>
      <c r="D753">
        <v>1</v>
      </c>
      <c r="E753">
        <v>1</v>
      </c>
      <c r="F753" t="s">
        <v>8159</v>
      </c>
      <c r="G753">
        <v>2011</v>
      </c>
      <c r="H753">
        <v>528.07000000000005</v>
      </c>
      <c r="I753">
        <v>12.3</v>
      </c>
      <c r="J753">
        <v>0.74</v>
      </c>
      <c r="K753">
        <v>0.75</v>
      </c>
      <c r="L753">
        <v>-0.37</v>
      </c>
      <c r="M753">
        <v>32.603400000000001</v>
      </c>
      <c r="N753" t="s">
        <v>8169</v>
      </c>
      <c r="O753" t="s">
        <v>8171</v>
      </c>
      <c r="P753">
        <v>1.013513513513514</v>
      </c>
    </row>
    <row r="754" spans="1:16" x14ac:dyDescent="0.3">
      <c r="A754" s="1">
        <v>752</v>
      </c>
      <c r="B754" t="s">
        <v>767</v>
      </c>
      <c r="C754" t="s">
        <v>5275</v>
      </c>
      <c r="D754">
        <v>1</v>
      </c>
      <c r="E754">
        <v>1</v>
      </c>
      <c r="F754" t="s">
        <v>8159</v>
      </c>
      <c r="G754">
        <v>2001</v>
      </c>
      <c r="H754">
        <v>730.59997999999996</v>
      </c>
      <c r="I754">
        <v>13.2</v>
      </c>
      <c r="J754">
        <v>1.07</v>
      </c>
      <c r="K754">
        <v>1.1200000000000001</v>
      </c>
      <c r="L754">
        <v>-0.13</v>
      </c>
      <c r="M754">
        <v>33.459099999999999</v>
      </c>
      <c r="N754" t="s">
        <v>8166</v>
      </c>
      <c r="O754" t="s">
        <v>8171</v>
      </c>
      <c r="P754">
        <v>1.0467289719626169</v>
      </c>
    </row>
    <row r="755" spans="1:16" x14ac:dyDescent="0.3">
      <c r="A755" s="1">
        <v>753</v>
      </c>
      <c r="B755" t="s">
        <v>768</v>
      </c>
      <c r="C755" t="s">
        <v>5276</v>
      </c>
      <c r="D755">
        <v>1</v>
      </c>
      <c r="E755">
        <v>1</v>
      </c>
      <c r="F755" t="s">
        <v>8159</v>
      </c>
      <c r="G755">
        <v>2006</v>
      </c>
      <c r="H755">
        <v>1211.17</v>
      </c>
      <c r="I755">
        <v>13.5</v>
      </c>
      <c r="J755">
        <v>1.49</v>
      </c>
      <c r="K755">
        <v>1.21</v>
      </c>
      <c r="L755">
        <v>0.28999999999999998</v>
      </c>
      <c r="M755">
        <v>93.855500000000006</v>
      </c>
      <c r="N755" t="s">
        <v>8166</v>
      </c>
      <c r="O755" t="s">
        <v>8171</v>
      </c>
      <c r="P755">
        <v>0.81208053691275162</v>
      </c>
    </row>
    <row r="756" spans="1:16" x14ac:dyDescent="0.3">
      <c r="A756" s="1">
        <v>754</v>
      </c>
      <c r="B756" t="s">
        <v>769</v>
      </c>
      <c r="C756" t="s">
        <v>5277</v>
      </c>
      <c r="D756">
        <v>1</v>
      </c>
      <c r="E756">
        <v>1</v>
      </c>
      <c r="F756" t="s">
        <v>8159</v>
      </c>
      <c r="G756">
        <v>2007</v>
      </c>
      <c r="H756">
        <v>141.63</v>
      </c>
      <c r="I756">
        <v>13.7</v>
      </c>
      <c r="J756">
        <v>1.53</v>
      </c>
      <c r="K756">
        <v>1.21</v>
      </c>
      <c r="L756">
        <v>0.05</v>
      </c>
      <c r="M756">
        <v>108.877</v>
      </c>
      <c r="N756" t="s">
        <v>8166</v>
      </c>
      <c r="O756" t="s">
        <v>8171</v>
      </c>
      <c r="P756">
        <v>0.79084967320261434</v>
      </c>
    </row>
    <row r="757" spans="1:16" x14ac:dyDescent="0.3">
      <c r="A757" s="1">
        <v>755</v>
      </c>
      <c r="B757" t="s">
        <v>770</v>
      </c>
      <c r="C757" t="s">
        <v>5278</v>
      </c>
      <c r="D757">
        <v>1</v>
      </c>
      <c r="E757">
        <v>1</v>
      </c>
      <c r="F757" t="s">
        <v>8159</v>
      </c>
      <c r="G757">
        <v>2013</v>
      </c>
      <c r="H757">
        <v>192</v>
      </c>
      <c r="I757">
        <v>12.7</v>
      </c>
      <c r="J757">
        <v>10.9</v>
      </c>
      <c r="K757">
        <v>1.5</v>
      </c>
      <c r="L757">
        <v>-0.36</v>
      </c>
      <c r="M757">
        <v>847.05799999999999</v>
      </c>
      <c r="N757" t="s">
        <v>8169</v>
      </c>
      <c r="O757" t="s">
        <v>8171</v>
      </c>
      <c r="P757">
        <v>0.1376146788990826</v>
      </c>
    </row>
    <row r="758" spans="1:16" x14ac:dyDescent="0.3">
      <c r="A758" s="1">
        <v>756</v>
      </c>
      <c r="B758" t="s">
        <v>771</v>
      </c>
      <c r="C758" t="s">
        <v>5279</v>
      </c>
      <c r="D758">
        <v>2</v>
      </c>
      <c r="E758">
        <v>1</v>
      </c>
      <c r="F758" t="s">
        <v>8159</v>
      </c>
      <c r="G758">
        <v>2018</v>
      </c>
      <c r="H758">
        <v>2058</v>
      </c>
      <c r="I758">
        <v>13.5</v>
      </c>
      <c r="J758">
        <v>0.68</v>
      </c>
      <c r="K758">
        <v>0.71</v>
      </c>
      <c r="L758">
        <v>-0.66</v>
      </c>
      <c r="M758">
        <v>58.741999999999997</v>
      </c>
      <c r="N758" t="s">
        <v>8169</v>
      </c>
      <c r="O758" t="s">
        <v>8171</v>
      </c>
      <c r="P758">
        <v>1.0441176470588229</v>
      </c>
    </row>
    <row r="759" spans="1:16" x14ac:dyDescent="0.3">
      <c r="A759" s="1">
        <v>757</v>
      </c>
      <c r="B759" t="s">
        <v>772</v>
      </c>
      <c r="C759" t="s">
        <v>5280</v>
      </c>
      <c r="D759">
        <v>1</v>
      </c>
      <c r="E759">
        <v>2</v>
      </c>
      <c r="F759" t="s">
        <v>8162</v>
      </c>
      <c r="G759">
        <v>2019</v>
      </c>
      <c r="H759">
        <v>17.667000000000002</v>
      </c>
      <c r="I759">
        <v>1.8720000000000001</v>
      </c>
      <c r="J759">
        <v>0.73</v>
      </c>
      <c r="K759">
        <v>0.75</v>
      </c>
      <c r="L759">
        <v>-0.19</v>
      </c>
      <c r="M759">
        <v>39.034100000000002</v>
      </c>
      <c r="N759" t="s">
        <v>8169</v>
      </c>
      <c r="O759" t="s">
        <v>8172</v>
      </c>
      <c r="P759">
        <v>1.0273972602739729</v>
      </c>
    </row>
    <row r="760" spans="1:16" x14ac:dyDescent="0.3">
      <c r="A760" s="1">
        <v>758</v>
      </c>
      <c r="B760" t="s">
        <v>773</v>
      </c>
      <c r="C760" t="s">
        <v>5280</v>
      </c>
      <c r="D760">
        <v>1</v>
      </c>
      <c r="E760">
        <v>2</v>
      </c>
      <c r="F760" t="s">
        <v>8162</v>
      </c>
      <c r="G760">
        <v>2019</v>
      </c>
      <c r="H760">
        <v>29.625</v>
      </c>
      <c r="I760">
        <v>2.149</v>
      </c>
      <c r="J760">
        <v>0.73</v>
      </c>
      <c r="K760">
        <v>0.75</v>
      </c>
      <c r="L760">
        <v>-0.19</v>
      </c>
      <c r="M760">
        <v>39.034100000000002</v>
      </c>
      <c r="N760" t="s">
        <v>8169</v>
      </c>
      <c r="O760" t="s">
        <v>8172</v>
      </c>
      <c r="P760">
        <v>1.0273972602739729</v>
      </c>
    </row>
    <row r="761" spans="1:16" x14ac:dyDescent="0.3">
      <c r="A761" s="1">
        <v>759</v>
      </c>
      <c r="B761" t="s">
        <v>774</v>
      </c>
      <c r="C761" t="s">
        <v>5281</v>
      </c>
      <c r="D761">
        <v>2</v>
      </c>
      <c r="E761">
        <v>1</v>
      </c>
      <c r="F761" t="s">
        <v>8159</v>
      </c>
      <c r="G761">
        <v>2003</v>
      </c>
      <c r="H761">
        <v>1561</v>
      </c>
      <c r="I761">
        <v>12.5</v>
      </c>
      <c r="J761">
        <v>1.53</v>
      </c>
      <c r="K761">
        <v>1.47</v>
      </c>
      <c r="L761">
        <v>0.28000000000000003</v>
      </c>
      <c r="M761">
        <v>52.001800000000003</v>
      </c>
      <c r="N761" t="s">
        <v>8166</v>
      </c>
      <c r="O761" t="s">
        <v>8171</v>
      </c>
      <c r="P761">
        <v>0.96078431372549011</v>
      </c>
    </row>
    <row r="762" spans="1:16" x14ac:dyDescent="0.3">
      <c r="A762" s="1">
        <v>760</v>
      </c>
      <c r="B762" t="s">
        <v>775</v>
      </c>
      <c r="C762" t="s">
        <v>5282</v>
      </c>
      <c r="D762">
        <v>1</v>
      </c>
      <c r="E762">
        <v>1</v>
      </c>
      <c r="F762" t="s">
        <v>8159</v>
      </c>
      <c r="G762">
        <v>2020</v>
      </c>
      <c r="H762">
        <v>13.670999999999999</v>
      </c>
      <c r="I762">
        <v>2.52</v>
      </c>
      <c r="J762">
        <v>0.56999999999999995</v>
      </c>
      <c r="K762">
        <v>0.57999999999999996</v>
      </c>
      <c r="L762">
        <v>-0.03</v>
      </c>
      <c r="M762">
        <v>15.2354</v>
      </c>
      <c r="N762" t="s">
        <v>8168</v>
      </c>
      <c r="O762" t="s">
        <v>8172</v>
      </c>
      <c r="P762">
        <v>1.0175438596491231</v>
      </c>
    </row>
    <row r="763" spans="1:16" x14ac:dyDescent="0.3">
      <c r="A763" s="1">
        <v>761</v>
      </c>
      <c r="B763" t="s">
        <v>776</v>
      </c>
      <c r="C763" t="s">
        <v>5283</v>
      </c>
      <c r="D763">
        <v>1</v>
      </c>
      <c r="E763">
        <v>1</v>
      </c>
      <c r="F763" t="s">
        <v>8159</v>
      </c>
      <c r="G763">
        <v>2018</v>
      </c>
      <c r="H763">
        <v>4100</v>
      </c>
      <c r="I763">
        <v>12.8</v>
      </c>
      <c r="J763">
        <v>12.73</v>
      </c>
      <c r="K763">
        <v>1.47</v>
      </c>
      <c r="L763">
        <v>-0.25</v>
      </c>
      <c r="M763">
        <v>519.452</v>
      </c>
      <c r="N763" t="s">
        <v>8169</v>
      </c>
      <c r="O763" t="s">
        <v>8171</v>
      </c>
      <c r="P763">
        <v>0.1154752553024352</v>
      </c>
    </row>
    <row r="764" spans="1:16" x14ac:dyDescent="0.3">
      <c r="A764" s="1">
        <v>762</v>
      </c>
      <c r="B764" t="s">
        <v>777</v>
      </c>
      <c r="C764" t="s">
        <v>5284</v>
      </c>
      <c r="D764">
        <v>1</v>
      </c>
      <c r="E764">
        <v>1</v>
      </c>
      <c r="F764" t="s">
        <v>8159</v>
      </c>
      <c r="G764">
        <v>2009</v>
      </c>
      <c r="H764">
        <v>501.75</v>
      </c>
      <c r="I764">
        <v>12.8</v>
      </c>
      <c r="J764">
        <v>25.46</v>
      </c>
      <c r="K764">
        <v>0.82</v>
      </c>
      <c r="L764">
        <v>-0.18</v>
      </c>
      <c r="M764">
        <v>372.40499999999997</v>
      </c>
      <c r="N764" t="s">
        <v>8166</v>
      </c>
      <c r="O764" t="s">
        <v>8171</v>
      </c>
      <c r="P764">
        <v>3.2207384131971717E-2</v>
      </c>
    </row>
    <row r="765" spans="1:16" x14ac:dyDescent="0.3">
      <c r="A765" s="1">
        <v>763</v>
      </c>
      <c r="B765" t="s">
        <v>778</v>
      </c>
      <c r="C765" t="s">
        <v>5285</v>
      </c>
      <c r="D765">
        <v>1</v>
      </c>
      <c r="E765">
        <v>1</v>
      </c>
      <c r="F765" t="s">
        <v>8159</v>
      </c>
      <c r="G765">
        <v>2011</v>
      </c>
      <c r="H765">
        <v>745.70001000000002</v>
      </c>
      <c r="I765">
        <v>12.2</v>
      </c>
      <c r="J765">
        <v>71.23</v>
      </c>
      <c r="K765">
        <v>8.76</v>
      </c>
      <c r="L765">
        <v>-0.25</v>
      </c>
      <c r="M765">
        <v>933.37699999999995</v>
      </c>
      <c r="N765" t="s">
        <v>8169</v>
      </c>
      <c r="O765" t="s">
        <v>8171</v>
      </c>
      <c r="P765">
        <v>0.122981889653236</v>
      </c>
    </row>
    <row r="766" spans="1:16" x14ac:dyDescent="0.3">
      <c r="A766" s="1">
        <v>764</v>
      </c>
      <c r="B766" t="s">
        <v>779</v>
      </c>
      <c r="C766" t="s">
        <v>5286</v>
      </c>
      <c r="D766">
        <v>1</v>
      </c>
      <c r="E766">
        <v>2</v>
      </c>
      <c r="F766" t="s">
        <v>8159</v>
      </c>
      <c r="G766">
        <v>2006</v>
      </c>
      <c r="H766">
        <v>3668</v>
      </c>
      <c r="I766">
        <v>13</v>
      </c>
      <c r="J766">
        <v>1.3</v>
      </c>
      <c r="K766">
        <v>1.1100000000000001</v>
      </c>
      <c r="L766">
        <v>0.19</v>
      </c>
      <c r="M766">
        <v>46.622399999999999</v>
      </c>
      <c r="N766" t="s">
        <v>8166</v>
      </c>
      <c r="O766" t="s">
        <v>8171</v>
      </c>
      <c r="P766">
        <v>0.85384615384615392</v>
      </c>
    </row>
    <row r="767" spans="1:16" x14ac:dyDescent="0.3">
      <c r="A767" s="1">
        <v>765</v>
      </c>
      <c r="B767" t="s">
        <v>780</v>
      </c>
      <c r="C767" t="s">
        <v>5286</v>
      </c>
      <c r="D767">
        <v>1</v>
      </c>
      <c r="E767">
        <v>2</v>
      </c>
      <c r="F767" t="s">
        <v>8159</v>
      </c>
      <c r="G767">
        <v>2021</v>
      </c>
      <c r="H767">
        <v>515.4</v>
      </c>
      <c r="I767">
        <v>9.35</v>
      </c>
      <c r="J767">
        <v>1.39</v>
      </c>
      <c r="K767">
        <v>1.1000000000000001</v>
      </c>
      <c r="L767">
        <v>0.19700000000000001</v>
      </c>
      <c r="M767">
        <v>46.622399999999999</v>
      </c>
      <c r="N767" t="s">
        <v>8168</v>
      </c>
      <c r="O767" t="s">
        <v>8171</v>
      </c>
      <c r="P767">
        <v>0.79136690647482022</v>
      </c>
    </row>
    <row r="768" spans="1:16" x14ac:dyDescent="0.3">
      <c r="A768" s="1">
        <v>766</v>
      </c>
      <c r="B768" t="s">
        <v>781</v>
      </c>
      <c r="C768" t="s">
        <v>5287</v>
      </c>
      <c r="D768">
        <v>1</v>
      </c>
      <c r="E768">
        <v>1</v>
      </c>
      <c r="F768" t="s">
        <v>8159</v>
      </c>
      <c r="G768">
        <v>2015</v>
      </c>
      <c r="H768">
        <v>535.59997999999996</v>
      </c>
      <c r="I768">
        <v>12.3</v>
      </c>
      <c r="J768">
        <v>40</v>
      </c>
      <c r="K768">
        <v>1.61</v>
      </c>
      <c r="L768">
        <v>-0.49</v>
      </c>
      <c r="M768">
        <v>300.24700000000001</v>
      </c>
      <c r="N768" t="s">
        <v>8169</v>
      </c>
      <c r="O768" t="s">
        <v>8171</v>
      </c>
      <c r="P768">
        <v>4.0250000000000001E-2</v>
      </c>
    </row>
    <row r="769" spans="1:16" x14ac:dyDescent="0.3">
      <c r="A769" s="1">
        <v>767</v>
      </c>
      <c r="B769" t="s">
        <v>782</v>
      </c>
      <c r="C769" t="s">
        <v>5288</v>
      </c>
      <c r="D769">
        <v>1</v>
      </c>
      <c r="E769">
        <v>1</v>
      </c>
      <c r="F769" t="s">
        <v>8159</v>
      </c>
      <c r="G769">
        <v>2019</v>
      </c>
      <c r="H769">
        <v>2.0455000000000001</v>
      </c>
      <c r="I769">
        <v>3.46</v>
      </c>
      <c r="J769">
        <v>1.41</v>
      </c>
      <c r="K769">
        <v>1.22</v>
      </c>
      <c r="L769">
        <v>0.17</v>
      </c>
      <c r="M769">
        <v>54.900399999999998</v>
      </c>
      <c r="N769" t="s">
        <v>8169</v>
      </c>
      <c r="O769" t="s">
        <v>8172</v>
      </c>
      <c r="P769">
        <v>0.86524822695035464</v>
      </c>
    </row>
    <row r="770" spans="1:16" x14ac:dyDescent="0.3">
      <c r="A770" s="1">
        <v>768</v>
      </c>
      <c r="B770" t="s">
        <v>783</v>
      </c>
      <c r="C770" t="s">
        <v>5289</v>
      </c>
      <c r="D770">
        <v>1</v>
      </c>
      <c r="E770">
        <v>1</v>
      </c>
      <c r="F770" t="s">
        <v>8159</v>
      </c>
      <c r="G770">
        <v>2019</v>
      </c>
      <c r="H770">
        <v>6019.32</v>
      </c>
      <c r="I770">
        <v>12.9</v>
      </c>
      <c r="J770">
        <v>0.83</v>
      </c>
      <c r="K770">
        <v>0.86</v>
      </c>
      <c r="L770">
        <v>0.04</v>
      </c>
      <c r="M770">
        <v>37.433</v>
      </c>
      <c r="N770" t="s">
        <v>8169</v>
      </c>
      <c r="O770" t="s">
        <v>8171</v>
      </c>
      <c r="P770">
        <v>1.036144578313253</v>
      </c>
    </row>
    <row r="771" spans="1:16" x14ac:dyDescent="0.3">
      <c r="A771" s="1">
        <v>769</v>
      </c>
      <c r="B771" t="s">
        <v>784</v>
      </c>
      <c r="C771" t="s">
        <v>5290</v>
      </c>
      <c r="D771">
        <v>2</v>
      </c>
      <c r="E771">
        <v>1</v>
      </c>
      <c r="F771" t="s">
        <v>8159</v>
      </c>
      <c r="G771">
        <v>2010</v>
      </c>
      <c r="H771">
        <v>1802.29</v>
      </c>
      <c r="I771">
        <v>13.9</v>
      </c>
      <c r="J771">
        <v>1.23</v>
      </c>
      <c r="K771">
        <v>1.08</v>
      </c>
      <c r="L771">
        <v>-0.12</v>
      </c>
      <c r="M771">
        <v>55.614600000000003</v>
      </c>
      <c r="N771" t="s">
        <v>8169</v>
      </c>
      <c r="O771" t="s">
        <v>8171</v>
      </c>
      <c r="P771">
        <v>0.87804878048780499</v>
      </c>
    </row>
    <row r="772" spans="1:16" x14ac:dyDescent="0.3">
      <c r="A772" s="1">
        <v>770</v>
      </c>
      <c r="B772" t="s">
        <v>785</v>
      </c>
      <c r="C772" t="s">
        <v>5291</v>
      </c>
      <c r="D772">
        <v>1</v>
      </c>
      <c r="E772">
        <v>1</v>
      </c>
      <c r="F772" t="s">
        <v>8159</v>
      </c>
      <c r="G772">
        <v>2020</v>
      </c>
      <c r="H772">
        <v>457.01</v>
      </c>
      <c r="I772">
        <v>13.3</v>
      </c>
      <c r="J772">
        <v>13.76</v>
      </c>
      <c r="K772">
        <v>2.12</v>
      </c>
      <c r="L772">
        <v>-0.03</v>
      </c>
      <c r="M772">
        <v>114.816</v>
      </c>
      <c r="N772" t="s">
        <v>8168</v>
      </c>
      <c r="O772" t="s">
        <v>8171</v>
      </c>
      <c r="P772">
        <v>0.15406976744186049</v>
      </c>
    </row>
    <row r="773" spans="1:16" x14ac:dyDescent="0.3">
      <c r="A773" s="1">
        <v>771</v>
      </c>
      <c r="B773" t="s">
        <v>786</v>
      </c>
      <c r="C773" t="s">
        <v>5292</v>
      </c>
      <c r="D773">
        <v>1</v>
      </c>
      <c r="E773">
        <v>1</v>
      </c>
      <c r="F773" t="s">
        <v>8159</v>
      </c>
      <c r="G773">
        <v>2021</v>
      </c>
      <c r="H773">
        <v>32000</v>
      </c>
      <c r="I773">
        <v>12.3</v>
      </c>
      <c r="J773">
        <v>1.46</v>
      </c>
      <c r="K773">
        <v>1.1299999999999999</v>
      </c>
      <c r="L773">
        <v>-8.9999999999999993E-3</v>
      </c>
      <c r="M773">
        <v>40.912799999999997</v>
      </c>
      <c r="N773" t="s">
        <v>8168</v>
      </c>
      <c r="O773" t="s">
        <v>8171</v>
      </c>
      <c r="P773">
        <v>0.77397260273972601</v>
      </c>
    </row>
    <row r="774" spans="1:16" x14ac:dyDescent="0.3">
      <c r="A774" s="1">
        <v>772</v>
      </c>
      <c r="B774" t="s">
        <v>787</v>
      </c>
      <c r="C774" t="s">
        <v>5293</v>
      </c>
      <c r="D774">
        <v>3</v>
      </c>
      <c r="E774">
        <v>1</v>
      </c>
      <c r="F774" t="s">
        <v>8159</v>
      </c>
      <c r="G774">
        <v>2005</v>
      </c>
      <c r="H774">
        <v>3.4441999999999999</v>
      </c>
      <c r="I774">
        <v>14.3</v>
      </c>
      <c r="J774">
        <v>0.94</v>
      </c>
      <c r="K774">
        <v>0.77</v>
      </c>
      <c r="L774">
        <v>0.13</v>
      </c>
      <c r="M774">
        <v>54.9621</v>
      </c>
      <c r="N774" t="s">
        <v>8166</v>
      </c>
      <c r="O774" t="s">
        <v>8171</v>
      </c>
      <c r="P774">
        <v>0.81914893617021278</v>
      </c>
    </row>
    <row r="775" spans="1:16" x14ac:dyDescent="0.3">
      <c r="A775" s="1">
        <v>773</v>
      </c>
      <c r="B775" t="s">
        <v>788</v>
      </c>
      <c r="C775" t="s">
        <v>5294</v>
      </c>
      <c r="D775">
        <v>1</v>
      </c>
      <c r="E775">
        <v>1</v>
      </c>
      <c r="F775" t="s">
        <v>8162</v>
      </c>
      <c r="G775">
        <v>2019</v>
      </c>
      <c r="H775">
        <v>4.1268799999999999</v>
      </c>
      <c r="I775">
        <v>16.140999999999998</v>
      </c>
      <c r="J775">
        <v>1.56</v>
      </c>
      <c r="K775">
        <v>1.43</v>
      </c>
      <c r="L775">
        <v>0.02</v>
      </c>
      <c r="M775">
        <v>196.852</v>
      </c>
      <c r="N775" t="s">
        <v>8169</v>
      </c>
      <c r="O775" t="s">
        <v>8171</v>
      </c>
      <c r="P775">
        <v>0.91666666666666663</v>
      </c>
    </row>
    <row r="776" spans="1:16" x14ac:dyDescent="0.3">
      <c r="A776" s="1">
        <v>774</v>
      </c>
      <c r="B776" t="s">
        <v>789</v>
      </c>
      <c r="C776" t="s">
        <v>5295</v>
      </c>
      <c r="D776">
        <v>3</v>
      </c>
      <c r="E776">
        <v>1</v>
      </c>
      <c r="F776" t="s">
        <v>8159</v>
      </c>
      <c r="G776">
        <v>2018</v>
      </c>
      <c r="H776">
        <v>42.378</v>
      </c>
      <c r="I776">
        <v>2.84</v>
      </c>
      <c r="J776">
        <v>0.87</v>
      </c>
      <c r="K776">
        <v>0.78</v>
      </c>
      <c r="L776">
        <v>-0.42</v>
      </c>
      <c r="M776">
        <v>5.03545</v>
      </c>
      <c r="N776" t="s">
        <v>8169</v>
      </c>
      <c r="O776" t="s">
        <v>8172</v>
      </c>
      <c r="P776">
        <v>0.89655172413793105</v>
      </c>
    </row>
    <row r="777" spans="1:16" x14ac:dyDescent="0.3">
      <c r="A777" s="1">
        <v>775</v>
      </c>
      <c r="B777" t="s">
        <v>790</v>
      </c>
      <c r="C777" t="s">
        <v>5296</v>
      </c>
      <c r="D777">
        <v>2</v>
      </c>
      <c r="E777">
        <v>1</v>
      </c>
      <c r="F777" t="s">
        <v>8159</v>
      </c>
      <c r="G777">
        <v>2000</v>
      </c>
      <c r="H777">
        <v>428.1</v>
      </c>
      <c r="I777">
        <v>13.5</v>
      </c>
      <c r="J777">
        <v>3.18</v>
      </c>
      <c r="K777">
        <v>1.23</v>
      </c>
      <c r="L777">
        <v>0.42</v>
      </c>
      <c r="M777">
        <v>18.270399999999999</v>
      </c>
      <c r="N777" t="s">
        <v>8166</v>
      </c>
      <c r="O777" t="s">
        <v>8171</v>
      </c>
      <c r="P777">
        <v>0.38679245283018859</v>
      </c>
    </row>
    <row r="778" spans="1:16" x14ac:dyDescent="0.3">
      <c r="A778" s="1">
        <v>776</v>
      </c>
      <c r="B778" t="s">
        <v>791</v>
      </c>
      <c r="C778" t="s">
        <v>5297</v>
      </c>
      <c r="D778">
        <v>1</v>
      </c>
      <c r="E778">
        <v>1</v>
      </c>
      <c r="F778" t="s">
        <v>8159</v>
      </c>
      <c r="G778">
        <v>2012</v>
      </c>
      <c r="H778">
        <v>2198.14</v>
      </c>
      <c r="I778">
        <v>13.6</v>
      </c>
      <c r="J778">
        <v>0.92</v>
      </c>
      <c r="K778">
        <v>0.94</v>
      </c>
      <c r="L778">
        <v>-0.12</v>
      </c>
      <c r="M778">
        <v>50.286200000000001</v>
      </c>
      <c r="N778" t="s">
        <v>8169</v>
      </c>
      <c r="O778" t="s">
        <v>8171</v>
      </c>
      <c r="P778">
        <v>1.021739130434782</v>
      </c>
    </row>
    <row r="779" spans="1:16" x14ac:dyDescent="0.3">
      <c r="A779" s="1">
        <v>777</v>
      </c>
      <c r="B779" t="s">
        <v>792</v>
      </c>
      <c r="C779" t="s">
        <v>5298</v>
      </c>
      <c r="D779">
        <v>1</v>
      </c>
      <c r="E779">
        <v>3</v>
      </c>
      <c r="F779" t="s">
        <v>8159</v>
      </c>
      <c r="G779">
        <v>2005</v>
      </c>
      <c r="H779">
        <v>18.02</v>
      </c>
      <c r="I779">
        <v>14.1</v>
      </c>
      <c r="J779">
        <v>0.89</v>
      </c>
      <c r="K779">
        <v>0.8</v>
      </c>
      <c r="L779">
        <v>0.3</v>
      </c>
      <c r="M779">
        <v>43.821399999999997</v>
      </c>
      <c r="N779" t="s">
        <v>8166</v>
      </c>
      <c r="O779" t="s">
        <v>8171</v>
      </c>
      <c r="P779">
        <v>0.89887640449438211</v>
      </c>
    </row>
    <row r="780" spans="1:16" x14ac:dyDescent="0.3">
      <c r="A780" s="1">
        <v>778</v>
      </c>
      <c r="B780" t="s">
        <v>793</v>
      </c>
      <c r="C780" t="s">
        <v>5298</v>
      </c>
      <c r="D780">
        <v>1</v>
      </c>
      <c r="E780">
        <v>3</v>
      </c>
      <c r="F780" t="s">
        <v>8159</v>
      </c>
      <c r="G780">
        <v>2017</v>
      </c>
      <c r="H780">
        <v>36.07</v>
      </c>
      <c r="I780">
        <v>8.24</v>
      </c>
      <c r="J780">
        <v>0.89</v>
      </c>
      <c r="K780">
        <v>0.8</v>
      </c>
      <c r="L780">
        <v>0.3</v>
      </c>
      <c r="M780">
        <v>43.821399999999997</v>
      </c>
      <c r="N780" t="s">
        <v>8169</v>
      </c>
      <c r="O780" t="s">
        <v>8171</v>
      </c>
      <c r="P780">
        <v>0.89887640449438211</v>
      </c>
    </row>
    <row r="781" spans="1:16" x14ac:dyDescent="0.3">
      <c r="A781" s="1">
        <v>779</v>
      </c>
      <c r="B781" t="s">
        <v>794</v>
      </c>
      <c r="C781" t="s">
        <v>5298</v>
      </c>
      <c r="D781">
        <v>1</v>
      </c>
      <c r="E781">
        <v>3</v>
      </c>
      <c r="F781" t="s">
        <v>8159</v>
      </c>
      <c r="G781">
        <v>2017</v>
      </c>
      <c r="H781">
        <v>5174</v>
      </c>
      <c r="I781">
        <v>12.8</v>
      </c>
      <c r="J781">
        <v>0.89</v>
      </c>
      <c r="K781">
        <v>0.8</v>
      </c>
      <c r="L781">
        <v>0.3</v>
      </c>
      <c r="M781">
        <v>43.821399999999997</v>
      </c>
      <c r="N781" t="s">
        <v>8169</v>
      </c>
      <c r="O781" t="s">
        <v>8171</v>
      </c>
      <c r="P781">
        <v>0.89887640449438211</v>
      </c>
    </row>
    <row r="782" spans="1:16" x14ac:dyDescent="0.3">
      <c r="A782" s="1">
        <v>780</v>
      </c>
      <c r="B782" t="s">
        <v>795</v>
      </c>
      <c r="C782" t="s">
        <v>5299</v>
      </c>
      <c r="D782">
        <v>1</v>
      </c>
      <c r="E782">
        <v>1</v>
      </c>
      <c r="F782" t="s">
        <v>8159</v>
      </c>
      <c r="G782">
        <v>2021</v>
      </c>
      <c r="H782">
        <v>654.5</v>
      </c>
      <c r="I782">
        <v>12.9</v>
      </c>
      <c r="J782">
        <v>1.27</v>
      </c>
      <c r="K782">
        <v>1.1599999999999999</v>
      </c>
      <c r="L782">
        <v>0.18</v>
      </c>
      <c r="M782">
        <v>67.9328</v>
      </c>
      <c r="N782" t="s">
        <v>8168</v>
      </c>
      <c r="O782" t="s">
        <v>8171</v>
      </c>
      <c r="P782">
        <v>0.91338582677165348</v>
      </c>
    </row>
    <row r="783" spans="1:16" x14ac:dyDescent="0.3">
      <c r="A783" s="1">
        <v>781</v>
      </c>
      <c r="B783" t="s">
        <v>796</v>
      </c>
      <c r="C783" t="s">
        <v>5300</v>
      </c>
      <c r="D783">
        <v>1</v>
      </c>
      <c r="E783">
        <v>1</v>
      </c>
      <c r="F783" t="s">
        <v>8159</v>
      </c>
      <c r="G783">
        <v>2001</v>
      </c>
      <c r="H783">
        <v>379</v>
      </c>
      <c r="I783">
        <v>12.8</v>
      </c>
      <c r="J783">
        <v>1.03</v>
      </c>
      <c r="K783">
        <v>1.02</v>
      </c>
      <c r="L783">
        <v>0.23</v>
      </c>
      <c r="M783">
        <v>39.380899999999997</v>
      </c>
      <c r="N783" t="s">
        <v>8166</v>
      </c>
      <c r="O783" t="s">
        <v>8171</v>
      </c>
      <c r="P783">
        <v>0.99029126213592233</v>
      </c>
    </row>
    <row r="784" spans="1:16" x14ac:dyDescent="0.3">
      <c r="A784" s="1">
        <v>782</v>
      </c>
      <c r="B784" t="s">
        <v>797</v>
      </c>
      <c r="C784" t="s">
        <v>5301</v>
      </c>
      <c r="D784">
        <v>2</v>
      </c>
      <c r="E784">
        <v>1</v>
      </c>
      <c r="F784" t="s">
        <v>8159</v>
      </c>
      <c r="G784">
        <v>2010</v>
      </c>
      <c r="H784">
        <v>1116</v>
      </c>
      <c r="I784">
        <v>13.7</v>
      </c>
      <c r="J784">
        <v>1.48</v>
      </c>
      <c r="K784">
        <v>1.06</v>
      </c>
      <c r="L784">
        <v>0.06</v>
      </c>
      <c r="M784">
        <v>55.288400000000003</v>
      </c>
      <c r="N784" t="s">
        <v>8169</v>
      </c>
      <c r="O784" t="s">
        <v>8171</v>
      </c>
      <c r="P784">
        <v>0.71621621621621623</v>
      </c>
    </row>
    <row r="785" spans="1:16" x14ac:dyDescent="0.3">
      <c r="A785" s="1">
        <v>783</v>
      </c>
      <c r="B785" t="s">
        <v>798</v>
      </c>
      <c r="C785" t="s">
        <v>5302</v>
      </c>
      <c r="D785">
        <v>1</v>
      </c>
      <c r="E785">
        <v>1</v>
      </c>
      <c r="F785" t="s">
        <v>8159</v>
      </c>
      <c r="G785">
        <v>2013</v>
      </c>
      <c r="H785">
        <v>6.0880999999999998</v>
      </c>
      <c r="I785">
        <v>13.8</v>
      </c>
      <c r="J785">
        <v>0.69</v>
      </c>
      <c r="K785">
        <v>0.82</v>
      </c>
      <c r="L785">
        <v>0.13</v>
      </c>
      <c r="M785">
        <v>45.029299999999999</v>
      </c>
      <c r="N785" t="s">
        <v>8169</v>
      </c>
      <c r="O785" t="s">
        <v>8171</v>
      </c>
      <c r="P785">
        <v>1.188405797101449</v>
      </c>
    </row>
    <row r="786" spans="1:16" x14ac:dyDescent="0.3">
      <c r="A786" s="1">
        <v>784</v>
      </c>
      <c r="B786" t="s">
        <v>799</v>
      </c>
      <c r="C786" t="s">
        <v>5303</v>
      </c>
      <c r="D786">
        <v>1</v>
      </c>
      <c r="E786">
        <v>1</v>
      </c>
      <c r="F786" t="s">
        <v>8159</v>
      </c>
      <c r="G786">
        <v>2008</v>
      </c>
      <c r="H786">
        <v>8.7835999999999999</v>
      </c>
      <c r="I786">
        <v>2.83</v>
      </c>
      <c r="J786">
        <v>0.48</v>
      </c>
      <c r="K786">
        <v>0.5</v>
      </c>
      <c r="L786">
        <v>-0.1</v>
      </c>
      <c r="M786">
        <v>9.4704499999999996</v>
      </c>
      <c r="N786" t="s">
        <v>8166</v>
      </c>
      <c r="O786" t="s">
        <v>8172</v>
      </c>
      <c r="P786">
        <v>1.041666666666667</v>
      </c>
    </row>
    <row r="787" spans="1:16" x14ac:dyDescent="0.3">
      <c r="A787" s="1">
        <v>785</v>
      </c>
      <c r="B787" t="s">
        <v>800</v>
      </c>
      <c r="C787" t="s">
        <v>5304</v>
      </c>
      <c r="D787">
        <v>1</v>
      </c>
      <c r="E787">
        <v>1</v>
      </c>
      <c r="F787" t="s">
        <v>8159</v>
      </c>
      <c r="G787">
        <v>2011</v>
      </c>
      <c r="H787">
        <v>380.2</v>
      </c>
      <c r="I787">
        <v>13.5</v>
      </c>
      <c r="J787">
        <v>6.48</v>
      </c>
      <c r="K787">
        <v>1.53</v>
      </c>
      <c r="L787">
        <v>-0.11</v>
      </c>
      <c r="M787">
        <v>189.90799999999999</v>
      </c>
      <c r="N787" t="s">
        <v>8169</v>
      </c>
      <c r="O787" t="s">
        <v>8171</v>
      </c>
      <c r="P787">
        <v>0.2361111111111111</v>
      </c>
    </row>
    <row r="788" spans="1:16" x14ac:dyDescent="0.3">
      <c r="A788" s="1">
        <v>786</v>
      </c>
      <c r="B788" t="s">
        <v>801</v>
      </c>
      <c r="C788" t="s">
        <v>5305</v>
      </c>
      <c r="D788">
        <v>1</v>
      </c>
      <c r="E788">
        <v>1</v>
      </c>
      <c r="F788" t="s">
        <v>8159</v>
      </c>
      <c r="G788">
        <v>2017</v>
      </c>
      <c r="H788">
        <v>1362.3</v>
      </c>
      <c r="I788">
        <v>13.3</v>
      </c>
      <c r="J788">
        <v>0.85</v>
      </c>
      <c r="K788">
        <v>0.85</v>
      </c>
      <c r="L788">
        <v>-0.24</v>
      </c>
      <c r="M788">
        <v>30.9939</v>
      </c>
      <c r="N788" t="s">
        <v>8169</v>
      </c>
      <c r="O788" t="s">
        <v>8171</v>
      </c>
      <c r="P788">
        <v>1</v>
      </c>
    </row>
    <row r="789" spans="1:16" x14ac:dyDescent="0.3">
      <c r="A789" s="1">
        <v>787</v>
      </c>
      <c r="B789" t="s">
        <v>802</v>
      </c>
      <c r="C789" t="s">
        <v>5306</v>
      </c>
      <c r="D789">
        <v>1</v>
      </c>
      <c r="E789">
        <v>1</v>
      </c>
      <c r="F789" t="s">
        <v>8159</v>
      </c>
      <c r="G789">
        <v>2009</v>
      </c>
      <c r="H789">
        <v>2443</v>
      </c>
      <c r="I789">
        <v>13.3</v>
      </c>
      <c r="J789">
        <v>0.95</v>
      </c>
      <c r="K789">
        <v>0.84</v>
      </c>
      <c r="L789">
        <v>-0.14000000000000001</v>
      </c>
      <c r="M789">
        <v>56.433</v>
      </c>
      <c r="N789" t="s">
        <v>8166</v>
      </c>
      <c r="O789" t="s">
        <v>8171</v>
      </c>
      <c r="P789">
        <v>0.88421052631578945</v>
      </c>
    </row>
    <row r="790" spans="1:16" x14ac:dyDescent="0.3">
      <c r="A790" s="1">
        <v>788</v>
      </c>
      <c r="B790" t="s">
        <v>803</v>
      </c>
      <c r="C790" t="s">
        <v>5307</v>
      </c>
      <c r="D790">
        <v>1</v>
      </c>
      <c r="E790">
        <v>1</v>
      </c>
      <c r="F790" t="s">
        <v>8159</v>
      </c>
      <c r="G790">
        <v>2022</v>
      </c>
      <c r="H790">
        <v>892.7</v>
      </c>
      <c r="I790">
        <v>13.5</v>
      </c>
      <c r="J790">
        <v>4.5</v>
      </c>
      <c r="K790">
        <v>1.17</v>
      </c>
      <c r="L790">
        <v>0.14000000000000001</v>
      </c>
      <c r="M790">
        <v>44.151800000000001</v>
      </c>
      <c r="N790" t="s">
        <v>8168</v>
      </c>
      <c r="O790" t="s">
        <v>8171</v>
      </c>
      <c r="P790">
        <v>0.26</v>
      </c>
    </row>
    <row r="791" spans="1:16" x14ac:dyDescent="0.3">
      <c r="A791" s="1">
        <v>789</v>
      </c>
      <c r="B791" t="s">
        <v>804</v>
      </c>
      <c r="C791" t="s">
        <v>5308</v>
      </c>
      <c r="D791">
        <v>1</v>
      </c>
      <c r="E791">
        <v>1</v>
      </c>
      <c r="F791" t="s">
        <v>8159</v>
      </c>
      <c r="G791">
        <v>2013</v>
      </c>
      <c r="H791">
        <v>311.60001</v>
      </c>
      <c r="I791">
        <v>13.6</v>
      </c>
      <c r="J791">
        <v>10.76</v>
      </c>
      <c r="K791">
        <v>1.97</v>
      </c>
      <c r="L791">
        <v>0</v>
      </c>
      <c r="M791">
        <v>110.10299999999999</v>
      </c>
      <c r="N791" t="s">
        <v>8169</v>
      </c>
      <c r="O791" t="s">
        <v>8171</v>
      </c>
      <c r="P791">
        <v>0.18308550185873609</v>
      </c>
    </row>
    <row r="792" spans="1:16" x14ac:dyDescent="0.3">
      <c r="A792" s="1">
        <v>790</v>
      </c>
      <c r="B792" t="s">
        <v>805</v>
      </c>
      <c r="C792" t="s">
        <v>5309</v>
      </c>
      <c r="D792">
        <v>1</v>
      </c>
      <c r="E792">
        <v>2</v>
      </c>
      <c r="F792" t="s">
        <v>8159</v>
      </c>
      <c r="G792">
        <v>2002</v>
      </c>
      <c r="H792">
        <v>2527.83</v>
      </c>
      <c r="I792">
        <v>12.6</v>
      </c>
      <c r="J792">
        <v>1.02</v>
      </c>
      <c r="K792">
        <v>1.05</v>
      </c>
      <c r="L792">
        <v>0.39</v>
      </c>
      <c r="M792">
        <v>55.5867</v>
      </c>
      <c r="N792" t="s">
        <v>8166</v>
      </c>
      <c r="O792" t="s">
        <v>8171</v>
      </c>
      <c r="P792">
        <v>1.029411764705882</v>
      </c>
    </row>
    <row r="793" spans="1:16" x14ac:dyDescent="0.3">
      <c r="A793" s="1">
        <v>791</v>
      </c>
      <c r="B793" t="s">
        <v>806</v>
      </c>
      <c r="C793" t="s">
        <v>5309</v>
      </c>
      <c r="D793">
        <v>1</v>
      </c>
      <c r="E793">
        <v>2</v>
      </c>
      <c r="F793" t="s">
        <v>8159</v>
      </c>
      <c r="G793">
        <v>2016</v>
      </c>
      <c r="H793">
        <v>11613</v>
      </c>
      <c r="I793">
        <v>12.6</v>
      </c>
      <c r="J793">
        <v>1.18</v>
      </c>
      <c r="K793">
        <v>0.99</v>
      </c>
      <c r="L793">
        <v>0.33</v>
      </c>
      <c r="M793">
        <v>55.5867</v>
      </c>
      <c r="N793" t="s">
        <v>8169</v>
      </c>
      <c r="O793" t="s">
        <v>8171</v>
      </c>
      <c r="P793">
        <v>0.83898305084745761</v>
      </c>
    </row>
    <row r="794" spans="1:16" x14ac:dyDescent="0.3">
      <c r="A794" s="1">
        <v>792</v>
      </c>
      <c r="B794" t="s">
        <v>807</v>
      </c>
      <c r="C794" t="s">
        <v>5310</v>
      </c>
      <c r="D794">
        <v>1</v>
      </c>
      <c r="E794">
        <v>1</v>
      </c>
      <c r="F794" t="s">
        <v>8159</v>
      </c>
      <c r="G794">
        <v>2009</v>
      </c>
      <c r="H794">
        <v>1157</v>
      </c>
      <c r="I794">
        <v>13.7</v>
      </c>
      <c r="J794">
        <v>1.61</v>
      </c>
      <c r="K794">
        <v>1.1200000000000001</v>
      </c>
      <c r="L794">
        <v>0.2</v>
      </c>
      <c r="M794">
        <v>26.159700000000001</v>
      </c>
      <c r="N794" t="s">
        <v>8166</v>
      </c>
      <c r="O794" t="s">
        <v>8171</v>
      </c>
      <c r="P794">
        <v>0.69565217391304346</v>
      </c>
    </row>
    <row r="795" spans="1:16" x14ac:dyDescent="0.3">
      <c r="A795" s="1">
        <v>793</v>
      </c>
      <c r="B795" t="s">
        <v>808</v>
      </c>
      <c r="C795" t="s">
        <v>5311</v>
      </c>
      <c r="D795">
        <v>1</v>
      </c>
      <c r="E795">
        <v>1</v>
      </c>
      <c r="F795" t="s">
        <v>8159</v>
      </c>
      <c r="G795">
        <v>2014</v>
      </c>
      <c r="H795">
        <v>1684</v>
      </c>
      <c r="I795">
        <v>14.3</v>
      </c>
      <c r="J795">
        <v>0.91</v>
      </c>
      <c r="K795">
        <v>0.92</v>
      </c>
      <c r="L795">
        <v>0.13</v>
      </c>
      <c r="M795">
        <v>58.084400000000002</v>
      </c>
      <c r="N795" t="s">
        <v>8169</v>
      </c>
      <c r="O795" t="s">
        <v>8171</v>
      </c>
      <c r="P795">
        <v>1.0109890109890109</v>
      </c>
    </row>
    <row r="796" spans="1:16" x14ac:dyDescent="0.3">
      <c r="A796" s="1">
        <v>794</v>
      </c>
      <c r="B796" t="s">
        <v>809</v>
      </c>
      <c r="C796" t="s">
        <v>5312</v>
      </c>
      <c r="D796">
        <v>2</v>
      </c>
      <c r="E796">
        <v>1</v>
      </c>
      <c r="F796" t="s">
        <v>8159</v>
      </c>
      <c r="G796">
        <v>2011</v>
      </c>
      <c r="H796">
        <v>847</v>
      </c>
      <c r="I796">
        <v>13.5</v>
      </c>
      <c r="J796">
        <v>4.4000000000000004</v>
      </c>
      <c r="K796">
        <v>1.17</v>
      </c>
      <c r="L796">
        <v>-0.06</v>
      </c>
      <c r="M796">
        <v>131.19900000000001</v>
      </c>
      <c r="N796" t="s">
        <v>8169</v>
      </c>
      <c r="O796" t="s">
        <v>8171</v>
      </c>
      <c r="P796">
        <v>0.26590909090909087</v>
      </c>
    </row>
    <row r="797" spans="1:16" x14ac:dyDescent="0.3">
      <c r="A797" s="1">
        <v>795</v>
      </c>
      <c r="B797" t="s">
        <v>810</v>
      </c>
      <c r="C797" t="s">
        <v>5313</v>
      </c>
      <c r="D797">
        <v>1</v>
      </c>
      <c r="E797">
        <v>1</v>
      </c>
      <c r="F797" t="s">
        <v>8159</v>
      </c>
      <c r="G797">
        <v>2010</v>
      </c>
      <c r="H797">
        <v>466</v>
      </c>
      <c r="I797">
        <v>14.1</v>
      </c>
      <c r="J797">
        <v>1.75</v>
      </c>
      <c r="K797">
        <v>1.7</v>
      </c>
      <c r="L797">
        <v>0.17</v>
      </c>
      <c r="M797">
        <v>58.143799999999999</v>
      </c>
      <c r="N797" t="s">
        <v>8169</v>
      </c>
      <c r="O797" t="s">
        <v>8171</v>
      </c>
      <c r="P797">
        <v>0.97142857142857142</v>
      </c>
    </row>
    <row r="798" spans="1:16" x14ac:dyDescent="0.3">
      <c r="A798" s="1">
        <v>796</v>
      </c>
      <c r="B798" t="s">
        <v>811</v>
      </c>
      <c r="C798" t="s">
        <v>5314</v>
      </c>
      <c r="D798">
        <v>1</v>
      </c>
      <c r="E798">
        <v>3</v>
      </c>
      <c r="F798" t="s">
        <v>8159</v>
      </c>
      <c r="G798">
        <v>2019</v>
      </c>
      <c r="H798">
        <v>16.5535</v>
      </c>
      <c r="I798">
        <v>3.22</v>
      </c>
      <c r="J798">
        <v>1.07</v>
      </c>
      <c r="K798">
        <v>0.96</v>
      </c>
      <c r="L798">
        <v>-0.17</v>
      </c>
      <c r="M798">
        <v>38.447299999999998</v>
      </c>
      <c r="N798" t="s">
        <v>8169</v>
      </c>
      <c r="O798" t="s">
        <v>8172</v>
      </c>
      <c r="P798">
        <v>0.89719626168224287</v>
      </c>
    </row>
    <row r="799" spans="1:16" x14ac:dyDescent="0.3">
      <c r="A799" s="1">
        <v>797</v>
      </c>
      <c r="B799" t="s">
        <v>812</v>
      </c>
      <c r="C799" t="s">
        <v>5314</v>
      </c>
      <c r="D799">
        <v>1</v>
      </c>
      <c r="E799">
        <v>3</v>
      </c>
      <c r="F799" t="s">
        <v>8159</v>
      </c>
      <c r="G799">
        <v>2019</v>
      </c>
      <c r="H799">
        <v>51.205300000000001</v>
      </c>
      <c r="I799">
        <v>3.85</v>
      </c>
      <c r="J799">
        <v>1.07</v>
      </c>
      <c r="K799">
        <v>0.96</v>
      </c>
      <c r="L799">
        <v>-0.17</v>
      </c>
      <c r="M799">
        <v>38.447299999999998</v>
      </c>
      <c r="N799" t="s">
        <v>8169</v>
      </c>
      <c r="O799" t="s">
        <v>8173</v>
      </c>
      <c r="P799">
        <v>0.89719626168224287</v>
      </c>
    </row>
    <row r="800" spans="1:16" x14ac:dyDescent="0.3">
      <c r="A800" s="1">
        <v>798</v>
      </c>
      <c r="B800" t="s">
        <v>813</v>
      </c>
      <c r="C800" t="s">
        <v>5314</v>
      </c>
      <c r="D800">
        <v>1</v>
      </c>
      <c r="E800">
        <v>3</v>
      </c>
      <c r="F800" t="s">
        <v>8159</v>
      </c>
      <c r="G800">
        <v>2019</v>
      </c>
      <c r="H800">
        <v>271.6737</v>
      </c>
      <c r="I800">
        <v>3.46</v>
      </c>
      <c r="J800">
        <v>1.07</v>
      </c>
      <c r="K800">
        <v>0.96</v>
      </c>
      <c r="L800">
        <v>-0.17</v>
      </c>
      <c r="M800">
        <v>38.447299999999998</v>
      </c>
      <c r="N800" t="s">
        <v>8169</v>
      </c>
      <c r="O800" t="s">
        <v>8172</v>
      </c>
      <c r="P800">
        <v>0.89719626168224287</v>
      </c>
    </row>
    <row r="801" spans="1:16" x14ac:dyDescent="0.3">
      <c r="A801" s="1">
        <v>799</v>
      </c>
      <c r="B801" t="s">
        <v>814</v>
      </c>
      <c r="C801" t="s">
        <v>5315</v>
      </c>
      <c r="D801">
        <v>1</v>
      </c>
      <c r="E801">
        <v>3</v>
      </c>
      <c r="F801" t="s">
        <v>8162</v>
      </c>
      <c r="G801">
        <v>2016</v>
      </c>
      <c r="H801">
        <v>0.95962199999999998</v>
      </c>
      <c r="I801">
        <v>1.6</v>
      </c>
      <c r="J801">
        <v>0.83</v>
      </c>
      <c r="K801">
        <v>0.88</v>
      </c>
      <c r="L801">
        <v>-0.1</v>
      </c>
      <c r="M801">
        <v>47.289900000000003</v>
      </c>
      <c r="N801" t="s">
        <v>8169</v>
      </c>
      <c r="O801" t="s">
        <v>8174</v>
      </c>
      <c r="P801">
        <v>1.060240963855422</v>
      </c>
    </row>
    <row r="802" spans="1:16" x14ac:dyDescent="0.3">
      <c r="A802" s="1">
        <v>800</v>
      </c>
      <c r="B802" t="s">
        <v>815</v>
      </c>
      <c r="C802" t="s">
        <v>5315</v>
      </c>
      <c r="D802">
        <v>1</v>
      </c>
      <c r="E802">
        <v>3</v>
      </c>
      <c r="F802" t="s">
        <v>8162</v>
      </c>
      <c r="G802">
        <v>2016</v>
      </c>
      <c r="H802">
        <v>29.875221</v>
      </c>
      <c r="I802">
        <v>2.2999999999999998</v>
      </c>
      <c r="J802">
        <v>0.83</v>
      </c>
      <c r="K802">
        <v>0.88</v>
      </c>
      <c r="L802">
        <v>-0.1</v>
      </c>
      <c r="M802">
        <v>47.289900000000003</v>
      </c>
      <c r="N802" t="s">
        <v>8169</v>
      </c>
      <c r="O802" t="s">
        <v>8172</v>
      </c>
      <c r="P802">
        <v>1.060240963855422</v>
      </c>
    </row>
    <row r="803" spans="1:16" x14ac:dyDescent="0.3">
      <c r="A803" s="1">
        <v>801</v>
      </c>
      <c r="B803" t="s">
        <v>816</v>
      </c>
      <c r="C803" t="s">
        <v>5315</v>
      </c>
      <c r="D803">
        <v>1</v>
      </c>
      <c r="E803">
        <v>3</v>
      </c>
      <c r="F803" t="s">
        <v>8159</v>
      </c>
      <c r="G803">
        <v>2017</v>
      </c>
      <c r="H803">
        <v>8.5090000000000003</v>
      </c>
      <c r="I803">
        <v>2.52</v>
      </c>
      <c r="J803">
        <v>0.86</v>
      </c>
      <c r="K803">
        <v>0.86</v>
      </c>
      <c r="L803">
        <v>0.04</v>
      </c>
      <c r="M803">
        <v>47.289900000000003</v>
      </c>
      <c r="N803" t="s">
        <v>8169</v>
      </c>
      <c r="O803" t="s">
        <v>8172</v>
      </c>
      <c r="P803">
        <v>1</v>
      </c>
    </row>
    <row r="804" spans="1:16" x14ac:dyDescent="0.3">
      <c r="A804" s="1">
        <v>802</v>
      </c>
      <c r="B804" t="s">
        <v>817</v>
      </c>
      <c r="C804" t="s">
        <v>5316</v>
      </c>
      <c r="D804">
        <v>1</v>
      </c>
      <c r="E804">
        <v>1</v>
      </c>
      <c r="F804" t="s">
        <v>8159</v>
      </c>
      <c r="G804">
        <v>2009</v>
      </c>
      <c r="H804">
        <v>157.54</v>
      </c>
      <c r="I804">
        <v>13.1</v>
      </c>
      <c r="J804">
        <v>10.220000000000001</v>
      </c>
      <c r="K804">
        <v>1.1299999999999999</v>
      </c>
      <c r="L804">
        <v>-0.15</v>
      </c>
      <c r="M804">
        <v>122.11499999999999</v>
      </c>
      <c r="N804" t="s">
        <v>8166</v>
      </c>
      <c r="O804" t="s">
        <v>8171</v>
      </c>
      <c r="P804">
        <v>0.1105675146771037</v>
      </c>
    </row>
    <row r="805" spans="1:16" x14ac:dyDescent="0.3">
      <c r="A805" s="1">
        <v>803</v>
      </c>
      <c r="B805" t="s">
        <v>818</v>
      </c>
      <c r="C805" t="s">
        <v>5317</v>
      </c>
      <c r="D805">
        <v>1</v>
      </c>
      <c r="E805">
        <v>1</v>
      </c>
      <c r="F805" t="s">
        <v>8159</v>
      </c>
      <c r="G805">
        <v>2015</v>
      </c>
      <c r="H805">
        <v>2372</v>
      </c>
      <c r="I805">
        <v>14</v>
      </c>
      <c r="J805">
        <v>1.1100000000000001</v>
      </c>
      <c r="K805">
        <v>0.94</v>
      </c>
      <c r="L805">
        <v>0.11</v>
      </c>
      <c r="M805">
        <v>38.078600000000002</v>
      </c>
      <c r="N805" t="s">
        <v>8169</v>
      </c>
      <c r="O805" t="s">
        <v>8171</v>
      </c>
      <c r="P805">
        <v>0.84684684684684675</v>
      </c>
    </row>
    <row r="806" spans="1:16" x14ac:dyDescent="0.3">
      <c r="A806" s="1">
        <v>804</v>
      </c>
      <c r="B806" t="s">
        <v>819</v>
      </c>
      <c r="C806" t="s">
        <v>5318</v>
      </c>
      <c r="D806">
        <v>1</v>
      </c>
      <c r="E806">
        <v>1</v>
      </c>
      <c r="F806" t="s">
        <v>8159</v>
      </c>
      <c r="G806">
        <v>2004</v>
      </c>
      <c r="H806">
        <v>3.3877299999999999</v>
      </c>
      <c r="I806">
        <v>14.3</v>
      </c>
      <c r="J806">
        <v>0.84</v>
      </c>
      <c r="K806">
        <v>0.47</v>
      </c>
      <c r="L806">
        <v>0.05</v>
      </c>
      <c r="M806">
        <v>45.298900000000003</v>
      </c>
      <c r="N806" t="s">
        <v>8166</v>
      </c>
      <c r="O806" t="s">
        <v>8171</v>
      </c>
      <c r="P806">
        <v>0.55952380952380953</v>
      </c>
    </row>
    <row r="807" spans="1:16" x14ac:dyDescent="0.3">
      <c r="A807" s="1">
        <v>805</v>
      </c>
      <c r="B807" t="s">
        <v>820</v>
      </c>
      <c r="C807" t="s">
        <v>5319</v>
      </c>
      <c r="D807">
        <v>1</v>
      </c>
      <c r="E807">
        <v>1</v>
      </c>
      <c r="F807" t="s">
        <v>8159</v>
      </c>
      <c r="G807">
        <v>2021</v>
      </c>
      <c r="H807">
        <v>621.62</v>
      </c>
      <c r="I807">
        <v>13.6</v>
      </c>
      <c r="J807">
        <v>1.1100000000000001</v>
      </c>
      <c r="K807">
        <v>1.03</v>
      </c>
      <c r="L807">
        <v>0.17</v>
      </c>
      <c r="M807">
        <v>50.192799999999998</v>
      </c>
      <c r="N807" t="s">
        <v>8168</v>
      </c>
      <c r="O807" t="s">
        <v>8171</v>
      </c>
      <c r="P807">
        <v>0.92792792792792789</v>
      </c>
    </row>
    <row r="808" spans="1:16" x14ac:dyDescent="0.3">
      <c r="A808" s="1">
        <v>806</v>
      </c>
      <c r="B808" t="s">
        <v>821</v>
      </c>
      <c r="C808" t="s">
        <v>5320</v>
      </c>
      <c r="D808">
        <v>1</v>
      </c>
      <c r="E808">
        <v>2</v>
      </c>
      <c r="F808" t="s">
        <v>8159</v>
      </c>
      <c r="G808">
        <v>2011</v>
      </c>
      <c r="H808">
        <v>326</v>
      </c>
      <c r="I808">
        <v>13.6</v>
      </c>
      <c r="J808">
        <v>4.45</v>
      </c>
      <c r="K808">
        <v>1.41</v>
      </c>
      <c r="L808">
        <v>0.05</v>
      </c>
      <c r="M808">
        <v>121.375</v>
      </c>
      <c r="N808" t="s">
        <v>8169</v>
      </c>
      <c r="O808" t="s">
        <v>8171</v>
      </c>
      <c r="P808">
        <v>0.31685393258426958</v>
      </c>
    </row>
    <row r="809" spans="1:16" x14ac:dyDescent="0.3">
      <c r="A809" s="1">
        <v>807</v>
      </c>
      <c r="B809" t="s">
        <v>822</v>
      </c>
      <c r="C809" t="s">
        <v>5320</v>
      </c>
      <c r="D809">
        <v>1</v>
      </c>
      <c r="E809">
        <v>2</v>
      </c>
      <c r="F809" t="s">
        <v>8159</v>
      </c>
      <c r="G809">
        <v>2018</v>
      </c>
      <c r="H809">
        <v>834</v>
      </c>
      <c r="I809">
        <v>12.8</v>
      </c>
      <c r="J809">
        <v>4.1399999999999997</v>
      </c>
      <c r="K809">
        <v>1.62</v>
      </c>
      <c r="L809">
        <v>0.03</v>
      </c>
      <c r="M809">
        <v>121.375</v>
      </c>
      <c r="N809" t="s">
        <v>8169</v>
      </c>
      <c r="O809" t="s">
        <v>8171</v>
      </c>
      <c r="P809">
        <v>0.39130434782608697</v>
      </c>
    </row>
    <row r="810" spans="1:16" x14ac:dyDescent="0.3">
      <c r="A810" s="1">
        <v>808</v>
      </c>
      <c r="B810" t="s">
        <v>823</v>
      </c>
      <c r="C810" t="s">
        <v>5321</v>
      </c>
      <c r="D810">
        <v>1</v>
      </c>
      <c r="E810">
        <v>1</v>
      </c>
      <c r="F810" t="s">
        <v>8162</v>
      </c>
      <c r="G810">
        <v>2020</v>
      </c>
      <c r="H810">
        <v>18.712039999999998</v>
      </c>
      <c r="I810">
        <v>9.718</v>
      </c>
      <c r="J810">
        <v>1.28</v>
      </c>
      <c r="K810">
        <v>1.1299999999999999</v>
      </c>
      <c r="L810">
        <v>3.5999999999999997E-2</v>
      </c>
      <c r="M810">
        <v>80.666499999999999</v>
      </c>
      <c r="N810" t="s">
        <v>8168</v>
      </c>
      <c r="O810" t="s">
        <v>8171</v>
      </c>
      <c r="P810">
        <v>0.88281249999999989</v>
      </c>
    </row>
    <row r="811" spans="1:16" x14ac:dyDescent="0.3">
      <c r="A811" s="1">
        <v>809</v>
      </c>
      <c r="B811" t="s">
        <v>824</v>
      </c>
      <c r="C811" t="s">
        <v>5322</v>
      </c>
      <c r="D811">
        <v>2</v>
      </c>
      <c r="E811">
        <v>1</v>
      </c>
      <c r="F811" t="s">
        <v>8159</v>
      </c>
      <c r="G811">
        <v>2006</v>
      </c>
      <c r="H811">
        <v>18.199100000000001</v>
      </c>
      <c r="I811">
        <v>12.5</v>
      </c>
      <c r="J811">
        <v>1.97</v>
      </c>
      <c r="K811">
        <v>1.38</v>
      </c>
      <c r="L811">
        <v>0.35</v>
      </c>
      <c r="M811">
        <v>89.862300000000005</v>
      </c>
      <c r="N811" t="s">
        <v>8166</v>
      </c>
      <c r="O811" t="s">
        <v>8171</v>
      </c>
      <c r="P811">
        <v>0.70050761421319796</v>
      </c>
    </row>
    <row r="812" spans="1:16" x14ac:dyDescent="0.3">
      <c r="A812" s="1">
        <v>810</v>
      </c>
      <c r="B812" t="s">
        <v>825</v>
      </c>
      <c r="C812" t="s">
        <v>5323</v>
      </c>
      <c r="D812">
        <v>1</v>
      </c>
      <c r="E812">
        <v>1</v>
      </c>
      <c r="F812" t="s">
        <v>8159</v>
      </c>
      <c r="G812">
        <v>2005</v>
      </c>
      <c r="H812">
        <v>388</v>
      </c>
      <c r="I812">
        <v>12.5</v>
      </c>
      <c r="J812">
        <v>1.44</v>
      </c>
      <c r="K812">
        <v>1.25</v>
      </c>
      <c r="L812">
        <v>-0.12</v>
      </c>
      <c r="M812">
        <v>20.953099999999999</v>
      </c>
      <c r="N812" t="s">
        <v>8166</v>
      </c>
      <c r="O812" t="s">
        <v>8171</v>
      </c>
      <c r="P812">
        <v>0.86805555555555558</v>
      </c>
    </row>
    <row r="813" spans="1:16" x14ac:dyDescent="0.3">
      <c r="A813" s="1">
        <v>811</v>
      </c>
      <c r="B813" t="s">
        <v>826</v>
      </c>
      <c r="C813" t="s">
        <v>5324</v>
      </c>
      <c r="D813">
        <v>1</v>
      </c>
      <c r="E813">
        <v>2</v>
      </c>
      <c r="F813" t="s">
        <v>8159</v>
      </c>
      <c r="G813">
        <v>2015</v>
      </c>
      <c r="H813">
        <v>551.40002000000004</v>
      </c>
      <c r="I813">
        <v>13.4</v>
      </c>
      <c r="J813">
        <v>5.39</v>
      </c>
      <c r="K813">
        <v>1.84</v>
      </c>
      <c r="L813">
        <v>0.27</v>
      </c>
      <c r="M813">
        <v>105.779</v>
      </c>
      <c r="N813" t="s">
        <v>8169</v>
      </c>
      <c r="O813" t="s">
        <v>8171</v>
      </c>
      <c r="P813">
        <v>0.34137291280148419</v>
      </c>
    </row>
    <row r="814" spans="1:16" x14ac:dyDescent="0.3">
      <c r="A814" s="1">
        <v>812</v>
      </c>
      <c r="B814" t="s">
        <v>827</v>
      </c>
      <c r="C814" t="s">
        <v>5324</v>
      </c>
      <c r="D814">
        <v>1</v>
      </c>
      <c r="E814">
        <v>2</v>
      </c>
      <c r="F814" t="s">
        <v>8159</v>
      </c>
      <c r="G814">
        <v>2015</v>
      </c>
      <c r="H814">
        <v>916</v>
      </c>
      <c r="I814">
        <v>13.5</v>
      </c>
      <c r="J814">
        <v>5.29</v>
      </c>
      <c r="K814">
        <v>1.78</v>
      </c>
      <c r="L814">
        <v>0.27</v>
      </c>
      <c r="M814">
        <v>105.779</v>
      </c>
      <c r="N814" t="s">
        <v>8169</v>
      </c>
      <c r="O814" t="s">
        <v>8171</v>
      </c>
      <c r="P814">
        <v>0.33648393194706988</v>
      </c>
    </row>
    <row r="815" spans="1:16" x14ac:dyDescent="0.3">
      <c r="A815" s="1">
        <v>813</v>
      </c>
      <c r="B815" t="s">
        <v>828</v>
      </c>
      <c r="C815" t="s">
        <v>5325</v>
      </c>
      <c r="D815">
        <v>1</v>
      </c>
      <c r="E815">
        <v>6</v>
      </c>
      <c r="F815" t="s">
        <v>8159</v>
      </c>
      <c r="G815">
        <v>2009</v>
      </c>
      <c r="H815">
        <v>1049</v>
      </c>
      <c r="I815">
        <v>13.9</v>
      </c>
      <c r="J815">
        <v>1.38</v>
      </c>
      <c r="K815">
        <v>1.1399999999999999</v>
      </c>
      <c r="L815">
        <v>0.18</v>
      </c>
      <c r="M815">
        <v>46.090699999999998</v>
      </c>
      <c r="N815" t="s">
        <v>8166</v>
      </c>
      <c r="O815" t="s">
        <v>8171</v>
      </c>
      <c r="P815">
        <v>0.82608695652173914</v>
      </c>
    </row>
    <row r="816" spans="1:16" x14ac:dyDescent="0.3">
      <c r="A816" s="1">
        <v>814</v>
      </c>
      <c r="B816" t="s">
        <v>829</v>
      </c>
      <c r="C816" t="s">
        <v>5325</v>
      </c>
      <c r="D816">
        <v>1</v>
      </c>
      <c r="E816">
        <v>6</v>
      </c>
      <c r="F816" t="s">
        <v>8159</v>
      </c>
      <c r="G816">
        <v>2017</v>
      </c>
      <c r="H816">
        <v>214.67</v>
      </c>
      <c r="I816">
        <v>8.42</v>
      </c>
      <c r="J816">
        <v>1.38</v>
      </c>
      <c r="K816">
        <v>1.07</v>
      </c>
      <c r="L816">
        <v>0.14000000000000001</v>
      </c>
      <c r="M816">
        <v>46.090699999999998</v>
      </c>
      <c r="N816" t="s">
        <v>8169</v>
      </c>
      <c r="O816" t="s">
        <v>8171</v>
      </c>
      <c r="P816">
        <v>0.77536231884057982</v>
      </c>
    </row>
    <row r="817" spans="1:16" x14ac:dyDescent="0.3">
      <c r="A817" s="1">
        <v>815</v>
      </c>
      <c r="B817" t="s">
        <v>830</v>
      </c>
      <c r="C817" t="s">
        <v>5325</v>
      </c>
      <c r="D817">
        <v>1</v>
      </c>
      <c r="E817">
        <v>6</v>
      </c>
      <c r="F817" t="s">
        <v>8159</v>
      </c>
      <c r="G817">
        <v>2017</v>
      </c>
      <c r="H817">
        <v>117.87</v>
      </c>
      <c r="I817">
        <v>6.07</v>
      </c>
      <c r="J817">
        <v>1.38</v>
      </c>
      <c r="K817">
        <v>1.07</v>
      </c>
      <c r="L817">
        <v>0.14000000000000001</v>
      </c>
      <c r="M817">
        <v>46.090699999999998</v>
      </c>
      <c r="N817" t="s">
        <v>8169</v>
      </c>
      <c r="O817" t="s">
        <v>8171</v>
      </c>
      <c r="P817">
        <v>0.77536231884057982</v>
      </c>
    </row>
    <row r="818" spans="1:16" x14ac:dyDescent="0.3">
      <c r="A818" s="1">
        <v>816</v>
      </c>
      <c r="B818" t="s">
        <v>831</v>
      </c>
      <c r="C818" t="s">
        <v>5325</v>
      </c>
      <c r="D818">
        <v>1</v>
      </c>
      <c r="E818">
        <v>6</v>
      </c>
      <c r="F818" t="s">
        <v>8159</v>
      </c>
      <c r="G818">
        <v>2017</v>
      </c>
      <c r="H818">
        <v>49.174999999999997</v>
      </c>
      <c r="I818">
        <v>4.26</v>
      </c>
      <c r="J818">
        <v>1.38</v>
      </c>
      <c r="K818">
        <v>1.07</v>
      </c>
      <c r="L818">
        <v>0.14000000000000001</v>
      </c>
      <c r="M818">
        <v>46.090699999999998</v>
      </c>
      <c r="N818" t="s">
        <v>8169</v>
      </c>
      <c r="O818" t="s">
        <v>8173</v>
      </c>
      <c r="P818">
        <v>0.77536231884057982</v>
      </c>
    </row>
    <row r="819" spans="1:16" x14ac:dyDescent="0.3">
      <c r="A819" s="1">
        <v>817</v>
      </c>
      <c r="B819" t="s">
        <v>832</v>
      </c>
      <c r="C819" t="s">
        <v>5325</v>
      </c>
      <c r="D819">
        <v>1</v>
      </c>
      <c r="E819">
        <v>6</v>
      </c>
      <c r="F819" t="s">
        <v>8159</v>
      </c>
      <c r="G819">
        <v>2017</v>
      </c>
      <c r="H819">
        <v>676.8</v>
      </c>
      <c r="I819">
        <v>6.88</v>
      </c>
      <c r="J819">
        <v>1.38</v>
      </c>
      <c r="K819">
        <v>1.07</v>
      </c>
      <c r="L819">
        <v>0.14000000000000001</v>
      </c>
      <c r="M819">
        <v>46.090699999999998</v>
      </c>
      <c r="N819" t="s">
        <v>8169</v>
      </c>
      <c r="O819" t="s">
        <v>8171</v>
      </c>
      <c r="P819">
        <v>0.77536231884057982</v>
      </c>
    </row>
    <row r="820" spans="1:16" x14ac:dyDescent="0.3">
      <c r="A820" s="1">
        <v>818</v>
      </c>
      <c r="B820" t="s">
        <v>833</v>
      </c>
      <c r="C820" t="s">
        <v>5325</v>
      </c>
      <c r="D820">
        <v>1</v>
      </c>
      <c r="E820">
        <v>6</v>
      </c>
      <c r="F820" t="s">
        <v>8159</v>
      </c>
      <c r="G820">
        <v>2017</v>
      </c>
      <c r="H820">
        <v>5700</v>
      </c>
      <c r="I820">
        <v>13.6</v>
      </c>
      <c r="J820">
        <v>1.38</v>
      </c>
      <c r="K820">
        <v>1.07</v>
      </c>
      <c r="L820">
        <v>0.14000000000000001</v>
      </c>
      <c r="M820">
        <v>46.090699999999998</v>
      </c>
      <c r="N820" t="s">
        <v>8169</v>
      </c>
      <c r="O820" t="s">
        <v>8171</v>
      </c>
      <c r="P820">
        <v>0.77536231884057982</v>
      </c>
    </row>
    <row r="821" spans="1:16" x14ac:dyDescent="0.3">
      <c r="A821" s="1">
        <v>819</v>
      </c>
      <c r="B821" t="s">
        <v>834</v>
      </c>
      <c r="C821" t="s">
        <v>5326</v>
      </c>
      <c r="D821">
        <v>1</v>
      </c>
      <c r="E821">
        <v>1</v>
      </c>
      <c r="F821" t="s">
        <v>8159</v>
      </c>
      <c r="G821">
        <v>2016</v>
      </c>
      <c r="H821">
        <v>82.466999999999999</v>
      </c>
      <c r="I821">
        <v>13</v>
      </c>
      <c r="J821">
        <v>1.76</v>
      </c>
      <c r="K821">
        <v>1.1499999999999999</v>
      </c>
      <c r="L821">
        <v>0.04</v>
      </c>
      <c r="M821">
        <v>71.2423</v>
      </c>
      <c r="N821" t="s">
        <v>8169</v>
      </c>
      <c r="O821" t="s">
        <v>8171</v>
      </c>
      <c r="P821">
        <v>0.65340909090909083</v>
      </c>
    </row>
    <row r="822" spans="1:16" x14ac:dyDescent="0.3">
      <c r="A822" s="1">
        <v>820</v>
      </c>
      <c r="B822" t="s">
        <v>835</v>
      </c>
      <c r="C822" t="s">
        <v>5327</v>
      </c>
      <c r="D822">
        <v>1</v>
      </c>
      <c r="E822">
        <v>1</v>
      </c>
      <c r="F822" t="s">
        <v>8159</v>
      </c>
      <c r="G822">
        <v>2021</v>
      </c>
      <c r="H822">
        <v>273.10000000000002</v>
      </c>
      <c r="I822">
        <v>14</v>
      </c>
      <c r="J822">
        <v>10.86</v>
      </c>
      <c r="K822">
        <v>1.69</v>
      </c>
      <c r="L822">
        <v>-0.06</v>
      </c>
      <c r="M822">
        <v>111.542</v>
      </c>
      <c r="N822" t="s">
        <v>8168</v>
      </c>
      <c r="O822" t="s">
        <v>8171</v>
      </c>
      <c r="P822">
        <v>0.15561694290976061</v>
      </c>
    </row>
    <row r="823" spans="1:16" x14ac:dyDescent="0.3">
      <c r="A823" s="1">
        <v>821</v>
      </c>
      <c r="B823" t="s">
        <v>836</v>
      </c>
      <c r="C823" t="s">
        <v>5328</v>
      </c>
      <c r="D823">
        <v>1</v>
      </c>
      <c r="E823">
        <v>1</v>
      </c>
      <c r="F823" t="s">
        <v>8159</v>
      </c>
      <c r="G823">
        <v>2003</v>
      </c>
      <c r="H823">
        <v>62.25</v>
      </c>
      <c r="I823">
        <v>10.1</v>
      </c>
      <c r="J823">
        <v>0.87</v>
      </c>
      <c r="K823">
        <v>0.8</v>
      </c>
      <c r="L823">
        <v>0.14499999999999999</v>
      </c>
      <c r="M823">
        <v>11.133599999999999</v>
      </c>
      <c r="N823" t="s">
        <v>8166</v>
      </c>
      <c r="O823" t="s">
        <v>8171</v>
      </c>
      <c r="P823">
        <v>0.91954022988505757</v>
      </c>
    </row>
    <row r="824" spans="1:16" x14ac:dyDescent="0.3">
      <c r="A824" s="1">
        <v>822</v>
      </c>
      <c r="B824" t="s">
        <v>837</v>
      </c>
      <c r="C824" t="s">
        <v>5329</v>
      </c>
      <c r="D824">
        <v>1</v>
      </c>
      <c r="E824">
        <v>3</v>
      </c>
      <c r="F824" t="s">
        <v>8159</v>
      </c>
      <c r="G824">
        <v>2002</v>
      </c>
      <c r="H824">
        <v>154.37799999999999</v>
      </c>
      <c r="I824">
        <v>14</v>
      </c>
      <c r="J824">
        <v>0.95</v>
      </c>
      <c r="K824">
        <v>0.85</v>
      </c>
      <c r="L824">
        <v>-0.44</v>
      </c>
      <c r="M824">
        <v>31.663399999999999</v>
      </c>
      <c r="N824" t="s">
        <v>8166</v>
      </c>
      <c r="O824" t="s">
        <v>8171</v>
      </c>
      <c r="P824">
        <v>0.89473684210526316</v>
      </c>
    </row>
    <row r="825" spans="1:16" x14ac:dyDescent="0.3">
      <c r="A825" s="1">
        <v>823</v>
      </c>
      <c r="B825" t="s">
        <v>838</v>
      </c>
      <c r="C825" t="s">
        <v>5329</v>
      </c>
      <c r="D825">
        <v>1</v>
      </c>
      <c r="E825">
        <v>3</v>
      </c>
      <c r="F825" t="s">
        <v>8159</v>
      </c>
      <c r="G825">
        <v>2002</v>
      </c>
      <c r="H825">
        <v>885.5</v>
      </c>
      <c r="I825">
        <v>14.1</v>
      </c>
      <c r="J825">
        <v>0.95</v>
      </c>
      <c r="K825">
        <v>0.85</v>
      </c>
      <c r="L825">
        <v>-0.44</v>
      </c>
      <c r="M825">
        <v>31.663399999999999</v>
      </c>
      <c r="N825" t="s">
        <v>8166</v>
      </c>
      <c r="O825" t="s">
        <v>8171</v>
      </c>
      <c r="P825">
        <v>0.89473684210526316</v>
      </c>
    </row>
    <row r="826" spans="1:16" x14ac:dyDescent="0.3">
      <c r="A826" s="1">
        <v>824</v>
      </c>
      <c r="B826" t="s">
        <v>839</v>
      </c>
      <c r="C826" t="s">
        <v>5329</v>
      </c>
      <c r="D826">
        <v>1</v>
      </c>
      <c r="E826">
        <v>3</v>
      </c>
      <c r="F826" t="s">
        <v>8159</v>
      </c>
      <c r="G826">
        <v>2005</v>
      </c>
      <c r="H826">
        <v>1862</v>
      </c>
      <c r="I826">
        <v>14</v>
      </c>
      <c r="J826">
        <v>0.95</v>
      </c>
      <c r="K826">
        <v>0.85</v>
      </c>
      <c r="L826">
        <v>-0.44</v>
      </c>
      <c r="M826">
        <v>31.663399999999999</v>
      </c>
      <c r="N826" t="s">
        <v>8166</v>
      </c>
      <c r="O826" t="s">
        <v>8171</v>
      </c>
      <c r="P826">
        <v>0.89473684210526316</v>
      </c>
    </row>
    <row r="827" spans="1:16" x14ac:dyDescent="0.3">
      <c r="A827" s="1">
        <v>825</v>
      </c>
      <c r="B827" t="s">
        <v>840</v>
      </c>
      <c r="C827" t="s">
        <v>5330</v>
      </c>
      <c r="D827">
        <v>1</v>
      </c>
      <c r="E827">
        <v>2</v>
      </c>
      <c r="F827" t="s">
        <v>8159</v>
      </c>
      <c r="G827">
        <v>2004</v>
      </c>
      <c r="H827">
        <v>55.012920000000001</v>
      </c>
      <c r="I827">
        <v>13.2</v>
      </c>
      <c r="J827">
        <v>0.91</v>
      </c>
      <c r="K827">
        <v>0.94</v>
      </c>
      <c r="L827">
        <v>0.27</v>
      </c>
      <c r="M827">
        <v>46.7864</v>
      </c>
      <c r="N827" t="s">
        <v>8166</v>
      </c>
      <c r="O827" t="s">
        <v>8171</v>
      </c>
      <c r="P827">
        <v>1.0329670329670331</v>
      </c>
    </row>
    <row r="828" spans="1:16" x14ac:dyDescent="0.3">
      <c r="A828" s="1">
        <v>826</v>
      </c>
      <c r="B828" t="s">
        <v>841</v>
      </c>
      <c r="C828" t="s">
        <v>5330</v>
      </c>
      <c r="D828">
        <v>1</v>
      </c>
      <c r="E828">
        <v>2</v>
      </c>
      <c r="F828" t="s">
        <v>8159</v>
      </c>
      <c r="G828">
        <v>2012</v>
      </c>
      <c r="H828">
        <v>2720</v>
      </c>
      <c r="I828">
        <v>13.1</v>
      </c>
      <c r="J828">
        <v>0.91</v>
      </c>
      <c r="K828">
        <v>0.94</v>
      </c>
      <c r="L828">
        <v>0.27</v>
      </c>
      <c r="M828">
        <v>46.7864</v>
      </c>
      <c r="N828" t="s">
        <v>8169</v>
      </c>
      <c r="O828" t="s">
        <v>8171</v>
      </c>
      <c r="P828">
        <v>1.0329670329670331</v>
      </c>
    </row>
    <row r="829" spans="1:16" x14ac:dyDescent="0.3">
      <c r="A829" s="1">
        <v>827</v>
      </c>
      <c r="B829" t="s">
        <v>842</v>
      </c>
      <c r="C829" t="s">
        <v>5331</v>
      </c>
      <c r="D829">
        <v>1</v>
      </c>
      <c r="E829">
        <v>1</v>
      </c>
      <c r="F829" t="s">
        <v>8159</v>
      </c>
      <c r="G829">
        <v>2021</v>
      </c>
      <c r="H829">
        <v>1211</v>
      </c>
      <c r="I829">
        <v>8.56</v>
      </c>
      <c r="J829">
        <v>0.83</v>
      </c>
      <c r="K829">
        <v>0.85</v>
      </c>
      <c r="L829">
        <v>0.17199999999999999</v>
      </c>
      <c r="M829">
        <v>17.925999999999998</v>
      </c>
      <c r="N829" t="s">
        <v>8168</v>
      </c>
      <c r="O829" t="s">
        <v>8171</v>
      </c>
      <c r="P829">
        <v>1.024096385542169</v>
      </c>
    </row>
    <row r="830" spans="1:16" x14ac:dyDescent="0.3">
      <c r="A830" s="1">
        <v>828</v>
      </c>
      <c r="B830" t="s">
        <v>843</v>
      </c>
      <c r="C830" t="s">
        <v>5332</v>
      </c>
      <c r="D830">
        <v>1</v>
      </c>
      <c r="E830">
        <v>1</v>
      </c>
      <c r="F830" t="s">
        <v>8159</v>
      </c>
      <c r="G830">
        <v>2010</v>
      </c>
      <c r="H830">
        <v>363.20001000000002</v>
      </c>
      <c r="I830">
        <v>14</v>
      </c>
      <c r="J830">
        <v>1.49</v>
      </c>
      <c r="K830">
        <v>1.37</v>
      </c>
      <c r="L830">
        <v>-0.18</v>
      </c>
      <c r="M830">
        <v>38.061500000000002</v>
      </c>
      <c r="N830" t="s">
        <v>8169</v>
      </c>
      <c r="O830" t="s">
        <v>8171</v>
      </c>
      <c r="P830">
        <v>0.91946308724832226</v>
      </c>
    </row>
    <row r="831" spans="1:16" x14ac:dyDescent="0.3">
      <c r="A831" s="1">
        <v>829</v>
      </c>
      <c r="B831" t="s">
        <v>844</v>
      </c>
      <c r="C831" t="s">
        <v>5333</v>
      </c>
      <c r="D831">
        <v>2</v>
      </c>
      <c r="E831">
        <v>2</v>
      </c>
      <c r="F831" t="s">
        <v>8159</v>
      </c>
      <c r="G831">
        <v>2000</v>
      </c>
      <c r="H831">
        <v>14.30944</v>
      </c>
      <c r="I831">
        <v>13.9</v>
      </c>
      <c r="J831">
        <v>2.56</v>
      </c>
      <c r="K831">
        <v>1.41</v>
      </c>
      <c r="L831">
        <v>0.51</v>
      </c>
      <c r="M831">
        <v>42.3538</v>
      </c>
      <c r="N831" t="s">
        <v>8166</v>
      </c>
      <c r="O831" t="s">
        <v>8171</v>
      </c>
      <c r="P831">
        <v>0.55078125</v>
      </c>
    </row>
    <row r="832" spans="1:16" x14ac:dyDescent="0.3">
      <c r="A832" s="1">
        <v>830</v>
      </c>
      <c r="B832" t="s">
        <v>845</v>
      </c>
      <c r="C832" t="s">
        <v>5333</v>
      </c>
      <c r="D832">
        <v>2</v>
      </c>
      <c r="E832">
        <v>2</v>
      </c>
      <c r="F832" t="s">
        <v>8159</v>
      </c>
      <c r="G832">
        <v>2000</v>
      </c>
      <c r="H832">
        <v>2136.1</v>
      </c>
      <c r="I832">
        <v>12.3</v>
      </c>
      <c r="J832">
        <v>2.56</v>
      </c>
      <c r="K832">
        <v>1.41</v>
      </c>
      <c r="L832">
        <v>0.51</v>
      </c>
      <c r="M832">
        <v>42.3538</v>
      </c>
      <c r="N832" t="s">
        <v>8166</v>
      </c>
      <c r="O832" t="s">
        <v>8171</v>
      </c>
      <c r="P832">
        <v>0.55078125</v>
      </c>
    </row>
    <row r="833" spans="1:16" x14ac:dyDescent="0.3">
      <c r="A833" s="1">
        <v>831</v>
      </c>
      <c r="B833" t="s">
        <v>846</v>
      </c>
      <c r="C833" t="s">
        <v>5334</v>
      </c>
      <c r="D833">
        <v>1</v>
      </c>
      <c r="E833">
        <v>1</v>
      </c>
      <c r="F833" t="s">
        <v>8159</v>
      </c>
      <c r="G833">
        <v>2009</v>
      </c>
      <c r="H833">
        <v>685.25</v>
      </c>
      <c r="I833">
        <v>12.5</v>
      </c>
      <c r="J833">
        <v>2.0299999999999998</v>
      </c>
      <c r="K833">
        <v>1.21</v>
      </c>
      <c r="L833">
        <v>0.25</v>
      </c>
      <c r="M833">
        <v>91.434899999999999</v>
      </c>
      <c r="N833" t="s">
        <v>8166</v>
      </c>
      <c r="O833" t="s">
        <v>8171</v>
      </c>
      <c r="P833">
        <v>0.59605911330049266</v>
      </c>
    </row>
    <row r="834" spans="1:16" x14ac:dyDescent="0.3">
      <c r="A834" s="1">
        <v>832</v>
      </c>
      <c r="B834" t="s">
        <v>847</v>
      </c>
      <c r="C834" t="s">
        <v>5335</v>
      </c>
      <c r="D834">
        <v>1</v>
      </c>
      <c r="E834">
        <v>3</v>
      </c>
      <c r="F834" t="s">
        <v>8159</v>
      </c>
      <c r="G834">
        <v>2001</v>
      </c>
      <c r="H834">
        <v>2093.0700000000002</v>
      </c>
      <c r="I834">
        <v>12.3</v>
      </c>
      <c r="J834">
        <v>1.1000000000000001</v>
      </c>
      <c r="K834">
        <v>1.0900000000000001</v>
      </c>
      <c r="L834">
        <v>0.08</v>
      </c>
      <c r="M834">
        <v>18.270199999999999</v>
      </c>
      <c r="N834" t="s">
        <v>8166</v>
      </c>
      <c r="O834" t="s">
        <v>8171</v>
      </c>
      <c r="P834">
        <v>0.99090909090909085</v>
      </c>
    </row>
    <row r="835" spans="1:16" x14ac:dyDescent="0.3">
      <c r="A835" s="1">
        <v>833</v>
      </c>
      <c r="B835" t="s">
        <v>848</v>
      </c>
      <c r="C835" t="s">
        <v>5336</v>
      </c>
      <c r="D835">
        <v>1</v>
      </c>
      <c r="E835">
        <v>3</v>
      </c>
      <c r="F835" t="s">
        <v>8159</v>
      </c>
      <c r="G835">
        <v>2021</v>
      </c>
      <c r="H835">
        <v>5.6368</v>
      </c>
      <c r="I835">
        <v>1.83</v>
      </c>
      <c r="J835">
        <v>0.78</v>
      </c>
      <c r="K835">
        <v>0.67</v>
      </c>
      <c r="L835">
        <v>-0.61</v>
      </c>
      <c r="M835">
        <v>26.4131</v>
      </c>
      <c r="N835" t="s">
        <v>8168</v>
      </c>
      <c r="O835" t="s">
        <v>8172</v>
      </c>
      <c r="P835">
        <v>0.85897435897435903</v>
      </c>
    </row>
    <row r="836" spans="1:16" x14ac:dyDescent="0.3">
      <c r="A836" s="1">
        <v>834</v>
      </c>
      <c r="B836" t="s">
        <v>849</v>
      </c>
      <c r="C836" t="s">
        <v>5336</v>
      </c>
      <c r="D836">
        <v>1</v>
      </c>
      <c r="E836">
        <v>3</v>
      </c>
      <c r="F836" t="s">
        <v>8159</v>
      </c>
      <c r="G836">
        <v>2021</v>
      </c>
      <c r="H836">
        <v>14.03</v>
      </c>
      <c r="I836">
        <v>2.39</v>
      </c>
      <c r="J836">
        <v>0.78</v>
      </c>
      <c r="K836">
        <v>0.67</v>
      </c>
      <c r="L836">
        <v>-0.61</v>
      </c>
      <c r="M836">
        <v>26.4131</v>
      </c>
      <c r="N836" t="s">
        <v>8168</v>
      </c>
      <c r="O836" t="s">
        <v>8172</v>
      </c>
      <c r="P836">
        <v>0.85897435897435903</v>
      </c>
    </row>
    <row r="837" spans="1:16" x14ac:dyDescent="0.3">
      <c r="A837" s="1">
        <v>835</v>
      </c>
      <c r="B837" t="s">
        <v>850</v>
      </c>
      <c r="C837" t="s">
        <v>5336</v>
      </c>
      <c r="D837">
        <v>1</v>
      </c>
      <c r="E837">
        <v>3</v>
      </c>
      <c r="F837" t="s">
        <v>8159</v>
      </c>
      <c r="G837">
        <v>2021</v>
      </c>
      <c r="H837">
        <v>33.909999999999997</v>
      </c>
      <c r="I837">
        <v>1.83</v>
      </c>
      <c r="J837">
        <v>0.78</v>
      </c>
      <c r="K837">
        <v>0.67</v>
      </c>
      <c r="L837">
        <v>-0.61</v>
      </c>
      <c r="M837">
        <v>26.4131</v>
      </c>
      <c r="N837" t="s">
        <v>8168</v>
      </c>
      <c r="O837" t="s">
        <v>8172</v>
      </c>
      <c r="P837">
        <v>0.85897435897435903</v>
      </c>
    </row>
    <row r="838" spans="1:16" x14ac:dyDescent="0.3">
      <c r="A838" s="1">
        <v>836</v>
      </c>
      <c r="B838" t="s">
        <v>851</v>
      </c>
      <c r="C838" t="s">
        <v>5337</v>
      </c>
      <c r="D838">
        <v>1</v>
      </c>
      <c r="E838">
        <v>5</v>
      </c>
      <c r="F838" t="s">
        <v>8159</v>
      </c>
      <c r="G838">
        <v>2009</v>
      </c>
      <c r="H838">
        <v>4.3122999999999996</v>
      </c>
      <c r="I838">
        <v>1.83</v>
      </c>
      <c r="J838">
        <v>0.72</v>
      </c>
      <c r="K838">
        <v>0.77</v>
      </c>
      <c r="L838">
        <v>-0.31</v>
      </c>
      <c r="M838">
        <v>12.936299999999999</v>
      </c>
      <c r="N838" t="s">
        <v>8166</v>
      </c>
      <c r="O838" t="s">
        <v>8172</v>
      </c>
      <c r="P838">
        <v>1.069444444444444</v>
      </c>
    </row>
    <row r="839" spans="1:16" x14ac:dyDescent="0.3">
      <c r="A839" s="1">
        <v>837</v>
      </c>
      <c r="B839" t="s">
        <v>852</v>
      </c>
      <c r="C839" t="s">
        <v>5337</v>
      </c>
      <c r="D839">
        <v>1</v>
      </c>
      <c r="E839">
        <v>5</v>
      </c>
      <c r="F839" t="s">
        <v>8159</v>
      </c>
      <c r="G839">
        <v>2009</v>
      </c>
      <c r="H839">
        <v>9.6183999999999994</v>
      </c>
      <c r="I839">
        <v>2.46</v>
      </c>
      <c r="J839">
        <v>0.72</v>
      </c>
      <c r="K839">
        <v>0.77</v>
      </c>
      <c r="L839">
        <v>-0.31</v>
      </c>
      <c r="M839">
        <v>12.936299999999999</v>
      </c>
      <c r="N839" t="s">
        <v>8166</v>
      </c>
      <c r="O839" t="s">
        <v>8172</v>
      </c>
      <c r="P839">
        <v>1.069444444444444</v>
      </c>
    </row>
    <row r="840" spans="1:16" x14ac:dyDescent="0.3">
      <c r="A840" s="1">
        <v>838</v>
      </c>
      <c r="B840" t="s">
        <v>853</v>
      </c>
      <c r="C840" t="s">
        <v>5337</v>
      </c>
      <c r="D840">
        <v>1</v>
      </c>
      <c r="E840">
        <v>5</v>
      </c>
      <c r="F840" t="s">
        <v>8159</v>
      </c>
      <c r="G840">
        <v>2009</v>
      </c>
      <c r="H840">
        <v>20.431999999999999</v>
      </c>
      <c r="I840">
        <v>3.04</v>
      </c>
      <c r="J840">
        <v>0.72</v>
      </c>
      <c r="K840">
        <v>0.77</v>
      </c>
      <c r="L840">
        <v>-0.31</v>
      </c>
      <c r="M840">
        <v>12.936299999999999</v>
      </c>
      <c r="N840" t="s">
        <v>8166</v>
      </c>
      <c r="O840" t="s">
        <v>8172</v>
      </c>
      <c r="P840">
        <v>1.069444444444444</v>
      </c>
    </row>
    <row r="841" spans="1:16" x14ac:dyDescent="0.3">
      <c r="A841" s="1">
        <v>839</v>
      </c>
      <c r="B841" t="s">
        <v>854</v>
      </c>
      <c r="C841" t="s">
        <v>5337</v>
      </c>
      <c r="D841">
        <v>1</v>
      </c>
      <c r="E841">
        <v>5</v>
      </c>
      <c r="F841" t="s">
        <v>8159</v>
      </c>
      <c r="G841">
        <v>2013</v>
      </c>
      <c r="H841">
        <v>51.76</v>
      </c>
      <c r="I841">
        <v>2.13</v>
      </c>
      <c r="J841">
        <v>0.72</v>
      </c>
      <c r="K841">
        <v>0.77</v>
      </c>
      <c r="L841">
        <v>-0.31</v>
      </c>
      <c r="M841">
        <v>12.936299999999999</v>
      </c>
      <c r="N841" t="s">
        <v>8169</v>
      </c>
      <c r="O841" t="s">
        <v>8172</v>
      </c>
      <c r="P841">
        <v>1.069444444444444</v>
      </c>
    </row>
    <row r="842" spans="1:16" x14ac:dyDescent="0.3">
      <c r="A842" s="1">
        <v>840</v>
      </c>
      <c r="B842" t="s">
        <v>855</v>
      </c>
      <c r="C842" t="s">
        <v>5337</v>
      </c>
      <c r="D842">
        <v>1</v>
      </c>
      <c r="E842">
        <v>5</v>
      </c>
      <c r="F842" t="s">
        <v>8159</v>
      </c>
      <c r="G842">
        <v>2013</v>
      </c>
      <c r="H842">
        <v>197.8</v>
      </c>
      <c r="I842">
        <v>2.56</v>
      </c>
      <c r="J842">
        <v>0.72</v>
      </c>
      <c r="K842">
        <v>0.77</v>
      </c>
      <c r="L842">
        <v>-0.31</v>
      </c>
      <c r="M842">
        <v>12.936299999999999</v>
      </c>
      <c r="N842" t="s">
        <v>8169</v>
      </c>
      <c r="O842" t="s">
        <v>8172</v>
      </c>
      <c r="P842">
        <v>1.069444444444444</v>
      </c>
    </row>
    <row r="843" spans="1:16" x14ac:dyDescent="0.3">
      <c r="A843" s="1">
        <v>841</v>
      </c>
      <c r="B843" t="s">
        <v>856</v>
      </c>
      <c r="C843" t="s">
        <v>5338</v>
      </c>
      <c r="D843">
        <v>1</v>
      </c>
      <c r="E843">
        <v>1</v>
      </c>
      <c r="F843" t="s">
        <v>8159</v>
      </c>
      <c r="G843">
        <v>2017</v>
      </c>
      <c r="H843">
        <v>578.6</v>
      </c>
      <c r="I843">
        <v>13.2</v>
      </c>
      <c r="J843">
        <v>8.56</v>
      </c>
      <c r="K843">
        <v>2</v>
      </c>
      <c r="L843">
        <v>0.14000000000000001</v>
      </c>
      <c r="M843">
        <v>116.593</v>
      </c>
      <c r="N843" t="s">
        <v>8169</v>
      </c>
      <c r="O843" t="s">
        <v>8171</v>
      </c>
      <c r="P843">
        <v>0.23364485981308411</v>
      </c>
    </row>
    <row r="844" spans="1:16" x14ac:dyDescent="0.3">
      <c r="A844" s="1">
        <v>842</v>
      </c>
      <c r="B844" t="s">
        <v>857</v>
      </c>
      <c r="C844" t="s">
        <v>5339</v>
      </c>
      <c r="D844">
        <v>3</v>
      </c>
      <c r="E844">
        <v>1</v>
      </c>
      <c r="F844" t="s">
        <v>8159</v>
      </c>
      <c r="G844">
        <v>2002</v>
      </c>
      <c r="H844">
        <v>264.14999</v>
      </c>
      <c r="I844">
        <v>12.9</v>
      </c>
      <c r="J844">
        <v>1.21</v>
      </c>
      <c r="K844">
        <v>1.45</v>
      </c>
      <c r="L844">
        <v>0.2</v>
      </c>
      <c r="M844">
        <v>34.088299999999997</v>
      </c>
      <c r="N844" t="s">
        <v>8166</v>
      </c>
      <c r="O844" t="s">
        <v>8171</v>
      </c>
      <c r="P844">
        <v>1.198347107438017</v>
      </c>
    </row>
    <row r="845" spans="1:16" x14ac:dyDescent="0.3">
      <c r="A845" s="1">
        <v>843</v>
      </c>
      <c r="B845" t="s">
        <v>858</v>
      </c>
      <c r="C845" t="s">
        <v>5340</v>
      </c>
      <c r="D845">
        <v>2</v>
      </c>
      <c r="E845">
        <v>2</v>
      </c>
      <c r="F845" t="s">
        <v>8159</v>
      </c>
      <c r="G845">
        <v>2004</v>
      </c>
      <c r="H845">
        <v>963</v>
      </c>
      <c r="I845">
        <v>13.2</v>
      </c>
      <c r="J845">
        <v>0.85</v>
      </c>
      <c r="K845">
        <v>0.95</v>
      </c>
      <c r="L845">
        <v>0.23</v>
      </c>
      <c r="M845">
        <v>36.69117</v>
      </c>
      <c r="N845" t="s">
        <v>8166</v>
      </c>
      <c r="O845" t="s">
        <v>8171</v>
      </c>
      <c r="P845">
        <v>1.117647058823529</v>
      </c>
    </row>
    <row r="846" spans="1:16" x14ac:dyDescent="0.3">
      <c r="A846" s="1">
        <v>844</v>
      </c>
      <c r="B846" t="s">
        <v>859</v>
      </c>
      <c r="C846" t="s">
        <v>5341</v>
      </c>
      <c r="D846">
        <v>3</v>
      </c>
      <c r="E846">
        <v>1</v>
      </c>
      <c r="F846" t="s">
        <v>8159</v>
      </c>
      <c r="G846">
        <v>2007</v>
      </c>
      <c r="H846">
        <v>526.62</v>
      </c>
      <c r="I846">
        <v>13.5</v>
      </c>
      <c r="J846">
        <v>1.08</v>
      </c>
      <c r="K846">
        <v>0.99</v>
      </c>
      <c r="L846">
        <v>0.2</v>
      </c>
      <c r="M846">
        <v>41.872700000000002</v>
      </c>
      <c r="N846" t="s">
        <v>8166</v>
      </c>
      <c r="O846" t="s">
        <v>8171</v>
      </c>
      <c r="P846">
        <v>0.91666666666666663</v>
      </c>
    </row>
    <row r="847" spans="1:16" x14ac:dyDescent="0.3">
      <c r="A847" s="1">
        <v>845</v>
      </c>
      <c r="B847" t="s">
        <v>860</v>
      </c>
      <c r="C847" t="s">
        <v>5342</v>
      </c>
      <c r="D847">
        <v>1</v>
      </c>
      <c r="E847">
        <v>1</v>
      </c>
      <c r="F847" t="s">
        <v>8159</v>
      </c>
      <c r="G847">
        <v>2017</v>
      </c>
      <c r="H847">
        <v>857.5</v>
      </c>
      <c r="I847">
        <v>13.5</v>
      </c>
      <c r="J847">
        <v>0.82</v>
      </c>
      <c r="K847">
        <v>0.83</v>
      </c>
      <c r="L847">
        <v>-0.09</v>
      </c>
      <c r="M847">
        <v>36.798400000000001</v>
      </c>
      <c r="N847" t="s">
        <v>8169</v>
      </c>
      <c r="O847" t="s">
        <v>8171</v>
      </c>
      <c r="P847">
        <v>1.01219512195122</v>
      </c>
    </row>
    <row r="848" spans="1:16" x14ac:dyDescent="0.3">
      <c r="A848" s="1">
        <v>846</v>
      </c>
      <c r="B848" t="s">
        <v>861</v>
      </c>
      <c r="C848" t="s">
        <v>5343</v>
      </c>
      <c r="D848">
        <v>1</v>
      </c>
      <c r="E848">
        <v>2</v>
      </c>
      <c r="F848" t="s">
        <v>8159</v>
      </c>
      <c r="G848">
        <v>2001</v>
      </c>
      <c r="H848">
        <v>431.88</v>
      </c>
      <c r="I848">
        <v>13.3</v>
      </c>
      <c r="J848">
        <v>1.42</v>
      </c>
      <c r="K848">
        <v>1.25</v>
      </c>
      <c r="L848">
        <v>0.4</v>
      </c>
      <c r="M848">
        <v>81.379499999999993</v>
      </c>
      <c r="N848" t="s">
        <v>8166</v>
      </c>
      <c r="O848" t="s">
        <v>8171</v>
      </c>
      <c r="P848">
        <v>0.88028169014084512</v>
      </c>
    </row>
    <row r="849" spans="1:16" x14ac:dyDescent="0.3">
      <c r="A849" s="1">
        <v>847</v>
      </c>
      <c r="B849" t="s">
        <v>862</v>
      </c>
      <c r="C849" t="s">
        <v>5343</v>
      </c>
      <c r="D849">
        <v>1</v>
      </c>
      <c r="E849">
        <v>2</v>
      </c>
      <c r="F849" t="s">
        <v>8159</v>
      </c>
      <c r="G849">
        <v>2014</v>
      </c>
      <c r="H849">
        <v>6700</v>
      </c>
      <c r="I849">
        <v>13.3</v>
      </c>
      <c r="J849">
        <v>1.5</v>
      </c>
      <c r="K849">
        <v>0.99</v>
      </c>
      <c r="L849">
        <v>0.34</v>
      </c>
      <c r="M849">
        <v>81.379499999999993</v>
      </c>
      <c r="N849" t="s">
        <v>8169</v>
      </c>
      <c r="O849" t="s">
        <v>8171</v>
      </c>
      <c r="P849">
        <v>0.66</v>
      </c>
    </row>
    <row r="850" spans="1:16" x14ac:dyDescent="0.3">
      <c r="A850" s="1">
        <v>848</v>
      </c>
      <c r="B850" t="s">
        <v>863</v>
      </c>
      <c r="C850" t="s">
        <v>5344</v>
      </c>
      <c r="D850">
        <v>1</v>
      </c>
      <c r="E850">
        <v>1</v>
      </c>
      <c r="F850" t="s">
        <v>8159</v>
      </c>
      <c r="G850">
        <v>2001</v>
      </c>
      <c r="H850">
        <v>832.97</v>
      </c>
      <c r="I850">
        <v>13.9</v>
      </c>
      <c r="J850">
        <v>0.85</v>
      </c>
      <c r="K850">
        <v>0.88</v>
      </c>
      <c r="L850">
        <v>-0.28000000000000003</v>
      </c>
      <c r="M850">
        <v>34.1937</v>
      </c>
      <c r="N850" t="s">
        <v>8166</v>
      </c>
      <c r="O850" t="s">
        <v>8171</v>
      </c>
      <c r="P850">
        <v>1.0352941176470589</v>
      </c>
    </row>
    <row r="851" spans="1:16" x14ac:dyDescent="0.3">
      <c r="A851" s="1">
        <v>849</v>
      </c>
      <c r="B851" t="s">
        <v>864</v>
      </c>
      <c r="C851" t="s">
        <v>5345</v>
      </c>
      <c r="D851">
        <v>1</v>
      </c>
      <c r="E851">
        <v>1</v>
      </c>
      <c r="F851" t="s">
        <v>8159</v>
      </c>
      <c r="G851">
        <v>2016</v>
      </c>
      <c r="H851">
        <v>149.61000000000001</v>
      </c>
      <c r="I851">
        <v>3.89</v>
      </c>
      <c r="J851">
        <v>1</v>
      </c>
      <c r="K851">
        <v>1.01</v>
      </c>
      <c r="L851">
        <v>-0.09</v>
      </c>
      <c r="M851">
        <v>24.335799999999999</v>
      </c>
      <c r="N851" t="s">
        <v>8169</v>
      </c>
      <c r="O851" t="s">
        <v>8173</v>
      </c>
      <c r="P851">
        <v>1.01</v>
      </c>
    </row>
    <row r="852" spans="1:16" x14ac:dyDescent="0.3">
      <c r="A852" s="1">
        <v>850</v>
      </c>
      <c r="B852" t="s">
        <v>865</v>
      </c>
      <c r="C852" t="s">
        <v>5346</v>
      </c>
      <c r="D852">
        <v>1</v>
      </c>
      <c r="E852">
        <v>1</v>
      </c>
      <c r="F852" t="s">
        <v>8159</v>
      </c>
      <c r="G852">
        <v>2005</v>
      </c>
      <c r="H852">
        <v>15.56</v>
      </c>
      <c r="I852">
        <v>4.12</v>
      </c>
      <c r="J852">
        <v>1.02</v>
      </c>
      <c r="K852">
        <v>0.93</v>
      </c>
      <c r="L852">
        <v>-0.35</v>
      </c>
      <c r="M852">
        <v>22.015799999999999</v>
      </c>
      <c r="N852" t="s">
        <v>8166</v>
      </c>
      <c r="O852" t="s">
        <v>8173</v>
      </c>
      <c r="P852">
        <v>0.91176470588235292</v>
      </c>
    </row>
    <row r="853" spans="1:16" x14ac:dyDescent="0.3">
      <c r="A853" s="1">
        <v>851</v>
      </c>
      <c r="B853" t="s">
        <v>866</v>
      </c>
      <c r="C853" t="s">
        <v>5347</v>
      </c>
      <c r="D853">
        <v>1</v>
      </c>
      <c r="E853">
        <v>1</v>
      </c>
      <c r="F853" t="s">
        <v>8159</v>
      </c>
      <c r="G853">
        <v>2009</v>
      </c>
      <c r="H853">
        <v>356.21</v>
      </c>
      <c r="I853">
        <v>13.4</v>
      </c>
      <c r="J853">
        <v>5.14</v>
      </c>
      <c r="K853">
        <v>1.63</v>
      </c>
      <c r="L853">
        <v>0.14000000000000001</v>
      </c>
      <c r="M853">
        <v>136.30799999999999</v>
      </c>
      <c r="N853" t="s">
        <v>8166</v>
      </c>
      <c r="O853" t="s">
        <v>8171</v>
      </c>
      <c r="P853">
        <v>0.31712062256809342</v>
      </c>
    </row>
    <row r="854" spans="1:16" x14ac:dyDescent="0.3">
      <c r="A854" s="1">
        <v>852</v>
      </c>
      <c r="B854" t="s">
        <v>867</v>
      </c>
      <c r="C854" t="s">
        <v>5348</v>
      </c>
      <c r="D854">
        <v>1</v>
      </c>
      <c r="E854">
        <v>1</v>
      </c>
      <c r="F854" t="s">
        <v>8159</v>
      </c>
      <c r="G854">
        <v>2010</v>
      </c>
      <c r="H854">
        <v>327.8</v>
      </c>
      <c r="I854">
        <v>14.1</v>
      </c>
      <c r="J854">
        <v>1</v>
      </c>
      <c r="K854">
        <v>0.96</v>
      </c>
      <c r="L854">
        <v>0.4</v>
      </c>
      <c r="M854">
        <v>62.411200000000001</v>
      </c>
      <c r="N854" t="s">
        <v>8169</v>
      </c>
      <c r="O854" t="s">
        <v>8171</v>
      </c>
      <c r="P854">
        <v>0.96</v>
      </c>
    </row>
    <row r="855" spans="1:16" x14ac:dyDescent="0.3">
      <c r="A855" s="1">
        <v>853</v>
      </c>
      <c r="B855" t="s">
        <v>868</v>
      </c>
      <c r="C855" t="s">
        <v>5349</v>
      </c>
      <c r="D855">
        <v>3</v>
      </c>
      <c r="E855">
        <v>1</v>
      </c>
      <c r="F855" t="s">
        <v>8159</v>
      </c>
      <c r="G855">
        <v>2007</v>
      </c>
      <c r="H855">
        <v>36.998699999999999</v>
      </c>
      <c r="I855">
        <v>13.2</v>
      </c>
      <c r="J855">
        <v>1.6</v>
      </c>
      <c r="K855">
        <v>1.32</v>
      </c>
      <c r="L855">
        <v>0.33</v>
      </c>
      <c r="M855">
        <v>85.600899999999996</v>
      </c>
      <c r="N855" t="s">
        <v>8166</v>
      </c>
      <c r="O855" t="s">
        <v>8171</v>
      </c>
      <c r="P855">
        <v>0.82499999999999996</v>
      </c>
    </row>
    <row r="856" spans="1:16" x14ac:dyDescent="0.3">
      <c r="A856" s="1">
        <v>854</v>
      </c>
      <c r="B856" t="s">
        <v>869</v>
      </c>
      <c r="C856" t="s">
        <v>5350</v>
      </c>
      <c r="D856">
        <v>1</v>
      </c>
      <c r="E856">
        <v>1</v>
      </c>
      <c r="F856" t="s">
        <v>8159</v>
      </c>
      <c r="G856">
        <v>2010</v>
      </c>
      <c r="H856">
        <v>472.3</v>
      </c>
      <c r="I856">
        <v>14.1</v>
      </c>
      <c r="J856">
        <v>1.32</v>
      </c>
      <c r="K856">
        <v>1</v>
      </c>
      <c r="L856">
        <v>0.03</v>
      </c>
      <c r="M856">
        <v>52.905099999999997</v>
      </c>
      <c r="N856" t="s">
        <v>8169</v>
      </c>
      <c r="O856" t="s">
        <v>8171</v>
      </c>
      <c r="P856">
        <v>0.75757575757575757</v>
      </c>
    </row>
    <row r="857" spans="1:16" x14ac:dyDescent="0.3">
      <c r="A857" s="1">
        <v>855</v>
      </c>
      <c r="B857" t="s">
        <v>870</v>
      </c>
      <c r="C857" t="s">
        <v>5351</v>
      </c>
      <c r="D857">
        <v>1</v>
      </c>
      <c r="E857">
        <v>2</v>
      </c>
      <c r="F857" t="s">
        <v>8159</v>
      </c>
      <c r="G857">
        <v>2019</v>
      </c>
      <c r="H857">
        <v>5.8853999999999997</v>
      </c>
      <c r="I857">
        <v>3.52</v>
      </c>
      <c r="J857">
        <v>1.08</v>
      </c>
      <c r="K857">
        <v>1.03</v>
      </c>
      <c r="L857">
        <v>0.04</v>
      </c>
      <c r="M857">
        <v>21.953199999999999</v>
      </c>
      <c r="N857" t="s">
        <v>8169</v>
      </c>
      <c r="O857" t="s">
        <v>8173</v>
      </c>
      <c r="P857">
        <v>0.95370370370370372</v>
      </c>
    </row>
    <row r="858" spans="1:16" x14ac:dyDescent="0.3">
      <c r="A858" s="1">
        <v>856</v>
      </c>
      <c r="B858" t="s">
        <v>871</v>
      </c>
      <c r="C858" t="s">
        <v>5351</v>
      </c>
      <c r="D858">
        <v>1</v>
      </c>
      <c r="E858">
        <v>2</v>
      </c>
      <c r="F858" t="s">
        <v>8159</v>
      </c>
      <c r="G858">
        <v>2019</v>
      </c>
      <c r="H858">
        <v>13.135400000000001</v>
      </c>
      <c r="I858">
        <v>2.91</v>
      </c>
      <c r="J858">
        <v>1.08</v>
      </c>
      <c r="K858">
        <v>1.03</v>
      </c>
      <c r="L858">
        <v>0.04</v>
      </c>
      <c r="M858">
        <v>21.953199999999999</v>
      </c>
      <c r="N858" t="s">
        <v>8169</v>
      </c>
      <c r="O858" t="s">
        <v>8172</v>
      </c>
      <c r="P858">
        <v>0.95370370370370372</v>
      </c>
    </row>
    <row r="859" spans="1:16" x14ac:dyDescent="0.3">
      <c r="A859" s="1">
        <v>857</v>
      </c>
      <c r="B859" t="s">
        <v>872</v>
      </c>
      <c r="C859" t="s">
        <v>5352</v>
      </c>
      <c r="D859">
        <v>1</v>
      </c>
      <c r="E859">
        <v>1</v>
      </c>
      <c r="F859" t="s">
        <v>8159</v>
      </c>
      <c r="G859">
        <v>2004</v>
      </c>
      <c r="H859">
        <v>963.6</v>
      </c>
      <c r="I859">
        <v>13.5</v>
      </c>
      <c r="J859">
        <v>1.26</v>
      </c>
      <c r="K859">
        <v>0.98</v>
      </c>
      <c r="L859">
        <v>0.23</v>
      </c>
      <c r="M859">
        <v>46.8733</v>
      </c>
      <c r="N859" t="s">
        <v>8166</v>
      </c>
      <c r="O859" t="s">
        <v>8171</v>
      </c>
      <c r="P859">
        <v>0.77777777777777779</v>
      </c>
    </row>
    <row r="860" spans="1:16" x14ac:dyDescent="0.3">
      <c r="A860" s="1">
        <v>858</v>
      </c>
      <c r="B860" t="s">
        <v>873</v>
      </c>
      <c r="C860" t="s">
        <v>5353</v>
      </c>
      <c r="D860">
        <v>1</v>
      </c>
      <c r="E860">
        <v>2</v>
      </c>
      <c r="F860" t="s">
        <v>8159</v>
      </c>
      <c r="G860">
        <v>2008</v>
      </c>
      <c r="H860">
        <v>226.93</v>
      </c>
      <c r="I860">
        <v>8.9700000000000006</v>
      </c>
      <c r="J860">
        <v>0.89</v>
      </c>
      <c r="K860">
        <v>0.82</v>
      </c>
      <c r="L860">
        <v>-0.17</v>
      </c>
      <c r="M860">
        <v>34.353999999999999</v>
      </c>
      <c r="N860" t="s">
        <v>8166</v>
      </c>
      <c r="O860" t="s">
        <v>8171</v>
      </c>
      <c r="P860">
        <v>0.92134831460674149</v>
      </c>
    </row>
    <row r="861" spans="1:16" x14ac:dyDescent="0.3">
      <c r="A861" s="1">
        <v>859</v>
      </c>
      <c r="B861" t="s">
        <v>874</v>
      </c>
      <c r="C861" t="s">
        <v>5353</v>
      </c>
      <c r="D861">
        <v>1</v>
      </c>
      <c r="E861">
        <v>2</v>
      </c>
      <c r="F861" t="s">
        <v>8159</v>
      </c>
      <c r="G861">
        <v>2008</v>
      </c>
      <c r="H861">
        <v>342.85</v>
      </c>
      <c r="I861">
        <v>14.1</v>
      </c>
      <c r="J861">
        <v>0.89</v>
      </c>
      <c r="K861">
        <v>0.82</v>
      </c>
      <c r="L861">
        <v>-0.17</v>
      </c>
      <c r="M861">
        <v>34.353999999999999</v>
      </c>
      <c r="N861" t="s">
        <v>8166</v>
      </c>
      <c r="O861" t="s">
        <v>8171</v>
      </c>
      <c r="P861">
        <v>0.92134831460674149</v>
      </c>
    </row>
    <row r="862" spans="1:16" x14ac:dyDescent="0.3">
      <c r="A862" s="1">
        <v>860</v>
      </c>
      <c r="B862" t="s">
        <v>875</v>
      </c>
      <c r="C862" t="s">
        <v>5354</v>
      </c>
      <c r="D862">
        <v>1</v>
      </c>
      <c r="E862">
        <v>1</v>
      </c>
      <c r="F862" t="s">
        <v>8159</v>
      </c>
      <c r="G862">
        <v>2008</v>
      </c>
      <c r="H862">
        <v>44.073</v>
      </c>
      <c r="I862">
        <v>14.3</v>
      </c>
      <c r="J862">
        <v>0.94</v>
      </c>
      <c r="K862">
        <v>0.92</v>
      </c>
      <c r="L862">
        <v>0.26</v>
      </c>
      <c r="M862">
        <v>34.854100000000003</v>
      </c>
      <c r="N862" t="s">
        <v>8166</v>
      </c>
      <c r="O862" t="s">
        <v>8171</v>
      </c>
      <c r="P862">
        <v>0.97872340425531923</v>
      </c>
    </row>
    <row r="863" spans="1:16" x14ac:dyDescent="0.3">
      <c r="A863" s="1">
        <v>861</v>
      </c>
      <c r="B863" t="s">
        <v>876</v>
      </c>
      <c r="C863" t="s">
        <v>5355</v>
      </c>
      <c r="D863">
        <v>2</v>
      </c>
      <c r="E863">
        <v>1</v>
      </c>
      <c r="F863" t="s">
        <v>8159</v>
      </c>
      <c r="G863">
        <v>2000</v>
      </c>
      <c r="H863">
        <v>3.0235729999999998</v>
      </c>
      <c r="I863">
        <v>10</v>
      </c>
      <c r="J863">
        <v>0.91</v>
      </c>
      <c r="K863">
        <v>0.92</v>
      </c>
      <c r="L863">
        <v>0.24</v>
      </c>
      <c r="M863">
        <v>29.552900000000001</v>
      </c>
      <c r="N863" t="s">
        <v>8166</v>
      </c>
      <c r="O863" t="s">
        <v>8171</v>
      </c>
      <c r="P863">
        <v>1.0109890109890109</v>
      </c>
    </row>
    <row r="864" spans="1:16" x14ac:dyDescent="0.3">
      <c r="A864" s="1">
        <v>862</v>
      </c>
      <c r="B864" t="s">
        <v>877</v>
      </c>
      <c r="C864" t="s">
        <v>5356</v>
      </c>
      <c r="D864">
        <v>1</v>
      </c>
      <c r="E864">
        <v>2</v>
      </c>
      <c r="F864" t="s">
        <v>8159</v>
      </c>
      <c r="G864">
        <v>2008</v>
      </c>
      <c r="H864">
        <v>4.0845000000000002</v>
      </c>
      <c r="I864">
        <v>5.0199999999999996</v>
      </c>
      <c r="J864">
        <v>1.08</v>
      </c>
      <c r="K864">
        <v>0.96</v>
      </c>
      <c r="L864">
        <v>0.24</v>
      </c>
      <c r="M864">
        <v>37.4574</v>
      </c>
      <c r="N864" t="s">
        <v>8166</v>
      </c>
      <c r="O864" t="s">
        <v>8173</v>
      </c>
      <c r="P864">
        <v>0.88888888888888884</v>
      </c>
    </row>
    <row r="865" spans="1:16" x14ac:dyDescent="0.3">
      <c r="A865" s="1">
        <v>863</v>
      </c>
      <c r="B865" t="s">
        <v>878</v>
      </c>
      <c r="C865" t="s">
        <v>5356</v>
      </c>
      <c r="D865">
        <v>1</v>
      </c>
      <c r="E865">
        <v>2</v>
      </c>
      <c r="F865" t="s">
        <v>8159</v>
      </c>
      <c r="G865">
        <v>2008</v>
      </c>
      <c r="H865">
        <v>1353.6</v>
      </c>
      <c r="I865">
        <v>13</v>
      </c>
      <c r="J865">
        <v>1.08</v>
      </c>
      <c r="K865">
        <v>0.96</v>
      </c>
      <c r="L865">
        <v>0.23</v>
      </c>
      <c r="M865">
        <v>37.4574</v>
      </c>
      <c r="N865" t="s">
        <v>8166</v>
      </c>
      <c r="O865" t="s">
        <v>8171</v>
      </c>
      <c r="P865">
        <v>0.88888888888888884</v>
      </c>
    </row>
    <row r="866" spans="1:16" x14ac:dyDescent="0.3">
      <c r="A866" s="1">
        <v>864</v>
      </c>
      <c r="B866" t="s">
        <v>879</v>
      </c>
      <c r="C866" t="s">
        <v>5357</v>
      </c>
      <c r="D866">
        <v>2</v>
      </c>
      <c r="E866">
        <v>2</v>
      </c>
      <c r="F866" t="s">
        <v>8159</v>
      </c>
      <c r="G866">
        <v>2012</v>
      </c>
      <c r="H866">
        <v>360.2</v>
      </c>
      <c r="I866">
        <v>13.3</v>
      </c>
      <c r="J866">
        <v>5.4</v>
      </c>
      <c r="K866">
        <v>1.74</v>
      </c>
      <c r="L866">
        <v>0.01</v>
      </c>
      <c r="M866">
        <v>54.784100000000002</v>
      </c>
      <c r="N866" t="s">
        <v>8169</v>
      </c>
      <c r="O866" t="s">
        <v>8171</v>
      </c>
      <c r="P866">
        <v>0.32222222222222219</v>
      </c>
    </row>
    <row r="867" spans="1:16" x14ac:dyDescent="0.3">
      <c r="A867" s="1">
        <v>865</v>
      </c>
      <c r="B867" t="s">
        <v>880</v>
      </c>
      <c r="C867" t="s">
        <v>5357</v>
      </c>
      <c r="D867">
        <v>2</v>
      </c>
      <c r="E867">
        <v>2</v>
      </c>
      <c r="F867" t="s">
        <v>8159</v>
      </c>
      <c r="G867">
        <v>2012</v>
      </c>
      <c r="H867">
        <v>2732</v>
      </c>
      <c r="I867">
        <v>13.3</v>
      </c>
      <c r="J867">
        <v>5.4</v>
      </c>
      <c r="K867">
        <v>1.74</v>
      </c>
      <c r="L867">
        <v>0.01</v>
      </c>
      <c r="M867">
        <v>54.784100000000002</v>
      </c>
      <c r="N867" t="s">
        <v>8169</v>
      </c>
      <c r="O867" t="s">
        <v>8171</v>
      </c>
      <c r="P867">
        <v>0.32222222222222219</v>
      </c>
    </row>
    <row r="868" spans="1:16" x14ac:dyDescent="0.3">
      <c r="A868" s="1">
        <v>866</v>
      </c>
      <c r="B868" t="s">
        <v>881</v>
      </c>
      <c r="C868" t="s">
        <v>5358</v>
      </c>
      <c r="D868">
        <v>1</v>
      </c>
      <c r="E868">
        <v>2</v>
      </c>
      <c r="F868" t="s">
        <v>8159</v>
      </c>
      <c r="G868">
        <v>2016</v>
      </c>
      <c r="H868">
        <v>359.15</v>
      </c>
      <c r="I868">
        <v>13.3</v>
      </c>
      <c r="J868">
        <v>6.2</v>
      </c>
      <c r="K868">
        <v>2.19</v>
      </c>
      <c r="L868">
        <v>-7.0000000000000007E-2</v>
      </c>
      <c r="M868">
        <v>84.355199999999996</v>
      </c>
      <c r="N868" t="s">
        <v>8169</v>
      </c>
      <c r="O868" t="s">
        <v>8171</v>
      </c>
      <c r="P868">
        <v>0.35322580645161289</v>
      </c>
    </row>
    <row r="869" spans="1:16" x14ac:dyDescent="0.3">
      <c r="A869" s="1">
        <v>867</v>
      </c>
      <c r="B869" t="s">
        <v>882</v>
      </c>
      <c r="C869" t="s">
        <v>5358</v>
      </c>
      <c r="D869">
        <v>1</v>
      </c>
      <c r="E869">
        <v>2</v>
      </c>
      <c r="F869" t="s">
        <v>8159</v>
      </c>
      <c r="G869">
        <v>2016</v>
      </c>
      <c r="H869">
        <v>682.85</v>
      </c>
      <c r="I869">
        <v>13.4</v>
      </c>
      <c r="J869">
        <v>6.2</v>
      </c>
      <c r="K869">
        <v>2.19</v>
      </c>
      <c r="L869">
        <v>-7.0000000000000007E-2</v>
      </c>
      <c r="M869">
        <v>84.355199999999996</v>
      </c>
      <c r="N869" t="s">
        <v>8169</v>
      </c>
      <c r="O869" t="s">
        <v>8171</v>
      </c>
      <c r="P869">
        <v>0.35322580645161289</v>
      </c>
    </row>
    <row r="870" spans="1:16" x14ac:dyDescent="0.3">
      <c r="A870" s="1">
        <v>868</v>
      </c>
      <c r="B870" t="s">
        <v>883</v>
      </c>
      <c r="C870" t="s">
        <v>5359</v>
      </c>
      <c r="D870">
        <v>1</v>
      </c>
      <c r="E870">
        <v>1</v>
      </c>
      <c r="F870" t="s">
        <v>8159</v>
      </c>
      <c r="G870">
        <v>2002</v>
      </c>
      <c r="H870">
        <v>712.13</v>
      </c>
      <c r="I870">
        <v>12.6</v>
      </c>
      <c r="J870">
        <v>23.47</v>
      </c>
      <c r="K870">
        <v>2.1</v>
      </c>
      <c r="L870">
        <v>-0.65</v>
      </c>
      <c r="M870">
        <v>122.536</v>
      </c>
      <c r="N870" t="s">
        <v>8166</v>
      </c>
      <c r="O870" t="s">
        <v>8171</v>
      </c>
      <c r="P870">
        <v>8.9475926714955273E-2</v>
      </c>
    </row>
    <row r="871" spans="1:16" x14ac:dyDescent="0.3">
      <c r="A871" s="1">
        <v>869</v>
      </c>
      <c r="B871" t="s">
        <v>884</v>
      </c>
      <c r="C871" t="s">
        <v>5360</v>
      </c>
      <c r="D871">
        <v>1</v>
      </c>
      <c r="E871">
        <v>1</v>
      </c>
      <c r="F871" t="s">
        <v>8159</v>
      </c>
      <c r="G871">
        <v>2021</v>
      </c>
      <c r="H871">
        <v>434</v>
      </c>
      <c r="I871">
        <v>12.3</v>
      </c>
      <c r="J871">
        <v>42.4</v>
      </c>
      <c r="K871">
        <v>1.05</v>
      </c>
      <c r="L871">
        <v>-0.91</v>
      </c>
      <c r="M871">
        <v>537.87300000000005</v>
      </c>
      <c r="N871" t="s">
        <v>8168</v>
      </c>
      <c r="O871" t="s">
        <v>8171</v>
      </c>
      <c r="P871">
        <v>2.4764150943396231E-2</v>
      </c>
    </row>
    <row r="872" spans="1:16" x14ac:dyDescent="0.3">
      <c r="A872" s="1">
        <v>870</v>
      </c>
      <c r="B872" t="s">
        <v>885</v>
      </c>
      <c r="C872" t="s">
        <v>5361</v>
      </c>
      <c r="D872">
        <v>1</v>
      </c>
      <c r="E872">
        <v>1</v>
      </c>
      <c r="F872" t="s">
        <v>8159</v>
      </c>
      <c r="G872">
        <v>2008</v>
      </c>
      <c r="H872">
        <v>778.51</v>
      </c>
      <c r="I872">
        <v>13.5</v>
      </c>
      <c r="J872">
        <v>1.9</v>
      </c>
      <c r="K872">
        <v>1.31</v>
      </c>
      <c r="L872">
        <v>0.3</v>
      </c>
      <c r="M872">
        <v>90.544600000000003</v>
      </c>
      <c r="N872" t="s">
        <v>8166</v>
      </c>
      <c r="O872" t="s">
        <v>8171</v>
      </c>
      <c r="P872">
        <v>0.68947368421052635</v>
      </c>
    </row>
    <row r="873" spans="1:16" x14ac:dyDescent="0.3">
      <c r="A873" s="1">
        <v>871</v>
      </c>
      <c r="B873" t="s">
        <v>886</v>
      </c>
      <c r="C873" t="s">
        <v>5362</v>
      </c>
      <c r="D873">
        <v>1</v>
      </c>
      <c r="E873">
        <v>1</v>
      </c>
      <c r="F873" t="s">
        <v>8159</v>
      </c>
      <c r="G873">
        <v>2018</v>
      </c>
      <c r="H873">
        <v>400.5</v>
      </c>
      <c r="I873">
        <v>13.5</v>
      </c>
      <c r="J873">
        <v>5.01</v>
      </c>
      <c r="K873">
        <v>1.32</v>
      </c>
      <c r="L873">
        <v>0.18</v>
      </c>
      <c r="M873">
        <v>204.27699999999999</v>
      </c>
      <c r="N873" t="s">
        <v>8169</v>
      </c>
      <c r="O873" t="s">
        <v>8171</v>
      </c>
      <c r="P873">
        <v>0.26347305389221559</v>
      </c>
    </row>
    <row r="874" spans="1:16" x14ac:dyDescent="0.3">
      <c r="A874" s="1">
        <v>872</v>
      </c>
      <c r="B874" t="s">
        <v>887</v>
      </c>
      <c r="C874" t="s">
        <v>5363</v>
      </c>
      <c r="D874">
        <v>1</v>
      </c>
      <c r="E874">
        <v>1</v>
      </c>
      <c r="F874" t="s">
        <v>8159</v>
      </c>
      <c r="G874">
        <v>2002</v>
      </c>
      <c r="H874">
        <v>4.9473700000000003</v>
      </c>
      <c r="I874">
        <v>6.2</v>
      </c>
      <c r="J874">
        <v>1.02</v>
      </c>
      <c r="K874">
        <v>1.03</v>
      </c>
      <c r="L874">
        <v>0.32</v>
      </c>
      <c r="M874">
        <v>43.039900000000003</v>
      </c>
      <c r="N874" t="s">
        <v>8166</v>
      </c>
      <c r="O874" t="s">
        <v>8171</v>
      </c>
      <c r="P874">
        <v>1.009803921568627</v>
      </c>
    </row>
    <row r="875" spans="1:16" x14ac:dyDescent="0.3">
      <c r="A875" s="1">
        <v>873</v>
      </c>
      <c r="B875" t="s">
        <v>888</v>
      </c>
      <c r="C875" t="s">
        <v>5364</v>
      </c>
      <c r="D875">
        <v>1</v>
      </c>
      <c r="E875">
        <v>2</v>
      </c>
      <c r="F875" t="s">
        <v>8159</v>
      </c>
      <c r="G875">
        <v>2005</v>
      </c>
      <c r="H875">
        <v>2447.1</v>
      </c>
      <c r="I875">
        <v>13.5</v>
      </c>
      <c r="J875">
        <v>1.35</v>
      </c>
      <c r="K875">
        <v>1.25</v>
      </c>
      <c r="L875">
        <v>0.26</v>
      </c>
      <c r="M875">
        <v>46.284500000000001</v>
      </c>
      <c r="N875" t="s">
        <v>8166</v>
      </c>
      <c r="O875" t="s">
        <v>8171</v>
      </c>
      <c r="P875">
        <v>0.92592592592592582</v>
      </c>
    </row>
    <row r="876" spans="1:16" x14ac:dyDescent="0.3">
      <c r="A876" s="1">
        <v>874</v>
      </c>
      <c r="B876" t="s">
        <v>889</v>
      </c>
      <c r="C876" t="s">
        <v>5364</v>
      </c>
      <c r="D876">
        <v>1</v>
      </c>
      <c r="E876">
        <v>2</v>
      </c>
      <c r="F876" t="s">
        <v>8159</v>
      </c>
      <c r="G876">
        <v>2019</v>
      </c>
      <c r="H876">
        <v>8619.9</v>
      </c>
      <c r="I876">
        <v>13.2</v>
      </c>
      <c r="J876">
        <v>1.42</v>
      </c>
      <c r="K876">
        <v>1.31</v>
      </c>
      <c r="L876">
        <v>0.38</v>
      </c>
      <c r="M876">
        <v>46.284500000000001</v>
      </c>
      <c r="N876" t="s">
        <v>8169</v>
      </c>
      <c r="O876" t="s">
        <v>8171</v>
      </c>
      <c r="P876">
        <v>0.92253521126760574</v>
      </c>
    </row>
    <row r="877" spans="1:16" x14ac:dyDescent="0.3">
      <c r="A877" s="1">
        <v>875</v>
      </c>
      <c r="B877" t="s">
        <v>890</v>
      </c>
      <c r="C877" t="s">
        <v>5365</v>
      </c>
      <c r="D877">
        <v>1</v>
      </c>
      <c r="E877">
        <v>1</v>
      </c>
      <c r="F877" t="s">
        <v>8159</v>
      </c>
      <c r="G877">
        <v>2002</v>
      </c>
      <c r="H877">
        <v>1293</v>
      </c>
      <c r="I877">
        <v>12.9</v>
      </c>
      <c r="J877">
        <v>1.02</v>
      </c>
      <c r="K877">
        <v>1.04</v>
      </c>
      <c r="L877">
        <v>-0.04</v>
      </c>
      <c r="M877">
        <v>31.166399999999999</v>
      </c>
      <c r="N877" t="s">
        <v>8166</v>
      </c>
      <c r="O877" t="s">
        <v>8171</v>
      </c>
      <c r="P877">
        <v>1.0196078431372551</v>
      </c>
    </row>
    <row r="878" spans="1:16" x14ac:dyDescent="0.3">
      <c r="A878" s="1">
        <v>876</v>
      </c>
      <c r="B878" t="s">
        <v>891</v>
      </c>
      <c r="C878" t="s">
        <v>5366</v>
      </c>
      <c r="D878">
        <v>1</v>
      </c>
      <c r="E878">
        <v>2</v>
      </c>
      <c r="F878" t="s">
        <v>8159</v>
      </c>
      <c r="G878">
        <v>2019</v>
      </c>
      <c r="H878">
        <v>14.0726</v>
      </c>
      <c r="I878">
        <v>3.62</v>
      </c>
      <c r="J878">
        <v>0.92</v>
      </c>
      <c r="K878">
        <v>0.8</v>
      </c>
      <c r="L878">
        <v>-7.0000000000000007E-2</v>
      </c>
      <c r="M878">
        <v>35.055300000000003</v>
      </c>
      <c r="N878" t="s">
        <v>8169</v>
      </c>
      <c r="O878" t="s">
        <v>8173</v>
      </c>
      <c r="P878">
        <v>0.86956521739130432</v>
      </c>
    </row>
    <row r="879" spans="1:16" x14ac:dyDescent="0.3">
      <c r="A879" s="1">
        <v>877</v>
      </c>
      <c r="B879" t="s">
        <v>892</v>
      </c>
      <c r="C879" t="s">
        <v>5366</v>
      </c>
      <c r="D879">
        <v>1</v>
      </c>
      <c r="E879">
        <v>2</v>
      </c>
      <c r="F879" t="s">
        <v>8159</v>
      </c>
      <c r="G879">
        <v>2019</v>
      </c>
      <c r="H879">
        <v>95.944599999999994</v>
      </c>
      <c r="I879">
        <v>3.87</v>
      </c>
      <c r="J879">
        <v>0.92</v>
      </c>
      <c r="K879">
        <v>0.8</v>
      </c>
      <c r="L879">
        <v>-7.0000000000000007E-2</v>
      </c>
      <c r="M879">
        <v>35.055300000000003</v>
      </c>
      <c r="N879" t="s">
        <v>8169</v>
      </c>
      <c r="O879" t="s">
        <v>8173</v>
      </c>
      <c r="P879">
        <v>0.86956521739130432</v>
      </c>
    </row>
    <row r="880" spans="1:16" x14ac:dyDescent="0.3">
      <c r="A880" s="1">
        <v>878</v>
      </c>
      <c r="B880" t="s">
        <v>893</v>
      </c>
      <c r="C880" t="s">
        <v>5367</v>
      </c>
      <c r="D880">
        <v>1</v>
      </c>
      <c r="E880">
        <v>1</v>
      </c>
      <c r="F880" t="s">
        <v>8159</v>
      </c>
      <c r="G880">
        <v>2000</v>
      </c>
      <c r="H880">
        <v>119.27</v>
      </c>
      <c r="I880">
        <v>13.7</v>
      </c>
      <c r="J880">
        <v>1.32</v>
      </c>
      <c r="K880">
        <v>1.2</v>
      </c>
      <c r="L880">
        <v>0.21</v>
      </c>
      <c r="M880">
        <v>29.9803</v>
      </c>
      <c r="N880" t="s">
        <v>8166</v>
      </c>
      <c r="O880" t="s">
        <v>8171</v>
      </c>
      <c r="P880">
        <v>0.90909090909090906</v>
      </c>
    </row>
    <row r="881" spans="1:16" x14ac:dyDescent="0.3">
      <c r="A881" s="1">
        <v>879</v>
      </c>
      <c r="B881" t="s">
        <v>894</v>
      </c>
      <c r="C881" t="s">
        <v>5368</v>
      </c>
      <c r="D881">
        <v>1</v>
      </c>
      <c r="E881">
        <v>2</v>
      </c>
      <c r="F881" t="s">
        <v>8162</v>
      </c>
      <c r="G881">
        <v>2021</v>
      </c>
      <c r="H881">
        <v>14.339155999999999</v>
      </c>
      <c r="I881">
        <v>2.4500000000000002</v>
      </c>
      <c r="J881">
        <v>1.19</v>
      </c>
      <c r="K881">
        <v>1.1299999999999999</v>
      </c>
      <c r="L881">
        <v>-0.12</v>
      </c>
      <c r="M881">
        <v>57.584600000000002</v>
      </c>
      <c r="N881" t="s">
        <v>8168</v>
      </c>
      <c r="O881" t="s">
        <v>8172</v>
      </c>
      <c r="P881">
        <v>0.94957983193277307</v>
      </c>
    </row>
    <row r="882" spans="1:16" x14ac:dyDescent="0.3">
      <c r="A882" s="1">
        <v>880</v>
      </c>
      <c r="B882" t="s">
        <v>895</v>
      </c>
      <c r="C882" t="s">
        <v>5368</v>
      </c>
      <c r="D882">
        <v>1</v>
      </c>
      <c r="E882">
        <v>2</v>
      </c>
      <c r="F882" t="s">
        <v>8159</v>
      </c>
      <c r="G882">
        <v>2021</v>
      </c>
      <c r="H882">
        <v>40.869999999999997</v>
      </c>
      <c r="I882">
        <v>4.49</v>
      </c>
      <c r="J882">
        <v>1.19</v>
      </c>
      <c r="K882">
        <v>1.1299999999999999</v>
      </c>
      <c r="L882">
        <v>-0.12</v>
      </c>
      <c r="M882">
        <v>57.584600000000002</v>
      </c>
      <c r="N882" t="s">
        <v>8168</v>
      </c>
      <c r="O882" t="s">
        <v>8173</v>
      </c>
      <c r="P882">
        <v>0.94957983193277307</v>
      </c>
    </row>
    <row r="883" spans="1:16" x14ac:dyDescent="0.3">
      <c r="A883" s="1">
        <v>881</v>
      </c>
      <c r="B883" t="s">
        <v>896</v>
      </c>
      <c r="C883" t="s">
        <v>5369</v>
      </c>
      <c r="D883">
        <v>1</v>
      </c>
      <c r="E883">
        <v>2</v>
      </c>
      <c r="F883" t="s">
        <v>8159</v>
      </c>
      <c r="G883">
        <v>2007</v>
      </c>
      <c r="H883">
        <v>637.1</v>
      </c>
      <c r="I883">
        <v>13.5</v>
      </c>
      <c r="J883">
        <v>4.0599999999999996</v>
      </c>
      <c r="K883">
        <v>1.27</v>
      </c>
      <c r="L883">
        <v>0.15</v>
      </c>
      <c r="M883">
        <v>121.405</v>
      </c>
      <c r="N883" t="s">
        <v>8166</v>
      </c>
      <c r="O883" t="s">
        <v>8171</v>
      </c>
      <c r="P883">
        <v>0.31280788177339908</v>
      </c>
    </row>
    <row r="884" spans="1:16" x14ac:dyDescent="0.3">
      <c r="A884" s="1">
        <v>882</v>
      </c>
      <c r="B884" t="s">
        <v>897</v>
      </c>
      <c r="C884" t="s">
        <v>5369</v>
      </c>
      <c r="D884">
        <v>1</v>
      </c>
      <c r="E884">
        <v>2</v>
      </c>
      <c r="F884" t="s">
        <v>8159</v>
      </c>
      <c r="G884">
        <v>2014</v>
      </c>
      <c r="H884">
        <v>872.2</v>
      </c>
      <c r="I884">
        <v>13.8</v>
      </c>
      <c r="J884">
        <v>4.0599999999999996</v>
      </c>
      <c r="K884">
        <v>1.27</v>
      </c>
      <c r="L884">
        <v>0.15</v>
      </c>
      <c r="M884">
        <v>121.405</v>
      </c>
      <c r="N884" t="s">
        <v>8169</v>
      </c>
      <c r="O884" t="s">
        <v>8171</v>
      </c>
      <c r="P884">
        <v>0.31280788177339908</v>
      </c>
    </row>
    <row r="885" spans="1:16" x14ac:dyDescent="0.3">
      <c r="A885" s="1">
        <v>883</v>
      </c>
      <c r="B885" t="s">
        <v>898</v>
      </c>
      <c r="C885" t="s">
        <v>5370</v>
      </c>
      <c r="D885">
        <v>1</v>
      </c>
      <c r="E885">
        <v>1</v>
      </c>
      <c r="F885" t="s">
        <v>8159</v>
      </c>
      <c r="G885">
        <v>2018</v>
      </c>
      <c r="H885">
        <v>1827</v>
      </c>
      <c r="I885">
        <v>13</v>
      </c>
      <c r="J885">
        <v>1.52</v>
      </c>
      <c r="K885">
        <v>1.29</v>
      </c>
      <c r="L885">
        <v>0.37</v>
      </c>
      <c r="M885">
        <v>77.969300000000004</v>
      </c>
      <c r="N885" t="s">
        <v>8169</v>
      </c>
      <c r="O885" t="s">
        <v>8171</v>
      </c>
      <c r="P885">
        <v>0.84868421052631582</v>
      </c>
    </row>
    <row r="886" spans="1:16" x14ac:dyDescent="0.3">
      <c r="A886" s="1">
        <v>884</v>
      </c>
      <c r="B886" t="s">
        <v>899</v>
      </c>
      <c r="C886" t="s">
        <v>5371</v>
      </c>
      <c r="D886">
        <v>1</v>
      </c>
      <c r="E886">
        <v>1</v>
      </c>
      <c r="F886" t="s">
        <v>8159</v>
      </c>
      <c r="G886">
        <v>2016</v>
      </c>
      <c r="H886">
        <v>139.35</v>
      </c>
      <c r="I886">
        <v>12.8</v>
      </c>
      <c r="J886">
        <v>9.09</v>
      </c>
      <c r="K886">
        <v>1.01</v>
      </c>
      <c r="L886">
        <v>-0.5</v>
      </c>
      <c r="M886">
        <v>219.21600000000001</v>
      </c>
      <c r="N886" t="s">
        <v>8169</v>
      </c>
      <c r="O886" t="s">
        <v>8171</v>
      </c>
      <c r="P886">
        <v>0.1111111111111111</v>
      </c>
    </row>
    <row r="887" spans="1:16" x14ac:dyDescent="0.3">
      <c r="A887" s="1">
        <v>885</v>
      </c>
      <c r="B887" t="s">
        <v>900</v>
      </c>
      <c r="C887" t="s">
        <v>5372</v>
      </c>
      <c r="D887">
        <v>1</v>
      </c>
      <c r="E887">
        <v>1</v>
      </c>
      <c r="F887" t="s">
        <v>8159</v>
      </c>
      <c r="G887">
        <v>2012</v>
      </c>
      <c r="H887">
        <v>779.9</v>
      </c>
      <c r="I887">
        <v>13.5</v>
      </c>
      <c r="J887">
        <v>5.14</v>
      </c>
      <c r="K887">
        <v>1.53</v>
      </c>
      <c r="L887">
        <v>0.14000000000000001</v>
      </c>
      <c r="M887">
        <v>58.110500000000002</v>
      </c>
      <c r="N887" t="s">
        <v>8169</v>
      </c>
      <c r="O887" t="s">
        <v>8171</v>
      </c>
      <c r="P887">
        <v>0.29766536964980539</v>
      </c>
    </row>
    <row r="888" spans="1:16" x14ac:dyDescent="0.3">
      <c r="A888" s="1">
        <v>886</v>
      </c>
      <c r="B888" t="s">
        <v>901</v>
      </c>
      <c r="C888" t="s">
        <v>5373</v>
      </c>
      <c r="D888">
        <v>1</v>
      </c>
      <c r="E888">
        <v>1</v>
      </c>
      <c r="F888" t="s">
        <v>8159</v>
      </c>
      <c r="G888">
        <v>2014</v>
      </c>
      <c r="H888">
        <v>492.3</v>
      </c>
      <c r="I888">
        <v>12.5</v>
      </c>
      <c r="J888">
        <v>1.01</v>
      </c>
      <c r="K888">
        <v>0.96</v>
      </c>
      <c r="L888">
        <v>-0.2</v>
      </c>
      <c r="M888">
        <v>51.165900000000001</v>
      </c>
      <c r="N888" t="s">
        <v>8169</v>
      </c>
      <c r="O888" t="s">
        <v>8171</v>
      </c>
      <c r="P888">
        <v>0.95049504950495045</v>
      </c>
    </row>
    <row r="889" spans="1:16" x14ac:dyDescent="0.3">
      <c r="A889" s="1">
        <v>887</v>
      </c>
      <c r="B889" t="s">
        <v>902</v>
      </c>
      <c r="C889" t="s">
        <v>5374</v>
      </c>
      <c r="D889">
        <v>1</v>
      </c>
      <c r="E889">
        <v>1</v>
      </c>
      <c r="F889" t="s">
        <v>8159</v>
      </c>
      <c r="G889">
        <v>2011</v>
      </c>
      <c r="H889">
        <v>177.11</v>
      </c>
      <c r="I889">
        <v>12.6</v>
      </c>
      <c r="J889">
        <v>10.64</v>
      </c>
      <c r="K889">
        <v>1.93</v>
      </c>
      <c r="L889">
        <v>-0.37</v>
      </c>
      <c r="M889">
        <v>283.50200000000001</v>
      </c>
      <c r="N889" t="s">
        <v>8169</v>
      </c>
      <c r="O889" t="s">
        <v>8171</v>
      </c>
      <c r="P889">
        <v>0.18139097744360899</v>
      </c>
    </row>
    <row r="890" spans="1:16" x14ac:dyDescent="0.3">
      <c r="A890" s="1">
        <v>888</v>
      </c>
      <c r="B890" t="s">
        <v>903</v>
      </c>
      <c r="C890" t="s">
        <v>5375</v>
      </c>
      <c r="D890">
        <v>2</v>
      </c>
      <c r="E890">
        <v>1</v>
      </c>
      <c r="F890" t="s">
        <v>8159</v>
      </c>
      <c r="G890">
        <v>2016</v>
      </c>
      <c r="H890">
        <v>299.36</v>
      </c>
      <c r="I890">
        <v>12.7</v>
      </c>
      <c r="J890">
        <v>13.2</v>
      </c>
      <c r="K890">
        <v>1.9</v>
      </c>
      <c r="L890">
        <v>0.15</v>
      </c>
      <c r="M890">
        <v>89.272099999999995</v>
      </c>
      <c r="N890" t="s">
        <v>8169</v>
      </c>
      <c r="O890" t="s">
        <v>8171</v>
      </c>
      <c r="P890">
        <v>0.14393939393939401</v>
      </c>
    </row>
    <row r="891" spans="1:16" x14ac:dyDescent="0.3">
      <c r="A891" s="1">
        <v>889</v>
      </c>
      <c r="B891" t="s">
        <v>904</v>
      </c>
      <c r="C891" t="s">
        <v>5376</v>
      </c>
      <c r="D891">
        <v>1</v>
      </c>
      <c r="E891">
        <v>1</v>
      </c>
      <c r="F891" t="s">
        <v>8159</v>
      </c>
      <c r="G891">
        <v>2020</v>
      </c>
      <c r="H891">
        <v>495.4</v>
      </c>
      <c r="I891">
        <v>12.7</v>
      </c>
      <c r="J891">
        <v>27</v>
      </c>
      <c r="K891">
        <v>1.7</v>
      </c>
      <c r="L891">
        <v>-0.17</v>
      </c>
      <c r="M891">
        <v>315.21100000000001</v>
      </c>
      <c r="N891" t="s">
        <v>8168</v>
      </c>
      <c r="O891" t="s">
        <v>8171</v>
      </c>
      <c r="P891">
        <v>6.2962962962962957E-2</v>
      </c>
    </row>
    <row r="892" spans="1:16" x14ac:dyDescent="0.3">
      <c r="A892" s="1">
        <v>890</v>
      </c>
      <c r="B892" t="s">
        <v>905</v>
      </c>
      <c r="C892" t="s">
        <v>5377</v>
      </c>
      <c r="D892">
        <v>1</v>
      </c>
      <c r="E892">
        <v>2</v>
      </c>
      <c r="F892" t="s">
        <v>8159</v>
      </c>
      <c r="G892">
        <v>2008</v>
      </c>
      <c r="H892">
        <v>201.9</v>
      </c>
      <c r="I892">
        <v>13.8</v>
      </c>
      <c r="J892">
        <v>2.57</v>
      </c>
      <c r="K892">
        <v>1.5</v>
      </c>
      <c r="L892">
        <v>-0.26</v>
      </c>
      <c r="M892">
        <v>25.971599999999999</v>
      </c>
      <c r="N892" t="s">
        <v>8166</v>
      </c>
      <c r="O892" t="s">
        <v>8171</v>
      </c>
      <c r="P892">
        <v>0.58365758754863817</v>
      </c>
    </row>
    <row r="893" spans="1:16" x14ac:dyDescent="0.3">
      <c r="A893" s="1">
        <v>891</v>
      </c>
      <c r="B893" t="s">
        <v>906</v>
      </c>
      <c r="C893" t="s">
        <v>5377</v>
      </c>
      <c r="D893">
        <v>1</v>
      </c>
      <c r="E893">
        <v>2</v>
      </c>
      <c r="F893" t="s">
        <v>8159</v>
      </c>
      <c r="G893">
        <v>2008</v>
      </c>
      <c r="H893">
        <v>600.1</v>
      </c>
      <c r="I893">
        <v>13.3</v>
      </c>
      <c r="J893">
        <v>2.57</v>
      </c>
      <c r="K893">
        <v>1.5</v>
      </c>
      <c r="L893">
        <v>-0.26</v>
      </c>
      <c r="M893">
        <v>25.971599999999999</v>
      </c>
      <c r="N893" t="s">
        <v>8166</v>
      </c>
      <c r="O893" t="s">
        <v>8171</v>
      </c>
      <c r="P893">
        <v>0.58365758754863817</v>
      </c>
    </row>
    <row r="894" spans="1:16" x14ac:dyDescent="0.3">
      <c r="A894" s="1">
        <v>892</v>
      </c>
      <c r="B894" t="s">
        <v>907</v>
      </c>
      <c r="C894" t="s">
        <v>5378</v>
      </c>
      <c r="D894">
        <v>1</v>
      </c>
      <c r="E894">
        <v>1</v>
      </c>
      <c r="F894" t="s">
        <v>8159</v>
      </c>
      <c r="G894">
        <v>2006</v>
      </c>
      <c r="H894">
        <v>589.64</v>
      </c>
      <c r="I894">
        <v>13.3</v>
      </c>
      <c r="J894">
        <v>8.9</v>
      </c>
      <c r="K894">
        <v>2</v>
      </c>
      <c r="L894">
        <v>0.10299999999999999</v>
      </c>
      <c r="M894">
        <v>10.34</v>
      </c>
      <c r="N894" t="s">
        <v>8166</v>
      </c>
      <c r="O894" t="s">
        <v>8171</v>
      </c>
      <c r="P894">
        <v>0.2247191011235955</v>
      </c>
    </row>
    <row r="895" spans="1:16" x14ac:dyDescent="0.3">
      <c r="A895" s="1">
        <v>893</v>
      </c>
      <c r="B895" t="s">
        <v>908</v>
      </c>
      <c r="C895" t="s">
        <v>5379</v>
      </c>
      <c r="D895">
        <v>1</v>
      </c>
      <c r="E895">
        <v>2</v>
      </c>
      <c r="F895" t="s">
        <v>8162</v>
      </c>
      <c r="G895">
        <v>2020</v>
      </c>
      <c r="H895">
        <v>7.1079299999999996</v>
      </c>
      <c r="I895">
        <v>2.15</v>
      </c>
      <c r="J895">
        <v>0.91</v>
      </c>
      <c r="K895">
        <v>0.99</v>
      </c>
      <c r="L895">
        <v>1.7000000000000001E-2</v>
      </c>
      <c r="M895">
        <v>22.403500000000001</v>
      </c>
      <c r="N895" t="s">
        <v>8168</v>
      </c>
      <c r="O895" t="s">
        <v>8172</v>
      </c>
      <c r="P895">
        <v>1.087912087912088</v>
      </c>
    </row>
    <row r="896" spans="1:16" x14ac:dyDescent="0.3">
      <c r="A896" s="1">
        <v>894</v>
      </c>
      <c r="B896" t="s">
        <v>909</v>
      </c>
      <c r="C896" t="s">
        <v>5379</v>
      </c>
      <c r="D896">
        <v>1</v>
      </c>
      <c r="E896">
        <v>2</v>
      </c>
      <c r="F896" t="s">
        <v>8162</v>
      </c>
      <c r="G896">
        <v>2020</v>
      </c>
      <c r="H896">
        <v>20.545300000000001</v>
      </c>
      <c r="I896">
        <v>2.67</v>
      </c>
      <c r="J896">
        <v>0.91</v>
      </c>
      <c r="K896">
        <v>0.99</v>
      </c>
      <c r="L896">
        <v>1.7000000000000001E-2</v>
      </c>
      <c r="M896">
        <v>22.403500000000001</v>
      </c>
      <c r="N896" t="s">
        <v>8168</v>
      </c>
      <c r="O896" t="s">
        <v>8172</v>
      </c>
      <c r="P896">
        <v>1.087912087912088</v>
      </c>
    </row>
    <row r="897" spans="1:16" x14ac:dyDescent="0.3">
      <c r="A897" s="1">
        <v>895</v>
      </c>
      <c r="B897" t="s">
        <v>910</v>
      </c>
      <c r="C897" t="s">
        <v>5380</v>
      </c>
      <c r="D897">
        <v>1</v>
      </c>
      <c r="E897">
        <v>1</v>
      </c>
      <c r="F897" t="s">
        <v>8159</v>
      </c>
      <c r="G897">
        <v>2005</v>
      </c>
      <c r="H897">
        <v>2.8180499999999999</v>
      </c>
      <c r="I897">
        <v>12.31</v>
      </c>
      <c r="J897">
        <v>0.77</v>
      </c>
      <c r="K897">
        <v>0.42</v>
      </c>
      <c r="L897">
        <v>0.1</v>
      </c>
      <c r="M897">
        <v>37.689399999999999</v>
      </c>
      <c r="N897" t="s">
        <v>8166</v>
      </c>
      <c r="O897" t="s">
        <v>8171</v>
      </c>
      <c r="P897">
        <v>0.54545454545454541</v>
      </c>
    </row>
    <row r="898" spans="1:16" x14ac:dyDescent="0.3">
      <c r="A898" s="1">
        <v>896</v>
      </c>
      <c r="B898" t="s">
        <v>911</v>
      </c>
      <c r="C898" t="s">
        <v>5381</v>
      </c>
      <c r="D898">
        <v>1</v>
      </c>
      <c r="E898">
        <v>1</v>
      </c>
      <c r="F898" t="s">
        <v>8159</v>
      </c>
      <c r="G898">
        <v>2009</v>
      </c>
      <c r="H898">
        <v>358</v>
      </c>
      <c r="I898">
        <v>14.2</v>
      </c>
      <c r="J898">
        <v>0.83</v>
      </c>
      <c r="K898">
        <v>0.65</v>
      </c>
      <c r="L898">
        <v>-0.16</v>
      </c>
      <c r="M898">
        <v>32.537599999999998</v>
      </c>
      <c r="N898" t="s">
        <v>8166</v>
      </c>
      <c r="O898" t="s">
        <v>8171</v>
      </c>
      <c r="P898">
        <v>0.78313253012048201</v>
      </c>
    </row>
    <row r="899" spans="1:16" x14ac:dyDescent="0.3">
      <c r="A899" s="1">
        <v>897</v>
      </c>
      <c r="B899" t="s">
        <v>912</v>
      </c>
      <c r="C899" t="s">
        <v>5382</v>
      </c>
      <c r="D899">
        <v>1</v>
      </c>
      <c r="E899">
        <v>2</v>
      </c>
      <c r="F899" t="s">
        <v>8162</v>
      </c>
      <c r="G899">
        <v>2021</v>
      </c>
      <c r="H899">
        <v>9.0588110000000004</v>
      </c>
      <c r="I899">
        <v>2.99</v>
      </c>
      <c r="J899">
        <v>0.96</v>
      </c>
      <c r="K899">
        <v>0.93</v>
      </c>
      <c r="L899">
        <v>7.0000000000000007E-2</v>
      </c>
      <c r="M899">
        <v>48.9739</v>
      </c>
      <c r="N899" t="s">
        <v>8168</v>
      </c>
      <c r="O899" t="s">
        <v>8172</v>
      </c>
      <c r="P899">
        <v>0.96875000000000011</v>
      </c>
    </row>
    <row r="900" spans="1:16" x14ac:dyDescent="0.3">
      <c r="A900" s="1">
        <v>898</v>
      </c>
      <c r="B900" t="s">
        <v>913</v>
      </c>
      <c r="C900" t="s">
        <v>5382</v>
      </c>
      <c r="D900">
        <v>1</v>
      </c>
      <c r="E900">
        <v>2</v>
      </c>
      <c r="F900" t="s">
        <v>8159</v>
      </c>
      <c r="G900">
        <v>2021</v>
      </c>
      <c r="H900">
        <v>21.4023</v>
      </c>
      <c r="I900">
        <v>2.9</v>
      </c>
      <c r="J900">
        <v>0.96</v>
      </c>
      <c r="K900">
        <v>0.93</v>
      </c>
      <c r="L900">
        <v>7.0000000000000007E-2</v>
      </c>
      <c r="M900">
        <v>48.9739</v>
      </c>
      <c r="N900" t="s">
        <v>8168</v>
      </c>
      <c r="O900" t="s">
        <v>8172</v>
      </c>
      <c r="P900">
        <v>0.96875000000000011</v>
      </c>
    </row>
    <row r="901" spans="1:16" x14ac:dyDescent="0.3">
      <c r="A901" s="1">
        <v>899</v>
      </c>
      <c r="B901" t="s">
        <v>914</v>
      </c>
      <c r="C901" t="s">
        <v>5383</v>
      </c>
      <c r="D901">
        <v>1</v>
      </c>
      <c r="E901">
        <v>1</v>
      </c>
      <c r="F901" t="s">
        <v>8159</v>
      </c>
      <c r="G901">
        <v>2022</v>
      </c>
      <c r="H901">
        <v>623</v>
      </c>
      <c r="I901">
        <v>13.2</v>
      </c>
      <c r="J901">
        <v>5.44</v>
      </c>
      <c r="K901">
        <v>1.64</v>
      </c>
      <c r="L901">
        <v>-0.21</v>
      </c>
      <c r="M901">
        <v>129.96600000000001</v>
      </c>
      <c r="N901" t="s">
        <v>8168</v>
      </c>
      <c r="O901" t="s">
        <v>8171</v>
      </c>
      <c r="P901">
        <v>0.3014705882352941</v>
      </c>
    </row>
    <row r="902" spans="1:16" x14ac:dyDescent="0.3">
      <c r="A902" s="1">
        <v>900</v>
      </c>
      <c r="B902" t="s">
        <v>915</v>
      </c>
      <c r="C902" t="s">
        <v>5384</v>
      </c>
      <c r="D902">
        <v>1</v>
      </c>
      <c r="E902">
        <v>1</v>
      </c>
      <c r="F902" t="s">
        <v>8159</v>
      </c>
      <c r="G902">
        <v>2003</v>
      </c>
      <c r="H902">
        <v>21.998000000000001</v>
      </c>
      <c r="I902">
        <v>14.2</v>
      </c>
      <c r="J902">
        <v>1.1200000000000001</v>
      </c>
      <c r="K902">
        <v>1.1000000000000001</v>
      </c>
      <c r="L902">
        <v>-0.55000000000000004</v>
      </c>
      <c r="M902">
        <v>42.357999999999997</v>
      </c>
      <c r="N902" t="s">
        <v>8166</v>
      </c>
      <c r="O902" t="s">
        <v>8171</v>
      </c>
      <c r="P902">
        <v>0.9821428571428571</v>
      </c>
    </row>
    <row r="903" spans="1:16" x14ac:dyDescent="0.3">
      <c r="A903" s="1">
        <v>901</v>
      </c>
      <c r="B903" t="s">
        <v>916</v>
      </c>
      <c r="C903" t="s">
        <v>5385</v>
      </c>
      <c r="D903">
        <v>3</v>
      </c>
      <c r="E903">
        <v>2</v>
      </c>
      <c r="F903" t="s">
        <v>8159</v>
      </c>
      <c r="G903">
        <v>2003</v>
      </c>
      <c r="H903">
        <v>577.6</v>
      </c>
      <c r="I903">
        <v>13.6</v>
      </c>
      <c r="J903">
        <v>0.88</v>
      </c>
      <c r="K903">
        <v>0.87</v>
      </c>
      <c r="L903">
        <v>-0.16800000000000001</v>
      </c>
      <c r="M903">
        <v>35.1205</v>
      </c>
      <c r="N903" t="s">
        <v>8166</v>
      </c>
      <c r="O903" t="s">
        <v>8171</v>
      </c>
      <c r="P903">
        <v>0.98863636363636365</v>
      </c>
    </row>
    <row r="904" spans="1:16" x14ac:dyDescent="0.3">
      <c r="A904" s="1">
        <v>902</v>
      </c>
      <c r="B904" t="s">
        <v>917</v>
      </c>
      <c r="C904" t="s">
        <v>5385</v>
      </c>
      <c r="D904">
        <v>3</v>
      </c>
      <c r="E904">
        <v>2</v>
      </c>
      <c r="F904" t="s">
        <v>8159</v>
      </c>
      <c r="G904">
        <v>2013</v>
      </c>
      <c r="H904">
        <v>5370</v>
      </c>
      <c r="I904">
        <v>13.4</v>
      </c>
      <c r="J904">
        <v>0.89</v>
      </c>
      <c r="K904">
        <v>0.87</v>
      </c>
      <c r="L904">
        <v>-0.16800000000000001</v>
      </c>
      <c r="M904">
        <v>35.1205</v>
      </c>
      <c r="N904" t="s">
        <v>8169</v>
      </c>
      <c r="O904" t="s">
        <v>8171</v>
      </c>
      <c r="P904">
        <v>0.97752808988764039</v>
      </c>
    </row>
    <row r="905" spans="1:16" x14ac:dyDescent="0.3">
      <c r="A905" s="1">
        <v>903</v>
      </c>
      <c r="B905" t="s">
        <v>918</v>
      </c>
      <c r="C905" t="s">
        <v>5386</v>
      </c>
      <c r="D905">
        <v>1</v>
      </c>
      <c r="E905">
        <v>1</v>
      </c>
      <c r="F905" t="s">
        <v>8159</v>
      </c>
      <c r="G905">
        <v>2012</v>
      </c>
      <c r="H905">
        <v>480.5</v>
      </c>
      <c r="I905">
        <v>12.8</v>
      </c>
      <c r="J905">
        <v>21.4</v>
      </c>
      <c r="K905">
        <v>1.1000000000000001</v>
      </c>
      <c r="L905">
        <v>-0.32300000000000001</v>
      </c>
      <c r="M905">
        <v>68.150899999999993</v>
      </c>
      <c r="N905" t="s">
        <v>8169</v>
      </c>
      <c r="O905" t="s">
        <v>8171</v>
      </c>
      <c r="P905">
        <v>5.140186915887851E-2</v>
      </c>
    </row>
    <row r="906" spans="1:16" x14ac:dyDescent="0.3">
      <c r="A906" s="1">
        <v>904</v>
      </c>
      <c r="B906" t="s">
        <v>919</v>
      </c>
      <c r="C906" t="s">
        <v>5387</v>
      </c>
      <c r="D906">
        <v>1</v>
      </c>
      <c r="E906">
        <v>2</v>
      </c>
      <c r="F906" t="s">
        <v>8159</v>
      </c>
      <c r="G906">
        <v>2005</v>
      </c>
      <c r="H906">
        <v>2263.12</v>
      </c>
      <c r="I906">
        <v>13.1</v>
      </c>
      <c r="J906">
        <v>1.1000000000000001</v>
      </c>
      <c r="K906">
        <v>1.08</v>
      </c>
      <c r="L906">
        <v>0.23</v>
      </c>
      <c r="M906">
        <v>53.281700000000001</v>
      </c>
      <c r="N906" t="s">
        <v>8166</v>
      </c>
      <c r="O906" t="s">
        <v>8171</v>
      </c>
      <c r="P906">
        <v>0.98181818181818181</v>
      </c>
    </row>
    <row r="907" spans="1:16" x14ac:dyDescent="0.3">
      <c r="A907" s="1">
        <v>905</v>
      </c>
      <c r="B907" t="s">
        <v>920</v>
      </c>
      <c r="C907" t="s">
        <v>5387</v>
      </c>
      <c r="D907">
        <v>1</v>
      </c>
      <c r="E907">
        <v>2</v>
      </c>
      <c r="F907" t="s">
        <v>8159</v>
      </c>
      <c r="G907">
        <v>2021</v>
      </c>
      <c r="H907">
        <v>39000</v>
      </c>
      <c r="I907">
        <v>11.9</v>
      </c>
      <c r="J907">
        <v>1.17</v>
      </c>
      <c r="K907">
        <v>1.05</v>
      </c>
      <c r="L907">
        <v>0.27100000000000002</v>
      </c>
      <c r="M907">
        <v>53.281700000000001</v>
      </c>
      <c r="N907" t="s">
        <v>8168</v>
      </c>
      <c r="O907" t="s">
        <v>8171</v>
      </c>
      <c r="P907">
        <v>0.89743589743589758</v>
      </c>
    </row>
    <row r="908" spans="1:16" x14ac:dyDescent="0.3">
      <c r="A908" s="1">
        <v>906</v>
      </c>
      <c r="B908" t="s">
        <v>921</v>
      </c>
      <c r="C908" t="s">
        <v>5388</v>
      </c>
      <c r="D908">
        <v>1</v>
      </c>
      <c r="E908">
        <v>2</v>
      </c>
      <c r="F908" t="s">
        <v>8159</v>
      </c>
      <c r="G908">
        <v>2015</v>
      </c>
      <c r="H908">
        <v>352.2</v>
      </c>
      <c r="I908">
        <v>13.1</v>
      </c>
      <c r="J908">
        <v>1.55</v>
      </c>
      <c r="K908">
        <v>1.36</v>
      </c>
      <c r="L908">
        <v>0.25</v>
      </c>
      <c r="M908">
        <v>76.521699999999996</v>
      </c>
      <c r="N908" t="s">
        <v>8169</v>
      </c>
      <c r="O908" t="s">
        <v>8171</v>
      </c>
      <c r="P908">
        <v>0.8774193548387097</v>
      </c>
    </row>
    <row r="909" spans="1:16" x14ac:dyDescent="0.3">
      <c r="A909" s="1">
        <v>907</v>
      </c>
      <c r="B909" t="s">
        <v>922</v>
      </c>
      <c r="C909" t="s">
        <v>5388</v>
      </c>
      <c r="D909">
        <v>1</v>
      </c>
      <c r="E909">
        <v>2</v>
      </c>
      <c r="F909" t="s">
        <v>8159</v>
      </c>
      <c r="G909">
        <v>2015</v>
      </c>
      <c r="H909">
        <v>2374</v>
      </c>
      <c r="I909">
        <v>12.9</v>
      </c>
      <c r="J909">
        <v>1.55</v>
      </c>
      <c r="K909">
        <v>1.36</v>
      </c>
      <c r="L909">
        <v>0.25</v>
      </c>
      <c r="M909">
        <v>76.521699999999996</v>
      </c>
      <c r="N909" t="s">
        <v>8169</v>
      </c>
      <c r="O909" t="s">
        <v>8171</v>
      </c>
      <c r="P909">
        <v>0.8774193548387097</v>
      </c>
    </row>
    <row r="910" spans="1:16" x14ac:dyDescent="0.3">
      <c r="A910" s="1">
        <v>908</v>
      </c>
      <c r="B910" t="s">
        <v>923</v>
      </c>
      <c r="C910" t="s">
        <v>5389</v>
      </c>
      <c r="D910">
        <v>1</v>
      </c>
      <c r="E910">
        <v>1</v>
      </c>
      <c r="F910" t="s">
        <v>8159</v>
      </c>
      <c r="G910">
        <v>2009</v>
      </c>
      <c r="H910">
        <v>2496</v>
      </c>
      <c r="I910">
        <v>13.5</v>
      </c>
      <c r="J910">
        <v>0.95</v>
      </c>
      <c r="K910">
        <v>1.08</v>
      </c>
      <c r="L910">
        <v>-0.03</v>
      </c>
      <c r="M910">
        <v>51.3444</v>
      </c>
      <c r="N910" t="s">
        <v>8166</v>
      </c>
      <c r="O910" t="s">
        <v>8171</v>
      </c>
      <c r="P910">
        <v>1.1368421052631581</v>
      </c>
    </row>
    <row r="911" spans="1:16" x14ac:dyDescent="0.3">
      <c r="A911" s="1">
        <v>909</v>
      </c>
      <c r="B911" t="s">
        <v>924</v>
      </c>
      <c r="C911" t="s">
        <v>5390</v>
      </c>
      <c r="D911">
        <v>1</v>
      </c>
      <c r="E911">
        <v>1</v>
      </c>
      <c r="F911" t="s">
        <v>8159</v>
      </c>
      <c r="G911">
        <v>2016</v>
      </c>
      <c r="H911">
        <v>1103</v>
      </c>
      <c r="I911">
        <v>13.1</v>
      </c>
      <c r="J911">
        <v>1.02</v>
      </c>
      <c r="K911">
        <v>1.1200000000000001</v>
      </c>
      <c r="L911">
        <v>0.28999999999999998</v>
      </c>
      <c r="M911">
        <v>78.429299999999998</v>
      </c>
      <c r="N911" t="s">
        <v>8169</v>
      </c>
      <c r="O911" t="s">
        <v>8171</v>
      </c>
      <c r="P911">
        <v>1.098039215686275</v>
      </c>
    </row>
    <row r="912" spans="1:16" x14ac:dyDescent="0.3">
      <c r="A912" s="1">
        <v>910</v>
      </c>
      <c r="B912" t="s">
        <v>925</v>
      </c>
      <c r="C912" t="s">
        <v>5391</v>
      </c>
      <c r="D912">
        <v>1</v>
      </c>
      <c r="E912">
        <v>2</v>
      </c>
      <c r="F912" t="s">
        <v>8159</v>
      </c>
      <c r="G912">
        <v>2001</v>
      </c>
      <c r="H912">
        <v>6.2771100000000004</v>
      </c>
      <c r="I912">
        <v>13.4</v>
      </c>
      <c r="J912">
        <v>1.19</v>
      </c>
      <c r="K912">
        <v>1.28</v>
      </c>
      <c r="L912">
        <v>0.35</v>
      </c>
      <c r="M912">
        <v>60.844700000000003</v>
      </c>
      <c r="N912" t="s">
        <v>8166</v>
      </c>
      <c r="O912" t="s">
        <v>8171</v>
      </c>
      <c r="P912">
        <v>1.075630252100841</v>
      </c>
    </row>
    <row r="913" spans="1:16" x14ac:dyDescent="0.3">
      <c r="A913" s="1">
        <v>911</v>
      </c>
      <c r="B913" t="s">
        <v>926</v>
      </c>
      <c r="C913" t="s">
        <v>5391</v>
      </c>
      <c r="D913">
        <v>1</v>
      </c>
      <c r="E913">
        <v>2</v>
      </c>
      <c r="F913" t="s">
        <v>8159</v>
      </c>
      <c r="G913">
        <v>2021</v>
      </c>
      <c r="H913">
        <v>16000</v>
      </c>
      <c r="I913">
        <v>12.3</v>
      </c>
      <c r="J913">
        <v>1.26</v>
      </c>
      <c r="K913">
        <v>1.17</v>
      </c>
      <c r="L913">
        <v>0.30499999999999999</v>
      </c>
      <c r="M913">
        <v>60.844700000000003</v>
      </c>
      <c r="N913" t="s">
        <v>8168</v>
      </c>
      <c r="O913" t="s">
        <v>8171</v>
      </c>
      <c r="P913">
        <v>0.92857142857142849</v>
      </c>
    </row>
    <row r="914" spans="1:16" x14ac:dyDescent="0.3">
      <c r="A914" s="1">
        <v>912</v>
      </c>
      <c r="B914" t="s">
        <v>927</v>
      </c>
      <c r="C914" t="s">
        <v>5392</v>
      </c>
      <c r="D914">
        <v>1</v>
      </c>
      <c r="E914">
        <v>1</v>
      </c>
      <c r="F914" t="s">
        <v>8159</v>
      </c>
      <c r="G914">
        <v>2022</v>
      </c>
      <c r="H914">
        <v>1193.3</v>
      </c>
      <c r="I914">
        <v>13.1</v>
      </c>
      <c r="J914">
        <v>7.72</v>
      </c>
      <c r="K914">
        <v>1.68</v>
      </c>
      <c r="L914">
        <v>0.05</v>
      </c>
      <c r="M914">
        <v>75.116</v>
      </c>
      <c r="N914" t="s">
        <v>8168</v>
      </c>
      <c r="O914" t="s">
        <v>8171</v>
      </c>
      <c r="P914">
        <v>0.2176165803108808</v>
      </c>
    </row>
    <row r="915" spans="1:16" x14ac:dyDescent="0.3">
      <c r="A915" s="1">
        <v>913</v>
      </c>
      <c r="B915" t="s">
        <v>928</v>
      </c>
      <c r="C915" t="s">
        <v>5393</v>
      </c>
      <c r="D915">
        <v>1</v>
      </c>
      <c r="E915">
        <v>3</v>
      </c>
      <c r="F915" t="s">
        <v>8159</v>
      </c>
      <c r="G915">
        <v>2006</v>
      </c>
      <c r="H915">
        <v>8.6669999999999998</v>
      </c>
      <c r="I915">
        <v>3.17</v>
      </c>
      <c r="J915">
        <v>0.89</v>
      </c>
      <c r="K915">
        <v>0.86</v>
      </c>
      <c r="L915">
        <v>-0.05</v>
      </c>
      <c r="M915">
        <v>12.559100000000001</v>
      </c>
      <c r="N915" t="s">
        <v>8166</v>
      </c>
      <c r="O915" t="s">
        <v>8172</v>
      </c>
      <c r="P915">
        <v>0.96629213483146059</v>
      </c>
    </row>
    <row r="916" spans="1:16" x14ac:dyDescent="0.3">
      <c r="A916" s="1">
        <v>914</v>
      </c>
      <c r="B916" t="s">
        <v>929</v>
      </c>
      <c r="C916" t="s">
        <v>5393</v>
      </c>
      <c r="D916">
        <v>1</v>
      </c>
      <c r="E916">
        <v>3</v>
      </c>
      <c r="F916" t="s">
        <v>8159</v>
      </c>
      <c r="G916">
        <v>2006</v>
      </c>
      <c r="H916">
        <v>31.56</v>
      </c>
      <c r="I916">
        <v>3.46</v>
      </c>
      <c r="J916">
        <v>0.89</v>
      </c>
      <c r="K916">
        <v>0.86</v>
      </c>
      <c r="L916">
        <v>-0.05</v>
      </c>
      <c r="M916">
        <v>12.559100000000001</v>
      </c>
      <c r="N916" t="s">
        <v>8166</v>
      </c>
      <c r="O916" t="s">
        <v>8172</v>
      </c>
      <c r="P916">
        <v>0.96629213483146059</v>
      </c>
    </row>
    <row r="917" spans="1:16" x14ac:dyDescent="0.3">
      <c r="A917" s="1">
        <v>915</v>
      </c>
      <c r="B917" t="s">
        <v>930</v>
      </c>
      <c r="C917" t="s">
        <v>5393</v>
      </c>
      <c r="D917">
        <v>1</v>
      </c>
      <c r="E917">
        <v>3</v>
      </c>
      <c r="F917" t="s">
        <v>8159</v>
      </c>
      <c r="G917">
        <v>2006</v>
      </c>
      <c r="H917">
        <v>197</v>
      </c>
      <c r="I917">
        <v>4.45</v>
      </c>
      <c r="J917">
        <v>0.89</v>
      </c>
      <c r="K917">
        <v>0.86</v>
      </c>
      <c r="L917">
        <v>-0.05</v>
      </c>
      <c r="M917">
        <v>12.559100000000001</v>
      </c>
      <c r="N917" t="s">
        <v>8166</v>
      </c>
      <c r="O917" t="s">
        <v>8173</v>
      </c>
      <c r="P917">
        <v>0.96629213483146059</v>
      </c>
    </row>
    <row r="918" spans="1:16" x14ac:dyDescent="0.3">
      <c r="A918" s="1">
        <v>916</v>
      </c>
      <c r="B918" t="s">
        <v>931</v>
      </c>
      <c r="C918" t="s">
        <v>5394</v>
      </c>
      <c r="D918">
        <v>1</v>
      </c>
      <c r="E918">
        <v>1</v>
      </c>
      <c r="F918" t="s">
        <v>8159</v>
      </c>
      <c r="G918">
        <v>2007</v>
      </c>
      <c r="H918">
        <v>851.8</v>
      </c>
      <c r="I918">
        <v>12.8</v>
      </c>
      <c r="J918">
        <v>0.98</v>
      </c>
      <c r="K918">
        <v>1</v>
      </c>
      <c r="L918">
        <v>-0.18</v>
      </c>
      <c r="M918">
        <v>59.182000000000002</v>
      </c>
      <c r="N918" t="s">
        <v>8166</v>
      </c>
      <c r="O918" t="s">
        <v>8171</v>
      </c>
      <c r="P918">
        <v>1.0204081632653059</v>
      </c>
    </row>
    <row r="919" spans="1:16" x14ac:dyDescent="0.3">
      <c r="A919" s="1">
        <v>917</v>
      </c>
      <c r="B919" t="s">
        <v>932</v>
      </c>
      <c r="C919" t="s">
        <v>5395</v>
      </c>
      <c r="D919">
        <v>1</v>
      </c>
      <c r="E919">
        <v>1</v>
      </c>
      <c r="F919" t="s">
        <v>8159</v>
      </c>
      <c r="G919">
        <v>2003</v>
      </c>
      <c r="H919">
        <v>2124.54</v>
      </c>
      <c r="I919">
        <v>13.4</v>
      </c>
      <c r="J919">
        <v>0.98</v>
      </c>
      <c r="K919">
        <v>1.08</v>
      </c>
      <c r="L919">
        <v>0.22</v>
      </c>
      <c r="M919">
        <v>29.276</v>
      </c>
      <c r="N919" t="s">
        <v>8166</v>
      </c>
      <c r="O919" t="s">
        <v>8171</v>
      </c>
      <c r="P919">
        <v>1.1020408163265309</v>
      </c>
    </row>
    <row r="920" spans="1:16" x14ac:dyDescent="0.3">
      <c r="A920" s="1">
        <v>918</v>
      </c>
      <c r="B920" t="s">
        <v>933</v>
      </c>
      <c r="C920" t="s">
        <v>5396</v>
      </c>
      <c r="D920">
        <v>1</v>
      </c>
      <c r="E920">
        <v>1</v>
      </c>
      <c r="F920" t="s">
        <v>8159</v>
      </c>
      <c r="G920">
        <v>2011</v>
      </c>
      <c r="H920">
        <v>615</v>
      </c>
      <c r="I920">
        <v>11.1</v>
      </c>
      <c r="J920">
        <v>0.97</v>
      </c>
      <c r="K920">
        <v>0.77</v>
      </c>
      <c r="L920">
        <v>0.32</v>
      </c>
      <c r="M920">
        <v>36.153100000000002</v>
      </c>
      <c r="N920" t="s">
        <v>8169</v>
      </c>
      <c r="O920" t="s">
        <v>8171</v>
      </c>
      <c r="P920">
        <v>0.79381443298969079</v>
      </c>
    </row>
    <row r="921" spans="1:16" x14ac:dyDescent="0.3">
      <c r="A921" s="1">
        <v>919</v>
      </c>
      <c r="B921" t="s">
        <v>934</v>
      </c>
      <c r="C921" t="s">
        <v>5397</v>
      </c>
      <c r="D921">
        <v>1</v>
      </c>
      <c r="E921">
        <v>1</v>
      </c>
      <c r="F921" t="s">
        <v>8159</v>
      </c>
      <c r="G921">
        <v>2018</v>
      </c>
      <c r="H921">
        <v>858</v>
      </c>
      <c r="I921">
        <v>13.5</v>
      </c>
      <c r="J921">
        <v>4.96</v>
      </c>
      <c r="K921">
        <v>1.21</v>
      </c>
      <c r="L921">
        <v>-0.13</v>
      </c>
      <c r="M921">
        <v>126.339</v>
      </c>
      <c r="N921" t="s">
        <v>8169</v>
      </c>
      <c r="O921" t="s">
        <v>8171</v>
      </c>
      <c r="P921">
        <v>0.24395161290322581</v>
      </c>
    </row>
    <row r="922" spans="1:16" x14ac:dyDescent="0.3">
      <c r="A922" s="1">
        <v>920</v>
      </c>
      <c r="B922" t="s">
        <v>935</v>
      </c>
      <c r="C922" t="s">
        <v>5398</v>
      </c>
      <c r="D922">
        <v>1</v>
      </c>
      <c r="E922">
        <v>1</v>
      </c>
      <c r="F922" t="s">
        <v>8159</v>
      </c>
      <c r="G922">
        <v>2002</v>
      </c>
      <c r="H922">
        <v>3658</v>
      </c>
      <c r="I922">
        <v>13</v>
      </c>
      <c r="J922">
        <v>1.46</v>
      </c>
      <c r="K922">
        <v>1.43</v>
      </c>
      <c r="L922">
        <v>-0.02</v>
      </c>
      <c r="M922">
        <v>51.8949</v>
      </c>
      <c r="N922" t="s">
        <v>8166</v>
      </c>
      <c r="O922" t="s">
        <v>8171</v>
      </c>
      <c r="P922">
        <v>0.97945205479452058</v>
      </c>
    </row>
    <row r="923" spans="1:16" x14ac:dyDescent="0.3">
      <c r="A923" s="1">
        <v>921</v>
      </c>
      <c r="B923" t="s">
        <v>936</v>
      </c>
      <c r="C923" t="s">
        <v>5399</v>
      </c>
      <c r="D923">
        <v>1</v>
      </c>
      <c r="E923">
        <v>1</v>
      </c>
      <c r="F923" t="s">
        <v>8159</v>
      </c>
      <c r="G923">
        <v>2016</v>
      </c>
      <c r="H923">
        <v>39.475000000000001</v>
      </c>
      <c r="I923">
        <v>12.8</v>
      </c>
      <c r="J923">
        <v>1.22</v>
      </c>
      <c r="K923">
        <v>1.02</v>
      </c>
      <c r="L923">
        <v>0.25</v>
      </c>
      <c r="M923">
        <v>69.731099999999998</v>
      </c>
      <c r="N923" t="s">
        <v>8169</v>
      </c>
      <c r="O923" t="s">
        <v>8171</v>
      </c>
      <c r="P923">
        <v>0.83606557377049184</v>
      </c>
    </row>
    <row r="924" spans="1:16" x14ac:dyDescent="0.3">
      <c r="A924" s="1">
        <v>922</v>
      </c>
      <c r="B924" t="s">
        <v>937</v>
      </c>
      <c r="C924" t="s">
        <v>5400</v>
      </c>
      <c r="D924">
        <v>1</v>
      </c>
      <c r="E924">
        <v>1</v>
      </c>
      <c r="F924" t="s">
        <v>8159</v>
      </c>
      <c r="G924">
        <v>2008</v>
      </c>
      <c r="H924">
        <v>1245.3599999999999</v>
      </c>
      <c r="I924">
        <v>13.1</v>
      </c>
      <c r="J924">
        <v>0.91</v>
      </c>
      <c r="K924">
        <v>0.9</v>
      </c>
      <c r="L924">
        <v>7.0000000000000007E-2</v>
      </c>
      <c r="M924">
        <v>50.409300000000002</v>
      </c>
      <c r="N924" t="s">
        <v>8166</v>
      </c>
      <c r="O924" t="s">
        <v>8171</v>
      </c>
      <c r="P924">
        <v>0.98901098901098905</v>
      </c>
    </row>
    <row r="925" spans="1:16" x14ac:dyDescent="0.3">
      <c r="A925" s="1">
        <v>923</v>
      </c>
      <c r="B925" t="s">
        <v>938</v>
      </c>
      <c r="C925" t="s">
        <v>5401</v>
      </c>
      <c r="D925">
        <v>1</v>
      </c>
      <c r="E925">
        <v>2</v>
      </c>
      <c r="F925" t="s">
        <v>8159</v>
      </c>
      <c r="G925">
        <v>2002</v>
      </c>
      <c r="H925">
        <v>188.3</v>
      </c>
      <c r="I925">
        <v>13.1</v>
      </c>
      <c r="J925">
        <v>1.53</v>
      </c>
      <c r="K925">
        <v>1.1399999999999999</v>
      </c>
      <c r="L925">
        <v>0.22</v>
      </c>
      <c r="M925">
        <v>97.239599999999996</v>
      </c>
      <c r="N925" t="s">
        <v>8166</v>
      </c>
      <c r="O925" t="s">
        <v>8171</v>
      </c>
      <c r="P925">
        <v>0.74509803921568618</v>
      </c>
    </row>
    <row r="926" spans="1:16" x14ac:dyDescent="0.3">
      <c r="A926" s="1">
        <v>924</v>
      </c>
      <c r="B926" t="s">
        <v>939</v>
      </c>
      <c r="C926" t="s">
        <v>5401</v>
      </c>
      <c r="D926">
        <v>1</v>
      </c>
      <c r="E926">
        <v>2</v>
      </c>
      <c r="F926" t="s">
        <v>8159</v>
      </c>
      <c r="G926">
        <v>2005</v>
      </c>
      <c r="H926">
        <v>379.1</v>
      </c>
      <c r="I926">
        <v>13.3</v>
      </c>
      <c r="J926">
        <v>1.53</v>
      </c>
      <c r="K926">
        <v>1.01</v>
      </c>
      <c r="L926">
        <v>0.23200000000000001</v>
      </c>
      <c r="M926">
        <v>97.239599999999996</v>
      </c>
      <c r="N926" t="s">
        <v>8166</v>
      </c>
      <c r="O926" t="s">
        <v>8171</v>
      </c>
      <c r="P926">
        <v>0.66013071895424835</v>
      </c>
    </row>
    <row r="927" spans="1:16" x14ac:dyDescent="0.3">
      <c r="A927" s="1">
        <v>925</v>
      </c>
      <c r="B927" t="s">
        <v>940</v>
      </c>
      <c r="C927" t="s">
        <v>5402</v>
      </c>
      <c r="D927">
        <v>1</v>
      </c>
      <c r="E927">
        <v>1</v>
      </c>
      <c r="F927" t="s">
        <v>8159</v>
      </c>
      <c r="G927">
        <v>2008</v>
      </c>
      <c r="H927">
        <v>1750</v>
      </c>
      <c r="I927">
        <v>13.7</v>
      </c>
      <c r="J927">
        <v>2.58</v>
      </c>
      <c r="K927">
        <v>1.1599999999999999</v>
      </c>
      <c r="L927">
        <v>0.23200000000000001</v>
      </c>
      <c r="M927">
        <v>83.332099999999997</v>
      </c>
      <c r="N927" t="s">
        <v>8166</v>
      </c>
      <c r="O927" t="s">
        <v>8171</v>
      </c>
      <c r="P927">
        <v>0.44961240310077522</v>
      </c>
    </row>
    <row r="928" spans="1:16" x14ac:dyDescent="0.3">
      <c r="A928" s="1">
        <v>926</v>
      </c>
      <c r="B928" t="s">
        <v>941</v>
      </c>
      <c r="C928" t="s">
        <v>5403</v>
      </c>
      <c r="D928">
        <v>1</v>
      </c>
      <c r="E928">
        <v>2</v>
      </c>
      <c r="F928" t="s">
        <v>8162</v>
      </c>
      <c r="G928">
        <v>2022</v>
      </c>
      <c r="H928">
        <v>6.3980420000000002</v>
      </c>
      <c r="I928">
        <v>2.79</v>
      </c>
      <c r="J928">
        <v>0.65</v>
      </c>
      <c r="K928">
        <v>0.73</v>
      </c>
      <c r="L928">
        <v>0</v>
      </c>
      <c r="M928">
        <v>31.566600000000001</v>
      </c>
      <c r="N928" t="s">
        <v>8168</v>
      </c>
      <c r="O928" t="s">
        <v>8172</v>
      </c>
      <c r="P928">
        <v>1.1230769230769231</v>
      </c>
    </row>
    <row r="929" spans="1:16" x14ac:dyDescent="0.3">
      <c r="A929" s="1">
        <v>927</v>
      </c>
      <c r="B929" t="s">
        <v>942</v>
      </c>
      <c r="C929" t="s">
        <v>5403</v>
      </c>
      <c r="D929">
        <v>1</v>
      </c>
      <c r="E929">
        <v>2</v>
      </c>
      <c r="F929" t="s">
        <v>8162</v>
      </c>
      <c r="G929">
        <v>2022</v>
      </c>
      <c r="H929">
        <v>18.879740000000002</v>
      </c>
      <c r="I929">
        <v>2.39</v>
      </c>
      <c r="J929">
        <v>0.65</v>
      </c>
      <c r="K929">
        <v>0.73</v>
      </c>
      <c r="L929">
        <v>0</v>
      </c>
      <c r="M929">
        <v>31.566600000000001</v>
      </c>
      <c r="N929" t="s">
        <v>8168</v>
      </c>
      <c r="O929" t="s">
        <v>8172</v>
      </c>
      <c r="P929">
        <v>1.1230769230769231</v>
      </c>
    </row>
    <row r="930" spans="1:16" x14ac:dyDescent="0.3">
      <c r="A930" s="1">
        <v>928</v>
      </c>
      <c r="B930" t="s">
        <v>943</v>
      </c>
      <c r="C930" t="s">
        <v>5404</v>
      </c>
      <c r="D930">
        <v>1</v>
      </c>
      <c r="E930">
        <v>2</v>
      </c>
      <c r="F930" t="s">
        <v>8159</v>
      </c>
      <c r="G930">
        <v>2003</v>
      </c>
      <c r="H930">
        <v>51.645000000000003</v>
      </c>
      <c r="I930">
        <v>13.4</v>
      </c>
      <c r="J930">
        <v>1.51</v>
      </c>
      <c r="K930">
        <v>1.24</v>
      </c>
      <c r="L930">
        <v>0.11</v>
      </c>
      <c r="M930">
        <v>57.603000000000002</v>
      </c>
      <c r="N930" t="s">
        <v>8166</v>
      </c>
      <c r="O930" t="s">
        <v>8171</v>
      </c>
      <c r="P930">
        <v>0.82119205298013243</v>
      </c>
    </row>
    <row r="931" spans="1:16" x14ac:dyDescent="0.3">
      <c r="A931" s="1">
        <v>929</v>
      </c>
      <c r="B931" t="s">
        <v>944</v>
      </c>
      <c r="C931" t="s">
        <v>5404</v>
      </c>
      <c r="D931">
        <v>1</v>
      </c>
      <c r="E931">
        <v>2</v>
      </c>
      <c r="F931" t="s">
        <v>8159</v>
      </c>
      <c r="G931">
        <v>2003</v>
      </c>
      <c r="H931">
        <v>2473</v>
      </c>
      <c r="I931">
        <v>12.6</v>
      </c>
      <c r="J931">
        <v>1.51</v>
      </c>
      <c r="K931">
        <v>1.24</v>
      </c>
      <c r="L931">
        <v>0.11</v>
      </c>
      <c r="M931">
        <v>57.603000000000002</v>
      </c>
      <c r="N931" t="s">
        <v>8166</v>
      </c>
      <c r="O931" t="s">
        <v>8171</v>
      </c>
      <c r="P931">
        <v>0.82119205298013243</v>
      </c>
    </row>
    <row r="932" spans="1:16" x14ac:dyDescent="0.3">
      <c r="A932" s="1">
        <v>930</v>
      </c>
      <c r="B932" t="s">
        <v>945</v>
      </c>
      <c r="C932" t="s">
        <v>5405</v>
      </c>
      <c r="D932">
        <v>2</v>
      </c>
      <c r="E932">
        <v>1</v>
      </c>
      <c r="F932" t="s">
        <v>8159</v>
      </c>
      <c r="G932">
        <v>2011</v>
      </c>
      <c r="H932">
        <v>1255.5</v>
      </c>
      <c r="I932">
        <v>14.2</v>
      </c>
      <c r="J932">
        <v>0.97</v>
      </c>
      <c r="K932">
        <v>1.05</v>
      </c>
      <c r="L932">
        <v>-0.105</v>
      </c>
      <c r="M932">
        <v>38.661999999999999</v>
      </c>
      <c r="N932" t="s">
        <v>8169</v>
      </c>
      <c r="O932" t="s">
        <v>8171</v>
      </c>
      <c r="P932">
        <v>1.0824742268041241</v>
      </c>
    </row>
    <row r="933" spans="1:16" x14ac:dyDescent="0.3">
      <c r="A933" s="1">
        <v>931</v>
      </c>
      <c r="B933" t="s">
        <v>946</v>
      </c>
      <c r="C933" t="s">
        <v>5406</v>
      </c>
      <c r="D933">
        <v>2</v>
      </c>
      <c r="E933">
        <v>1</v>
      </c>
      <c r="F933" t="s">
        <v>8159</v>
      </c>
      <c r="G933">
        <v>1999</v>
      </c>
      <c r="H933">
        <v>3.5092699999999999</v>
      </c>
      <c r="I933">
        <v>14.2</v>
      </c>
      <c r="J933">
        <v>1.23</v>
      </c>
      <c r="K933">
        <v>1.29</v>
      </c>
      <c r="L933">
        <v>0.26</v>
      </c>
      <c r="M933">
        <v>29.1158</v>
      </c>
      <c r="N933" t="s">
        <v>8167</v>
      </c>
      <c r="O933" t="s">
        <v>8171</v>
      </c>
      <c r="P933">
        <v>1.0487804878048781</v>
      </c>
    </row>
    <row r="934" spans="1:16" x14ac:dyDescent="0.3">
      <c r="A934" s="1">
        <v>932</v>
      </c>
      <c r="B934" t="s">
        <v>947</v>
      </c>
      <c r="C934" t="s">
        <v>5407</v>
      </c>
      <c r="D934">
        <v>1</v>
      </c>
      <c r="E934">
        <v>2</v>
      </c>
      <c r="F934" t="s">
        <v>8159</v>
      </c>
      <c r="G934">
        <v>2014</v>
      </c>
      <c r="H934">
        <v>341.2</v>
      </c>
      <c r="I934">
        <v>13.8</v>
      </c>
      <c r="J934">
        <v>3.4</v>
      </c>
      <c r="K934">
        <v>1.26</v>
      </c>
      <c r="L934">
        <v>0.25</v>
      </c>
      <c r="M934">
        <v>85.432100000000005</v>
      </c>
      <c r="N934" t="s">
        <v>8169</v>
      </c>
      <c r="O934" t="s">
        <v>8171</v>
      </c>
      <c r="P934">
        <v>0.37058823529411772</v>
      </c>
    </row>
    <row r="935" spans="1:16" x14ac:dyDescent="0.3">
      <c r="A935" s="1">
        <v>933</v>
      </c>
      <c r="B935" t="s">
        <v>948</v>
      </c>
      <c r="C935" t="s">
        <v>5407</v>
      </c>
      <c r="D935">
        <v>1</v>
      </c>
      <c r="E935">
        <v>2</v>
      </c>
      <c r="F935" t="s">
        <v>8159</v>
      </c>
      <c r="G935">
        <v>2018</v>
      </c>
      <c r="H935">
        <v>7900</v>
      </c>
      <c r="I935">
        <v>12.8</v>
      </c>
      <c r="J935">
        <v>3.4</v>
      </c>
      <c r="K935">
        <v>1.26</v>
      </c>
      <c r="L935">
        <v>0.28000000000000003</v>
      </c>
      <c r="M935">
        <v>85.432100000000005</v>
      </c>
      <c r="N935" t="s">
        <v>8169</v>
      </c>
      <c r="O935" t="s">
        <v>8171</v>
      </c>
      <c r="P935">
        <v>0.37058823529411772</v>
      </c>
    </row>
    <row r="936" spans="1:16" x14ac:dyDescent="0.3">
      <c r="A936" s="1">
        <v>934</v>
      </c>
      <c r="B936" t="s">
        <v>949</v>
      </c>
      <c r="C936" t="s">
        <v>5408</v>
      </c>
      <c r="D936">
        <v>1</v>
      </c>
      <c r="E936">
        <v>1</v>
      </c>
      <c r="F936" t="s">
        <v>8159</v>
      </c>
      <c r="G936">
        <v>2007</v>
      </c>
      <c r="H936">
        <v>422.9</v>
      </c>
      <c r="I936">
        <v>13.2</v>
      </c>
      <c r="J936">
        <v>1.58</v>
      </c>
      <c r="K936">
        <v>1.26</v>
      </c>
      <c r="L936">
        <v>0.28000000000000003</v>
      </c>
      <c r="M936">
        <v>78.0505</v>
      </c>
      <c r="N936" t="s">
        <v>8166</v>
      </c>
      <c r="O936" t="s">
        <v>8171</v>
      </c>
      <c r="P936">
        <v>0.79746835443037967</v>
      </c>
    </row>
    <row r="937" spans="1:16" x14ac:dyDescent="0.3">
      <c r="A937" s="1">
        <v>935</v>
      </c>
      <c r="B937" t="s">
        <v>950</v>
      </c>
      <c r="C937" t="s">
        <v>5409</v>
      </c>
      <c r="D937">
        <v>1</v>
      </c>
      <c r="E937">
        <v>1</v>
      </c>
      <c r="F937" t="s">
        <v>8159</v>
      </c>
      <c r="G937">
        <v>2002</v>
      </c>
      <c r="H937">
        <v>3.9709699999999999</v>
      </c>
      <c r="I937">
        <v>9.6</v>
      </c>
      <c r="J937">
        <v>1.37</v>
      </c>
      <c r="K937">
        <v>0.99</v>
      </c>
      <c r="L937">
        <v>0.31</v>
      </c>
      <c r="M937">
        <v>60.883099999999999</v>
      </c>
      <c r="N937" t="s">
        <v>8166</v>
      </c>
      <c r="O937" t="s">
        <v>8171</v>
      </c>
      <c r="P937">
        <v>0.72262773722627727</v>
      </c>
    </row>
    <row r="938" spans="1:16" x14ac:dyDescent="0.3">
      <c r="A938" s="1">
        <v>936</v>
      </c>
      <c r="B938" t="s">
        <v>951</v>
      </c>
      <c r="C938" t="s">
        <v>5410</v>
      </c>
      <c r="D938">
        <v>1</v>
      </c>
      <c r="E938">
        <v>1</v>
      </c>
      <c r="F938" t="s">
        <v>8159</v>
      </c>
      <c r="G938">
        <v>2017</v>
      </c>
      <c r="H938">
        <v>415.4</v>
      </c>
      <c r="I938">
        <v>13</v>
      </c>
      <c r="J938">
        <v>7.47</v>
      </c>
      <c r="K938">
        <v>1.17</v>
      </c>
      <c r="L938">
        <v>-0.11</v>
      </c>
      <c r="M938">
        <v>184.03100000000001</v>
      </c>
      <c r="N938" t="s">
        <v>8169</v>
      </c>
      <c r="O938" t="s">
        <v>8171</v>
      </c>
      <c r="P938">
        <v>0.15662650602409639</v>
      </c>
    </row>
    <row r="939" spans="1:16" x14ac:dyDescent="0.3">
      <c r="A939" s="1">
        <v>937</v>
      </c>
      <c r="B939" t="s">
        <v>952</v>
      </c>
      <c r="C939" t="s">
        <v>5411</v>
      </c>
      <c r="D939">
        <v>1</v>
      </c>
      <c r="E939">
        <v>1</v>
      </c>
      <c r="F939" t="s">
        <v>8159</v>
      </c>
      <c r="G939">
        <v>2012</v>
      </c>
      <c r="H939">
        <v>5.7361000000000004</v>
      </c>
      <c r="I939">
        <v>4.12</v>
      </c>
      <c r="J939">
        <v>0.97</v>
      </c>
      <c r="K939">
        <v>1.37</v>
      </c>
      <c r="L939">
        <v>0.32</v>
      </c>
      <c r="M939">
        <v>45.935000000000002</v>
      </c>
      <c r="N939" t="s">
        <v>8169</v>
      </c>
      <c r="O939" t="s">
        <v>8173</v>
      </c>
      <c r="P939">
        <v>1.4123711340206191</v>
      </c>
    </row>
    <row r="940" spans="1:16" x14ac:dyDescent="0.3">
      <c r="A940" s="1">
        <v>938</v>
      </c>
      <c r="B940" t="s">
        <v>953</v>
      </c>
      <c r="C940" t="s">
        <v>5412</v>
      </c>
      <c r="D940">
        <v>1</v>
      </c>
      <c r="E940">
        <v>1</v>
      </c>
      <c r="F940" t="s">
        <v>8159</v>
      </c>
      <c r="G940">
        <v>2021</v>
      </c>
      <c r="H940">
        <v>273.10000000000002</v>
      </c>
      <c r="I940">
        <v>14.1</v>
      </c>
      <c r="J940">
        <v>11.06</v>
      </c>
      <c r="K940">
        <v>1.28</v>
      </c>
      <c r="L940">
        <v>-0.28000000000000003</v>
      </c>
      <c r="M940">
        <v>103.33499999999999</v>
      </c>
      <c r="N940" t="s">
        <v>8168</v>
      </c>
      <c r="O940" t="s">
        <v>8171</v>
      </c>
      <c r="P940">
        <v>0.1157323688969259</v>
      </c>
    </row>
    <row r="941" spans="1:16" x14ac:dyDescent="0.3">
      <c r="A941" s="1">
        <v>939</v>
      </c>
      <c r="B941" t="s">
        <v>954</v>
      </c>
      <c r="C941" t="s">
        <v>5413</v>
      </c>
      <c r="D941">
        <v>1</v>
      </c>
      <c r="E941">
        <v>3</v>
      </c>
      <c r="F941" t="s">
        <v>8159</v>
      </c>
      <c r="G941">
        <v>2008</v>
      </c>
      <c r="H941">
        <v>5.3979200000000001</v>
      </c>
      <c r="I941">
        <v>2.4</v>
      </c>
      <c r="J941">
        <v>0.78</v>
      </c>
      <c r="K941">
        <v>0.65</v>
      </c>
      <c r="L941">
        <v>-0.21</v>
      </c>
      <c r="M941">
        <v>16.9922</v>
      </c>
      <c r="N941" t="s">
        <v>8166</v>
      </c>
      <c r="O941" t="s">
        <v>8172</v>
      </c>
      <c r="P941">
        <v>0.83333333333333337</v>
      </c>
    </row>
    <row r="942" spans="1:16" x14ac:dyDescent="0.3">
      <c r="A942" s="1">
        <v>940</v>
      </c>
      <c r="B942" t="s">
        <v>955</v>
      </c>
      <c r="C942" t="s">
        <v>5413</v>
      </c>
      <c r="D942">
        <v>1</v>
      </c>
      <c r="E942">
        <v>3</v>
      </c>
      <c r="F942" t="s">
        <v>8159</v>
      </c>
      <c r="G942">
        <v>2015</v>
      </c>
      <c r="H942">
        <v>15.298999999999999</v>
      </c>
      <c r="I942">
        <v>2.72</v>
      </c>
      <c r="J942">
        <v>0.78</v>
      </c>
      <c r="K942">
        <v>0.83</v>
      </c>
      <c r="L942">
        <v>-0.15</v>
      </c>
      <c r="M942">
        <v>16.9922</v>
      </c>
      <c r="N942" t="s">
        <v>8169</v>
      </c>
      <c r="O942" t="s">
        <v>8172</v>
      </c>
      <c r="P942">
        <v>1.0641025641025641</v>
      </c>
    </row>
    <row r="943" spans="1:16" x14ac:dyDescent="0.3">
      <c r="A943" s="1">
        <v>941</v>
      </c>
      <c r="B943" t="s">
        <v>956</v>
      </c>
      <c r="C943" t="s">
        <v>5413</v>
      </c>
      <c r="D943">
        <v>1</v>
      </c>
      <c r="E943">
        <v>3</v>
      </c>
      <c r="F943" t="s">
        <v>8159</v>
      </c>
      <c r="G943">
        <v>2015</v>
      </c>
      <c r="H943">
        <v>24.451000000000001</v>
      </c>
      <c r="I943">
        <v>2.42</v>
      </c>
      <c r="J943">
        <v>0.78</v>
      </c>
      <c r="K943">
        <v>0.83</v>
      </c>
      <c r="L943">
        <v>-0.15</v>
      </c>
      <c r="M943">
        <v>16.9922</v>
      </c>
      <c r="N943" t="s">
        <v>8169</v>
      </c>
      <c r="O943" t="s">
        <v>8172</v>
      </c>
      <c r="P943">
        <v>1.0641025641025641</v>
      </c>
    </row>
    <row r="944" spans="1:16" x14ac:dyDescent="0.3">
      <c r="A944" s="1">
        <v>942</v>
      </c>
      <c r="B944" t="s">
        <v>957</v>
      </c>
      <c r="C944" t="s">
        <v>5414</v>
      </c>
      <c r="D944">
        <v>2</v>
      </c>
      <c r="E944">
        <v>1</v>
      </c>
      <c r="F944" t="s">
        <v>8159</v>
      </c>
      <c r="G944">
        <v>2011</v>
      </c>
      <c r="H944">
        <v>1807</v>
      </c>
      <c r="I944">
        <v>13.6</v>
      </c>
      <c r="J944">
        <v>1.05</v>
      </c>
      <c r="K944">
        <v>1.08</v>
      </c>
      <c r="L944">
        <v>0.18</v>
      </c>
      <c r="M944">
        <v>48.948900000000002</v>
      </c>
      <c r="N944" t="s">
        <v>8169</v>
      </c>
      <c r="O944" t="s">
        <v>8171</v>
      </c>
      <c r="P944">
        <v>1.0285714285714289</v>
      </c>
    </row>
    <row r="945" spans="1:16" x14ac:dyDescent="0.3">
      <c r="A945" s="1">
        <v>943</v>
      </c>
      <c r="B945" t="s">
        <v>958</v>
      </c>
      <c r="C945" t="s">
        <v>5415</v>
      </c>
      <c r="D945">
        <v>2</v>
      </c>
      <c r="E945">
        <v>1</v>
      </c>
      <c r="F945" t="s">
        <v>8159</v>
      </c>
      <c r="G945">
        <v>2001</v>
      </c>
      <c r="H945">
        <v>111.4367</v>
      </c>
      <c r="I945">
        <v>11.994</v>
      </c>
      <c r="J945">
        <v>1.04</v>
      </c>
      <c r="K945">
        <v>1.1499999999999999</v>
      </c>
      <c r="L945">
        <v>0.35</v>
      </c>
      <c r="M945">
        <v>66.471100000000007</v>
      </c>
      <c r="N945" t="s">
        <v>8166</v>
      </c>
      <c r="O945" t="s">
        <v>8171</v>
      </c>
      <c r="P945">
        <v>1.1057692307692311</v>
      </c>
    </row>
    <row r="946" spans="1:16" x14ac:dyDescent="0.3">
      <c r="A946" s="1">
        <v>944</v>
      </c>
      <c r="B946" t="s">
        <v>959</v>
      </c>
      <c r="C946" t="s">
        <v>5416</v>
      </c>
      <c r="D946">
        <v>1</v>
      </c>
      <c r="E946">
        <v>1</v>
      </c>
      <c r="F946" t="s">
        <v>8159</v>
      </c>
      <c r="G946">
        <v>2021</v>
      </c>
      <c r="H946">
        <v>1711.7</v>
      </c>
      <c r="I946">
        <v>12.9</v>
      </c>
      <c r="J946">
        <v>1.06</v>
      </c>
      <c r="K946">
        <v>1.08</v>
      </c>
      <c r="L946">
        <v>0.17</v>
      </c>
      <c r="M946">
        <v>85.395099999999999</v>
      </c>
      <c r="N946" t="s">
        <v>8168</v>
      </c>
      <c r="O946" t="s">
        <v>8171</v>
      </c>
      <c r="P946">
        <v>1.0188679245283021</v>
      </c>
    </row>
    <row r="947" spans="1:16" x14ac:dyDescent="0.3">
      <c r="A947" s="1">
        <v>945</v>
      </c>
      <c r="B947" t="s">
        <v>960</v>
      </c>
      <c r="C947" t="s">
        <v>5417</v>
      </c>
      <c r="D947">
        <v>1</v>
      </c>
      <c r="E947">
        <v>1</v>
      </c>
      <c r="F947" t="s">
        <v>8159</v>
      </c>
      <c r="G947">
        <v>2005</v>
      </c>
      <c r="H947">
        <v>1001.70001</v>
      </c>
      <c r="I947">
        <v>12.6</v>
      </c>
      <c r="J947">
        <v>0.91</v>
      </c>
      <c r="K947">
        <v>1.05</v>
      </c>
      <c r="L947">
        <v>-0.03</v>
      </c>
      <c r="M947">
        <v>34.434100000000001</v>
      </c>
      <c r="N947" t="s">
        <v>8166</v>
      </c>
      <c r="O947" t="s">
        <v>8171</v>
      </c>
      <c r="P947">
        <v>1.153846153846154</v>
      </c>
    </row>
    <row r="948" spans="1:16" x14ac:dyDescent="0.3">
      <c r="A948" s="1">
        <v>946</v>
      </c>
      <c r="B948" t="s">
        <v>961</v>
      </c>
      <c r="C948" t="s">
        <v>5418</v>
      </c>
      <c r="D948">
        <v>1</v>
      </c>
      <c r="E948">
        <v>1</v>
      </c>
      <c r="F948" t="s">
        <v>8159</v>
      </c>
      <c r="G948">
        <v>2007</v>
      </c>
      <c r="H948">
        <v>184.02</v>
      </c>
      <c r="I948">
        <v>13.2</v>
      </c>
      <c r="J948">
        <v>13</v>
      </c>
      <c r="K948">
        <v>2.1</v>
      </c>
      <c r="L948">
        <v>-0.35899999999999999</v>
      </c>
      <c r="M948">
        <v>85.718299999999999</v>
      </c>
      <c r="N948" t="s">
        <v>8166</v>
      </c>
      <c r="O948" t="s">
        <v>8171</v>
      </c>
      <c r="P948">
        <v>0.16153846153846149</v>
      </c>
    </row>
    <row r="949" spans="1:16" x14ac:dyDescent="0.3">
      <c r="A949" s="1">
        <v>947</v>
      </c>
      <c r="B949" t="s">
        <v>962</v>
      </c>
      <c r="C949" t="s">
        <v>5419</v>
      </c>
      <c r="D949">
        <v>1</v>
      </c>
      <c r="E949">
        <v>1</v>
      </c>
      <c r="F949" t="s">
        <v>8159</v>
      </c>
      <c r="G949">
        <v>2020</v>
      </c>
      <c r="H949">
        <v>1047.0999999999999</v>
      </c>
      <c r="I949">
        <v>11.9</v>
      </c>
      <c r="J949">
        <v>83.8</v>
      </c>
      <c r="K949">
        <v>4.3</v>
      </c>
      <c r="L949">
        <v>-0.17</v>
      </c>
      <c r="M949">
        <v>269.12599999999998</v>
      </c>
      <c r="N949" t="s">
        <v>8168</v>
      </c>
      <c r="O949" t="s">
        <v>8171</v>
      </c>
      <c r="P949">
        <v>5.1312649164677801E-2</v>
      </c>
    </row>
    <row r="950" spans="1:16" x14ac:dyDescent="0.3">
      <c r="A950" s="1">
        <v>948</v>
      </c>
      <c r="B950" t="s">
        <v>963</v>
      </c>
      <c r="C950" t="s">
        <v>5420</v>
      </c>
      <c r="D950">
        <v>1</v>
      </c>
      <c r="E950">
        <v>1</v>
      </c>
      <c r="F950" t="s">
        <v>8159</v>
      </c>
      <c r="G950">
        <v>2011</v>
      </c>
      <c r="H950">
        <v>705</v>
      </c>
      <c r="I950">
        <v>13.3</v>
      </c>
      <c r="J950">
        <v>5.26</v>
      </c>
      <c r="K950">
        <v>2.5299999999999998</v>
      </c>
      <c r="L950">
        <v>-0.31</v>
      </c>
      <c r="M950">
        <v>127.06100000000001</v>
      </c>
      <c r="N950" t="s">
        <v>8169</v>
      </c>
      <c r="O950" t="s">
        <v>8171</v>
      </c>
      <c r="P950">
        <v>0.48098859315589348</v>
      </c>
    </row>
    <row r="951" spans="1:16" x14ac:dyDescent="0.3">
      <c r="A951" s="1">
        <v>949</v>
      </c>
      <c r="B951" t="s">
        <v>964</v>
      </c>
      <c r="C951" t="s">
        <v>5421</v>
      </c>
      <c r="D951">
        <v>1</v>
      </c>
      <c r="E951">
        <v>2</v>
      </c>
      <c r="F951" t="s">
        <v>8159</v>
      </c>
      <c r="G951">
        <v>2003</v>
      </c>
      <c r="H951">
        <v>441.47</v>
      </c>
      <c r="I951">
        <v>13.5</v>
      </c>
      <c r="J951">
        <v>1.18</v>
      </c>
      <c r="K951">
        <v>1.08</v>
      </c>
      <c r="L951">
        <v>0.26</v>
      </c>
      <c r="M951">
        <v>27.590199999999999</v>
      </c>
      <c r="N951" t="s">
        <v>8166</v>
      </c>
      <c r="O951" t="s">
        <v>8171</v>
      </c>
      <c r="P951">
        <v>0.91525423728813571</v>
      </c>
    </row>
    <row r="952" spans="1:16" x14ac:dyDescent="0.3">
      <c r="A952" s="1">
        <v>950</v>
      </c>
      <c r="B952" t="s">
        <v>965</v>
      </c>
      <c r="C952" t="s">
        <v>5421</v>
      </c>
      <c r="D952">
        <v>1</v>
      </c>
      <c r="E952">
        <v>2</v>
      </c>
      <c r="F952" t="s">
        <v>8159</v>
      </c>
      <c r="G952">
        <v>2003</v>
      </c>
      <c r="H952">
        <v>220.078</v>
      </c>
      <c r="I952">
        <v>13.4</v>
      </c>
      <c r="J952">
        <v>1.18</v>
      </c>
      <c r="K952">
        <v>1.08</v>
      </c>
      <c r="L952">
        <v>0.26</v>
      </c>
      <c r="M952">
        <v>27.590199999999999</v>
      </c>
      <c r="N952" t="s">
        <v>8166</v>
      </c>
      <c r="O952" t="s">
        <v>8171</v>
      </c>
      <c r="P952">
        <v>0.91525423728813571</v>
      </c>
    </row>
    <row r="953" spans="1:16" x14ac:dyDescent="0.3">
      <c r="A953" s="1">
        <v>951</v>
      </c>
      <c r="B953" t="s">
        <v>966</v>
      </c>
      <c r="C953" t="s">
        <v>5422</v>
      </c>
      <c r="D953">
        <v>1</v>
      </c>
      <c r="E953">
        <v>1</v>
      </c>
      <c r="F953" t="s">
        <v>8159</v>
      </c>
      <c r="G953">
        <v>2019</v>
      </c>
      <c r="H953">
        <v>158.99100000000001</v>
      </c>
      <c r="I953">
        <v>9.58</v>
      </c>
      <c r="J953">
        <v>0.78</v>
      </c>
      <c r="K953">
        <v>0.8</v>
      </c>
      <c r="L953">
        <v>0.04</v>
      </c>
      <c r="M953">
        <v>30.686199999999999</v>
      </c>
      <c r="N953" t="s">
        <v>8169</v>
      </c>
      <c r="O953" t="s">
        <v>8171</v>
      </c>
      <c r="P953">
        <v>1.025641025641026</v>
      </c>
    </row>
    <row r="954" spans="1:16" x14ac:dyDescent="0.3">
      <c r="A954" s="1">
        <v>952</v>
      </c>
      <c r="B954" t="s">
        <v>967</v>
      </c>
      <c r="C954" t="s">
        <v>5423</v>
      </c>
      <c r="D954">
        <v>1</v>
      </c>
      <c r="E954">
        <v>1</v>
      </c>
      <c r="F954" t="s">
        <v>8159</v>
      </c>
      <c r="G954">
        <v>2002</v>
      </c>
      <c r="H954">
        <v>2.9857</v>
      </c>
      <c r="I954">
        <v>12.7</v>
      </c>
      <c r="J954">
        <v>0.94</v>
      </c>
      <c r="K954">
        <v>0.79</v>
      </c>
      <c r="L954">
        <v>0.35</v>
      </c>
      <c r="M954">
        <v>40.899099999999997</v>
      </c>
      <c r="N954" t="s">
        <v>8166</v>
      </c>
      <c r="O954" t="s">
        <v>8171</v>
      </c>
      <c r="P954">
        <v>0.84042553191489366</v>
      </c>
    </row>
    <row r="955" spans="1:16" x14ac:dyDescent="0.3">
      <c r="A955" s="1">
        <v>953</v>
      </c>
      <c r="B955" t="s">
        <v>968</v>
      </c>
      <c r="C955" t="s">
        <v>5424</v>
      </c>
      <c r="D955">
        <v>2</v>
      </c>
      <c r="E955">
        <v>1</v>
      </c>
      <c r="F955" t="s">
        <v>8159</v>
      </c>
      <c r="G955">
        <v>2010</v>
      </c>
      <c r="H955">
        <v>1313</v>
      </c>
      <c r="I955">
        <v>14</v>
      </c>
      <c r="J955">
        <v>1.19</v>
      </c>
      <c r="K955">
        <v>1.1299999999999999</v>
      </c>
      <c r="L955">
        <v>0.06</v>
      </c>
      <c r="M955">
        <v>55.440100000000001</v>
      </c>
      <c r="N955" t="s">
        <v>8169</v>
      </c>
      <c r="O955" t="s">
        <v>8171</v>
      </c>
      <c r="P955">
        <v>0.94957983193277307</v>
      </c>
    </row>
    <row r="956" spans="1:16" x14ac:dyDescent="0.3">
      <c r="A956" s="1">
        <v>954</v>
      </c>
      <c r="B956" t="s">
        <v>969</v>
      </c>
      <c r="C956" t="s">
        <v>5425</v>
      </c>
      <c r="D956">
        <v>1</v>
      </c>
      <c r="E956">
        <v>1</v>
      </c>
      <c r="F956" t="s">
        <v>8159</v>
      </c>
      <c r="G956">
        <v>2009</v>
      </c>
      <c r="H956">
        <v>799.52</v>
      </c>
      <c r="I956">
        <v>6.16</v>
      </c>
      <c r="J956">
        <v>0.8</v>
      </c>
      <c r="K956">
        <v>0.76</v>
      </c>
      <c r="L956">
        <v>-7.0000000000000007E-2</v>
      </c>
      <c r="M956">
        <v>33.522500000000001</v>
      </c>
      <c r="N956" t="s">
        <v>8166</v>
      </c>
      <c r="O956" t="s">
        <v>8171</v>
      </c>
      <c r="P956">
        <v>0.95</v>
      </c>
    </row>
    <row r="957" spans="1:16" x14ac:dyDescent="0.3">
      <c r="A957" s="1">
        <v>955</v>
      </c>
      <c r="B957" t="s">
        <v>970</v>
      </c>
      <c r="C957" t="s">
        <v>5426</v>
      </c>
      <c r="D957">
        <v>1</v>
      </c>
      <c r="E957">
        <v>1</v>
      </c>
      <c r="F957" t="s">
        <v>8159</v>
      </c>
      <c r="G957">
        <v>2011</v>
      </c>
      <c r="H957">
        <v>58.43</v>
      </c>
      <c r="I957">
        <v>1.72</v>
      </c>
      <c r="J957">
        <v>0.71</v>
      </c>
      <c r="K957">
        <v>0.43</v>
      </c>
      <c r="L957">
        <v>-0.26</v>
      </c>
      <c r="M957">
        <v>11.281000000000001</v>
      </c>
      <c r="N957" t="s">
        <v>8169</v>
      </c>
      <c r="O957" t="s">
        <v>8174</v>
      </c>
      <c r="P957">
        <v>0.60563380281690138</v>
      </c>
    </row>
    <row r="958" spans="1:16" x14ac:dyDescent="0.3">
      <c r="A958" s="1">
        <v>956</v>
      </c>
      <c r="B958" t="s">
        <v>971</v>
      </c>
      <c r="C958" t="s">
        <v>5427</v>
      </c>
      <c r="D958">
        <v>1</v>
      </c>
      <c r="E958">
        <v>1</v>
      </c>
      <c r="F958" t="s">
        <v>8159</v>
      </c>
      <c r="G958">
        <v>2002</v>
      </c>
      <c r="H958">
        <v>227</v>
      </c>
      <c r="I958">
        <v>13.4</v>
      </c>
      <c r="J958">
        <v>1.38</v>
      </c>
      <c r="K958">
        <v>1.34</v>
      </c>
      <c r="L958">
        <v>0.01</v>
      </c>
      <c r="M958">
        <v>44.8264</v>
      </c>
      <c r="N958" t="s">
        <v>8166</v>
      </c>
      <c r="O958" t="s">
        <v>8171</v>
      </c>
      <c r="P958">
        <v>0.97101449275362328</v>
      </c>
    </row>
    <row r="959" spans="1:16" x14ac:dyDescent="0.3">
      <c r="A959" s="1">
        <v>957</v>
      </c>
      <c r="B959" t="s">
        <v>972</v>
      </c>
      <c r="C959" t="s">
        <v>5428</v>
      </c>
      <c r="D959">
        <v>2</v>
      </c>
      <c r="E959">
        <v>1</v>
      </c>
      <c r="F959" t="s">
        <v>8159</v>
      </c>
      <c r="G959">
        <v>2006</v>
      </c>
      <c r="H959">
        <v>2.1378431</v>
      </c>
      <c r="I959">
        <v>13.6</v>
      </c>
      <c r="J959">
        <v>1.46</v>
      </c>
      <c r="K959">
        <v>1.21</v>
      </c>
      <c r="L959">
        <v>0.22</v>
      </c>
      <c r="M959">
        <v>103.93600000000001</v>
      </c>
      <c r="N959" t="s">
        <v>8166</v>
      </c>
      <c r="O959" t="s">
        <v>8171</v>
      </c>
      <c r="P959">
        <v>0.82876712328767121</v>
      </c>
    </row>
    <row r="960" spans="1:16" x14ac:dyDescent="0.3">
      <c r="A960" s="1">
        <v>958</v>
      </c>
      <c r="B960" t="s">
        <v>973</v>
      </c>
      <c r="C960" t="s">
        <v>5429</v>
      </c>
      <c r="D960">
        <v>1</v>
      </c>
      <c r="E960">
        <v>2</v>
      </c>
      <c r="F960" t="s">
        <v>8159</v>
      </c>
      <c r="G960">
        <v>2009</v>
      </c>
      <c r="H960">
        <v>1628</v>
      </c>
      <c r="I960">
        <v>14.3</v>
      </c>
      <c r="J960">
        <v>1.05</v>
      </c>
      <c r="K960">
        <v>1.02</v>
      </c>
      <c r="L960">
        <v>1.7999999999999999E-2</v>
      </c>
      <c r="M960">
        <v>45.683</v>
      </c>
      <c r="N960" t="s">
        <v>8166</v>
      </c>
      <c r="O960" t="s">
        <v>8171</v>
      </c>
      <c r="P960">
        <v>0.97142857142857142</v>
      </c>
    </row>
    <row r="961" spans="1:16" x14ac:dyDescent="0.3">
      <c r="A961" s="1">
        <v>959</v>
      </c>
      <c r="B961" t="s">
        <v>974</v>
      </c>
      <c r="C961" t="s">
        <v>5429</v>
      </c>
      <c r="D961">
        <v>1</v>
      </c>
      <c r="E961">
        <v>2</v>
      </c>
      <c r="F961" t="s">
        <v>8162</v>
      </c>
      <c r="G961">
        <v>2020</v>
      </c>
      <c r="H961">
        <v>3.9844200000000001</v>
      </c>
      <c r="I961">
        <v>2.16</v>
      </c>
      <c r="J961">
        <v>1.05</v>
      </c>
      <c r="K961">
        <v>1.02</v>
      </c>
      <c r="L961">
        <v>1.7999999999999999E-2</v>
      </c>
      <c r="M961">
        <v>45.683</v>
      </c>
      <c r="N961" t="s">
        <v>8168</v>
      </c>
      <c r="O961" t="s">
        <v>8172</v>
      </c>
      <c r="P961">
        <v>0.97142857142857142</v>
      </c>
    </row>
    <row r="962" spans="1:16" x14ac:dyDescent="0.3">
      <c r="A962" s="1">
        <v>960</v>
      </c>
      <c r="B962" t="s">
        <v>975</v>
      </c>
      <c r="C962" t="s">
        <v>5430</v>
      </c>
      <c r="D962">
        <v>1</v>
      </c>
      <c r="E962">
        <v>1</v>
      </c>
      <c r="F962" t="s">
        <v>8159</v>
      </c>
      <c r="G962">
        <v>2009</v>
      </c>
      <c r="H962">
        <v>1475</v>
      </c>
      <c r="I962">
        <v>12.7</v>
      </c>
      <c r="J962">
        <v>1.88</v>
      </c>
      <c r="K962">
        <v>1.42</v>
      </c>
      <c r="L962">
        <v>0.20200000000000001</v>
      </c>
      <c r="M962">
        <v>67.810699999999997</v>
      </c>
      <c r="N962" t="s">
        <v>8166</v>
      </c>
      <c r="O962" t="s">
        <v>8171</v>
      </c>
      <c r="P962">
        <v>0.75531914893617025</v>
      </c>
    </row>
    <row r="963" spans="1:16" x14ac:dyDescent="0.3">
      <c r="A963" s="1">
        <v>961</v>
      </c>
      <c r="B963" t="s">
        <v>976</v>
      </c>
      <c r="C963" t="s">
        <v>5431</v>
      </c>
      <c r="D963">
        <v>2</v>
      </c>
      <c r="E963">
        <v>1</v>
      </c>
      <c r="F963" t="s">
        <v>8159</v>
      </c>
      <c r="G963">
        <v>2009</v>
      </c>
      <c r="H963">
        <v>1634</v>
      </c>
      <c r="I963">
        <v>12.3</v>
      </c>
      <c r="J963">
        <v>1.5</v>
      </c>
      <c r="K963">
        <v>1.28</v>
      </c>
      <c r="L963">
        <v>0.14699999999999999</v>
      </c>
      <c r="M963">
        <v>37.861899999999999</v>
      </c>
      <c r="N963" t="s">
        <v>8166</v>
      </c>
      <c r="O963" t="s">
        <v>8171</v>
      </c>
      <c r="P963">
        <v>0.85333333333333339</v>
      </c>
    </row>
    <row r="964" spans="1:16" x14ac:dyDescent="0.3">
      <c r="A964" s="1">
        <v>962</v>
      </c>
      <c r="B964" t="s">
        <v>977</v>
      </c>
      <c r="C964" t="s">
        <v>5432</v>
      </c>
      <c r="D964">
        <v>1</v>
      </c>
      <c r="E964">
        <v>1</v>
      </c>
      <c r="F964" t="s">
        <v>8159</v>
      </c>
      <c r="G964">
        <v>2016</v>
      </c>
      <c r="H964">
        <v>1270</v>
      </c>
      <c r="I964">
        <v>13</v>
      </c>
      <c r="J964">
        <v>8.8000000000000007</v>
      </c>
      <c r="K964">
        <v>1.66</v>
      </c>
      <c r="L964">
        <v>0.04</v>
      </c>
      <c r="M964">
        <v>209.839</v>
      </c>
      <c r="N964" t="s">
        <v>8169</v>
      </c>
      <c r="O964" t="s">
        <v>8171</v>
      </c>
      <c r="P964">
        <v>0.1886363636363636</v>
      </c>
    </row>
    <row r="965" spans="1:16" x14ac:dyDescent="0.3">
      <c r="A965" s="1">
        <v>963</v>
      </c>
      <c r="B965" t="s">
        <v>978</v>
      </c>
      <c r="C965" t="s">
        <v>5433</v>
      </c>
      <c r="D965">
        <v>3</v>
      </c>
      <c r="E965">
        <v>1</v>
      </c>
      <c r="F965" t="s">
        <v>8159</v>
      </c>
      <c r="G965">
        <v>2016</v>
      </c>
      <c r="H965">
        <v>13.481</v>
      </c>
      <c r="I965">
        <v>12.4</v>
      </c>
      <c r="J965">
        <v>1.55</v>
      </c>
      <c r="K965">
        <v>1.1200000000000001</v>
      </c>
      <c r="L965">
        <v>-0.17</v>
      </c>
      <c r="M965">
        <v>73.583519999999993</v>
      </c>
      <c r="N965" t="s">
        <v>8169</v>
      </c>
      <c r="O965" t="s">
        <v>8171</v>
      </c>
      <c r="P965">
        <v>0.72258064516129039</v>
      </c>
    </row>
    <row r="966" spans="1:16" x14ac:dyDescent="0.3">
      <c r="A966" s="1">
        <v>964</v>
      </c>
      <c r="B966" t="s">
        <v>979</v>
      </c>
      <c r="C966" t="s">
        <v>5434</v>
      </c>
      <c r="D966">
        <v>1</v>
      </c>
      <c r="E966">
        <v>1</v>
      </c>
      <c r="F966" t="s">
        <v>8159</v>
      </c>
      <c r="G966">
        <v>2009</v>
      </c>
      <c r="H966">
        <v>2754</v>
      </c>
      <c r="I966">
        <v>13.5</v>
      </c>
      <c r="J966">
        <v>0.79</v>
      </c>
      <c r="K966">
        <v>0.66</v>
      </c>
      <c r="L966">
        <v>0.05</v>
      </c>
      <c r="M966">
        <v>18.2912</v>
      </c>
      <c r="N966" t="s">
        <v>8166</v>
      </c>
      <c r="O966" t="s">
        <v>8171</v>
      </c>
      <c r="P966">
        <v>0.83544303797468356</v>
      </c>
    </row>
    <row r="967" spans="1:16" x14ac:dyDescent="0.3">
      <c r="A967" s="1">
        <v>965</v>
      </c>
      <c r="B967" t="s">
        <v>980</v>
      </c>
      <c r="C967" t="s">
        <v>5435</v>
      </c>
      <c r="D967">
        <v>1</v>
      </c>
      <c r="E967">
        <v>1</v>
      </c>
      <c r="F967" t="s">
        <v>8159</v>
      </c>
      <c r="G967">
        <v>2004</v>
      </c>
      <c r="H967">
        <v>3.4148839999999998</v>
      </c>
      <c r="I967">
        <v>13.8</v>
      </c>
      <c r="J967">
        <v>2.2000000000000002</v>
      </c>
      <c r="K967">
        <v>1.26</v>
      </c>
      <c r="L967">
        <v>0.34</v>
      </c>
      <c r="M967">
        <v>73.612300000000005</v>
      </c>
      <c r="N967" t="s">
        <v>8166</v>
      </c>
      <c r="O967" t="s">
        <v>8171</v>
      </c>
      <c r="P967">
        <v>0.57272727272727264</v>
      </c>
    </row>
    <row r="968" spans="1:16" x14ac:dyDescent="0.3">
      <c r="A968" s="1">
        <v>966</v>
      </c>
      <c r="B968" t="s">
        <v>981</v>
      </c>
      <c r="C968" t="s">
        <v>5436</v>
      </c>
      <c r="D968">
        <v>1</v>
      </c>
      <c r="E968">
        <v>1</v>
      </c>
      <c r="F968" t="s">
        <v>8159</v>
      </c>
      <c r="G968">
        <v>2009</v>
      </c>
      <c r="H968">
        <v>2166</v>
      </c>
      <c r="I968">
        <v>13.4</v>
      </c>
      <c r="J968">
        <v>1.1000000000000001</v>
      </c>
      <c r="K968">
        <v>1.27</v>
      </c>
      <c r="L968">
        <v>-0.13</v>
      </c>
      <c r="M968">
        <v>32.010399999999997</v>
      </c>
      <c r="N968" t="s">
        <v>8166</v>
      </c>
      <c r="O968" t="s">
        <v>8171</v>
      </c>
      <c r="P968">
        <v>1.154545454545455</v>
      </c>
    </row>
    <row r="969" spans="1:16" x14ac:dyDescent="0.3">
      <c r="A969" s="1">
        <v>967</v>
      </c>
      <c r="B969" t="s">
        <v>982</v>
      </c>
      <c r="C969" t="s">
        <v>5437</v>
      </c>
      <c r="D969">
        <v>1</v>
      </c>
      <c r="E969">
        <v>1</v>
      </c>
      <c r="F969" t="s">
        <v>8162</v>
      </c>
      <c r="G969">
        <v>2018</v>
      </c>
      <c r="H969">
        <v>11.814299999999999</v>
      </c>
      <c r="I969">
        <v>7.3979999999999997</v>
      </c>
      <c r="J969">
        <v>1.75</v>
      </c>
      <c r="K969">
        <v>1.1599999999999999</v>
      </c>
      <c r="L969">
        <v>0.42099999999999999</v>
      </c>
      <c r="M969">
        <v>132.345</v>
      </c>
      <c r="N969" t="s">
        <v>8169</v>
      </c>
      <c r="O969" t="s">
        <v>8171</v>
      </c>
      <c r="P969">
        <v>0.66285714285714281</v>
      </c>
    </row>
    <row r="970" spans="1:16" x14ac:dyDescent="0.3">
      <c r="A970" s="1">
        <v>968</v>
      </c>
      <c r="B970" t="s">
        <v>983</v>
      </c>
      <c r="C970" t="s">
        <v>5438</v>
      </c>
      <c r="D970">
        <v>2</v>
      </c>
      <c r="E970">
        <v>1</v>
      </c>
      <c r="F970" t="s">
        <v>8159</v>
      </c>
      <c r="G970">
        <v>1999</v>
      </c>
      <c r="H970">
        <v>256.77999999999997</v>
      </c>
      <c r="I970">
        <v>12.6</v>
      </c>
      <c r="J970">
        <v>2.13</v>
      </c>
      <c r="K970">
        <v>1.86</v>
      </c>
      <c r="L970">
        <v>0.224</v>
      </c>
      <c r="M970">
        <v>38.636400000000002</v>
      </c>
      <c r="N970" t="s">
        <v>8167</v>
      </c>
      <c r="O970" t="s">
        <v>8171</v>
      </c>
      <c r="P970">
        <v>0.87323943661971837</v>
      </c>
    </row>
    <row r="971" spans="1:16" x14ac:dyDescent="0.3">
      <c r="A971" s="1">
        <v>969</v>
      </c>
      <c r="B971" t="s">
        <v>984</v>
      </c>
      <c r="C971" t="s">
        <v>5439</v>
      </c>
      <c r="D971">
        <v>1</v>
      </c>
      <c r="E971">
        <v>1</v>
      </c>
      <c r="F971" t="s">
        <v>8159</v>
      </c>
      <c r="G971">
        <v>2009</v>
      </c>
      <c r="H971">
        <v>49.77</v>
      </c>
      <c r="I971">
        <v>4.43</v>
      </c>
      <c r="J971">
        <v>0.92</v>
      </c>
      <c r="K971">
        <v>0.84</v>
      </c>
      <c r="L971">
        <v>-0.24</v>
      </c>
      <c r="M971">
        <v>21.9496</v>
      </c>
      <c r="N971" t="s">
        <v>8166</v>
      </c>
      <c r="O971" t="s">
        <v>8173</v>
      </c>
      <c r="P971">
        <v>0.91304347826086951</v>
      </c>
    </row>
    <row r="972" spans="1:16" x14ac:dyDescent="0.3">
      <c r="A972" s="1">
        <v>970</v>
      </c>
      <c r="B972" t="s">
        <v>985</v>
      </c>
      <c r="C972" t="s">
        <v>5440</v>
      </c>
      <c r="D972">
        <v>1</v>
      </c>
      <c r="E972">
        <v>1</v>
      </c>
      <c r="F972" t="s">
        <v>8159</v>
      </c>
      <c r="G972">
        <v>2016</v>
      </c>
      <c r="H972">
        <v>1179</v>
      </c>
      <c r="I972">
        <v>13.7</v>
      </c>
      <c r="J972">
        <v>1.67</v>
      </c>
      <c r="K972">
        <v>1.03</v>
      </c>
      <c r="L972">
        <v>0.39</v>
      </c>
      <c r="M972">
        <v>81.4893</v>
      </c>
      <c r="N972" t="s">
        <v>8169</v>
      </c>
      <c r="O972" t="s">
        <v>8171</v>
      </c>
      <c r="P972">
        <v>0.61676646706586835</v>
      </c>
    </row>
    <row r="973" spans="1:16" x14ac:dyDescent="0.3">
      <c r="A973" s="1">
        <v>971</v>
      </c>
      <c r="B973" t="s">
        <v>986</v>
      </c>
      <c r="C973" t="s">
        <v>5441</v>
      </c>
      <c r="D973">
        <v>1</v>
      </c>
      <c r="E973">
        <v>2</v>
      </c>
      <c r="F973" t="s">
        <v>8159</v>
      </c>
      <c r="G973">
        <v>2000</v>
      </c>
      <c r="H973">
        <v>325.803</v>
      </c>
      <c r="I973">
        <v>13</v>
      </c>
      <c r="J973">
        <v>1.1399999999999999</v>
      </c>
      <c r="K973">
        <v>1.1499999999999999</v>
      </c>
      <c r="L973">
        <v>0.27</v>
      </c>
      <c r="M973">
        <v>34.653799999999997</v>
      </c>
      <c r="N973" t="s">
        <v>8166</v>
      </c>
      <c r="O973" t="s">
        <v>8171</v>
      </c>
      <c r="P973">
        <v>1.008771929824561</v>
      </c>
    </row>
    <row r="974" spans="1:16" x14ac:dyDescent="0.3">
      <c r="A974" s="1">
        <v>972</v>
      </c>
      <c r="B974" t="s">
        <v>987</v>
      </c>
      <c r="C974" t="s">
        <v>5441</v>
      </c>
      <c r="D974">
        <v>1</v>
      </c>
      <c r="E974">
        <v>2</v>
      </c>
      <c r="F974" t="s">
        <v>8159</v>
      </c>
      <c r="G974">
        <v>2019</v>
      </c>
      <c r="H974">
        <v>11611.297500000001</v>
      </c>
      <c r="I974">
        <v>13</v>
      </c>
      <c r="J974">
        <v>1.1399999999999999</v>
      </c>
      <c r="K974">
        <v>1.1499999999999999</v>
      </c>
      <c r="L974">
        <v>0.27</v>
      </c>
      <c r="M974">
        <v>34.653799999999997</v>
      </c>
      <c r="N974" t="s">
        <v>8169</v>
      </c>
      <c r="O974" t="s">
        <v>8171</v>
      </c>
      <c r="P974">
        <v>1.008771929824561</v>
      </c>
    </row>
    <row r="975" spans="1:16" x14ac:dyDescent="0.3">
      <c r="A975" s="1">
        <v>973</v>
      </c>
      <c r="B975" t="s">
        <v>988</v>
      </c>
      <c r="C975" t="s">
        <v>5442</v>
      </c>
      <c r="D975">
        <v>1</v>
      </c>
      <c r="E975">
        <v>1</v>
      </c>
      <c r="F975" t="s">
        <v>8159</v>
      </c>
      <c r="G975">
        <v>2019</v>
      </c>
      <c r="H975">
        <v>10354.8375</v>
      </c>
      <c r="I975">
        <v>12.2</v>
      </c>
      <c r="J975">
        <v>1.58</v>
      </c>
      <c r="K975">
        <v>1.08</v>
      </c>
      <c r="L975">
        <v>-0.08</v>
      </c>
      <c r="M975">
        <v>43.533900000000003</v>
      </c>
      <c r="N975" t="s">
        <v>8169</v>
      </c>
      <c r="O975" t="s">
        <v>8171</v>
      </c>
      <c r="P975">
        <v>0.68354430379746833</v>
      </c>
    </row>
    <row r="976" spans="1:16" x14ac:dyDescent="0.3">
      <c r="A976" s="1">
        <v>974</v>
      </c>
      <c r="B976" t="s">
        <v>989</v>
      </c>
      <c r="C976" t="s">
        <v>5443</v>
      </c>
      <c r="D976">
        <v>1</v>
      </c>
      <c r="E976">
        <v>1</v>
      </c>
      <c r="F976" t="s">
        <v>8159</v>
      </c>
      <c r="G976">
        <v>2005</v>
      </c>
      <c r="H976">
        <v>143.58000000000001</v>
      </c>
      <c r="I976">
        <v>13.4</v>
      </c>
      <c r="J976">
        <v>0.85</v>
      </c>
      <c r="K976">
        <v>0.7</v>
      </c>
      <c r="L976">
        <v>0.15</v>
      </c>
      <c r="M976">
        <v>28.515899999999998</v>
      </c>
      <c r="N976" t="s">
        <v>8166</v>
      </c>
      <c r="O976" t="s">
        <v>8171</v>
      </c>
      <c r="P976">
        <v>0.82352941176470584</v>
      </c>
    </row>
    <row r="977" spans="1:16" x14ac:dyDescent="0.3">
      <c r="A977" s="1">
        <v>975</v>
      </c>
      <c r="B977" t="s">
        <v>990</v>
      </c>
      <c r="C977" t="s">
        <v>5444</v>
      </c>
      <c r="D977">
        <v>1</v>
      </c>
      <c r="E977">
        <v>3</v>
      </c>
      <c r="F977" t="s">
        <v>8159</v>
      </c>
      <c r="G977">
        <v>2021</v>
      </c>
      <c r="H977">
        <v>7.3426</v>
      </c>
      <c r="I977">
        <v>1.88</v>
      </c>
      <c r="J977">
        <v>1.18</v>
      </c>
      <c r="K977">
        <v>1.04</v>
      </c>
      <c r="L977">
        <v>0.02</v>
      </c>
      <c r="M977">
        <v>43.347499999999997</v>
      </c>
      <c r="N977" t="s">
        <v>8168</v>
      </c>
      <c r="O977" t="s">
        <v>8172</v>
      </c>
      <c r="P977">
        <v>0.88135593220338992</v>
      </c>
    </row>
    <row r="978" spans="1:16" x14ac:dyDescent="0.3">
      <c r="A978" s="1">
        <v>976</v>
      </c>
      <c r="B978" t="s">
        <v>991</v>
      </c>
      <c r="C978" t="s">
        <v>5444</v>
      </c>
      <c r="D978">
        <v>1</v>
      </c>
      <c r="E978">
        <v>3</v>
      </c>
      <c r="F978" t="s">
        <v>8159</v>
      </c>
      <c r="G978">
        <v>2021</v>
      </c>
      <c r="H978">
        <v>13.18</v>
      </c>
      <c r="I978">
        <v>2.56</v>
      </c>
      <c r="J978">
        <v>1.18</v>
      </c>
      <c r="K978">
        <v>1.04</v>
      </c>
      <c r="L978">
        <v>0.02</v>
      </c>
      <c r="M978">
        <v>43.347499999999997</v>
      </c>
      <c r="N978" t="s">
        <v>8168</v>
      </c>
      <c r="O978" t="s">
        <v>8172</v>
      </c>
      <c r="P978">
        <v>0.88135593220338992</v>
      </c>
    </row>
    <row r="979" spans="1:16" x14ac:dyDescent="0.3">
      <c r="A979" s="1">
        <v>977</v>
      </c>
      <c r="B979" t="s">
        <v>992</v>
      </c>
      <c r="C979" t="s">
        <v>5444</v>
      </c>
      <c r="D979">
        <v>1</v>
      </c>
      <c r="E979">
        <v>3</v>
      </c>
      <c r="F979" t="s">
        <v>8159</v>
      </c>
      <c r="G979">
        <v>2021</v>
      </c>
      <c r="H979">
        <v>45.85</v>
      </c>
      <c r="I979">
        <v>2.89</v>
      </c>
      <c r="J979">
        <v>1.18</v>
      </c>
      <c r="K979">
        <v>1.04</v>
      </c>
      <c r="L979">
        <v>0.02</v>
      </c>
      <c r="M979">
        <v>43.347499999999997</v>
      </c>
      <c r="N979" t="s">
        <v>8168</v>
      </c>
      <c r="O979" t="s">
        <v>8172</v>
      </c>
      <c r="P979">
        <v>0.88135593220338992</v>
      </c>
    </row>
    <row r="980" spans="1:16" x14ac:dyDescent="0.3">
      <c r="A980" s="1">
        <v>978</v>
      </c>
      <c r="B980" t="s">
        <v>993</v>
      </c>
      <c r="C980" t="s">
        <v>5445</v>
      </c>
      <c r="D980">
        <v>1</v>
      </c>
      <c r="E980">
        <v>2</v>
      </c>
      <c r="F980" t="s">
        <v>8159</v>
      </c>
      <c r="G980">
        <v>2009</v>
      </c>
      <c r="H980">
        <v>30.052</v>
      </c>
      <c r="I980">
        <v>14</v>
      </c>
      <c r="J980">
        <v>1</v>
      </c>
      <c r="K980">
        <v>1</v>
      </c>
      <c r="L980">
        <v>0.09</v>
      </c>
      <c r="M980">
        <v>50.350299999999997</v>
      </c>
      <c r="N980" t="s">
        <v>8166</v>
      </c>
      <c r="O980" t="s">
        <v>8171</v>
      </c>
      <c r="P980">
        <v>1</v>
      </c>
    </row>
    <row r="981" spans="1:16" x14ac:dyDescent="0.3">
      <c r="A981" s="1">
        <v>979</v>
      </c>
      <c r="B981" t="s">
        <v>994</v>
      </c>
      <c r="C981" t="s">
        <v>5445</v>
      </c>
      <c r="D981">
        <v>1</v>
      </c>
      <c r="E981">
        <v>2</v>
      </c>
      <c r="F981" t="s">
        <v>8159</v>
      </c>
      <c r="G981">
        <v>2009</v>
      </c>
      <c r="H981">
        <v>192.9</v>
      </c>
      <c r="I981">
        <v>13.4</v>
      </c>
      <c r="J981">
        <v>1</v>
      </c>
      <c r="K981">
        <v>1</v>
      </c>
      <c r="L981">
        <v>0.09</v>
      </c>
      <c r="M981">
        <v>50.350299999999997</v>
      </c>
      <c r="N981" t="s">
        <v>8166</v>
      </c>
      <c r="O981" t="s">
        <v>8171</v>
      </c>
      <c r="P981">
        <v>1</v>
      </c>
    </row>
    <row r="982" spans="1:16" x14ac:dyDescent="0.3">
      <c r="A982" s="1">
        <v>980</v>
      </c>
      <c r="B982" t="s">
        <v>995</v>
      </c>
      <c r="C982" t="s">
        <v>5446</v>
      </c>
      <c r="D982">
        <v>1</v>
      </c>
      <c r="E982">
        <v>1</v>
      </c>
      <c r="F982" t="s">
        <v>8159</v>
      </c>
      <c r="G982">
        <v>2018</v>
      </c>
      <c r="H982">
        <v>1576</v>
      </c>
      <c r="I982">
        <v>13.7</v>
      </c>
      <c r="J982">
        <v>4.2</v>
      </c>
      <c r="K982">
        <v>1.1100000000000001</v>
      </c>
      <c r="L982">
        <v>0.12</v>
      </c>
      <c r="M982">
        <v>98.160899999999998</v>
      </c>
      <c r="N982" t="s">
        <v>8169</v>
      </c>
      <c r="O982" t="s">
        <v>8171</v>
      </c>
      <c r="P982">
        <v>0.26428571428571429</v>
      </c>
    </row>
    <row r="983" spans="1:16" x14ac:dyDescent="0.3">
      <c r="A983" s="1">
        <v>981</v>
      </c>
      <c r="B983" t="s">
        <v>996</v>
      </c>
      <c r="C983" t="s">
        <v>5447</v>
      </c>
      <c r="D983">
        <v>1</v>
      </c>
      <c r="E983">
        <v>2</v>
      </c>
      <c r="F983" t="s">
        <v>8159</v>
      </c>
      <c r="G983">
        <v>2009</v>
      </c>
      <c r="H983">
        <v>464.4</v>
      </c>
      <c r="I983">
        <v>13.7</v>
      </c>
      <c r="J983">
        <v>5.08</v>
      </c>
      <c r="K983">
        <v>1.54</v>
      </c>
      <c r="L983">
        <v>0.05</v>
      </c>
      <c r="M983">
        <v>136.95699999999999</v>
      </c>
      <c r="N983" t="s">
        <v>8166</v>
      </c>
      <c r="O983" t="s">
        <v>8171</v>
      </c>
      <c r="P983">
        <v>0.30314960629921262</v>
      </c>
    </row>
    <row r="984" spans="1:16" x14ac:dyDescent="0.3">
      <c r="A984" s="1">
        <v>982</v>
      </c>
      <c r="B984" t="s">
        <v>997</v>
      </c>
      <c r="C984" t="s">
        <v>5447</v>
      </c>
      <c r="D984">
        <v>1</v>
      </c>
      <c r="E984">
        <v>2</v>
      </c>
      <c r="F984" t="s">
        <v>8159</v>
      </c>
      <c r="G984">
        <v>2018</v>
      </c>
      <c r="H984">
        <v>1785</v>
      </c>
      <c r="I984">
        <v>13.1</v>
      </c>
      <c r="J984">
        <v>5.08</v>
      </c>
      <c r="K984">
        <v>1.54</v>
      </c>
      <c r="L984">
        <v>0.05</v>
      </c>
      <c r="M984">
        <v>136.95699999999999</v>
      </c>
      <c r="N984" t="s">
        <v>8169</v>
      </c>
      <c r="O984" t="s">
        <v>8171</v>
      </c>
      <c r="P984">
        <v>0.30314960629921262</v>
      </c>
    </row>
    <row r="985" spans="1:16" x14ac:dyDescent="0.3">
      <c r="A985" s="1">
        <v>983</v>
      </c>
      <c r="B985" t="s">
        <v>998</v>
      </c>
      <c r="C985" t="s">
        <v>5448</v>
      </c>
      <c r="D985">
        <v>1</v>
      </c>
      <c r="E985">
        <v>1</v>
      </c>
      <c r="F985" t="s">
        <v>8159</v>
      </c>
      <c r="G985">
        <v>2015</v>
      </c>
      <c r="H985">
        <v>482</v>
      </c>
      <c r="I985">
        <v>12.4</v>
      </c>
      <c r="J985">
        <v>41.01</v>
      </c>
      <c r="K985">
        <v>3.7</v>
      </c>
      <c r="L985">
        <v>-0.18</v>
      </c>
      <c r="M985">
        <v>676.57899999999995</v>
      </c>
      <c r="N985" t="s">
        <v>8169</v>
      </c>
      <c r="O985" t="s">
        <v>8171</v>
      </c>
      <c r="P985">
        <v>9.0221897098268722E-2</v>
      </c>
    </row>
    <row r="986" spans="1:16" x14ac:dyDescent="0.3">
      <c r="A986" s="1">
        <v>984</v>
      </c>
      <c r="B986" t="s">
        <v>999</v>
      </c>
      <c r="C986" t="s">
        <v>5449</v>
      </c>
      <c r="D986">
        <v>1</v>
      </c>
      <c r="E986">
        <v>1</v>
      </c>
      <c r="F986" t="s">
        <v>8159</v>
      </c>
      <c r="G986">
        <v>2020</v>
      </c>
      <c r="H986">
        <v>55.087000000000003</v>
      </c>
      <c r="I986">
        <v>3.89</v>
      </c>
      <c r="J986">
        <v>0.87</v>
      </c>
      <c r="K986">
        <v>0.83</v>
      </c>
      <c r="L986">
        <v>0.04</v>
      </c>
      <c r="M986">
        <v>36.994100000000003</v>
      </c>
      <c r="N986" t="s">
        <v>8168</v>
      </c>
      <c r="O986" t="s">
        <v>8173</v>
      </c>
      <c r="P986">
        <v>0.95402298850574707</v>
      </c>
    </row>
    <row r="987" spans="1:16" x14ac:dyDescent="0.3">
      <c r="A987" s="1">
        <v>985</v>
      </c>
      <c r="B987" t="s">
        <v>1000</v>
      </c>
      <c r="C987" t="s">
        <v>5450</v>
      </c>
      <c r="D987">
        <v>1</v>
      </c>
      <c r="E987">
        <v>1</v>
      </c>
      <c r="F987" t="s">
        <v>8159</v>
      </c>
      <c r="G987">
        <v>2021</v>
      </c>
      <c r="H987">
        <v>2172</v>
      </c>
      <c r="I987">
        <v>12.7</v>
      </c>
      <c r="J987">
        <v>1.0900000000000001</v>
      </c>
      <c r="K987">
        <v>1.0900000000000001</v>
      </c>
      <c r="L987">
        <v>0.11</v>
      </c>
      <c r="M987">
        <v>87.804900000000004</v>
      </c>
      <c r="N987" t="s">
        <v>8168</v>
      </c>
      <c r="O987" t="s">
        <v>8171</v>
      </c>
      <c r="P987">
        <v>1</v>
      </c>
    </row>
    <row r="988" spans="1:16" x14ac:dyDescent="0.3">
      <c r="A988" s="1">
        <v>986</v>
      </c>
      <c r="B988" t="s">
        <v>1001</v>
      </c>
      <c r="C988" t="s">
        <v>4830</v>
      </c>
      <c r="D988">
        <v>1</v>
      </c>
      <c r="E988">
        <v>2</v>
      </c>
      <c r="F988" t="s">
        <v>8159</v>
      </c>
      <c r="G988">
        <v>2021</v>
      </c>
      <c r="H988">
        <v>2946</v>
      </c>
      <c r="I988">
        <v>3.76</v>
      </c>
      <c r="J988">
        <v>0.37</v>
      </c>
      <c r="K988">
        <v>0.39</v>
      </c>
      <c r="L988">
        <v>-0.36199999999999999</v>
      </c>
      <c r="M988">
        <v>5.6757730000000004</v>
      </c>
      <c r="N988" t="s">
        <v>8168</v>
      </c>
      <c r="O988" t="s">
        <v>8173</v>
      </c>
      <c r="P988">
        <v>1.0540540540540539</v>
      </c>
    </row>
    <row r="989" spans="1:16" x14ac:dyDescent="0.3">
      <c r="A989" s="1">
        <v>987</v>
      </c>
      <c r="B989" t="s">
        <v>1002</v>
      </c>
      <c r="C989" t="s">
        <v>5451</v>
      </c>
      <c r="D989">
        <v>1</v>
      </c>
      <c r="E989">
        <v>1</v>
      </c>
      <c r="F989" t="s">
        <v>8159</v>
      </c>
      <c r="G989">
        <v>2015</v>
      </c>
      <c r="H989">
        <v>4375</v>
      </c>
      <c r="I989">
        <v>13</v>
      </c>
      <c r="J989">
        <v>0.84</v>
      </c>
      <c r="K989">
        <v>0.7</v>
      </c>
      <c r="L989">
        <v>0.41</v>
      </c>
      <c r="M989">
        <v>72.219499999999996</v>
      </c>
      <c r="N989" t="s">
        <v>8169</v>
      </c>
      <c r="O989" t="s">
        <v>8171</v>
      </c>
      <c r="P989">
        <v>0.83333333333333326</v>
      </c>
    </row>
    <row r="990" spans="1:16" x14ac:dyDescent="0.3">
      <c r="A990" s="1">
        <v>988</v>
      </c>
      <c r="B990" t="s">
        <v>1003</v>
      </c>
      <c r="C990" t="s">
        <v>5452</v>
      </c>
      <c r="D990">
        <v>1</v>
      </c>
      <c r="E990">
        <v>1</v>
      </c>
      <c r="F990" t="s">
        <v>8159</v>
      </c>
      <c r="G990">
        <v>2011</v>
      </c>
      <c r="H990">
        <v>362.5</v>
      </c>
      <c r="I990">
        <v>13.7</v>
      </c>
      <c r="J990">
        <v>4.75</v>
      </c>
      <c r="K990">
        <v>1.37</v>
      </c>
      <c r="L990">
        <v>-0.3</v>
      </c>
      <c r="M990">
        <v>140.065</v>
      </c>
      <c r="N990" t="s">
        <v>8169</v>
      </c>
      <c r="O990" t="s">
        <v>8171</v>
      </c>
      <c r="P990">
        <v>0.28842105263157902</v>
      </c>
    </row>
    <row r="991" spans="1:16" x14ac:dyDescent="0.3">
      <c r="A991" s="1">
        <v>989</v>
      </c>
      <c r="B991" t="s">
        <v>1004</v>
      </c>
      <c r="C991" t="s">
        <v>5453</v>
      </c>
      <c r="D991">
        <v>1</v>
      </c>
      <c r="E991">
        <v>1</v>
      </c>
      <c r="F991" t="s">
        <v>8159</v>
      </c>
      <c r="G991">
        <v>2011</v>
      </c>
      <c r="H991">
        <v>647.29998999999998</v>
      </c>
      <c r="I991">
        <v>12.1</v>
      </c>
      <c r="J991">
        <v>51.1</v>
      </c>
      <c r="K991">
        <v>10.94</v>
      </c>
      <c r="L991">
        <v>-0.24</v>
      </c>
      <c r="M991">
        <v>587.65899999999999</v>
      </c>
      <c r="N991" t="s">
        <v>8169</v>
      </c>
      <c r="O991" t="s">
        <v>8171</v>
      </c>
      <c r="P991">
        <v>0.2140900195694716</v>
      </c>
    </row>
    <row r="992" spans="1:16" x14ac:dyDescent="0.3">
      <c r="A992" s="1">
        <v>990</v>
      </c>
      <c r="B992" t="s">
        <v>1005</v>
      </c>
      <c r="C992" t="s">
        <v>5454</v>
      </c>
      <c r="D992">
        <v>2</v>
      </c>
      <c r="E992">
        <v>1</v>
      </c>
      <c r="F992" t="s">
        <v>8159</v>
      </c>
      <c r="G992">
        <v>2009</v>
      </c>
      <c r="H992">
        <v>498.04</v>
      </c>
      <c r="I992">
        <v>14</v>
      </c>
      <c r="J992">
        <v>1.94</v>
      </c>
      <c r="K992">
        <v>1.27</v>
      </c>
      <c r="L992">
        <v>0.34</v>
      </c>
      <c r="M992">
        <v>85.300600000000003</v>
      </c>
      <c r="N992" t="s">
        <v>8166</v>
      </c>
      <c r="O992" t="s">
        <v>8171</v>
      </c>
      <c r="P992">
        <v>0.65463917525773196</v>
      </c>
    </row>
    <row r="993" spans="1:16" x14ac:dyDescent="0.3">
      <c r="A993" s="1">
        <v>991</v>
      </c>
      <c r="B993" t="s">
        <v>1006</v>
      </c>
      <c r="C993" t="s">
        <v>5455</v>
      </c>
      <c r="D993">
        <v>1</v>
      </c>
      <c r="E993">
        <v>3</v>
      </c>
      <c r="F993" t="s">
        <v>8159</v>
      </c>
      <c r="G993">
        <v>2021</v>
      </c>
      <c r="H993">
        <v>8.1244999999999994</v>
      </c>
      <c r="I993">
        <v>2.93</v>
      </c>
      <c r="J993">
        <v>1.1599999999999999</v>
      </c>
      <c r="K993">
        <v>0.89</v>
      </c>
      <c r="L993">
        <v>-0.18</v>
      </c>
      <c r="M993">
        <v>25.411100000000001</v>
      </c>
      <c r="N993" t="s">
        <v>8168</v>
      </c>
      <c r="O993" t="s">
        <v>8172</v>
      </c>
      <c r="P993">
        <v>0.76724137931034486</v>
      </c>
    </row>
    <row r="994" spans="1:16" x14ac:dyDescent="0.3">
      <c r="A994" s="1">
        <v>992</v>
      </c>
      <c r="B994" t="s">
        <v>1007</v>
      </c>
      <c r="C994" t="s">
        <v>5455</v>
      </c>
      <c r="D994">
        <v>1</v>
      </c>
      <c r="E994">
        <v>3</v>
      </c>
      <c r="F994" t="s">
        <v>8159</v>
      </c>
      <c r="G994">
        <v>2021</v>
      </c>
      <c r="H994">
        <v>19.88</v>
      </c>
      <c r="I994">
        <v>1.69</v>
      </c>
      <c r="J994">
        <v>1.1599999999999999</v>
      </c>
      <c r="K994">
        <v>0.89</v>
      </c>
      <c r="L994">
        <v>-0.18</v>
      </c>
      <c r="M994">
        <v>25.411100000000001</v>
      </c>
      <c r="N994" t="s">
        <v>8168</v>
      </c>
      <c r="O994" t="s">
        <v>8174</v>
      </c>
      <c r="P994">
        <v>0.76724137931034486</v>
      </c>
    </row>
    <row r="995" spans="1:16" x14ac:dyDescent="0.3">
      <c r="A995" s="1">
        <v>993</v>
      </c>
      <c r="B995" t="s">
        <v>1008</v>
      </c>
      <c r="C995" t="s">
        <v>5455</v>
      </c>
      <c r="D995">
        <v>1</v>
      </c>
      <c r="E995">
        <v>3</v>
      </c>
      <c r="F995" t="s">
        <v>8159</v>
      </c>
      <c r="G995">
        <v>2021</v>
      </c>
      <c r="H995">
        <v>103.5</v>
      </c>
      <c r="I995">
        <v>3.61</v>
      </c>
      <c r="J995">
        <v>1.1599999999999999</v>
      </c>
      <c r="K995">
        <v>0.89</v>
      </c>
      <c r="L995">
        <v>-0.18</v>
      </c>
      <c r="M995">
        <v>25.411100000000001</v>
      </c>
      <c r="N995" t="s">
        <v>8168</v>
      </c>
      <c r="O995" t="s">
        <v>8173</v>
      </c>
      <c r="P995">
        <v>0.76724137931034486</v>
      </c>
    </row>
    <row r="996" spans="1:16" x14ac:dyDescent="0.3">
      <c r="A996" s="1">
        <v>994</v>
      </c>
      <c r="B996" t="s">
        <v>1009</v>
      </c>
      <c r="C996" t="s">
        <v>5456</v>
      </c>
      <c r="D996">
        <v>1</v>
      </c>
      <c r="E996">
        <v>1</v>
      </c>
      <c r="F996" t="s">
        <v>8159</v>
      </c>
      <c r="G996">
        <v>2021</v>
      </c>
      <c r="H996">
        <v>514</v>
      </c>
      <c r="I996">
        <v>13.7</v>
      </c>
      <c r="J996">
        <v>7.43</v>
      </c>
      <c r="K996">
        <v>0.96</v>
      </c>
      <c r="L996">
        <v>-0.45</v>
      </c>
      <c r="M996">
        <v>396.08199999999999</v>
      </c>
      <c r="N996" t="s">
        <v>8168</v>
      </c>
      <c r="O996" t="s">
        <v>8171</v>
      </c>
      <c r="P996">
        <v>0.1292059219380888</v>
      </c>
    </row>
    <row r="997" spans="1:16" x14ac:dyDescent="0.3">
      <c r="A997" s="1">
        <v>995</v>
      </c>
      <c r="B997" t="s">
        <v>1010</v>
      </c>
      <c r="C997" t="s">
        <v>5457</v>
      </c>
      <c r="D997">
        <v>1</v>
      </c>
      <c r="E997">
        <v>1</v>
      </c>
      <c r="F997" t="s">
        <v>8159</v>
      </c>
      <c r="G997">
        <v>2010</v>
      </c>
      <c r="H997">
        <v>9.4897115999999997</v>
      </c>
      <c r="I997">
        <v>2.12</v>
      </c>
      <c r="J997">
        <v>0.73</v>
      </c>
      <c r="K997">
        <v>0.85</v>
      </c>
      <c r="L997">
        <v>-0.23</v>
      </c>
      <c r="M997">
        <v>21.561800000000002</v>
      </c>
      <c r="N997" t="s">
        <v>8169</v>
      </c>
      <c r="O997" t="s">
        <v>8172</v>
      </c>
      <c r="P997">
        <v>1.1643835616438361</v>
      </c>
    </row>
    <row r="998" spans="1:16" x14ac:dyDescent="0.3">
      <c r="A998" s="1">
        <v>996</v>
      </c>
      <c r="B998" t="s">
        <v>1011</v>
      </c>
      <c r="C998" t="s">
        <v>5458</v>
      </c>
      <c r="D998">
        <v>1</v>
      </c>
      <c r="E998">
        <v>1</v>
      </c>
      <c r="F998" t="s">
        <v>8159</v>
      </c>
      <c r="G998">
        <v>2011</v>
      </c>
      <c r="H998">
        <v>433.8</v>
      </c>
      <c r="I998">
        <v>13.4</v>
      </c>
      <c r="J998">
        <v>4.5999999999999996</v>
      </c>
      <c r="K998">
        <v>1.41</v>
      </c>
      <c r="L998">
        <v>-0.02</v>
      </c>
      <c r="M998">
        <v>113.70399999999999</v>
      </c>
      <c r="N998" t="s">
        <v>8169</v>
      </c>
      <c r="O998" t="s">
        <v>8171</v>
      </c>
      <c r="P998">
        <v>0.30652173913043479</v>
      </c>
    </row>
    <row r="999" spans="1:16" x14ac:dyDescent="0.3">
      <c r="A999" s="1">
        <v>997</v>
      </c>
      <c r="B999" t="s">
        <v>1012</v>
      </c>
      <c r="C999" t="s">
        <v>5459</v>
      </c>
      <c r="D999">
        <v>1</v>
      </c>
      <c r="E999">
        <v>1</v>
      </c>
      <c r="F999" t="s">
        <v>8159</v>
      </c>
      <c r="G999">
        <v>2012</v>
      </c>
      <c r="H999">
        <v>6022.9724999999999</v>
      </c>
      <c r="I999">
        <v>12.7</v>
      </c>
      <c r="J999">
        <v>1.01</v>
      </c>
      <c r="K999">
        <v>1.03</v>
      </c>
      <c r="L999">
        <v>0.05</v>
      </c>
      <c r="M999">
        <v>42.172699999999999</v>
      </c>
      <c r="N999" t="s">
        <v>8169</v>
      </c>
      <c r="O999" t="s">
        <v>8171</v>
      </c>
      <c r="P999">
        <v>1.01980198019802</v>
      </c>
    </row>
    <row r="1000" spans="1:16" x14ac:dyDescent="0.3">
      <c r="A1000" s="1">
        <v>998</v>
      </c>
      <c r="B1000" t="s">
        <v>1013</v>
      </c>
      <c r="C1000" t="s">
        <v>5460</v>
      </c>
      <c r="D1000">
        <v>2</v>
      </c>
      <c r="E1000">
        <v>1</v>
      </c>
      <c r="F1000" t="s">
        <v>8159</v>
      </c>
      <c r="G1000">
        <v>2018</v>
      </c>
      <c r="H1000">
        <v>968.8</v>
      </c>
      <c r="I1000">
        <v>13.3</v>
      </c>
      <c r="J1000">
        <v>0.93</v>
      </c>
      <c r="K1000">
        <v>0.92</v>
      </c>
      <c r="L1000">
        <v>0.36</v>
      </c>
      <c r="M1000">
        <v>32.445900000000002</v>
      </c>
      <c r="N1000" t="s">
        <v>8169</v>
      </c>
      <c r="O1000" t="s">
        <v>8171</v>
      </c>
      <c r="P1000">
        <v>0.989247311827957</v>
      </c>
    </row>
    <row r="1001" spans="1:16" x14ac:dyDescent="0.3">
      <c r="A1001" s="1">
        <v>999</v>
      </c>
      <c r="B1001" t="s">
        <v>1014</v>
      </c>
      <c r="C1001" t="s">
        <v>5461</v>
      </c>
      <c r="D1001">
        <v>1</v>
      </c>
      <c r="E1001">
        <v>1</v>
      </c>
      <c r="F1001" t="s">
        <v>8159</v>
      </c>
      <c r="G1001">
        <v>2005</v>
      </c>
      <c r="H1001">
        <v>439.29998999999998</v>
      </c>
      <c r="I1001">
        <v>14.3</v>
      </c>
      <c r="J1001">
        <v>0.98</v>
      </c>
      <c r="K1001">
        <v>0.76</v>
      </c>
      <c r="L1001">
        <v>0.35</v>
      </c>
      <c r="M1001">
        <v>54.790100000000002</v>
      </c>
      <c r="N1001" t="s">
        <v>8166</v>
      </c>
      <c r="O1001" t="s">
        <v>8171</v>
      </c>
      <c r="P1001">
        <v>0.77551020408163263</v>
      </c>
    </row>
    <row r="1002" spans="1:16" x14ac:dyDescent="0.3">
      <c r="A1002" s="1">
        <v>1000</v>
      </c>
      <c r="B1002" t="s">
        <v>1015</v>
      </c>
      <c r="C1002" t="s">
        <v>5462</v>
      </c>
      <c r="D1002">
        <v>1</v>
      </c>
      <c r="E1002">
        <v>1</v>
      </c>
      <c r="F1002" t="s">
        <v>8159</v>
      </c>
      <c r="G1002">
        <v>2021</v>
      </c>
      <c r="H1002">
        <v>310.39999999999998</v>
      </c>
      <c r="I1002">
        <v>13.8</v>
      </c>
      <c r="J1002">
        <v>11.21</v>
      </c>
      <c r="K1002">
        <v>1.76</v>
      </c>
      <c r="L1002">
        <v>-0.16</v>
      </c>
      <c r="M1002">
        <v>111.093</v>
      </c>
      <c r="N1002" t="s">
        <v>8168</v>
      </c>
      <c r="O1002" t="s">
        <v>8171</v>
      </c>
      <c r="P1002">
        <v>0.15700267618198041</v>
      </c>
    </row>
    <row r="1003" spans="1:16" x14ac:dyDescent="0.3">
      <c r="A1003" s="1">
        <v>1001</v>
      </c>
      <c r="B1003" t="s">
        <v>1016</v>
      </c>
      <c r="C1003" t="s">
        <v>5463</v>
      </c>
      <c r="D1003">
        <v>2</v>
      </c>
      <c r="E1003">
        <v>1</v>
      </c>
      <c r="F1003" t="s">
        <v>8159</v>
      </c>
      <c r="G1003">
        <v>2004</v>
      </c>
      <c r="H1003">
        <v>17.043099999999999</v>
      </c>
      <c r="I1003">
        <v>5.0199999999999996</v>
      </c>
      <c r="J1003">
        <v>0.83</v>
      </c>
      <c r="K1003">
        <v>0.48</v>
      </c>
      <c r="L1003">
        <v>0.24</v>
      </c>
      <c r="M1003">
        <v>18.203800000000001</v>
      </c>
      <c r="N1003" t="s">
        <v>8166</v>
      </c>
      <c r="O1003" t="s">
        <v>8173</v>
      </c>
      <c r="P1003">
        <v>0.57831325301204817</v>
      </c>
    </row>
    <row r="1004" spans="1:16" x14ac:dyDescent="0.3">
      <c r="A1004" s="1">
        <v>1002</v>
      </c>
      <c r="B1004" t="s">
        <v>1017</v>
      </c>
      <c r="C1004" t="s">
        <v>5464</v>
      </c>
      <c r="D1004">
        <v>1</v>
      </c>
      <c r="E1004">
        <v>2</v>
      </c>
      <c r="F1004" t="s">
        <v>8159</v>
      </c>
      <c r="G1004">
        <v>2011</v>
      </c>
      <c r="H1004">
        <v>841</v>
      </c>
      <c r="I1004">
        <v>13.7</v>
      </c>
      <c r="J1004">
        <v>5.52</v>
      </c>
      <c r="K1004">
        <v>1.46</v>
      </c>
      <c r="L1004">
        <v>0.14000000000000001</v>
      </c>
      <c r="M1004">
        <v>146.6</v>
      </c>
      <c r="N1004" t="s">
        <v>8169</v>
      </c>
      <c r="O1004" t="s">
        <v>8171</v>
      </c>
      <c r="P1004">
        <v>0.26449275362318841</v>
      </c>
    </row>
    <row r="1005" spans="1:16" x14ac:dyDescent="0.3">
      <c r="A1005" s="1">
        <v>1003</v>
      </c>
      <c r="B1005" t="s">
        <v>1018</v>
      </c>
      <c r="C1005" t="s">
        <v>5464</v>
      </c>
      <c r="D1005">
        <v>1</v>
      </c>
      <c r="E1005">
        <v>2</v>
      </c>
      <c r="F1005" t="s">
        <v>8159</v>
      </c>
      <c r="G1005">
        <v>2018</v>
      </c>
      <c r="H1005">
        <v>1278</v>
      </c>
      <c r="I1005">
        <v>12.8</v>
      </c>
      <c r="J1005">
        <v>5.4</v>
      </c>
      <c r="K1005">
        <v>1.72</v>
      </c>
      <c r="L1005">
        <v>0.02</v>
      </c>
      <c r="M1005">
        <v>146.6</v>
      </c>
      <c r="N1005" t="s">
        <v>8169</v>
      </c>
      <c r="O1005" t="s">
        <v>8171</v>
      </c>
      <c r="P1005">
        <v>0.31851851851851848</v>
      </c>
    </row>
    <row r="1006" spans="1:16" x14ac:dyDescent="0.3">
      <c r="A1006" s="1">
        <v>1004</v>
      </c>
      <c r="B1006" t="s">
        <v>1019</v>
      </c>
      <c r="C1006" t="s">
        <v>5465</v>
      </c>
      <c r="D1006">
        <v>1</v>
      </c>
      <c r="E1006">
        <v>1</v>
      </c>
      <c r="F1006" t="s">
        <v>8159</v>
      </c>
      <c r="G1006">
        <v>2014</v>
      </c>
      <c r="H1006">
        <v>184.2</v>
      </c>
      <c r="I1006">
        <v>12.6</v>
      </c>
      <c r="J1006">
        <v>10.31</v>
      </c>
      <c r="K1006">
        <v>2.1</v>
      </c>
      <c r="L1006">
        <v>0.31</v>
      </c>
      <c r="M1006">
        <v>78.638099999999994</v>
      </c>
      <c r="N1006" t="s">
        <v>8169</v>
      </c>
      <c r="O1006" t="s">
        <v>8171</v>
      </c>
      <c r="P1006">
        <v>0.20368574199806011</v>
      </c>
    </row>
    <row r="1007" spans="1:16" x14ac:dyDescent="0.3">
      <c r="A1007" s="1">
        <v>1005</v>
      </c>
      <c r="B1007" t="s">
        <v>1020</v>
      </c>
      <c r="C1007" t="s">
        <v>5466</v>
      </c>
      <c r="D1007">
        <v>1</v>
      </c>
      <c r="E1007">
        <v>1</v>
      </c>
      <c r="F1007" t="s">
        <v>8159</v>
      </c>
      <c r="G1007">
        <v>2015</v>
      </c>
      <c r="H1007">
        <v>144.30000000000001</v>
      </c>
      <c r="I1007">
        <v>13.4</v>
      </c>
      <c r="J1007">
        <v>11.6</v>
      </c>
      <c r="K1007">
        <v>2.42</v>
      </c>
      <c r="L1007">
        <v>0.03</v>
      </c>
      <c r="M1007">
        <v>105.18</v>
      </c>
      <c r="N1007" t="s">
        <v>8169</v>
      </c>
      <c r="O1007" t="s">
        <v>8171</v>
      </c>
      <c r="P1007">
        <v>0.20862068965517239</v>
      </c>
    </row>
    <row r="1008" spans="1:16" x14ac:dyDescent="0.3">
      <c r="A1008" s="1">
        <v>1006</v>
      </c>
      <c r="B1008" t="s">
        <v>1021</v>
      </c>
      <c r="C1008" t="s">
        <v>5467</v>
      </c>
      <c r="D1008">
        <v>1</v>
      </c>
      <c r="E1008">
        <v>1</v>
      </c>
      <c r="F1008" t="s">
        <v>8159</v>
      </c>
      <c r="G1008">
        <v>2016</v>
      </c>
      <c r="H1008">
        <v>499.48</v>
      </c>
      <c r="I1008">
        <v>13.5</v>
      </c>
      <c r="J1008">
        <v>0.83</v>
      </c>
      <c r="K1008">
        <v>0.78</v>
      </c>
      <c r="L1008">
        <v>-0.26</v>
      </c>
      <c r="M1008">
        <v>58.958199999999998</v>
      </c>
      <c r="N1008" t="s">
        <v>8169</v>
      </c>
      <c r="O1008" t="s">
        <v>8171</v>
      </c>
      <c r="P1008">
        <v>0.93975903614457834</v>
      </c>
    </row>
    <row r="1009" spans="1:16" x14ac:dyDescent="0.3">
      <c r="A1009" s="1">
        <v>1007</v>
      </c>
      <c r="B1009" t="s">
        <v>1022</v>
      </c>
      <c r="C1009" t="s">
        <v>5468</v>
      </c>
      <c r="D1009">
        <v>2</v>
      </c>
      <c r="E1009">
        <v>1</v>
      </c>
      <c r="F1009" t="s">
        <v>8159</v>
      </c>
      <c r="G1009">
        <v>2016</v>
      </c>
      <c r="H1009">
        <v>232.08</v>
      </c>
      <c r="I1009">
        <v>13.2</v>
      </c>
      <c r="J1009">
        <v>0.97</v>
      </c>
      <c r="K1009">
        <v>0.87</v>
      </c>
      <c r="L1009">
        <v>-0.12</v>
      </c>
      <c r="M1009">
        <v>66.336100000000002</v>
      </c>
      <c r="N1009" t="s">
        <v>8169</v>
      </c>
      <c r="O1009" t="s">
        <v>8171</v>
      </c>
      <c r="P1009">
        <v>0.89690721649484539</v>
      </c>
    </row>
    <row r="1010" spans="1:16" x14ac:dyDescent="0.3">
      <c r="A1010" s="1">
        <v>1008</v>
      </c>
      <c r="B1010" t="s">
        <v>1023</v>
      </c>
      <c r="C1010" t="s">
        <v>5469</v>
      </c>
      <c r="D1010">
        <v>1</v>
      </c>
      <c r="E1010">
        <v>1</v>
      </c>
      <c r="F1010" t="s">
        <v>8159</v>
      </c>
      <c r="G1010">
        <v>2021</v>
      </c>
      <c r="H1010">
        <v>1481.6</v>
      </c>
      <c r="I1010">
        <v>13.4</v>
      </c>
      <c r="J1010">
        <v>5.27</v>
      </c>
      <c r="K1010">
        <v>1.39</v>
      </c>
      <c r="L1010">
        <v>0.06</v>
      </c>
      <c r="M1010">
        <v>101.76600000000001</v>
      </c>
      <c r="N1010" t="s">
        <v>8168</v>
      </c>
      <c r="O1010" t="s">
        <v>8171</v>
      </c>
      <c r="P1010">
        <v>0.26375711574952559</v>
      </c>
    </row>
    <row r="1011" spans="1:16" x14ac:dyDescent="0.3">
      <c r="A1011" s="1">
        <v>1009</v>
      </c>
      <c r="B1011" t="s">
        <v>1024</v>
      </c>
      <c r="C1011" t="s">
        <v>5470</v>
      </c>
      <c r="D1011">
        <v>2</v>
      </c>
      <c r="E1011">
        <v>1</v>
      </c>
      <c r="F1011" t="s">
        <v>8162</v>
      </c>
      <c r="G1011">
        <v>2014</v>
      </c>
      <c r="H1011">
        <v>9.1204999999999998</v>
      </c>
      <c r="I1011">
        <v>2.4660000000000002</v>
      </c>
      <c r="J1011">
        <v>0.72</v>
      </c>
      <c r="K1011">
        <v>0.81</v>
      </c>
      <c r="L1011">
        <v>-0.16</v>
      </c>
      <c r="M1011">
        <v>62.449100000000001</v>
      </c>
      <c r="N1011" t="s">
        <v>8169</v>
      </c>
      <c r="O1011" t="s">
        <v>8172</v>
      </c>
      <c r="P1011">
        <v>1.125</v>
      </c>
    </row>
    <row r="1012" spans="1:16" x14ac:dyDescent="0.3">
      <c r="A1012" s="1">
        <v>1010</v>
      </c>
      <c r="B1012" t="s">
        <v>1025</v>
      </c>
      <c r="C1012" t="s">
        <v>5471</v>
      </c>
      <c r="D1012">
        <v>1</v>
      </c>
      <c r="E1012">
        <v>1</v>
      </c>
      <c r="F1012" t="s">
        <v>8159</v>
      </c>
      <c r="G1012">
        <v>2010</v>
      </c>
      <c r="H1012">
        <v>57.435000000000002</v>
      </c>
      <c r="I1012">
        <v>13.2</v>
      </c>
      <c r="J1012">
        <v>0.65</v>
      </c>
      <c r="K1012">
        <v>0.69</v>
      </c>
      <c r="L1012">
        <v>-0.14000000000000001</v>
      </c>
      <c r="M1012">
        <v>23.370999999999999</v>
      </c>
      <c r="N1012" t="s">
        <v>8169</v>
      </c>
      <c r="O1012" t="s">
        <v>8171</v>
      </c>
      <c r="P1012">
        <v>1.0615384615384611</v>
      </c>
    </row>
    <row r="1013" spans="1:16" x14ac:dyDescent="0.3">
      <c r="A1013" s="1">
        <v>1011</v>
      </c>
      <c r="B1013" t="s">
        <v>1026</v>
      </c>
      <c r="C1013" t="s">
        <v>5472</v>
      </c>
      <c r="D1013">
        <v>1</v>
      </c>
      <c r="E1013">
        <v>3</v>
      </c>
      <c r="F1013" t="s">
        <v>8159</v>
      </c>
      <c r="G1013">
        <v>2005</v>
      </c>
      <c r="H1013">
        <v>6.6738920000000004</v>
      </c>
      <c r="I1013">
        <v>13</v>
      </c>
      <c r="J1013">
        <v>1.07</v>
      </c>
      <c r="K1013">
        <v>1.01</v>
      </c>
      <c r="L1013">
        <v>0.24</v>
      </c>
      <c r="M1013">
        <v>50.48</v>
      </c>
      <c r="N1013" t="s">
        <v>8166</v>
      </c>
      <c r="O1013" t="s">
        <v>8171</v>
      </c>
      <c r="P1013">
        <v>0.94392523364485981</v>
      </c>
    </row>
    <row r="1014" spans="1:16" x14ac:dyDescent="0.3">
      <c r="A1014" s="1">
        <v>1012</v>
      </c>
      <c r="B1014" t="s">
        <v>1027</v>
      </c>
      <c r="C1014" t="s">
        <v>5472</v>
      </c>
      <c r="D1014">
        <v>1</v>
      </c>
      <c r="E1014">
        <v>3</v>
      </c>
      <c r="F1014" t="s">
        <v>8159</v>
      </c>
      <c r="G1014">
        <v>2006</v>
      </c>
      <c r="H1014">
        <v>147.74700000000001</v>
      </c>
      <c r="I1014">
        <v>13.6</v>
      </c>
      <c r="J1014">
        <v>1.07</v>
      </c>
      <c r="K1014">
        <v>1.01</v>
      </c>
      <c r="L1014">
        <v>0.24</v>
      </c>
      <c r="M1014">
        <v>50.48</v>
      </c>
      <c r="N1014" t="s">
        <v>8166</v>
      </c>
      <c r="O1014" t="s">
        <v>8171</v>
      </c>
      <c r="P1014">
        <v>0.94392523364485981</v>
      </c>
    </row>
    <row r="1015" spans="1:16" x14ac:dyDescent="0.3">
      <c r="A1015" s="1">
        <v>1013</v>
      </c>
      <c r="B1015" t="s">
        <v>1028</v>
      </c>
      <c r="C1015" t="s">
        <v>5472</v>
      </c>
      <c r="D1015">
        <v>1</v>
      </c>
      <c r="E1015">
        <v>3</v>
      </c>
      <c r="F1015" t="s">
        <v>8159</v>
      </c>
      <c r="G1015">
        <v>2009</v>
      </c>
      <c r="H1015">
        <v>981.8</v>
      </c>
      <c r="I1015">
        <v>14.1</v>
      </c>
      <c r="J1015">
        <v>1.07</v>
      </c>
      <c r="K1015">
        <v>1.01</v>
      </c>
      <c r="L1015">
        <v>0.24</v>
      </c>
      <c r="M1015">
        <v>50.48</v>
      </c>
      <c r="N1015" t="s">
        <v>8166</v>
      </c>
      <c r="O1015" t="s">
        <v>8171</v>
      </c>
      <c r="P1015">
        <v>0.94392523364485981</v>
      </c>
    </row>
    <row r="1016" spans="1:16" x14ac:dyDescent="0.3">
      <c r="A1016" s="1">
        <v>1014</v>
      </c>
      <c r="B1016" t="s">
        <v>1029</v>
      </c>
      <c r="C1016" t="s">
        <v>5473</v>
      </c>
      <c r="D1016">
        <v>1</v>
      </c>
      <c r="E1016">
        <v>5</v>
      </c>
      <c r="F1016" t="s">
        <v>8162</v>
      </c>
      <c r="G1016">
        <v>2016</v>
      </c>
      <c r="H1016">
        <v>15.572098</v>
      </c>
      <c r="I1016">
        <v>2.9</v>
      </c>
      <c r="J1016">
        <v>1.34</v>
      </c>
      <c r="K1016">
        <v>1.17</v>
      </c>
      <c r="L1016">
        <v>-0.11</v>
      </c>
      <c r="M1016">
        <v>106.289</v>
      </c>
      <c r="N1016" t="s">
        <v>8169</v>
      </c>
      <c r="O1016" t="s">
        <v>8172</v>
      </c>
      <c r="P1016">
        <v>0.87313432835820881</v>
      </c>
    </row>
    <row r="1017" spans="1:16" x14ac:dyDescent="0.3">
      <c r="A1017" s="1">
        <v>1015</v>
      </c>
      <c r="B1017" t="s">
        <v>1030</v>
      </c>
      <c r="C1017" t="s">
        <v>5473</v>
      </c>
      <c r="D1017">
        <v>1</v>
      </c>
      <c r="E1017">
        <v>5</v>
      </c>
      <c r="F1017" t="s">
        <v>8162</v>
      </c>
      <c r="G1017">
        <v>2016</v>
      </c>
      <c r="H1017">
        <v>31.706479999999999</v>
      </c>
      <c r="I1017">
        <v>2.56</v>
      </c>
      <c r="J1017">
        <v>1.34</v>
      </c>
      <c r="K1017">
        <v>1.17</v>
      </c>
      <c r="L1017">
        <v>-0.11</v>
      </c>
      <c r="M1017">
        <v>106.289</v>
      </c>
      <c r="N1017" t="s">
        <v>8169</v>
      </c>
      <c r="O1017" t="s">
        <v>8172</v>
      </c>
      <c r="P1017">
        <v>0.87313432835820881</v>
      </c>
    </row>
    <row r="1018" spans="1:16" x14ac:dyDescent="0.3">
      <c r="A1018" s="1">
        <v>1016</v>
      </c>
      <c r="B1018" t="s">
        <v>1031</v>
      </c>
      <c r="C1018" t="s">
        <v>5473</v>
      </c>
      <c r="D1018">
        <v>1</v>
      </c>
      <c r="E1018">
        <v>5</v>
      </c>
      <c r="F1018" t="s">
        <v>8162</v>
      </c>
      <c r="G1018">
        <v>2016</v>
      </c>
      <c r="H1018">
        <v>1114</v>
      </c>
      <c r="I1018">
        <v>3.96</v>
      </c>
      <c r="J1018">
        <v>1.34</v>
      </c>
      <c r="K1018">
        <v>1.17</v>
      </c>
      <c r="L1018">
        <v>-0.11</v>
      </c>
      <c r="M1018">
        <v>106.289</v>
      </c>
      <c r="N1018" t="s">
        <v>8169</v>
      </c>
      <c r="O1018" t="s">
        <v>8173</v>
      </c>
      <c r="P1018">
        <v>0.87313432835820881</v>
      </c>
    </row>
    <row r="1019" spans="1:16" x14ac:dyDescent="0.3">
      <c r="A1019" s="1">
        <v>1017</v>
      </c>
      <c r="B1019" t="s">
        <v>1032</v>
      </c>
      <c r="C1019" t="s">
        <v>5473</v>
      </c>
      <c r="D1019">
        <v>1</v>
      </c>
      <c r="E1019">
        <v>5</v>
      </c>
      <c r="F1019" t="s">
        <v>8162</v>
      </c>
      <c r="G1019">
        <v>2016</v>
      </c>
      <c r="H1019">
        <v>131</v>
      </c>
      <c r="I1019">
        <v>5.51</v>
      </c>
      <c r="J1019">
        <v>1.34</v>
      </c>
      <c r="K1019">
        <v>1.17</v>
      </c>
      <c r="L1019">
        <v>-0.11</v>
      </c>
      <c r="M1019">
        <v>106.289</v>
      </c>
      <c r="N1019" t="s">
        <v>8169</v>
      </c>
      <c r="O1019" t="s">
        <v>8173</v>
      </c>
      <c r="P1019">
        <v>0.87313432835820881</v>
      </c>
    </row>
    <row r="1020" spans="1:16" x14ac:dyDescent="0.3">
      <c r="A1020" s="1">
        <v>1018</v>
      </c>
      <c r="B1020" t="s">
        <v>1033</v>
      </c>
      <c r="C1020" t="s">
        <v>5473</v>
      </c>
      <c r="D1020">
        <v>1</v>
      </c>
      <c r="E1020">
        <v>5</v>
      </c>
      <c r="F1020" t="s">
        <v>8162</v>
      </c>
      <c r="G1020">
        <v>2016</v>
      </c>
      <c r="H1020">
        <v>1084</v>
      </c>
      <c r="I1020">
        <v>10.199999999999999</v>
      </c>
      <c r="J1020">
        <v>1.34</v>
      </c>
      <c r="K1020">
        <v>1.17</v>
      </c>
      <c r="L1020">
        <v>-0.11</v>
      </c>
      <c r="M1020">
        <v>106.289</v>
      </c>
      <c r="N1020" t="s">
        <v>8169</v>
      </c>
      <c r="O1020" t="s">
        <v>8171</v>
      </c>
      <c r="P1020">
        <v>0.87313432835820881</v>
      </c>
    </row>
    <row r="1021" spans="1:16" x14ac:dyDescent="0.3">
      <c r="A1021" s="1">
        <v>1019</v>
      </c>
      <c r="B1021" t="s">
        <v>1034</v>
      </c>
      <c r="C1021" t="s">
        <v>5474</v>
      </c>
      <c r="D1021">
        <v>1</v>
      </c>
      <c r="E1021">
        <v>2</v>
      </c>
      <c r="F1021" t="s">
        <v>8159</v>
      </c>
      <c r="G1021">
        <v>2009</v>
      </c>
      <c r="H1021">
        <v>345.72</v>
      </c>
      <c r="I1021">
        <v>13.6</v>
      </c>
      <c r="J1021">
        <v>0.75</v>
      </c>
      <c r="K1021">
        <v>0.78</v>
      </c>
      <c r="L1021">
        <v>0.1</v>
      </c>
      <c r="M1021">
        <v>51.602600000000002</v>
      </c>
      <c r="N1021" t="s">
        <v>8166</v>
      </c>
      <c r="O1021" t="s">
        <v>8171</v>
      </c>
      <c r="P1021">
        <v>1.04</v>
      </c>
    </row>
    <row r="1022" spans="1:16" x14ac:dyDescent="0.3">
      <c r="A1022" s="1">
        <v>1020</v>
      </c>
      <c r="B1022" t="s">
        <v>1035</v>
      </c>
      <c r="C1022" t="s">
        <v>5474</v>
      </c>
      <c r="D1022">
        <v>1</v>
      </c>
      <c r="E1022">
        <v>2</v>
      </c>
      <c r="F1022" t="s">
        <v>8159</v>
      </c>
      <c r="G1022">
        <v>2011</v>
      </c>
      <c r="H1022">
        <v>9017.76</v>
      </c>
      <c r="I1022">
        <v>12.2</v>
      </c>
      <c r="J1022">
        <v>0.75</v>
      </c>
      <c r="K1022">
        <v>0.78</v>
      </c>
      <c r="L1022">
        <v>0.17</v>
      </c>
      <c r="M1022">
        <v>51.602600000000002</v>
      </c>
      <c r="N1022" t="s">
        <v>8169</v>
      </c>
      <c r="O1022" t="s">
        <v>8171</v>
      </c>
      <c r="P1022">
        <v>1.04</v>
      </c>
    </row>
    <row r="1023" spans="1:16" x14ac:dyDescent="0.3">
      <c r="A1023" s="1">
        <v>1021</v>
      </c>
      <c r="B1023" t="s">
        <v>1036</v>
      </c>
      <c r="C1023" t="s">
        <v>5475</v>
      </c>
      <c r="D1023">
        <v>1</v>
      </c>
      <c r="E1023">
        <v>1</v>
      </c>
      <c r="F1023" t="s">
        <v>8159</v>
      </c>
      <c r="G1023">
        <v>2021</v>
      </c>
      <c r="H1023">
        <v>2574.9</v>
      </c>
      <c r="I1023">
        <v>13</v>
      </c>
      <c r="J1023">
        <v>4.93</v>
      </c>
      <c r="K1023">
        <v>1.04</v>
      </c>
      <c r="L1023">
        <v>-0.03</v>
      </c>
      <c r="M1023">
        <v>122.324</v>
      </c>
      <c r="N1023" t="s">
        <v>8168</v>
      </c>
      <c r="O1023" t="s">
        <v>8171</v>
      </c>
      <c r="P1023">
        <v>0.2109533468559838</v>
      </c>
    </row>
    <row r="1024" spans="1:16" x14ac:dyDescent="0.3">
      <c r="A1024" s="1">
        <v>1022</v>
      </c>
      <c r="B1024" t="s">
        <v>1037</v>
      </c>
      <c r="C1024" t="s">
        <v>5476</v>
      </c>
      <c r="D1024">
        <v>1</v>
      </c>
      <c r="E1024">
        <v>3</v>
      </c>
      <c r="F1024" t="s">
        <v>8159</v>
      </c>
      <c r="G1024">
        <v>2011</v>
      </c>
      <c r="H1024">
        <v>8.1351999999999993</v>
      </c>
      <c r="I1024">
        <v>2.4</v>
      </c>
      <c r="J1024">
        <v>0.78</v>
      </c>
      <c r="K1024">
        <v>0.28999999999999998</v>
      </c>
      <c r="L1024">
        <v>0.01</v>
      </c>
      <c r="M1024">
        <v>25.861799999999999</v>
      </c>
      <c r="N1024" t="s">
        <v>8169</v>
      </c>
      <c r="O1024" t="s">
        <v>8172</v>
      </c>
      <c r="P1024">
        <v>0.37179487179487181</v>
      </c>
    </row>
    <row r="1025" spans="1:16" x14ac:dyDescent="0.3">
      <c r="A1025" s="1">
        <v>1023</v>
      </c>
      <c r="B1025" t="s">
        <v>1038</v>
      </c>
      <c r="C1025" t="s">
        <v>5476</v>
      </c>
      <c r="D1025">
        <v>1</v>
      </c>
      <c r="E1025">
        <v>3</v>
      </c>
      <c r="F1025" t="s">
        <v>8159</v>
      </c>
      <c r="G1025">
        <v>2011</v>
      </c>
      <c r="H1025">
        <v>32.03</v>
      </c>
      <c r="I1025">
        <v>14.2</v>
      </c>
      <c r="J1025">
        <v>0.68</v>
      </c>
      <c r="K1025">
        <v>0.73</v>
      </c>
      <c r="L1025">
        <v>0.09</v>
      </c>
      <c r="M1025">
        <v>25.861799999999999</v>
      </c>
      <c r="N1025" t="s">
        <v>8169</v>
      </c>
      <c r="O1025" t="s">
        <v>8171</v>
      </c>
      <c r="P1025">
        <v>1.0735294117647061</v>
      </c>
    </row>
    <row r="1026" spans="1:16" x14ac:dyDescent="0.3">
      <c r="A1026" s="1">
        <v>1024</v>
      </c>
      <c r="B1026" t="s">
        <v>1039</v>
      </c>
      <c r="C1026" t="s">
        <v>5476</v>
      </c>
      <c r="D1026">
        <v>1</v>
      </c>
      <c r="E1026">
        <v>3</v>
      </c>
      <c r="F1026" t="s">
        <v>8159</v>
      </c>
      <c r="G1026">
        <v>2011</v>
      </c>
      <c r="H1026">
        <v>431.7</v>
      </c>
      <c r="I1026">
        <v>14.2</v>
      </c>
      <c r="J1026">
        <v>0.68</v>
      </c>
      <c r="K1026">
        <v>0.73</v>
      </c>
      <c r="L1026">
        <v>0.09</v>
      </c>
      <c r="M1026">
        <v>25.861799999999999</v>
      </c>
      <c r="N1026" t="s">
        <v>8169</v>
      </c>
      <c r="O1026" t="s">
        <v>8171</v>
      </c>
      <c r="P1026">
        <v>1.0735294117647061</v>
      </c>
    </row>
    <row r="1027" spans="1:16" x14ac:dyDescent="0.3">
      <c r="A1027" s="1">
        <v>1025</v>
      </c>
      <c r="B1027" t="s">
        <v>1040</v>
      </c>
      <c r="C1027" t="s">
        <v>5477</v>
      </c>
      <c r="D1027">
        <v>1</v>
      </c>
      <c r="E1027">
        <v>1</v>
      </c>
      <c r="F1027" t="s">
        <v>8159</v>
      </c>
      <c r="G1027">
        <v>2013</v>
      </c>
      <c r="H1027">
        <v>124.6</v>
      </c>
      <c r="I1027">
        <v>12.5</v>
      </c>
      <c r="J1027">
        <v>10.28</v>
      </c>
      <c r="K1027">
        <v>1.54</v>
      </c>
      <c r="L1027">
        <v>-0.31</v>
      </c>
      <c r="M1027">
        <v>156.45599999999999</v>
      </c>
      <c r="N1027" t="s">
        <v>8169</v>
      </c>
      <c r="O1027" t="s">
        <v>8171</v>
      </c>
      <c r="P1027">
        <v>0.14980544747081709</v>
      </c>
    </row>
    <row r="1028" spans="1:16" x14ac:dyDescent="0.3">
      <c r="A1028" s="1">
        <v>1026</v>
      </c>
      <c r="B1028" t="s">
        <v>1041</v>
      </c>
      <c r="C1028" t="s">
        <v>5478</v>
      </c>
      <c r="D1028">
        <v>2</v>
      </c>
      <c r="E1028">
        <v>1</v>
      </c>
      <c r="F1028" t="s">
        <v>8162</v>
      </c>
      <c r="G1028">
        <v>2020</v>
      </c>
      <c r="H1028">
        <v>0.9809734</v>
      </c>
      <c r="I1028">
        <v>22.754000000000001</v>
      </c>
      <c r="J1028">
        <v>0.72</v>
      </c>
      <c r="K1028">
        <v>0.78</v>
      </c>
      <c r="L1028">
        <v>0.18</v>
      </c>
      <c r="M1028">
        <v>61.785600000000002</v>
      </c>
      <c r="N1028" t="s">
        <v>8168</v>
      </c>
      <c r="O1028" t="s">
        <v>8171</v>
      </c>
      <c r="P1028">
        <v>1.083333333333333</v>
      </c>
    </row>
    <row r="1029" spans="1:16" x14ac:dyDescent="0.3">
      <c r="A1029" s="1">
        <v>1027</v>
      </c>
      <c r="B1029" t="s">
        <v>1042</v>
      </c>
      <c r="C1029" t="s">
        <v>5479</v>
      </c>
      <c r="D1029">
        <v>1</v>
      </c>
      <c r="E1029">
        <v>2</v>
      </c>
      <c r="F1029" t="s">
        <v>8159</v>
      </c>
      <c r="G1029">
        <v>2016</v>
      </c>
      <c r="H1029">
        <v>28.125</v>
      </c>
      <c r="I1029">
        <v>14.3</v>
      </c>
      <c r="J1029">
        <v>0.95</v>
      </c>
      <c r="K1029">
        <v>0.93</v>
      </c>
      <c r="L1029">
        <v>0.25</v>
      </c>
      <c r="M1029">
        <v>61.7804</v>
      </c>
      <c r="N1029" t="s">
        <v>8169</v>
      </c>
      <c r="O1029" t="s">
        <v>8171</v>
      </c>
      <c r="P1029">
        <v>0.97894736842105268</v>
      </c>
    </row>
    <row r="1030" spans="1:16" x14ac:dyDescent="0.3">
      <c r="A1030" s="1">
        <v>1028</v>
      </c>
      <c r="B1030" t="s">
        <v>1043</v>
      </c>
      <c r="C1030" t="s">
        <v>5479</v>
      </c>
      <c r="D1030">
        <v>1</v>
      </c>
      <c r="E1030">
        <v>2</v>
      </c>
      <c r="F1030" t="s">
        <v>8159</v>
      </c>
      <c r="G1030">
        <v>2016</v>
      </c>
      <c r="H1030">
        <v>67.3</v>
      </c>
      <c r="I1030">
        <v>13.9</v>
      </c>
      <c r="J1030">
        <v>0.95</v>
      </c>
      <c r="K1030">
        <v>0.93</v>
      </c>
      <c r="L1030">
        <v>0.25</v>
      </c>
      <c r="M1030">
        <v>61.7804</v>
      </c>
      <c r="N1030" t="s">
        <v>8169</v>
      </c>
      <c r="O1030" t="s">
        <v>8171</v>
      </c>
      <c r="P1030">
        <v>0.97894736842105268</v>
      </c>
    </row>
    <row r="1031" spans="1:16" x14ac:dyDescent="0.3">
      <c r="A1031" s="1">
        <v>1029</v>
      </c>
      <c r="B1031" t="s">
        <v>1044</v>
      </c>
      <c r="C1031" t="s">
        <v>5480</v>
      </c>
      <c r="D1031">
        <v>1</v>
      </c>
      <c r="E1031">
        <v>1</v>
      </c>
      <c r="F1031" t="s">
        <v>8159</v>
      </c>
      <c r="G1031">
        <v>2015</v>
      </c>
      <c r="H1031">
        <v>1084.5</v>
      </c>
      <c r="I1031">
        <v>12.8</v>
      </c>
      <c r="J1031">
        <v>8.93</v>
      </c>
      <c r="K1031">
        <v>2.5</v>
      </c>
      <c r="L1031">
        <v>0.16</v>
      </c>
      <c r="M1031">
        <v>150.292</v>
      </c>
      <c r="N1031" t="s">
        <v>8169</v>
      </c>
      <c r="O1031" t="s">
        <v>8171</v>
      </c>
      <c r="P1031">
        <v>0.27995520716685329</v>
      </c>
    </row>
    <row r="1032" spans="1:16" x14ac:dyDescent="0.3">
      <c r="A1032" s="1">
        <v>1030</v>
      </c>
      <c r="B1032" t="s">
        <v>1045</v>
      </c>
      <c r="C1032" t="s">
        <v>5481</v>
      </c>
      <c r="D1032">
        <v>1</v>
      </c>
      <c r="E1032">
        <v>1</v>
      </c>
      <c r="F1032" t="s">
        <v>8162</v>
      </c>
      <c r="G1032">
        <v>2020</v>
      </c>
      <c r="H1032">
        <v>6.9595029999999998</v>
      </c>
      <c r="I1032">
        <v>10.07</v>
      </c>
      <c r="J1032">
        <v>1.38</v>
      </c>
      <c r="K1032">
        <v>1.22</v>
      </c>
      <c r="L1032">
        <v>0</v>
      </c>
      <c r="M1032">
        <v>127.28</v>
      </c>
      <c r="N1032" t="s">
        <v>8168</v>
      </c>
      <c r="O1032" t="s">
        <v>8171</v>
      </c>
      <c r="P1032">
        <v>0.88405797101449279</v>
      </c>
    </row>
    <row r="1033" spans="1:16" x14ac:dyDescent="0.3">
      <c r="A1033" s="1">
        <v>1031</v>
      </c>
      <c r="B1033" t="s">
        <v>1046</v>
      </c>
      <c r="C1033" t="s">
        <v>5482</v>
      </c>
      <c r="D1033">
        <v>1</v>
      </c>
      <c r="E1033">
        <v>1</v>
      </c>
      <c r="F1033" t="s">
        <v>8159</v>
      </c>
      <c r="G1033">
        <v>2017</v>
      </c>
      <c r="H1033">
        <v>2556.5</v>
      </c>
      <c r="I1033">
        <v>12.4</v>
      </c>
      <c r="J1033">
        <v>8.69</v>
      </c>
      <c r="K1033">
        <v>2.41</v>
      </c>
      <c r="L1033">
        <v>0.15</v>
      </c>
      <c r="M1033">
        <v>116.04600000000001</v>
      </c>
      <c r="N1033" t="s">
        <v>8169</v>
      </c>
      <c r="O1033" t="s">
        <v>8171</v>
      </c>
      <c r="P1033">
        <v>0.27733026467203692</v>
      </c>
    </row>
    <row r="1034" spans="1:16" x14ac:dyDescent="0.3">
      <c r="A1034" s="1">
        <v>1032</v>
      </c>
      <c r="B1034" t="s">
        <v>1047</v>
      </c>
      <c r="C1034" t="s">
        <v>5483</v>
      </c>
      <c r="D1034">
        <v>1</v>
      </c>
      <c r="E1034">
        <v>2</v>
      </c>
      <c r="F1034" t="s">
        <v>8159</v>
      </c>
      <c r="G1034">
        <v>2015</v>
      </c>
      <c r="H1034">
        <v>88.9</v>
      </c>
      <c r="I1034">
        <v>13.6</v>
      </c>
      <c r="J1034">
        <v>5.92</v>
      </c>
      <c r="K1034">
        <v>1.63</v>
      </c>
      <c r="L1034">
        <v>0</v>
      </c>
      <c r="M1034">
        <v>64.118099999999998</v>
      </c>
      <c r="N1034" t="s">
        <v>8169</v>
      </c>
      <c r="O1034" t="s">
        <v>8171</v>
      </c>
      <c r="P1034">
        <v>0.27533783783783777</v>
      </c>
    </row>
    <row r="1035" spans="1:16" x14ac:dyDescent="0.3">
      <c r="A1035" s="1">
        <v>1033</v>
      </c>
      <c r="B1035" t="s">
        <v>1048</v>
      </c>
      <c r="C1035" t="s">
        <v>5483</v>
      </c>
      <c r="D1035">
        <v>1</v>
      </c>
      <c r="E1035">
        <v>2</v>
      </c>
      <c r="F1035" t="s">
        <v>8159</v>
      </c>
      <c r="G1035">
        <v>2015</v>
      </c>
      <c r="H1035">
        <v>2131.8000000000002</v>
      </c>
      <c r="I1035">
        <v>12.7</v>
      </c>
      <c r="J1035">
        <v>5.92</v>
      </c>
      <c r="K1035">
        <v>1.63</v>
      </c>
      <c r="L1035">
        <v>0</v>
      </c>
      <c r="M1035">
        <v>64.118099999999998</v>
      </c>
      <c r="N1035" t="s">
        <v>8169</v>
      </c>
      <c r="O1035" t="s">
        <v>8171</v>
      </c>
      <c r="P1035">
        <v>0.27533783783783777</v>
      </c>
    </row>
    <row r="1036" spans="1:16" x14ac:dyDescent="0.3">
      <c r="A1036" s="1">
        <v>1034</v>
      </c>
      <c r="B1036" t="s">
        <v>1049</v>
      </c>
      <c r="C1036" t="s">
        <v>5484</v>
      </c>
      <c r="D1036">
        <v>1</v>
      </c>
      <c r="E1036">
        <v>1</v>
      </c>
      <c r="F1036" t="s">
        <v>8159</v>
      </c>
      <c r="G1036">
        <v>2016</v>
      </c>
      <c r="H1036">
        <v>822.3</v>
      </c>
      <c r="I1036">
        <v>13.3</v>
      </c>
      <c r="J1036">
        <v>5.77</v>
      </c>
      <c r="K1036">
        <v>1.74</v>
      </c>
      <c r="L1036">
        <v>0.2</v>
      </c>
      <c r="M1036">
        <v>78.656199999999998</v>
      </c>
      <c r="N1036" t="s">
        <v>8169</v>
      </c>
      <c r="O1036" t="s">
        <v>8171</v>
      </c>
      <c r="P1036">
        <v>0.30155979202772959</v>
      </c>
    </row>
    <row r="1037" spans="1:16" x14ac:dyDescent="0.3">
      <c r="A1037" s="1">
        <v>1035</v>
      </c>
      <c r="B1037" t="s">
        <v>1050</v>
      </c>
      <c r="C1037" t="s">
        <v>5485</v>
      </c>
      <c r="D1037">
        <v>1</v>
      </c>
      <c r="E1037">
        <v>1</v>
      </c>
      <c r="F1037" t="s">
        <v>8159</v>
      </c>
      <c r="G1037">
        <v>2021</v>
      </c>
      <c r="H1037">
        <v>926.4</v>
      </c>
      <c r="I1037">
        <v>13.5</v>
      </c>
      <c r="J1037">
        <v>4.53</v>
      </c>
      <c r="K1037">
        <v>1.28</v>
      </c>
      <c r="L1037">
        <v>-0.01</v>
      </c>
      <c r="M1037">
        <v>81.669600000000003</v>
      </c>
      <c r="N1037" t="s">
        <v>8168</v>
      </c>
      <c r="O1037" t="s">
        <v>8171</v>
      </c>
      <c r="P1037">
        <v>0.282560706401766</v>
      </c>
    </row>
    <row r="1038" spans="1:16" x14ac:dyDescent="0.3">
      <c r="A1038" s="1">
        <v>1036</v>
      </c>
      <c r="B1038" t="s">
        <v>1051</v>
      </c>
      <c r="C1038" t="s">
        <v>5486</v>
      </c>
      <c r="D1038">
        <v>1</v>
      </c>
      <c r="E1038">
        <v>1</v>
      </c>
      <c r="F1038" t="s">
        <v>8159</v>
      </c>
      <c r="G1038">
        <v>2009</v>
      </c>
      <c r="H1038">
        <v>111.7</v>
      </c>
      <c r="I1038">
        <v>13.4</v>
      </c>
      <c r="J1038">
        <v>0.48</v>
      </c>
      <c r="K1038">
        <v>0.49</v>
      </c>
      <c r="L1038">
        <v>0.4</v>
      </c>
      <c r="M1038">
        <v>14.532400000000001</v>
      </c>
      <c r="N1038" t="s">
        <v>8166</v>
      </c>
      <c r="O1038" t="s">
        <v>8171</v>
      </c>
      <c r="P1038">
        <v>1.020833333333333</v>
      </c>
    </row>
    <row r="1039" spans="1:16" x14ac:dyDescent="0.3">
      <c r="A1039" s="1">
        <v>1037</v>
      </c>
      <c r="B1039" t="s">
        <v>1052</v>
      </c>
      <c r="C1039" t="s">
        <v>5487</v>
      </c>
      <c r="D1039">
        <v>2</v>
      </c>
      <c r="E1039">
        <v>1</v>
      </c>
      <c r="F1039" t="s">
        <v>8159</v>
      </c>
      <c r="G1039">
        <v>2016</v>
      </c>
      <c r="H1039">
        <v>1560.2</v>
      </c>
      <c r="I1039">
        <v>12.8</v>
      </c>
      <c r="J1039">
        <v>7.83</v>
      </c>
      <c r="K1039">
        <v>1.17</v>
      </c>
      <c r="L1039">
        <v>-0.15</v>
      </c>
      <c r="M1039">
        <v>155.12100000000001</v>
      </c>
      <c r="N1039" t="s">
        <v>8169</v>
      </c>
      <c r="O1039" t="s">
        <v>8171</v>
      </c>
      <c r="P1039">
        <v>0.1494252873563218</v>
      </c>
    </row>
    <row r="1040" spans="1:16" x14ac:dyDescent="0.3">
      <c r="A1040" s="1">
        <v>1038</v>
      </c>
      <c r="B1040" t="s">
        <v>1053</v>
      </c>
      <c r="C1040" t="s">
        <v>5488</v>
      </c>
      <c r="D1040">
        <v>1</v>
      </c>
      <c r="E1040">
        <v>1</v>
      </c>
      <c r="F1040" t="s">
        <v>8159</v>
      </c>
      <c r="G1040">
        <v>2021</v>
      </c>
      <c r="H1040">
        <v>453.9</v>
      </c>
      <c r="I1040">
        <v>13.4</v>
      </c>
      <c r="J1040">
        <v>3.94</v>
      </c>
      <c r="K1040">
        <v>1.3</v>
      </c>
      <c r="L1040">
        <v>0.17</v>
      </c>
      <c r="M1040">
        <v>94.034899999999993</v>
      </c>
      <c r="N1040" t="s">
        <v>8168</v>
      </c>
      <c r="O1040" t="s">
        <v>8171</v>
      </c>
      <c r="P1040">
        <v>0.32994923857868019</v>
      </c>
    </row>
    <row r="1041" spans="1:16" x14ac:dyDescent="0.3">
      <c r="A1041" s="1">
        <v>1039</v>
      </c>
      <c r="B1041" t="s">
        <v>1054</v>
      </c>
      <c r="C1041" t="s">
        <v>5489</v>
      </c>
      <c r="D1041">
        <v>1</v>
      </c>
      <c r="E1041">
        <v>1</v>
      </c>
      <c r="F1041" t="s">
        <v>8159</v>
      </c>
      <c r="G1041">
        <v>2013</v>
      </c>
      <c r="H1041">
        <v>5.0505000000000004</v>
      </c>
      <c r="I1041">
        <v>13.7</v>
      </c>
      <c r="J1041">
        <v>0.89</v>
      </c>
      <c r="K1041">
        <v>0.97</v>
      </c>
      <c r="L1041">
        <v>0.23</v>
      </c>
      <c r="M1041">
        <v>45.884599999999999</v>
      </c>
      <c r="N1041" t="s">
        <v>8169</v>
      </c>
      <c r="O1041" t="s">
        <v>8171</v>
      </c>
      <c r="P1041">
        <v>1.089887640449438</v>
      </c>
    </row>
    <row r="1042" spans="1:16" x14ac:dyDescent="0.3">
      <c r="A1042" s="1">
        <v>1040</v>
      </c>
      <c r="B1042" t="s">
        <v>1055</v>
      </c>
      <c r="C1042" t="s">
        <v>5490</v>
      </c>
      <c r="D1042">
        <v>2</v>
      </c>
      <c r="E1042">
        <v>1</v>
      </c>
      <c r="F1042" t="s">
        <v>8162</v>
      </c>
      <c r="G1042">
        <v>2022</v>
      </c>
      <c r="H1042">
        <v>7.7130570000000001</v>
      </c>
      <c r="I1042">
        <v>3</v>
      </c>
      <c r="J1042">
        <v>1.08</v>
      </c>
      <c r="K1042">
        <v>1.0900000000000001</v>
      </c>
      <c r="L1042">
        <v>0</v>
      </c>
      <c r="M1042">
        <v>58.514600000000002</v>
      </c>
      <c r="N1042" t="s">
        <v>8168</v>
      </c>
      <c r="O1042" t="s">
        <v>8172</v>
      </c>
      <c r="P1042">
        <v>1.0092592592592591</v>
      </c>
    </row>
    <row r="1043" spans="1:16" x14ac:dyDescent="0.3">
      <c r="A1043" s="1">
        <v>1041</v>
      </c>
      <c r="B1043" t="s">
        <v>1056</v>
      </c>
      <c r="C1043" t="s">
        <v>5491</v>
      </c>
      <c r="D1043">
        <v>1</v>
      </c>
      <c r="E1043">
        <v>2</v>
      </c>
      <c r="F1043" t="s">
        <v>8162</v>
      </c>
      <c r="G1043">
        <v>2021</v>
      </c>
      <c r="H1043">
        <v>10.28891</v>
      </c>
      <c r="I1043">
        <v>2.74</v>
      </c>
      <c r="J1043">
        <v>0.84</v>
      </c>
      <c r="K1043">
        <v>0.9</v>
      </c>
      <c r="L1043">
        <v>0.27</v>
      </c>
      <c r="M1043">
        <v>65.950100000000006</v>
      </c>
      <c r="N1043" t="s">
        <v>8168</v>
      </c>
      <c r="O1043" t="s">
        <v>8172</v>
      </c>
      <c r="P1043">
        <v>1.071428571428571</v>
      </c>
    </row>
    <row r="1044" spans="1:16" x14ac:dyDescent="0.3">
      <c r="A1044" s="1">
        <v>1042</v>
      </c>
      <c r="B1044" t="s">
        <v>1057</v>
      </c>
      <c r="C1044" t="s">
        <v>5491</v>
      </c>
      <c r="D1044">
        <v>1</v>
      </c>
      <c r="E1044">
        <v>2</v>
      </c>
      <c r="F1044" t="s">
        <v>8159</v>
      </c>
      <c r="G1044">
        <v>2021</v>
      </c>
      <c r="H1044">
        <v>16.84</v>
      </c>
      <c r="I1044">
        <v>3.12</v>
      </c>
      <c r="J1044">
        <v>0.84</v>
      </c>
      <c r="K1044">
        <v>0.9</v>
      </c>
      <c r="L1044">
        <v>0.27</v>
      </c>
      <c r="M1044">
        <v>65.950100000000006</v>
      </c>
      <c r="N1044" t="s">
        <v>8168</v>
      </c>
      <c r="O1044" t="s">
        <v>8172</v>
      </c>
      <c r="P1044">
        <v>1.071428571428571</v>
      </c>
    </row>
    <row r="1045" spans="1:16" x14ac:dyDescent="0.3">
      <c r="A1045" s="1">
        <v>1043</v>
      </c>
      <c r="B1045" t="s">
        <v>1058</v>
      </c>
      <c r="C1045" t="s">
        <v>5492</v>
      </c>
      <c r="D1045">
        <v>1</v>
      </c>
      <c r="E1045">
        <v>1</v>
      </c>
      <c r="F1045" t="s">
        <v>8159</v>
      </c>
      <c r="G1045">
        <v>2014</v>
      </c>
      <c r="H1045">
        <v>1058.8</v>
      </c>
      <c r="I1045">
        <v>12.1</v>
      </c>
      <c r="J1045">
        <v>5.34</v>
      </c>
      <c r="K1045">
        <v>1.93</v>
      </c>
      <c r="L1045">
        <v>0.28999999999999998</v>
      </c>
      <c r="M1045">
        <v>102.27500000000001</v>
      </c>
      <c r="N1045" t="s">
        <v>8169</v>
      </c>
      <c r="O1045" t="s">
        <v>8171</v>
      </c>
      <c r="P1045">
        <v>0.36142322097378282</v>
      </c>
    </row>
    <row r="1046" spans="1:16" x14ac:dyDescent="0.3">
      <c r="A1046" s="1">
        <v>1044</v>
      </c>
      <c r="B1046" t="s">
        <v>1059</v>
      </c>
      <c r="C1046" t="s">
        <v>5493</v>
      </c>
      <c r="D1046">
        <v>2</v>
      </c>
      <c r="E1046">
        <v>1</v>
      </c>
      <c r="F1046" t="s">
        <v>8159</v>
      </c>
      <c r="G1046">
        <v>2019</v>
      </c>
      <c r="H1046">
        <v>27000</v>
      </c>
      <c r="I1046">
        <v>13.1</v>
      </c>
      <c r="J1046">
        <v>1.53</v>
      </c>
      <c r="K1046">
        <v>1.07</v>
      </c>
      <c r="L1046">
        <v>0.1</v>
      </c>
      <c r="M1046">
        <v>31.460699999999999</v>
      </c>
      <c r="N1046" t="s">
        <v>8169</v>
      </c>
      <c r="O1046" t="s">
        <v>8171</v>
      </c>
      <c r="P1046">
        <v>0.69934640522875824</v>
      </c>
    </row>
    <row r="1047" spans="1:16" x14ac:dyDescent="0.3">
      <c r="A1047" s="1">
        <v>1045</v>
      </c>
      <c r="B1047" t="s">
        <v>1060</v>
      </c>
      <c r="C1047" t="s">
        <v>5494</v>
      </c>
      <c r="D1047">
        <v>1</v>
      </c>
      <c r="E1047">
        <v>1</v>
      </c>
      <c r="F1047" t="s">
        <v>8159</v>
      </c>
      <c r="G1047">
        <v>1999</v>
      </c>
      <c r="H1047">
        <v>302.79998999999998</v>
      </c>
      <c r="I1047">
        <v>13.3</v>
      </c>
      <c r="J1047">
        <v>1.1299999999999999</v>
      </c>
      <c r="K1047">
        <v>1.34</v>
      </c>
      <c r="L1047">
        <v>0.16</v>
      </c>
      <c r="M1047">
        <v>17.318100000000001</v>
      </c>
      <c r="N1047" t="s">
        <v>8167</v>
      </c>
      <c r="O1047" t="s">
        <v>8171</v>
      </c>
      <c r="P1047">
        <v>1.1858407079646021</v>
      </c>
    </row>
    <row r="1048" spans="1:16" x14ac:dyDescent="0.3">
      <c r="A1048" s="1">
        <v>1046</v>
      </c>
      <c r="B1048" t="s">
        <v>1061</v>
      </c>
      <c r="C1048" t="s">
        <v>5495</v>
      </c>
      <c r="D1048">
        <v>2</v>
      </c>
      <c r="E1048">
        <v>3</v>
      </c>
      <c r="F1048" t="s">
        <v>8162</v>
      </c>
      <c r="G1048">
        <v>2019</v>
      </c>
      <c r="H1048">
        <v>3.5859899999999998</v>
      </c>
      <c r="I1048">
        <v>2.085</v>
      </c>
      <c r="J1048">
        <v>1.31</v>
      </c>
      <c r="K1048">
        <v>1.1499999999999999</v>
      </c>
      <c r="L1048">
        <v>-0.14000000000000001</v>
      </c>
      <c r="M1048">
        <v>31.963999999999999</v>
      </c>
      <c r="N1048" t="s">
        <v>8169</v>
      </c>
      <c r="O1048" t="s">
        <v>8172</v>
      </c>
      <c r="P1048">
        <v>0.87786259541984724</v>
      </c>
    </row>
    <row r="1049" spans="1:16" x14ac:dyDescent="0.3">
      <c r="A1049" s="1">
        <v>1047</v>
      </c>
      <c r="B1049" t="s">
        <v>1062</v>
      </c>
      <c r="C1049" t="s">
        <v>5495</v>
      </c>
      <c r="D1049">
        <v>2</v>
      </c>
      <c r="E1049">
        <v>3</v>
      </c>
      <c r="F1049" t="s">
        <v>8162</v>
      </c>
      <c r="G1049">
        <v>2019</v>
      </c>
      <c r="H1049">
        <v>5.9729299999999999</v>
      </c>
      <c r="I1049">
        <v>1.9390000000000001</v>
      </c>
      <c r="J1049">
        <v>1.31</v>
      </c>
      <c r="K1049">
        <v>1.1499999999999999</v>
      </c>
      <c r="L1049">
        <v>-0.14000000000000001</v>
      </c>
      <c r="M1049">
        <v>31.963999999999999</v>
      </c>
      <c r="N1049" t="s">
        <v>8169</v>
      </c>
      <c r="O1049" t="s">
        <v>8172</v>
      </c>
      <c r="P1049">
        <v>0.87786259541984724</v>
      </c>
    </row>
    <row r="1050" spans="1:16" x14ac:dyDescent="0.3">
      <c r="A1050" s="1">
        <v>1048</v>
      </c>
      <c r="B1050" t="s">
        <v>1063</v>
      </c>
      <c r="C1050" t="s">
        <v>5495</v>
      </c>
      <c r="D1050">
        <v>2</v>
      </c>
      <c r="E1050">
        <v>3</v>
      </c>
      <c r="F1050" t="s">
        <v>8162</v>
      </c>
      <c r="G1050">
        <v>2019</v>
      </c>
      <c r="H1050">
        <v>11.23</v>
      </c>
      <c r="I1050">
        <v>2.1640000000000001</v>
      </c>
      <c r="J1050">
        <v>1.31</v>
      </c>
      <c r="K1050">
        <v>1.1499999999999999</v>
      </c>
      <c r="L1050">
        <v>-0.14000000000000001</v>
      </c>
      <c r="M1050">
        <v>31.963999999999999</v>
      </c>
      <c r="N1050" t="s">
        <v>8169</v>
      </c>
      <c r="O1050" t="s">
        <v>8172</v>
      </c>
      <c r="P1050">
        <v>0.87786259541984724</v>
      </c>
    </row>
    <row r="1051" spans="1:16" x14ac:dyDescent="0.3">
      <c r="A1051" s="1">
        <v>1049</v>
      </c>
      <c r="B1051" t="s">
        <v>1064</v>
      </c>
      <c r="C1051" t="s">
        <v>5496</v>
      </c>
      <c r="D1051">
        <v>1</v>
      </c>
      <c r="E1051">
        <v>4</v>
      </c>
      <c r="F1051" t="s">
        <v>8161</v>
      </c>
      <c r="G1051">
        <v>2008</v>
      </c>
      <c r="H1051">
        <v>170000</v>
      </c>
      <c r="I1051">
        <v>13</v>
      </c>
      <c r="J1051">
        <v>1.49</v>
      </c>
      <c r="K1051">
        <v>1.5</v>
      </c>
      <c r="L1051">
        <v>-0.47</v>
      </c>
      <c r="M1051">
        <v>41.244100000000003</v>
      </c>
      <c r="N1051" t="s">
        <v>8166</v>
      </c>
      <c r="O1051" t="s">
        <v>8171</v>
      </c>
      <c r="P1051">
        <v>1.006711409395973</v>
      </c>
    </row>
    <row r="1052" spans="1:16" x14ac:dyDescent="0.3">
      <c r="A1052" s="1">
        <v>1050</v>
      </c>
      <c r="B1052" t="s">
        <v>1065</v>
      </c>
      <c r="C1052" t="s">
        <v>5496</v>
      </c>
      <c r="D1052">
        <v>1</v>
      </c>
      <c r="E1052">
        <v>4</v>
      </c>
      <c r="F1052" t="s">
        <v>8161</v>
      </c>
      <c r="G1052">
        <v>2008</v>
      </c>
      <c r="H1052">
        <v>69000</v>
      </c>
      <c r="I1052">
        <v>13</v>
      </c>
      <c r="J1052">
        <v>1.49</v>
      </c>
      <c r="K1052">
        <v>1.5</v>
      </c>
      <c r="L1052">
        <v>-0.47</v>
      </c>
      <c r="M1052">
        <v>41.244100000000003</v>
      </c>
      <c r="N1052" t="s">
        <v>8166</v>
      </c>
      <c r="O1052" t="s">
        <v>8171</v>
      </c>
      <c r="P1052">
        <v>1.006711409395973</v>
      </c>
    </row>
    <row r="1053" spans="1:16" x14ac:dyDescent="0.3">
      <c r="A1053" s="1">
        <v>1051</v>
      </c>
      <c r="B1053" t="s">
        <v>1066</v>
      </c>
      <c r="C1053" t="s">
        <v>5496</v>
      </c>
      <c r="D1053">
        <v>1</v>
      </c>
      <c r="E1053">
        <v>4</v>
      </c>
      <c r="F1053" t="s">
        <v>8161</v>
      </c>
      <c r="G1053">
        <v>2008</v>
      </c>
      <c r="H1053">
        <v>37000</v>
      </c>
      <c r="I1053">
        <v>13</v>
      </c>
      <c r="J1053">
        <v>1.49</v>
      </c>
      <c r="K1053">
        <v>1.5</v>
      </c>
      <c r="L1053">
        <v>-0.47</v>
      </c>
      <c r="M1053">
        <v>41.244100000000003</v>
      </c>
      <c r="N1053" t="s">
        <v>8166</v>
      </c>
      <c r="O1053" t="s">
        <v>8171</v>
      </c>
      <c r="P1053">
        <v>1.006711409395973</v>
      </c>
    </row>
    <row r="1054" spans="1:16" x14ac:dyDescent="0.3">
      <c r="A1054" s="1">
        <v>1052</v>
      </c>
      <c r="B1054" t="s">
        <v>1067</v>
      </c>
      <c r="C1054" t="s">
        <v>5496</v>
      </c>
      <c r="D1054">
        <v>1</v>
      </c>
      <c r="E1054">
        <v>4</v>
      </c>
      <c r="F1054" t="s">
        <v>8161</v>
      </c>
      <c r="G1054">
        <v>2010</v>
      </c>
      <c r="H1054">
        <v>20815.599999999999</v>
      </c>
      <c r="I1054">
        <v>13.115</v>
      </c>
      <c r="J1054">
        <v>1.49</v>
      </c>
      <c r="K1054">
        <v>1.51</v>
      </c>
      <c r="L1054">
        <v>-0.5</v>
      </c>
      <c r="M1054">
        <v>41.244100000000003</v>
      </c>
      <c r="N1054" t="s">
        <v>8169</v>
      </c>
      <c r="O1054" t="s">
        <v>8171</v>
      </c>
      <c r="P1054">
        <v>1.0134228187919461</v>
      </c>
    </row>
    <row r="1055" spans="1:16" x14ac:dyDescent="0.3">
      <c r="A1055" s="1">
        <v>1053</v>
      </c>
      <c r="B1055" t="s">
        <v>1068</v>
      </c>
      <c r="C1055" t="s">
        <v>5497</v>
      </c>
      <c r="D1055">
        <v>1</v>
      </c>
      <c r="E1055">
        <v>1</v>
      </c>
      <c r="F1055" t="s">
        <v>8159</v>
      </c>
      <c r="G1055">
        <v>2018</v>
      </c>
      <c r="H1055">
        <v>734</v>
      </c>
      <c r="I1055">
        <v>12.7</v>
      </c>
      <c r="J1055">
        <v>10.27</v>
      </c>
      <c r="K1055">
        <v>2.1</v>
      </c>
      <c r="L1055">
        <v>0.12</v>
      </c>
      <c r="M1055">
        <v>859.32399999999996</v>
      </c>
      <c r="N1055" t="s">
        <v>8169</v>
      </c>
      <c r="O1055" t="s">
        <v>8171</v>
      </c>
      <c r="P1055">
        <v>0.20447906523855891</v>
      </c>
    </row>
    <row r="1056" spans="1:16" x14ac:dyDescent="0.3">
      <c r="A1056" s="1">
        <v>1054</v>
      </c>
      <c r="B1056" t="s">
        <v>1069</v>
      </c>
      <c r="C1056" t="s">
        <v>5498</v>
      </c>
      <c r="D1056">
        <v>1</v>
      </c>
      <c r="E1056">
        <v>1</v>
      </c>
      <c r="F1056" t="s">
        <v>8162</v>
      </c>
      <c r="G1056">
        <v>2015</v>
      </c>
      <c r="H1056">
        <v>19.304400000000001</v>
      </c>
      <c r="I1056">
        <v>3.84</v>
      </c>
      <c r="J1056">
        <v>0.98</v>
      </c>
      <c r="K1056">
        <v>0.92</v>
      </c>
      <c r="L1056">
        <v>-7.0000000000000007E-2</v>
      </c>
      <c r="M1056">
        <v>272.36</v>
      </c>
      <c r="N1056" t="s">
        <v>8169</v>
      </c>
      <c r="O1056" t="s">
        <v>8173</v>
      </c>
      <c r="P1056">
        <v>0.93877551020408168</v>
      </c>
    </row>
    <row r="1057" spans="1:16" x14ac:dyDescent="0.3">
      <c r="A1057" s="1">
        <v>1055</v>
      </c>
      <c r="B1057" t="s">
        <v>1070</v>
      </c>
      <c r="C1057" t="s">
        <v>5499</v>
      </c>
      <c r="D1057">
        <v>1</v>
      </c>
      <c r="E1057">
        <v>1</v>
      </c>
      <c r="F1057" t="s">
        <v>8162</v>
      </c>
      <c r="G1057">
        <v>2016</v>
      </c>
      <c r="H1057">
        <v>1.6739035</v>
      </c>
      <c r="I1057">
        <v>3.88</v>
      </c>
      <c r="J1057">
        <v>1.24</v>
      </c>
      <c r="K1057">
        <v>1.1499999999999999</v>
      </c>
      <c r="L1057">
        <v>0.22</v>
      </c>
      <c r="M1057">
        <v>188.959</v>
      </c>
      <c r="N1057" t="s">
        <v>8169</v>
      </c>
      <c r="O1057" t="s">
        <v>8173</v>
      </c>
      <c r="P1057">
        <v>0.92741935483870963</v>
      </c>
    </row>
    <row r="1058" spans="1:16" x14ac:dyDescent="0.3">
      <c r="A1058" s="1">
        <v>1056</v>
      </c>
      <c r="B1058" t="s">
        <v>1071</v>
      </c>
      <c r="C1058" t="s">
        <v>5500</v>
      </c>
      <c r="D1058">
        <v>1</v>
      </c>
      <c r="E1058">
        <v>1</v>
      </c>
      <c r="F1058" t="s">
        <v>8162</v>
      </c>
      <c r="G1058">
        <v>2016</v>
      </c>
      <c r="H1058">
        <v>14.6762429</v>
      </c>
      <c r="I1058">
        <v>2</v>
      </c>
      <c r="J1058">
        <v>0.76</v>
      </c>
      <c r="K1058">
        <v>0.82</v>
      </c>
      <c r="L1058">
        <v>7.0000000000000007E-2</v>
      </c>
      <c r="M1058">
        <v>188.33</v>
      </c>
      <c r="N1058" t="s">
        <v>8169</v>
      </c>
      <c r="O1058" t="s">
        <v>8172</v>
      </c>
      <c r="P1058">
        <v>1.0789473684210531</v>
      </c>
    </row>
    <row r="1059" spans="1:16" x14ac:dyDescent="0.3">
      <c r="A1059" s="1">
        <v>1057</v>
      </c>
      <c r="B1059" t="s">
        <v>1072</v>
      </c>
      <c r="C1059" t="s">
        <v>5501</v>
      </c>
      <c r="D1059">
        <v>1</v>
      </c>
      <c r="E1059">
        <v>1</v>
      </c>
      <c r="F1059" t="s">
        <v>8162</v>
      </c>
      <c r="G1059">
        <v>2016</v>
      </c>
      <c r="H1059">
        <v>9.9156150000000007</v>
      </c>
      <c r="I1059">
        <v>1.3</v>
      </c>
      <c r="J1059">
        <v>0.71</v>
      </c>
      <c r="K1059">
        <v>0.77</v>
      </c>
      <c r="L1059">
        <v>0.14000000000000001</v>
      </c>
      <c r="M1059">
        <v>188.17500000000001</v>
      </c>
      <c r="N1059" t="s">
        <v>8169</v>
      </c>
      <c r="O1059" t="s">
        <v>8174</v>
      </c>
      <c r="P1059">
        <v>1.084507042253521</v>
      </c>
    </row>
    <row r="1060" spans="1:16" x14ac:dyDescent="0.3">
      <c r="A1060" s="1">
        <v>1058</v>
      </c>
      <c r="B1060" t="s">
        <v>1073</v>
      </c>
      <c r="C1060" t="s">
        <v>5502</v>
      </c>
      <c r="D1060">
        <v>1</v>
      </c>
      <c r="E1060">
        <v>1</v>
      </c>
      <c r="F1060" t="s">
        <v>8162</v>
      </c>
      <c r="G1060">
        <v>2016</v>
      </c>
      <c r="H1060">
        <v>1.9741953999999999</v>
      </c>
      <c r="I1060">
        <v>1.79</v>
      </c>
      <c r="J1060">
        <v>0.48</v>
      </c>
      <c r="K1060">
        <v>0.51</v>
      </c>
      <c r="L1060">
        <v>0.18</v>
      </c>
      <c r="M1060">
        <v>189.28899999999999</v>
      </c>
      <c r="N1060" t="s">
        <v>8169</v>
      </c>
      <c r="O1060" t="s">
        <v>8172</v>
      </c>
      <c r="P1060">
        <v>1.0625</v>
      </c>
    </row>
    <row r="1061" spans="1:16" x14ac:dyDescent="0.3">
      <c r="A1061" s="1">
        <v>1059</v>
      </c>
      <c r="B1061" t="s">
        <v>1074</v>
      </c>
      <c r="C1061" t="s">
        <v>5503</v>
      </c>
      <c r="D1061">
        <v>1</v>
      </c>
      <c r="E1061">
        <v>1</v>
      </c>
      <c r="F1061" t="s">
        <v>8162</v>
      </c>
      <c r="G1061">
        <v>2017</v>
      </c>
      <c r="H1061">
        <v>8.2669928000000006</v>
      </c>
      <c r="I1061">
        <v>3.59</v>
      </c>
      <c r="J1061">
        <v>0.97</v>
      </c>
      <c r="K1061">
        <v>1.05</v>
      </c>
      <c r="L1061">
        <v>0.23</v>
      </c>
      <c r="M1061">
        <v>197.989</v>
      </c>
      <c r="N1061" t="s">
        <v>8169</v>
      </c>
      <c r="O1061" t="s">
        <v>8173</v>
      </c>
      <c r="P1061">
        <v>1.0824742268041241</v>
      </c>
    </row>
    <row r="1062" spans="1:16" x14ac:dyDescent="0.3">
      <c r="A1062" s="1">
        <v>1060</v>
      </c>
      <c r="B1062" t="s">
        <v>1075</v>
      </c>
      <c r="C1062" t="s">
        <v>5504</v>
      </c>
      <c r="D1062">
        <v>1</v>
      </c>
      <c r="E1062">
        <v>1</v>
      </c>
      <c r="F1062" t="s">
        <v>8162</v>
      </c>
      <c r="G1062">
        <v>2017</v>
      </c>
      <c r="H1062">
        <v>3.3139590000000001</v>
      </c>
      <c r="I1062">
        <v>15.98</v>
      </c>
      <c r="J1062">
        <v>1.81</v>
      </c>
      <c r="K1062">
        <v>1.3</v>
      </c>
      <c r="L1062">
        <v>0.14000000000000001</v>
      </c>
      <c r="M1062">
        <v>685.2</v>
      </c>
      <c r="N1062" t="s">
        <v>8169</v>
      </c>
      <c r="O1062" t="s">
        <v>8171</v>
      </c>
      <c r="P1062">
        <v>0.71823204419889508</v>
      </c>
    </row>
    <row r="1063" spans="1:16" x14ac:dyDescent="0.3">
      <c r="A1063" s="1">
        <v>1061</v>
      </c>
      <c r="B1063" t="s">
        <v>1076</v>
      </c>
      <c r="C1063" t="s">
        <v>5505</v>
      </c>
      <c r="D1063">
        <v>1</v>
      </c>
      <c r="E1063">
        <v>1</v>
      </c>
      <c r="F1063" t="s">
        <v>8162</v>
      </c>
      <c r="G1063">
        <v>2017</v>
      </c>
      <c r="H1063">
        <v>4.7339989999999998</v>
      </c>
      <c r="I1063">
        <v>5.33</v>
      </c>
      <c r="J1063">
        <v>1.76</v>
      </c>
      <c r="K1063">
        <v>1.17</v>
      </c>
      <c r="L1063">
        <v>0.36</v>
      </c>
      <c r="M1063">
        <v>477.29500000000002</v>
      </c>
      <c r="N1063" t="s">
        <v>8169</v>
      </c>
      <c r="O1063" t="s">
        <v>8173</v>
      </c>
      <c r="P1063">
        <v>0.66477272727272718</v>
      </c>
    </row>
    <row r="1064" spans="1:16" x14ac:dyDescent="0.3">
      <c r="A1064" s="1">
        <v>1062</v>
      </c>
      <c r="B1064" t="s">
        <v>1077</v>
      </c>
      <c r="C1064" t="s">
        <v>5506</v>
      </c>
      <c r="D1064">
        <v>1</v>
      </c>
      <c r="E1064">
        <v>1</v>
      </c>
      <c r="F1064" t="s">
        <v>8162</v>
      </c>
      <c r="G1064">
        <v>2015</v>
      </c>
      <c r="H1064">
        <v>39.937669999999997</v>
      </c>
      <c r="I1064">
        <v>7.55</v>
      </c>
      <c r="J1064">
        <v>5.15</v>
      </c>
      <c r="K1064">
        <v>1.35</v>
      </c>
      <c r="L1064">
        <v>-0.12</v>
      </c>
      <c r="M1064">
        <v>329.30900000000003</v>
      </c>
      <c r="N1064" t="s">
        <v>8169</v>
      </c>
      <c r="O1064" t="s">
        <v>8171</v>
      </c>
      <c r="P1064">
        <v>0.26213592233009708</v>
      </c>
    </row>
    <row r="1065" spans="1:16" x14ac:dyDescent="0.3">
      <c r="A1065" s="1">
        <v>1063</v>
      </c>
      <c r="B1065" t="s">
        <v>1078</v>
      </c>
      <c r="C1065" t="s">
        <v>5507</v>
      </c>
      <c r="D1065">
        <v>1</v>
      </c>
      <c r="E1065">
        <v>1</v>
      </c>
      <c r="F1065" t="s">
        <v>8162</v>
      </c>
      <c r="G1065">
        <v>2017</v>
      </c>
      <c r="H1065">
        <v>13.86387</v>
      </c>
      <c r="I1065">
        <v>2.56</v>
      </c>
      <c r="J1065">
        <v>0.71</v>
      </c>
      <c r="K1065">
        <v>0.75</v>
      </c>
      <c r="L1065">
        <v>-0.21</v>
      </c>
      <c r="M1065">
        <v>116.474</v>
      </c>
      <c r="N1065" t="s">
        <v>8169</v>
      </c>
      <c r="O1065" t="s">
        <v>8172</v>
      </c>
      <c r="P1065">
        <v>1.056338028169014</v>
      </c>
    </row>
    <row r="1066" spans="1:16" x14ac:dyDescent="0.3">
      <c r="A1066" s="1">
        <v>1064</v>
      </c>
      <c r="B1066" t="s">
        <v>1079</v>
      </c>
      <c r="C1066" t="s">
        <v>5508</v>
      </c>
      <c r="D1066">
        <v>1</v>
      </c>
      <c r="E1066">
        <v>2</v>
      </c>
      <c r="F1066" t="s">
        <v>8162</v>
      </c>
      <c r="G1066">
        <v>2017</v>
      </c>
      <c r="H1066">
        <v>5.3517999999999999</v>
      </c>
      <c r="I1066">
        <v>1.82</v>
      </c>
      <c r="J1066">
        <v>1.25</v>
      </c>
      <c r="K1066">
        <v>0.84</v>
      </c>
      <c r="L1066">
        <v>-0.46</v>
      </c>
      <c r="M1066">
        <v>200.39400000000001</v>
      </c>
      <c r="N1066" t="s">
        <v>8169</v>
      </c>
      <c r="O1066" t="s">
        <v>8172</v>
      </c>
      <c r="P1066">
        <v>0.67199999999999993</v>
      </c>
    </row>
    <row r="1067" spans="1:16" x14ac:dyDescent="0.3">
      <c r="A1067" s="1">
        <v>1065</v>
      </c>
      <c r="B1067" t="s">
        <v>1080</v>
      </c>
      <c r="C1067" t="s">
        <v>5508</v>
      </c>
      <c r="D1067">
        <v>1</v>
      </c>
      <c r="E1067">
        <v>2</v>
      </c>
      <c r="F1067" t="s">
        <v>8159</v>
      </c>
      <c r="G1067">
        <v>2020</v>
      </c>
      <c r="H1067">
        <v>15.6785</v>
      </c>
      <c r="I1067">
        <v>3.37</v>
      </c>
      <c r="J1067">
        <v>1.25</v>
      </c>
      <c r="K1067">
        <v>0.84</v>
      </c>
      <c r="L1067">
        <v>-0.46</v>
      </c>
      <c r="M1067">
        <v>200.39400000000001</v>
      </c>
      <c r="N1067" t="s">
        <v>8168</v>
      </c>
      <c r="O1067" t="s">
        <v>8172</v>
      </c>
      <c r="P1067">
        <v>0.67199999999999993</v>
      </c>
    </row>
    <row r="1068" spans="1:16" x14ac:dyDescent="0.3">
      <c r="A1068" s="1">
        <v>1066</v>
      </c>
      <c r="B1068" t="s">
        <v>1081</v>
      </c>
      <c r="C1068" t="s">
        <v>5509</v>
      </c>
      <c r="D1068">
        <v>1</v>
      </c>
      <c r="E1068">
        <v>1</v>
      </c>
      <c r="F1068" t="s">
        <v>8162</v>
      </c>
      <c r="G1068">
        <v>2017</v>
      </c>
      <c r="H1068">
        <v>5.817685</v>
      </c>
      <c r="I1068">
        <v>12.14</v>
      </c>
      <c r="J1068">
        <v>1.24</v>
      </c>
      <c r="K1068">
        <v>1.04</v>
      </c>
      <c r="L1068">
        <v>0.27</v>
      </c>
      <c r="M1068">
        <v>635.72199999999998</v>
      </c>
      <c r="N1068" t="s">
        <v>8169</v>
      </c>
      <c r="O1068" t="s">
        <v>8171</v>
      </c>
      <c r="P1068">
        <v>0.83870967741935487</v>
      </c>
    </row>
    <row r="1069" spans="1:16" x14ac:dyDescent="0.3">
      <c r="A1069" s="1">
        <v>1067</v>
      </c>
      <c r="B1069" t="s">
        <v>1082</v>
      </c>
      <c r="C1069" t="s">
        <v>5510</v>
      </c>
      <c r="D1069">
        <v>1</v>
      </c>
      <c r="E1069">
        <v>1</v>
      </c>
      <c r="F1069" t="s">
        <v>8162</v>
      </c>
      <c r="G1069">
        <v>2017</v>
      </c>
      <c r="H1069">
        <v>11.3909311</v>
      </c>
      <c r="I1069">
        <v>10.446999999999999</v>
      </c>
      <c r="J1069">
        <v>0.82</v>
      </c>
      <c r="K1069">
        <v>0.86</v>
      </c>
      <c r="L1069">
        <v>0.41</v>
      </c>
      <c r="M1069">
        <v>475.75799999999998</v>
      </c>
      <c r="N1069" t="s">
        <v>8169</v>
      </c>
      <c r="O1069" t="s">
        <v>8171</v>
      </c>
      <c r="P1069">
        <v>1.0487804878048781</v>
      </c>
    </row>
    <row r="1070" spans="1:16" x14ac:dyDescent="0.3">
      <c r="A1070" s="1">
        <v>1068</v>
      </c>
      <c r="B1070" t="s">
        <v>1083</v>
      </c>
      <c r="C1070" t="s">
        <v>5511</v>
      </c>
      <c r="D1070">
        <v>1</v>
      </c>
      <c r="E1070">
        <v>1</v>
      </c>
      <c r="F1070" t="s">
        <v>8162</v>
      </c>
      <c r="G1070">
        <v>2017</v>
      </c>
      <c r="H1070">
        <v>20.272614999999998</v>
      </c>
      <c r="I1070">
        <v>12.06</v>
      </c>
      <c r="J1070">
        <v>0.88</v>
      </c>
      <c r="K1070">
        <v>0.95</v>
      </c>
      <c r="L1070">
        <v>-0.1</v>
      </c>
      <c r="M1070">
        <v>413.59100000000001</v>
      </c>
      <c r="N1070" t="s">
        <v>8169</v>
      </c>
      <c r="O1070" t="s">
        <v>8171</v>
      </c>
      <c r="P1070">
        <v>1.079545454545455</v>
      </c>
    </row>
    <row r="1071" spans="1:16" x14ac:dyDescent="0.3">
      <c r="A1071" s="1">
        <v>1069</v>
      </c>
      <c r="B1071" t="s">
        <v>1084</v>
      </c>
      <c r="C1071" t="s">
        <v>5512</v>
      </c>
      <c r="D1071">
        <v>1</v>
      </c>
      <c r="E1071">
        <v>1</v>
      </c>
      <c r="F1071" t="s">
        <v>8162</v>
      </c>
      <c r="G1071">
        <v>2017</v>
      </c>
      <c r="H1071">
        <v>4.655411</v>
      </c>
      <c r="I1071">
        <v>0.69</v>
      </c>
      <c r="J1071">
        <v>0.67</v>
      </c>
      <c r="K1071">
        <v>0.69</v>
      </c>
      <c r="L1071">
        <v>0.01</v>
      </c>
      <c r="M1071">
        <v>49.3855</v>
      </c>
      <c r="N1071" t="s">
        <v>8169</v>
      </c>
      <c r="O1071" t="s">
        <v>8175</v>
      </c>
      <c r="P1071">
        <v>1.029850746268657</v>
      </c>
    </row>
    <row r="1072" spans="1:16" x14ac:dyDescent="0.3">
      <c r="A1072" s="1">
        <v>1070</v>
      </c>
      <c r="B1072" t="s">
        <v>1085</v>
      </c>
      <c r="C1072" t="s">
        <v>5513</v>
      </c>
      <c r="D1072">
        <v>1</v>
      </c>
      <c r="E1072">
        <v>2</v>
      </c>
      <c r="F1072" t="s">
        <v>8162</v>
      </c>
      <c r="G1072">
        <v>2017</v>
      </c>
      <c r="H1072">
        <v>1.2916000000000001</v>
      </c>
      <c r="I1072">
        <v>2.0299999999999998</v>
      </c>
      <c r="J1072">
        <v>0.51</v>
      </c>
      <c r="K1072">
        <v>0.54</v>
      </c>
      <c r="L1072">
        <v>-0.05</v>
      </c>
      <c r="M1072">
        <v>101.63200000000001</v>
      </c>
      <c r="N1072" t="s">
        <v>8169</v>
      </c>
      <c r="O1072" t="s">
        <v>8172</v>
      </c>
      <c r="P1072">
        <v>1.0588235294117649</v>
      </c>
    </row>
    <row r="1073" spans="1:16" x14ac:dyDescent="0.3">
      <c r="A1073" s="1">
        <v>1071</v>
      </c>
      <c r="B1073" t="s">
        <v>1086</v>
      </c>
      <c r="C1073" t="s">
        <v>5513</v>
      </c>
      <c r="D1073">
        <v>1</v>
      </c>
      <c r="E1073">
        <v>2</v>
      </c>
      <c r="F1073" t="s">
        <v>8162</v>
      </c>
      <c r="G1073">
        <v>2017</v>
      </c>
      <c r="H1073">
        <v>5.4440169999999997</v>
      </c>
      <c r="I1073">
        <v>2.06</v>
      </c>
      <c r="J1073">
        <v>0.51</v>
      </c>
      <c r="K1073">
        <v>0.54</v>
      </c>
      <c r="L1073">
        <v>-0.05</v>
      </c>
      <c r="M1073">
        <v>101.63200000000001</v>
      </c>
      <c r="N1073" t="s">
        <v>8169</v>
      </c>
      <c r="O1073" t="s">
        <v>8172</v>
      </c>
      <c r="P1073">
        <v>1.0588235294117649</v>
      </c>
    </row>
    <row r="1074" spans="1:16" x14ac:dyDescent="0.3">
      <c r="A1074" s="1">
        <v>1072</v>
      </c>
      <c r="B1074" t="s">
        <v>1087</v>
      </c>
      <c r="C1074" t="s">
        <v>5514</v>
      </c>
      <c r="D1074">
        <v>1</v>
      </c>
      <c r="E1074">
        <v>1</v>
      </c>
      <c r="F1074" t="s">
        <v>8162</v>
      </c>
      <c r="G1074">
        <v>2017</v>
      </c>
      <c r="H1074">
        <v>50.920920000000002</v>
      </c>
      <c r="I1074">
        <v>2.54</v>
      </c>
      <c r="J1074">
        <v>0.73</v>
      </c>
      <c r="K1074">
        <v>0.76</v>
      </c>
      <c r="L1074">
        <v>0.129</v>
      </c>
      <c r="M1074">
        <v>321.72199999999998</v>
      </c>
      <c r="N1074" t="s">
        <v>8169</v>
      </c>
      <c r="O1074" t="s">
        <v>8172</v>
      </c>
      <c r="P1074">
        <v>1.0410958904109591</v>
      </c>
    </row>
    <row r="1075" spans="1:16" x14ac:dyDescent="0.3">
      <c r="A1075" s="1">
        <v>1073</v>
      </c>
      <c r="B1075" t="s">
        <v>1088</v>
      </c>
      <c r="C1075" t="s">
        <v>5515</v>
      </c>
      <c r="D1075">
        <v>1</v>
      </c>
      <c r="E1075">
        <v>1</v>
      </c>
      <c r="F1075" t="s">
        <v>8162</v>
      </c>
      <c r="G1075">
        <v>2017</v>
      </c>
      <c r="H1075">
        <v>7.7272829999999999</v>
      </c>
      <c r="I1075">
        <v>2.5299999999999998</v>
      </c>
      <c r="J1075">
        <v>0.71</v>
      </c>
      <c r="K1075">
        <v>0.76</v>
      </c>
      <c r="L1075">
        <v>-0.05</v>
      </c>
      <c r="M1075">
        <v>365.58100000000002</v>
      </c>
      <c r="N1075" t="s">
        <v>8169</v>
      </c>
      <c r="O1075" t="s">
        <v>8172</v>
      </c>
      <c r="P1075">
        <v>1.070422535211268</v>
      </c>
    </row>
    <row r="1076" spans="1:16" x14ac:dyDescent="0.3">
      <c r="A1076" s="1">
        <v>1074</v>
      </c>
      <c r="B1076" t="s">
        <v>1089</v>
      </c>
      <c r="C1076" t="s">
        <v>5516</v>
      </c>
      <c r="D1076">
        <v>1</v>
      </c>
      <c r="E1076">
        <v>1</v>
      </c>
      <c r="F1076" t="s">
        <v>8162</v>
      </c>
      <c r="G1076">
        <v>2015</v>
      </c>
      <c r="H1076">
        <v>8.2821200000000008</v>
      </c>
      <c r="I1076">
        <v>2.33</v>
      </c>
      <c r="J1076">
        <v>1.01</v>
      </c>
      <c r="K1076">
        <v>1.01</v>
      </c>
      <c r="L1076">
        <v>0.03</v>
      </c>
      <c r="M1076">
        <v>326.38099999999997</v>
      </c>
      <c r="N1076" t="s">
        <v>8169</v>
      </c>
      <c r="O1076" t="s">
        <v>8172</v>
      </c>
      <c r="P1076">
        <v>1</v>
      </c>
    </row>
    <row r="1077" spans="1:16" x14ac:dyDescent="0.3">
      <c r="A1077" s="1">
        <v>1075</v>
      </c>
      <c r="B1077" t="s">
        <v>1090</v>
      </c>
      <c r="C1077" t="s">
        <v>5517</v>
      </c>
      <c r="D1077">
        <v>1</v>
      </c>
      <c r="E1077">
        <v>1</v>
      </c>
      <c r="F1077" t="s">
        <v>8162</v>
      </c>
      <c r="G1077">
        <v>2017</v>
      </c>
      <c r="H1077">
        <v>9.5627420000000001</v>
      </c>
      <c r="I1077">
        <v>2.0099999999999998</v>
      </c>
      <c r="J1077">
        <v>0.67</v>
      </c>
      <c r="K1077">
        <v>0.69</v>
      </c>
      <c r="L1077">
        <v>-0.30299999999999999</v>
      </c>
      <c r="M1077">
        <v>289.54387400000002</v>
      </c>
      <c r="N1077" t="s">
        <v>8169</v>
      </c>
      <c r="O1077" t="s">
        <v>8172</v>
      </c>
      <c r="P1077">
        <v>1.029850746268657</v>
      </c>
    </row>
    <row r="1078" spans="1:16" x14ac:dyDescent="0.3">
      <c r="A1078" s="1">
        <v>1076</v>
      </c>
      <c r="B1078" t="s">
        <v>1091</v>
      </c>
      <c r="C1078" t="s">
        <v>5518</v>
      </c>
      <c r="D1078">
        <v>1</v>
      </c>
      <c r="E1078">
        <v>1</v>
      </c>
      <c r="F1078" t="s">
        <v>8162</v>
      </c>
      <c r="G1078">
        <v>2017</v>
      </c>
      <c r="H1078">
        <v>5.1857538999999999</v>
      </c>
      <c r="I1078">
        <v>7.52</v>
      </c>
      <c r="J1078">
        <v>0.67</v>
      </c>
      <c r="K1078">
        <v>0.69</v>
      </c>
      <c r="L1078">
        <v>-0.16</v>
      </c>
      <c r="M1078">
        <v>169.398</v>
      </c>
      <c r="N1078" t="s">
        <v>8169</v>
      </c>
      <c r="O1078" t="s">
        <v>8171</v>
      </c>
      <c r="P1078">
        <v>1.029850746268657</v>
      </c>
    </row>
    <row r="1079" spans="1:16" x14ac:dyDescent="0.3">
      <c r="A1079" s="1">
        <v>1077</v>
      </c>
      <c r="B1079" t="s">
        <v>1092</v>
      </c>
      <c r="C1079" t="s">
        <v>5519</v>
      </c>
      <c r="D1079">
        <v>2</v>
      </c>
      <c r="E1079">
        <v>1</v>
      </c>
      <c r="F1079" t="s">
        <v>8162</v>
      </c>
      <c r="G1079">
        <v>2017</v>
      </c>
      <c r="H1079">
        <v>2.2193022999999998</v>
      </c>
      <c r="I1079">
        <v>1.1599999999999999</v>
      </c>
      <c r="J1079">
        <v>0.59</v>
      </c>
      <c r="K1079">
        <v>0.63</v>
      </c>
      <c r="L1079">
        <v>0.32</v>
      </c>
      <c r="M1079">
        <v>72.044399999999996</v>
      </c>
      <c r="N1079" t="s">
        <v>8169</v>
      </c>
      <c r="O1079" t="s">
        <v>8174</v>
      </c>
      <c r="P1079">
        <v>1.067796610169492</v>
      </c>
    </row>
    <row r="1080" spans="1:16" x14ac:dyDescent="0.3">
      <c r="A1080" s="1">
        <v>1078</v>
      </c>
      <c r="B1080" t="s">
        <v>1093</v>
      </c>
      <c r="C1080" t="s">
        <v>5520</v>
      </c>
      <c r="D1080">
        <v>1</v>
      </c>
      <c r="E1080">
        <v>1</v>
      </c>
      <c r="F1080" t="s">
        <v>8162</v>
      </c>
      <c r="G1080">
        <v>2017</v>
      </c>
      <c r="H1080">
        <v>30.951523999999999</v>
      </c>
      <c r="I1080">
        <v>2.76</v>
      </c>
      <c r="J1080">
        <v>0.59</v>
      </c>
      <c r="K1080">
        <v>0.62</v>
      </c>
      <c r="L1080">
        <v>0.03</v>
      </c>
      <c r="M1080">
        <v>161.55500000000001</v>
      </c>
      <c r="N1080" t="s">
        <v>8169</v>
      </c>
      <c r="O1080" t="s">
        <v>8172</v>
      </c>
      <c r="P1080">
        <v>1.050847457627119</v>
      </c>
    </row>
    <row r="1081" spans="1:16" x14ac:dyDescent="0.3">
      <c r="A1081" s="1">
        <v>1079</v>
      </c>
      <c r="B1081" t="s">
        <v>1094</v>
      </c>
      <c r="C1081" t="s">
        <v>5521</v>
      </c>
      <c r="D1081">
        <v>1</v>
      </c>
      <c r="E1081">
        <v>1</v>
      </c>
      <c r="F1081" t="s">
        <v>8162</v>
      </c>
      <c r="G1081">
        <v>2017</v>
      </c>
      <c r="H1081">
        <v>6.4136509999999998</v>
      </c>
      <c r="I1081">
        <v>2.9</v>
      </c>
      <c r="J1081">
        <v>0.39</v>
      </c>
      <c r="K1081">
        <v>0.39</v>
      </c>
      <c r="L1081">
        <v>2.3E-2</v>
      </c>
      <c r="M1081">
        <v>140.38499999999999</v>
      </c>
      <c r="N1081" t="s">
        <v>8169</v>
      </c>
      <c r="O1081" t="s">
        <v>8172</v>
      </c>
      <c r="P1081">
        <v>1</v>
      </c>
    </row>
    <row r="1082" spans="1:16" x14ac:dyDescent="0.3">
      <c r="A1082" s="1">
        <v>1080</v>
      </c>
      <c r="B1082" t="s">
        <v>1095</v>
      </c>
      <c r="C1082" t="s">
        <v>5522</v>
      </c>
      <c r="D1082">
        <v>1</v>
      </c>
      <c r="E1082">
        <v>1</v>
      </c>
      <c r="F1082" t="s">
        <v>8162</v>
      </c>
      <c r="G1082">
        <v>2017</v>
      </c>
      <c r="H1082">
        <v>7.3856549999999999</v>
      </c>
      <c r="I1082">
        <v>1.97</v>
      </c>
      <c r="J1082">
        <v>0.65</v>
      </c>
      <c r="K1082">
        <v>0.69</v>
      </c>
      <c r="L1082">
        <v>0.02</v>
      </c>
      <c r="M1082">
        <v>102.953</v>
      </c>
      <c r="N1082" t="s">
        <v>8169</v>
      </c>
      <c r="O1082" t="s">
        <v>8172</v>
      </c>
      <c r="P1082">
        <v>1.0615384615384611</v>
      </c>
    </row>
    <row r="1083" spans="1:16" x14ac:dyDescent="0.3">
      <c r="A1083" s="1">
        <v>1081</v>
      </c>
      <c r="B1083" t="s">
        <v>1096</v>
      </c>
      <c r="C1083" t="s">
        <v>5523</v>
      </c>
      <c r="D1083">
        <v>1</v>
      </c>
      <c r="E1083">
        <v>1</v>
      </c>
      <c r="F1083" t="s">
        <v>8162</v>
      </c>
      <c r="G1083">
        <v>2017</v>
      </c>
      <c r="H1083">
        <v>3.5881630000000002</v>
      </c>
      <c r="I1083">
        <v>8.3699999999999992</v>
      </c>
      <c r="J1083">
        <v>0.66</v>
      </c>
      <c r="K1083">
        <v>0.72</v>
      </c>
      <c r="L1083">
        <v>-0.11</v>
      </c>
      <c r="M1083">
        <v>709.99900000000002</v>
      </c>
      <c r="N1083" t="s">
        <v>8169</v>
      </c>
      <c r="O1083" t="s">
        <v>8171</v>
      </c>
      <c r="P1083">
        <v>1.0909090909090911</v>
      </c>
    </row>
    <row r="1084" spans="1:16" x14ac:dyDescent="0.3">
      <c r="A1084" s="1">
        <v>1082</v>
      </c>
      <c r="B1084" t="s">
        <v>1097</v>
      </c>
      <c r="C1084" t="s">
        <v>5524</v>
      </c>
      <c r="D1084">
        <v>1</v>
      </c>
      <c r="E1084">
        <v>1</v>
      </c>
      <c r="F1084" t="s">
        <v>8162</v>
      </c>
      <c r="G1084">
        <v>2017</v>
      </c>
      <c r="H1084">
        <v>5.6758189999999997</v>
      </c>
      <c r="I1084">
        <v>1.42</v>
      </c>
      <c r="J1084">
        <v>0.78</v>
      </c>
      <c r="K1084">
        <v>0.71</v>
      </c>
      <c r="L1084">
        <v>-0.26</v>
      </c>
      <c r="M1084">
        <v>114.637</v>
      </c>
      <c r="N1084" t="s">
        <v>8169</v>
      </c>
      <c r="O1084" t="s">
        <v>8174</v>
      </c>
      <c r="P1084">
        <v>0.91025641025641013</v>
      </c>
    </row>
    <row r="1085" spans="1:16" x14ac:dyDescent="0.3">
      <c r="A1085" s="1">
        <v>1083</v>
      </c>
      <c r="B1085" t="s">
        <v>1098</v>
      </c>
      <c r="C1085" t="s">
        <v>5525</v>
      </c>
      <c r="D1085">
        <v>1</v>
      </c>
      <c r="E1085">
        <v>1</v>
      </c>
      <c r="F1085" t="s">
        <v>8162</v>
      </c>
      <c r="G1085">
        <v>2015</v>
      </c>
      <c r="H1085">
        <v>39.914879999999997</v>
      </c>
      <c r="I1085">
        <v>1.89</v>
      </c>
      <c r="J1085">
        <v>0.78</v>
      </c>
      <c r="K1085">
        <v>0.8</v>
      </c>
      <c r="L1085">
        <v>-0.54</v>
      </c>
      <c r="M1085">
        <v>342.39400000000001</v>
      </c>
      <c r="N1085" t="s">
        <v>8169</v>
      </c>
      <c r="O1085" t="s">
        <v>8172</v>
      </c>
      <c r="P1085">
        <v>1.025641025641026</v>
      </c>
    </row>
    <row r="1086" spans="1:16" x14ac:dyDescent="0.3">
      <c r="A1086" s="1">
        <v>1084</v>
      </c>
      <c r="B1086" t="s">
        <v>1099</v>
      </c>
      <c r="C1086" t="s">
        <v>5526</v>
      </c>
      <c r="D1086">
        <v>1</v>
      </c>
      <c r="E1086">
        <v>1</v>
      </c>
      <c r="F1086" t="s">
        <v>8162</v>
      </c>
      <c r="G1086">
        <v>2017</v>
      </c>
      <c r="H1086">
        <v>2.4941200000000001</v>
      </c>
      <c r="I1086">
        <v>1.25</v>
      </c>
      <c r="J1086">
        <v>0.74</v>
      </c>
      <c r="K1086">
        <v>0.7</v>
      </c>
      <c r="L1086">
        <v>-0.24</v>
      </c>
      <c r="M1086">
        <v>118.011</v>
      </c>
      <c r="N1086" t="s">
        <v>8169</v>
      </c>
      <c r="O1086" t="s">
        <v>8174</v>
      </c>
      <c r="P1086">
        <v>0.94594594594594594</v>
      </c>
    </row>
    <row r="1087" spans="1:16" x14ac:dyDescent="0.3">
      <c r="A1087" s="1">
        <v>1085</v>
      </c>
      <c r="B1087" t="s">
        <v>1100</v>
      </c>
      <c r="C1087" t="s">
        <v>5527</v>
      </c>
      <c r="D1087">
        <v>1</v>
      </c>
      <c r="E1087">
        <v>1</v>
      </c>
      <c r="F1087" t="s">
        <v>8162</v>
      </c>
      <c r="G1087">
        <v>2017</v>
      </c>
      <c r="H1087">
        <v>0.369311</v>
      </c>
      <c r="I1087">
        <v>1.5</v>
      </c>
      <c r="J1087">
        <v>0.81</v>
      </c>
      <c r="K1087">
        <v>0.84</v>
      </c>
      <c r="L1087">
        <v>-0.02</v>
      </c>
      <c r="M1087">
        <v>152.50899999999999</v>
      </c>
      <c r="N1087" t="s">
        <v>8169</v>
      </c>
      <c r="O1087" t="s">
        <v>8174</v>
      </c>
      <c r="P1087">
        <v>1.037037037037037</v>
      </c>
    </row>
    <row r="1088" spans="1:16" x14ac:dyDescent="0.3">
      <c r="A1088" s="1">
        <v>1086</v>
      </c>
      <c r="B1088" t="s">
        <v>1101</v>
      </c>
      <c r="C1088" t="s">
        <v>5528</v>
      </c>
      <c r="D1088">
        <v>1</v>
      </c>
      <c r="E1088">
        <v>1</v>
      </c>
      <c r="F1088" t="s">
        <v>8162</v>
      </c>
      <c r="G1088">
        <v>2017</v>
      </c>
      <c r="H1088">
        <v>9.1751000000000005</v>
      </c>
      <c r="I1088">
        <v>14.571999999999999</v>
      </c>
      <c r="J1088">
        <v>3.85</v>
      </c>
      <c r="K1088">
        <v>1.08</v>
      </c>
      <c r="L1088">
        <v>-0.01</v>
      </c>
      <c r="M1088">
        <v>609.81799999999998</v>
      </c>
      <c r="N1088" t="s">
        <v>8169</v>
      </c>
      <c r="O1088" t="s">
        <v>8171</v>
      </c>
      <c r="P1088">
        <v>0.28051948051948061</v>
      </c>
    </row>
    <row r="1089" spans="1:16" x14ac:dyDescent="0.3">
      <c r="A1089" s="1">
        <v>1087</v>
      </c>
      <c r="B1089" t="s">
        <v>1102</v>
      </c>
      <c r="C1089" t="s">
        <v>5529</v>
      </c>
      <c r="D1089">
        <v>2</v>
      </c>
      <c r="E1089">
        <v>3</v>
      </c>
      <c r="F1089" t="s">
        <v>8162</v>
      </c>
      <c r="G1089">
        <v>2017</v>
      </c>
      <c r="H1089">
        <v>7.9752919999999996</v>
      </c>
      <c r="I1089">
        <v>0.99</v>
      </c>
      <c r="J1089">
        <v>0.66</v>
      </c>
      <c r="K1089">
        <v>0.74</v>
      </c>
      <c r="L1089">
        <v>0.15</v>
      </c>
      <c r="M1089">
        <v>59.247399999999999</v>
      </c>
      <c r="N1089" t="s">
        <v>8169</v>
      </c>
      <c r="O1089" t="s">
        <v>8175</v>
      </c>
      <c r="P1089">
        <v>1.1212121212121211</v>
      </c>
    </row>
    <row r="1090" spans="1:16" x14ac:dyDescent="0.3">
      <c r="A1090" s="1">
        <v>1088</v>
      </c>
      <c r="B1090" t="s">
        <v>1103</v>
      </c>
      <c r="C1090" t="s">
        <v>5529</v>
      </c>
      <c r="D1090">
        <v>2</v>
      </c>
      <c r="E1090">
        <v>3</v>
      </c>
      <c r="F1090" t="s">
        <v>8162</v>
      </c>
      <c r="G1090">
        <v>2017</v>
      </c>
      <c r="H1090">
        <v>17.307137000000001</v>
      </c>
      <c r="I1090">
        <v>2.91</v>
      </c>
      <c r="J1090">
        <v>0.66</v>
      </c>
      <c r="K1090">
        <v>0.74</v>
      </c>
      <c r="L1090">
        <v>0.15</v>
      </c>
      <c r="M1090">
        <v>59.247399999999999</v>
      </c>
      <c r="N1090" t="s">
        <v>8169</v>
      </c>
      <c r="O1090" t="s">
        <v>8172</v>
      </c>
      <c r="P1090">
        <v>1.1212121212121211</v>
      </c>
    </row>
    <row r="1091" spans="1:16" x14ac:dyDescent="0.3">
      <c r="A1091" s="1">
        <v>1089</v>
      </c>
      <c r="B1091" t="s">
        <v>1104</v>
      </c>
      <c r="C1091" t="s">
        <v>5529</v>
      </c>
      <c r="D1091">
        <v>2</v>
      </c>
      <c r="E1091">
        <v>3</v>
      </c>
      <c r="F1091" t="s">
        <v>8162</v>
      </c>
      <c r="G1091">
        <v>2017</v>
      </c>
      <c r="H1091">
        <v>25.575064999999999</v>
      </c>
      <c r="I1091">
        <v>1.45</v>
      </c>
      <c r="J1091">
        <v>0.66</v>
      </c>
      <c r="K1091">
        <v>0.74</v>
      </c>
      <c r="L1091">
        <v>0.15</v>
      </c>
      <c r="M1091">
        <v>59.247399999999999</v>
      </c>
      <c r="N1091" t="s">
        <v>8169</v>
      </c>
      <c r="O1091" t="s">
        <v>8174</v>
      </c>
      <c r="P1091">
        <v>1.1212121212121211</v>
      </c>
    </row>
    <row r="1092" spans="1:16" x14ac:dyDescent="0.3">
      <c r="A1092" s="1">
        <v>1090</v>
      </c>
      <c r="B1092" t="s">
        <v>1105</v>
      </c>
      <c r="C1092" t="s">
        <v>5530</v>
      </c>
      <c r="D1092">
        <v>1</v>
      </c>
      <c r="E1092">
        <v>1</v>
      </c>
      <c r="F1092" t="s">
        <v>8162</v>
      </c>
      <c r="G1092">
        <v>2017</v>
      </c>
      <c r="H1092">
        <v>0.17971899999999999</v>
      </c>
      <c r="I1092">
        <v>0.64</v>
      </c>
      <c r="J1092">
        <v>0.28999999999999998</v>
      </c>
      <c r="K1092">
        <v>0.46</v>
      </c>
      <c r="L1092">
        <v>-5.8999999999999997E-2</v>
      </c>
      <c r="M1092">
        <v>98.876499999999993</v>
      </c>
      <c r="N1092" t="s">
        <v>8169</v>
      </c>
      <c r="O1092" t="s">
        <v>8175</v>
      </c>
      <c r="P1092">
        <v>1.586206896551724</v>
      </c>
    </row>
    <row r="1093" spans="1:16" x14ac:dyDescent="0.3">
      <c r="A1093" s="1">
        <v>1091</v>
      </c>
      <c r="B1093" t="s">
        <v>1106</v>
      </c>
      <c r="C1093" t="s">
        <v>5531</v>
      </c>
      <c r="D1093">
        <v>1</v>
      </c>
      <c r="E1093">
        <v>6</v>
      </c>
      <c r="F1093" t="s">
        <v>8162</v>
      </c>
      <c r="G1093">
        <v>2017</v>
      </c>
      <c r="H1093">
        <v>2.3530899999999999</v>
      </c>
      <c r="I1093">
        <v>1.51</v>
      </c>
      <c r="J1093">
        <v>0.86</v>
      </c>
      <c r="K1093">
        <v>0.94</v>
      </c>
      <c r="L1093">
        <v>0.14000000000000001</v>
      </c>
      <c r="M1093">
        <v>202.58500000000001</v>
      </c>
      <c r="N1093" t="s">
        <v>8169</v>
      </c>
      <c r="O1093" t="s">
        <v>8174</v>
      </c>
      <c r="P1093">
        <v>1.093023255813953</v>
      </c>
    </row>
    <row r="1094" spans="1:16" x14ac:dyDescent="0.3">
      <c r="A1094" s="1">
        <v>1092</v>
      </c>
      <c r="B1094" t="s">
        <v>1107</v>
      </c>
      <c r="C1094" t="s">
        <v>5531</v>
      </c>
      <c r="D1094">
        <v>1</v>
      </c>
      <c r="E1094">
        <v>6</v>
      </c>
      <c r="F1094" t="s">
        <v>8162</v>
      </c>
      <c r="G1094">
        <v>2017</v>
      </c>
      <c r="H1094">
        <v>3.5600399999999999</v>
      </c>
      <c r="I1094">
        <v>2.2989999999999999</v>
      </c>
      <c r="J1094">
        <v>0.86</v>
      </c>
      <c r="K1094">
        <v>0.94</v>
      </c>
      <c r="L1094">
        <v>0.14000000000000001</v>
      </c>
      <c r="M1094">
        <v>202.58500000000001</v>
      </c>
      <c r="N1094" t="s">
        <v>8169</v>
      </c>
      <c r="O1094" t="s">
        <v>8172</v>
      </c>
      <c r="P1094">
        <v>1.093023255813953</v>
      </c>
    </row>
    <row r="1095" spans="1:16" x14ac:dyDescent="0.3">
      <c r="A1095" s="1">
        <v>1093</v>
      </c>
      <c r="B1095" t="s">
        <v>1108</v>
      </c>
      <c r="C1095" t="s">
        <v>5531</v>
      </c>
      <c r="D1095">
        <v>1</v>
      </c>
      <c r="E1095">
        <v>6</v>
      </c>
      <c r="F1095" t="s">
        <v>8162</v>
      </c>
      <c r="G1095">
        <v>2017</v>
      </c>
      <c r="H1095">
        <v>5.4047900000000002</v>
      </c>
      <c r="I1095">
        <v>2.39</v>
      </c>
      <c r="J1095">
        <v>0.86</v>
      </c>
      <c r="K1095">
        <v>0.94</v>
      </c>
      <c r="L1095">
        <v>0.14000000000000001</v>
      </c>
      <c r="M1095">
        <v>202.58500000000001</v>
      </c>
      <c r="N1095" t="s">
        <v>8169</v>
      </c>
      <c r="O1095" t="s">
        <v>8172</v>
      </c>
      <c r="P1095">
        <v>1.093023255813953</v>
      </c>
    </row>
    <row r="1096" spans="1:16" x14ac:dyDescent="0.3">
      <c r="A1096" s="1">
        <v>1094</v>
      </c>
      <c r="B1096" t="s">
        <v>1109</v>
      </c>
      <c r="C1096" t="s">
        <v>5531</v>
      </c>
      <c r="D1096">
        <v>1</v>
      </c>
      <c r="E1096">
        <v>6</v>
      </c>
      <c r="F1096" t="s">
        <v>8162</v>
      </c>
      <c r="G1096">
        <v>2017</v>
      </c>
      <c r="H1096">
        <v>8.2614599999999996</v>
      </c>
      <c r="I1096">
        <v>3.39</v>
      </c>
      <c r="J1096">
        <v>0.86</v>
      </c>
      <c r="K1096">
        <v>0.94</v>
      </c>
      <c r="L1096">
        <v>0.14000000000000001</v>
      </c>
      <c r="M1096">
        <v>202.58500000000001</v>
      </c>
      <c r="N1096" t="s">
        <v>8169</v>
      </c>
      <c r="O1096" t="s">
        <v>8172</v>
      </c>
      <c r="P1096">
        <v>1.093023255813953</v>
      </c>
    </row>
    <row r="1097" spans="1:16" x14ac:dyDescent="0.3">
      <c r="A1097" s="1">
        <v>1095</v>
      </c>
      <c r="B1097" t="s">
        <v>1110</v>
      </c>
      <c r="C1097" t="s">
        <v>5531</v>
      </c>
      <c r="D1097">
        <v>1</v>
      </c>
      <c r="E1097">
        <v>6</v>
      </c>
      <c r="F1097" t="s">
        <v>8162</v>
      </c>
      <c r="G1097">
        <v>2017</v>
      </c>
      <c r="H1097">
        <v>12.757580000000001</v>
      </c>
      <c r="I1097">
        <v>2.9039999999999999</v>
      </c>
      <c r="J1097">
        <v>0.86</v>
      </c>
      <c r="K1097">
        <v>0.94</v>
      </c>
      <c r="L1097">
        <v>0.14000000000000001</v>
      </c>
      <c r="M1097">
        <v>202.58500000000001</v>
      </c>
      <c r="N1097" t="s">
        <v>8169</v>
      </c>
      <c r="O1097" t="s">
        <v>8172</v>
      </c>
      <c r="P1097">
        <v>1.093023255813953</v>
      </c>
    </row>
    <row r="1098" spans="1:16" x14ac:dyDescent="0.3">
      <c r="A1098" s="1">
        <v>1096</v>
      </c>
      <c r="B1098" t="s">
        <v>1111</v>
      </c>
      <c r="C1098" t="s">
        <v>5531</v>
      </c>
      <c r="D1098">
        <v>1</v>
      </c>
      <c r="E1098">
        <v>6</v>
      </c>
      <c r="F1098" t="s">
        <v>8162</v>
      </c>
      <c r="G1098">
        <v>2021</v>
      </c>
      <c r="H1098">
        <v>41.967970000000001</v>
      </c>
      <c r="I1098">
        <v>3.0129999999999999</v>
      </c>
      <c r="J1098">
        <v>0.86</v>
      </c>
      <c r="K1098">
        <v>0.94</v>
      </c>
      <c r="L1098">
        <v>0.14000000000000001</v>
      </c>
      <c r="M1098">
        <v>202.58500000000001</v>
      </c>
      <c r="N1098" t="s">
        <v>8168</v>
      </c>
      <c r="O1098" t="s">
        <v>8172</v>
      </c>
      <c r="P1098">
        <v>1.093023255813953</v>
      </c>
    </row>
    <row r="1099" spans="1:16" x14ac:dyDescent="0.3">
      <c r="A1099" s="1">
        <v>1097</v>
      </c>
      <c r="B1099" t="s">
        <v>1112</v>
      </c>
      <c r="C1099" t="s">
        <v>5532</v>
      </c>
      <c r="D1099">
        <v>1</v>
      </c>
      <c r="E1099">
        <v>1</v>
      </c>
      <c r="F1099" t="s">
        <v>8162</v>
      </c>
      <c r="G1099">
        <v>2017</v>
      </c>
      <c r="H1099">
        <v>28.380618999999999</v>
      </c>
      <c r="I1099">
        <v>9.11</v>
      </c>
      <c r="J1099">
        <v>0.88</v>
      </c>
      <c r="K1099">
        <v>0.96</v>
      </c>
      <c r="L1099">
        <v>0.24</v>
      </c>
      <c r="M1099">
        <v>153.85599999999999</v>
      </c>
      <c r="N1099" t="s">
        <v>8169</v>
      </c>
      <c r="O1099" t="s">
        <v>8171</v>
      </c>
      <c r="P1099">
        <v>1.0909090909090911</v>
      </c>
    </row>
    <row r="1100" spans="1:16" x14ac:dyDescent="0.3">
      <c r="A1100" s="1">
        <v>1098</v>
      </c>
      <c r="B1100" t="s">
        <v>1113</v>
      </c>
      <c r="C1100" t="s">
        <v>5533</v>
      </c>
      <c r="D1100">
        <v>1</v>
      </c>
      <c r="E1100">
        <v>1</v>
      </c>
      <c r="F1100" t="s">
        <v>8162</v>
      </c>
      <c r="G1100">
        <v>2015</v>
      </c>
      <c r="H1100">
        <v>8.3680199999999996</v>
      </c>
      <c r="I1100">
        <v>4.8099999999999996</v>
      </c>
      <c r="J1100">
        <v>0.45</v>
      </c>
      <c r="K1100">
        <v>0.47</v>
      </c>
      <c r="L1100">
        <v>-0.37</v>
      </c>
      <c r="M1100">
        <v>364.048</v>
      </c>
      <c r="N1100" t="s">
        <v>8169</v>
      </c>
      <c r="O1100" t="s">
        <v>8173</v>
      </c>
      <c r="P1100">
        <v>1.0444444444444441</v>
      </c>
    </row>
    <row r="1101" spans="1:16" x14ac:dyDescent="0.3">
      <c r="A1101" s="1">
        <v>1099</v>
      </c>
      <c r="B1101" t="s">
        <v>1114</v>
      </c>
      <c r="C1101" t="s">
        <v>5534</v>
      </c>
      <c r="D1101">
        <v>1</v>
      </c>
      <c r="E1101">
        <v>1</v>
      </c>
      <c r="F1101" t="s">
        <v>8162</v>
      </c>
      <c r="G1101">
        <v>2017</v>
      </c>
      <c r="H1101">
        <v>6.5691879999999996</v>
      </c>
      <c r="I1101">
        <v>13.563000000000001</v>
      </c>
      <c r="J1101">
        <v>1.06</v>
      </c>
      <c r="K1101">
        <v>0.96</v>
      </c>
      <c r="L1101">
        <v>0.1</v>
      </c>
      <c r="M1101">
        <v>347.91699999999997</v>
      </c>
      <c r="N1101" t="s">
        <v>8169</v>
      </c>
      <c r="O1101" t="s">
        <v>8171</v>
      </c>
      <c r="P1101">
        <v>0.90566037735849048</v>
      </c>
    </row>
    <row r="1102" spans="1:16" x14ac:dyDescent="0.3">
      <c r="A1102" s="1">
        <v>1100</v>
      </c>
      <c r="B1102" t="s">
        <v>1115</v>
      </c>
      <c r="C1102" t="s">
        <v>5535</v>
      </c>
      <c r="D1102">
        <v>1</v>
      </c>
      <c r="E1102">
        <v>2</v>
      </c>
      <c r="F1102" t="s">
        <v>8162</v>
      </c>
      <c r="G1102">
        <v>2018</v>
      </c>
      <c r="H1102">
        <v>0.28032439999999997</v>
      </c>
      <c r="I1102">
        <v>1.51</v>
      </c>
      <c r="J1102">
        <v>0.68</v>
      </c>
      <c r="K1102">
        <v>0.71</v>
      </c>
      <c r="L1102">
        <v>-0.06</v>
      </c>
      <c r="M1102">
        <v>61.873600000000003</v>
      </c>
      <c r="N1102" t="s">
        <v>8169</v>
      </c>
      <c r="O1102" t="s">
        <v>8174</v>
      </c>
      <c r="P1102">
        <v>1.0441176470588229</v>
      </c>
    </row>
    <row r="1103" spans="1:16" x14ac:dyDescent="0.3">
      <c r="A1103" s="1">
        <v>1101</v>
      </c>
      <c r="B1103" t="s">
        <v>1116</v>
      </c>
      <c r="C1103" t="s">
        <v>5535</v>
      </c>
      <c r="D1103">
        <v>1</v>
      </c>
      <c r="E1103">
        <v>2</v>
      </c>
      <c r="F1103" t="s">
        <v>8162</v>
      </c>
      <c r="G1103">
        <v>2018</v>
      </c>
      <c r="H1103">
        <v>7.7484999999999999</v>
      </c>
      <c r="I1103">
        <v>7</v>
      </c>
      <c r="J1103">
        <v>0.68</v>
      </c>
      <c r="K1103">
        <v>0.71</v>
      </c>
      <c r="L1103">
        <v>-0.06</v>
      </c>
      <c r="M1103">
        <v>61.873600000000003</v>
      </c>
      <c r="N1103" t="s">
        <v>8169</v>
      </c>
      <c r="O1103" t="s">
        <v>8171</v>
      </c>
      <c r="P1103">
        <v>1.0441176470588229</v>
      </c>
    </row>
    <row r="1104" spans="1:16" x14ac:dyDescent="0.3">
      <c r="A1104" s="1">
        <v>1102</v>
      </c>
      <c r="B1104" t="s">
        <v>1117</v>
      </c>
      <c r="C1104" t="s">
        <v>5536</v>
      </c>
      <c r="D1104">
        <v>1</v>
      </c>
      <c r="E1104">
        <v>2</v>
      </c>
      <c r="F1104" t="s">
        <v>8162</v>
      </c>
      <c r="G1104">
        <v>2018</v>
      </c>
      <c r="H1104">
        <v>2.6446000000000001</v>
      </c>
      <c r="I1104">
        <v>2.0499999999999998</v>
      </c>
      <c r="J1104">
        <v>0.33</v>
      </c>
      <c r="K1104">
        <v>0.33</v>
      </c>
      <c r="L1104">
        <v>-0.02</v>
      </c>
      <c r="M1104">
        <v>79.300200000000004</v>
      </c>
      <c r="N1104" t="s">
        <v>8169</v>
      </c>
      <c r="O1104" t="s">
        <v>8172</v>
      </c>
      <c r="P1104">
        <v>1</v>
      </c>
    </row>
    <row r="1105" spans="1:16" x14ac:dyDescent="0.3">
      <c r="A1105" s="1">
        <v>1103</v>
      </c>
      <c r="B1105" t="s">
        <v>1118</v>
      </c>
      <c r="C1105" t="s">
        <v>5536</v>
      </c>
      <c r="D1105">
        <v>1</v>
      </c>
      <c r="E1105">
        <v>2</v>
      </c>
      <c r="F1105" t="s">
        <v>8162</v>
      </c>
      <c r="G1105">
        <v>2019</v>
      </c>
      <c r="H1105">
        <v>4.0049799999999998</v>
      </c>
      <c r="I1105">
        <v>2.19</v>
      </c>
      <c r="J1105">
        <v>0.33</v>
      </c>
      <c r="K1105">
        <v>0.33</v>
      </c>
      <c r="L1105">
        <v>-0.02</v>
      </c>
      <c r="M1105">
        <v>79.300200000000004</v>
      </c>
      <c r="N1105" t="s">
        <v>8169</v>
      </c>
      <c r="O1105" t="s">
        <v>8172</v>
      </c>
      <c r="P1105">
        <v>1</v>
      </c>
    </row>
    <row r="1106" spans="1:16" x14ac:dyDescent="0.3">
      <c r="A1106" s="1">
        <v>1104</v>
      </c>
      <c r="B1106" t="s">
        <v>1119</v>
      </c>
      <c r="C1106" t="s">
        <v>5537</v>
      </c>
      <c r="D1106">
        <v>1</v>
      </c>
      <c r="E1106">
        <v>1</v>
      </c>
      <c r="F1106" t="s">
        <v>8162</v>
      </c>
      <c r="G1106">
        <v>2018</v>
      </c>
      <c r="H1106">
        <v>0.96191800000000005</v>
      </c>
      <c r="I1106">
        <v>0.73</v>
      </c>
      <c r="J1106">
        <v>0.31</v>
      </c>
      <c r="K1106">
        <v>0.57999999999999996</v>
      </c>
      <c r="L1106">
        <v>-0.1</v>
      </c>
      <c r="M1106">
        <v>90.549400000000006</v>
      </c>
      <c r="N1106" t="s">
        <v>8169</v>
      </c>
      <c r="O1106" t="s">
        <v>8175</v>
      </c>
      <c r="P1106">
        <v>1.870967741935484</v>
      </c>
    </row>
    <row r="1107" spans="1:16" x14ac:dyDescent="0.3">
      <c r="A1107" s="1">
        <v>1105</v>
      </c>
      <c r="B1107" t="s">
        <v>1120</v>
      </c>
      <c r="C1107" t="s">
        <v>5538</v>
      </c>
      <c r="D1107">
        <v>2</v>
      </c>
      <c r="E1107">
        <v>3</v>
      </c>
      <c r="F1107" t="s">
        <v>8162</v>
      </c>
      <c r="G1107">
        <v>2018</v>
      </c>
      <c r="H1107">
        <v>4.3839499999999996</v>
      </c>
      <c r="I1107">
        <v>1.33</v>
      </c>
      <c r="J1107">
        <v>0.63</v>
      </c>
      <c r="K1107">
        <v>0.65</v>
      </c>
      <c r="L1107">
        <v>-0.11</v>
      </c>
      <c r="M1107">
        <v>124.458</v>
      </c>
      <c r="N1107" t="s">
        <v>8169</v>
      </c>
      <c r="O1107" t="s">
        <v>8174</v>
      </c>
      <c r="P1107">
        <v>1.0317460317460321</v>
      </c>
    </row>
    <row r="1108" spans="1:16" x14ac:dyDescent="0.3">
      <c r="A1108" s="1">
        <v>1106</v>
      </c>
      <c r="B1108" t="s">
        <v>1121</v>
      </c>
      <c r="C1108" t="s">
        <v>5538</v>
      </c>
      <c r="D1108">
        <v>2</v>
      </c>
      <c r="E1108">
        <v>3</v>
      </c>
      <c r="F1108" t="s">
        <v>8162</v>
      </c>
      <c r="G1108">
        <v>2018</v>
      </c>
      <c r="H1108">
        <v>6.9226000000000001</v>
      </c>
      <c r="I1108">
        <v>1.73</v>
      </c>
      <c r="J1108">
        <v>0.63</v>
      </c>
      <c r="K1108">
        <v>0.65</v>
      </c>
      <c r="L1108">
        <v>-0.11</v>
      </c>
      <c r="M1108">
        <v>124.458</v>
      </c>
      <c r="N1108" t="s">
        <v>8169</v>
      </c>
      <c r="O1108" t="s">
        <v>8174</v>
      </c>
      <c r="P1108">
        <v>1.0317460317460321</v>
      </c>
    </row>
    <row r="1109" spans="1:16" x14ac:dyDescent="0.3">
      <c r="A1109" s="1">
        <v>1107</v>
      </c>
      <c r="B1109" t="s">
        <v>1122</v>
      </c>
      <c r="C1109" t="s">
        <v>5538</v>
      </c>
      <c r="D1109">
        <v>2</v>
      </c>
      <c r="E1109">
        <v>3</v>
      </c>
      <c r="F1109" t="s">
        <v>8162</v>
      </c>
      <c r="G1109">
        <v>2018</v>
      </c>
      <c r="H1109">
        <v>9.7578999999999994</v>
      </c>
      <c r="I1109">
        <v>1.64</v>
      </c>
      <c r="J1109">
        <v>0.63</v>
      </c>
      <c r="K1109">
        <v>0.65</v>
      </c>
      <c r="L1109">
        <v>-0.11</v>
      </c>
      <c r="M1109">
        <v>124.458</v>
      </c>
      <c r="N1109" t="s">
        <v>8169</v>
      </c>
      <c r="O1109" t="s">
        <v>8174</v>
      </c>
      <c r="P1109">
        <v>1.0317460317460321</v>
      </c>
    </row>
    <row r="1110" spans="1:16" x14ac:dyDescent="0.3">
      <c r="A1110" s="1">
        <v>1108</v>
      </c>
      <c r="B1110" t="s">
        <v>1123</v>
      </c>
      <c r="C1110" t="s">
        <v>5539</v>
      </c>
      <c r="D1110">
        <v>1</v>
      </c>
      <c r="E1110">
        <v>1</v>
      </c>
      <c r="F1110" t="s">
        <v>8162</v>
      </c>
      <c r="G1110">
        <v>2018</v>
      </c>
      <c r="H1110">
        <v>11.332000000000001</v>
      </c>
      <c r="I1110">
        <v>1.64</v>
      </c>
      <c r="J1110">
        <v>0.56999999999999995</v>
      </c>
      <c r="K1110">
        <v>0.59</v>
      </c>
      <c r="L1110">
        <v>0.11</v>
      </c>
      <c r="M1110">
        <v>123.676</v>
      </c>
      <c r="N1110" t="s">
        <v>8169</v>
      </c>
      <c r="O1110" t="s">
        <v>8174</v>
      </c>
      <c r="P1110">
        <v>1.0350877192982459</v>
      </c>
    </row>
    <row r="1111" spans="1:16" x14ac:dyDescent="0.3">
      <c r="A1111" s="1">
        <v>1109</v>
      </c>
      <c r="B1111" t="s">
        <v>1124</v>
      </c>
      <c r="C1111" t="s">
        <v>5540</v>
      </c>
      <c r="D1111">
        <v>1</v>
      </c>
      <c r="E1111">
        <v>1</v>
      </c>
      <c r="F1111" t="s">
        <v>8162</v>
      </c>
      <c r="G1111">
        <v>2015</v>
      </c>
      <c r="H1111">
        <v>11.8104</v>
      </c>
      <c r="I1111">
        <v>2.48</v>
      </c>
      <c r="J1111">
        <v>0.68</v>
      </c>
      <c r="K1111">
        <v>0.72</v>
      </c>
      <c r="L1111">
        <v>-0.46</v>
      </c>
      <c r="M1111">
        <v>493.99200000000002</v>
      </c>
      <c r="N1111" t="s">
        <v>8169</v>
      </c>
      <c r="O1111" t="s">
        <v>8172</v>
      </c>
      <c r="P1111">
        <v>1.0588235294117641</v>
      </c>
    </row>
    <row r="1112" spans="1:16" x14ac:dyDescent="0.3">
      <c r="A1112" s="1">
        <v>1110</v>
      </c>
      <c r="B1112" t="s">
        <v>1125</v>
      </c>
      <c r="C1112" t="s">
        <v>5541</v>
      </c>
      <c r="D1112">
        <v>1</v>
      </c>
      <c r="E1112">
        <v>1</v>
      </c>
      <c r="F1112" t="s">
        <v>8162</v>
      </c>
      <c r="G1112">
        <v>2018</v>
      </c>
      <c r="H1112">
        <v>10.59357</v>
      </c>
      <c r="I1112">
        <v>2</v>
      </c>
      <c r="J1112">
        <v>0.44</v>
      </c>
      <c r="K1112">
        <v>0.46</v>
      </c>
      <c r="L1112">
        <v>0.09</v>
      </c>
      <c r="M1112">
        <v>102.483</v>
      </c>
      <c r="N1112" t="s">
        <v>8169</v>
      </c>
      <c r="O1112" t="s">
        <v>8172</v>
      </c>
      <c r="P1112">
        <v>1.045454545454545</v>
      </c>
    </row>
    <row r="1113" spans="1:16" x14ac:dyDescent="0.3">
      <c r="A1113" s="1">
        <v>1111</v>
      </c>
      <c r="B1113" t="s">
        <v>1126</v>
      </c>
      <c r="C1113" t="s">
        <v>5542</v>
      </c>
      <c r="D1113">
        <v>2</v>
      </c>
      <c r="E1113">
        <v>1</v>
      </c>
      <c r="F1113" t="s">
        <v>8162</v>
      </c>
      <c r="G1113">
        <v>2018</v>
      </c>
      <c r="H1113">
        <v>3.8354759999999999</v>
      </c>
      <c r="I1113">
        <v>1.49</v>
      </c>
      <c r="J1113">
        <v>0.45</v>
      </c>
      <c r="K1113">
        <v>0.47</v>
      </c>
      <c r="L1113">
        <v>-0.19</v>
      </c>
      <c r="M1113">
        <v>69.479799999999997</v>
      </c>
      <c r="N1113" t="s">
        <v>8169</v>
      </c>
      <c r="O1113" t="s">
        <v>8174</v>
      </c>
      <c r="P1113">
        <v>1.0444444444444441</v>
      </c>
    </row>
    <row r="1114" spans="1:16" x14ac:dyDescent="0.3">
      <c r="A1114" s="1">
        <v>1112</v>
      </c>
      <c r="B1114" t="s">
        <v>1127</v>
      </c>
      <c r="C1114" t="s">
        <v>5543</v>
      </c>
      <c r="D1114">
        <v>1</v>
      </c>
      <c r="E1114">
        <v>1</v>
      </c>
      <c r="F1114" t="s">
        <v>8162</v>
      </c>
      <c r="G1114">
        <v>2018</v>
      </c>
      <c r="H1114">
        <v>32.6479</v>
      </c>
      <c r="I1114">
        <v>2.29</v>
      </c>
      <c r="J1114">
        <v>0.61</v>
      </c>
      <c r="K1114">
        <v>0.63</v>
      </c>
      <c r="L1114">
        <v>0.12</v>
      </c>
      <c r="M1114">
        <v>108.449</v>
      </c>
      <c r="N1114" t="s">
        <v>8169</v>
      </c>
      <c r="O1114" t="s">
        <v>8172</v>
      </c>
      <c r="P1114">
        <v>1.0327868852459019</v>
      </c>
    </row>
    <row r="1115" spans="1:16" x14ac:dyDescent="0.3">
      <c r="A1115" s="1">
        <v>1113</v>
      </c>
      <c r="B1115" t="s">
        <v>1128</v>
      </c>
      <c r="C1115" t="s">
        <v>5544</v>
      </c>
      <c r="D1115">
        <v>1</v>
      </c>
      <c r="E1115">
        <v>1</v>
      </c>
      <c r="F1115" t="s">
        <v>8162</v>
      </c>
      <c r="G1115">
        <v>2018</v>
      </c>
      <c r="H1115">
        <v>7.5157400000000001</v>
      </c>
      <c r="I1115">
        <v>2</v>
      </c>
      <c r="J1115">
        <v>0.53</v>
      </c>
      <c r="K1115">
        <v>0.55000000000000004</v>
      </c>
      <c r="L1115">
        <v>-0.09</v>
      </c>
      <c r="M1115">
        <v>143.125</v>
      </c>
      <c r="N1115" t="s">
        <v>8169</v>
      </c>
      <c r="O1115" t="s">
        <v>8172</v>
      </c>
      <c r="P1115">
        <v>1.037735849056604</v>
      </c>
    </row>
    <row r="1116" spans="1:16" x14ac:dyDescent="0.3">
      <c r="A1116" s="1">
        <v>1114</v>
      </c>
      <c r="B1116" t="s">
        <v>1129</v>
      </c>
      <c r="C1116" t="s">
        <v>5545</v>
      </c>
      <c r="D1116">
        <v>1</v>
      </c>
      <c r="E1116">
        <v>2</v>
      </c>
      <c r="F1116" t="s">
        <v>8162</v>
      </c>
      <c r="G1116">
        <v>2018</v>
      </c>
      <c r="H1116">
        <v>3.6762600000000001</v>
      </c>
      <c r="I1116">
        <v>1.99</v>
      </c>
      <c r="J1116">
        <v>0.63</v>
      </c>
      <c r="K1116">
        <v>0.65</v>
      </c>
      <c r="L1116">
        <v>0.21</v>
      </c>
      <c r="M1116">
        <v>129.35599999999999</v>
      </c>
      <c r="N1116" t="s">
        <v>8169</v>
      </c>
      <c r="O1116" t="s">
        <v>8172</v>
      </c>
      <c r="P1116">
        <v>1.0317460317460321</v>
      </c>
    </row>
    <row r="1117" spans="1:16" x14ac:dyDescent="0.3">
      <c r="A1117" s="1">
        <v>1115</v>
      </c>
      <c r="B1117" t="s">
        <v>1130</v>
      </c>
      <c r="C1117" t="s">
        <v>5545</v>
      </c>
      <c r="D1117">
        <v>1</v>
      </c>
      <c r="E1117">
        <v>2</v>
      </c>
      <c r="F1117" t="s">
        <v>8162</v>
      </c>
      <c r="G1117">
        <v>2018</v>
      </c>
      <c r="H1117">
        <v>7.95486</v>
      </c>
      <c r="I1117">
        <v>2.0699999999999998</v>
      </c>
      <c r="J1117">
        <v>0.63</v>
      </c>
      <c r="K1117">
        <v>0.65</v>
      </c>
      <c r="L1117">
        <v>0.21</v>
      </c>
      <c r="M1117">
        <v>129.35599999999999</v>
      </c>
      <c r="N1117" t="s">
        <v>8169</v>
      </c>
      <c r="O1117" t="s">
        <v>8172</v>
      </c>
      <c r="P1117">
        <v>1.0317460317460321</v>
      </c>
    </row>
    <row r="1118" spans="1:16" x14ac:dyDescent="0.3">
      <c r="A1118" s="1">
        <v>1116</v>
      </c>
      <c r="B1118" t="s">
        <v>1131</v>
      </c>
      <c r="C1118" t="s">
        <v>5546</v>
      </c>
      <c r="D1118">
        <v>1</v>
      </c>
      <c r="E1118">
        <v>3</v>
      </c>
      <c r="F1118" t="s">
        <v>8162</v>
      </c>
      <c r="G1118">
        <v>2018</v>
      </c>
      <c r="H1118">
        <v>6.3419999999999996</v>
      </c>
      <c r="I1118">
        <v>1.8</v>
      </c>
      <c r="J1118">
        <v>0.57999999999999996</v>
      </c>
      <c r="K1118">
        <v>0.65</v>
      </c>
      <c r="L1118">
        <v>-0.3</v>
      </c>
      <c r="M1118">
        <v>72.799800000000005</v>
      </c>
      <c r="N1118" t="s">
        <v>8169</v>
      </c>
      <c r="O1118" t="s">
        <v>8172</v>
      </c>
      <c r="P1118">
        <v>1.1206896551724139</v>
      </c>
    </row>
    <row r="1119" spans="1:16" x14ac:dyDescent="0.3">
      <c r="A1119" s="1">
        <v>1117</v>
      </c>
      <c r="B1119" t="s">
        <v>1132</v>
      </c>
      <c r="C1119" t="s">
        <v>5546</v>
      </c>
      <c r="D1119">
        <v>1</v>
      </c>
      <c r="E1119">
        <v>3</v>
      </c>
      <c r="F1119" t="s">
        <v>8162</v>
      </c>
      <c r="G1119">
        <v>2018</v>
      </c>
      <c r="H1119">
        <v>13.85</v>
      </c>
      <c r="I1119">
        <v>2.6</v>
      </c>
      <c r="J1119">
        <v>0.57999999999999996</v>
      </c>
      <c r="K1119">
        <v>0.65</v>
      </c>
      <c r="L1119">
        <v>-0.3</v>
      </c>
      <c r="M1119">
        <v>72.799800000000005</v>
      </c>
      <c r="N1119" t="s">
        <v>8169</v>
      </c>
      <c r="O1119" t="s">
        <v>8172</v>
      </c>
      <c r="P1119">
        <v>1.1206896551724139</v>
      </c>
    </row>
    <row r="1120" spans="1:16" x14ac:dyDescent="0.3">
      <c r="A1120" s="1">
        <v>1118</v>
      </c>
      <c r="B1120" t="s">
        <v>1133</v>
      </c>
      <c r="C1120" t="s">
        <v>5546</v>
      </c>
      <c r="D1120">
        <v>1</v>
      </c>
      <c r="E1120">
        <v>3</v>
      </c>
      <c r="F1120" t="s">
        <v>8162</v>
      </c>
      <c r="G1120">
        <v>2018</v>
      </c>
      <c r="H1120">
        <v>40.718000000000004</v>
      </c>
      <c r="I1120">
        <v>1.9</v>
      </c>
      <c r="J1120">
        <v>0.57999999999999996</v>
      </c>
      <c r="K1120">
        <v>0.65</v>
      </c>
      <c r="L1120">
        <v>-0.3</v>
      </c>
      <c r="M1120">
        <v>72.799800000000005</v>
      </c>
      <c r="N1120" t="s">
        <v>8169</v>
      </c>
      <c r="O1120" t="s">
        <v>8172</v>
      </c>
      <c r="P1120">
        <v>1.1206896551724139</v>
      </c>
    </row>
    <row r="1121" spans="1:16" x14ac:dyDescent="0.3">
      <c r="A1121" s="1">
        <v>1119</v>
      </c>
      <c r="B1121" t="s">
        <v>1134</v>
      </c>
      <c r="C1121" t="s">
        <v>5547</v>
      </c>
      <c r="D1121">
        <v>1</v>
      </c>
      <c r="E1121">
        <v>1</v>
      </c>
      <c r="F1121" t="s">
        <v>8162</v>
      </c>
      <c r="G1121">
        <v>2018</v>
      </c>
      <c r="H1121">
        <v>0.81314299999999995</v>
      </c>
      <c r="I1121">
        <v>1.1000000000000001</v>
      </c>
      <c r="J1121">
        <v>0.62</v>
      </c>
      <c r="K1121">
        <v>0.66</v>
      </c>
      <c r="L1121">
        <v>-0.33</v>
      </c>
      <c r="M1121">
        <v>150.21</v>
      </c>
      <c r="N1121" t="s">
        <v>8169</v>
      </c>
      <c r="O1121" t="s">
        <v>8174</v>
      </c>
      <c r="P1121">
        <v>1.064516129032258</v>
      </c>
    </row>
    <row r="1122" spans="1:16" x14ac:dyDescent="0.3">
      <c r="A1122" s="1">
        <v>1120</v>
      </c>
      <c r="B1122" t="s">
        <v>1135</v>
      </c>
      <c r="C1122" t="s">
        <v>5548</v>
      </c>
      <c r="D1122">
        <v>1</v>
      </c>
      <c r="E1122">
        <v>1</v>
      </c>
      <c r="F1122" t="s">
        <v>8162</v>
      </c>
      <c r="G1122">
        <v>2018</v>
      </c>
      <c r="H1122">
        <v>0.365261</v>
      </c>
      <c r="I1122">
        <v>1</v>
      </c>
      <c r="J1122">
        <v>0.88</v>
      </c>
      <c r="K1122">
        <v>0.94</v>
      </c>
      <c r="L1122">
        <v>0.13</v>
      </c>
      <c r="M1122">
        <v>298.37299999999999</v>
      </c>
      <c r="N1122" t="s">
        <v>8169</v>
      </c>
      <c r="O1122" t="s">
        <v>8175</v>
      </c>
      <c r="P1122">
        <v>1.0681818181818179</v>
      </c>
    </row>
    <row r="1123" spans="1:16" x14ac:dyDescent="0.3">
      <c r="A1123" s="1">
        <v>1121</v>
      </c>
      <c r="B1123" t="s">
        <v>1136</v>
      </c>
      <c r="C1123" t="s">
        <v>5549</v>
      </c>
      <c r="D1123">
        <v>1</v>
      </c>
      <c r="E1123">
        <v>2</v>
      </c>
      <c r="F1123" t="s">
        <v>8162</v>
      </c>
      <c r="G1123">
        <v>2018</v>
      </c>
      <c r="H1123">
        <v>10.06049</v>
      </c>
      <c r="I1123">
        <v>2.64</v>
      </c>
      <c r="J1123">
        <v>0.95</v>
      </c>
      <c r="K1123">
        <v>0.92</v>
      </c>
      <c r="L1123">
        <v>7.0000000000000007E-2</v>
      </c>
      <c r="M1123">
        <v>197.29900000000001</v>
      </c>
      <c r="N1123" t="s">
        <v>8169</v>
      </c>
      <c r="O1123" t="s">
        <v>8172</v>
      </c>
      <c r="P1123">
        <v>0.96842105263157907</v>
      </c>
    </row>
    <row r="1124" spans="1:16" x14ac:dyDescent="0.3">
      <c r="A1124" s="1">
        <v>1122</v>
      </c>
      <c r="B1124" t="s">
        <v>1137</v>
      </c>
      <c r="C1124" t="s">
        <v>5549</v>
      </c>
      <c r="D1124">
        <v>1</v>
      </c>
      <c r="E1124">
        <v>2</v>
      </c>
      <c r="F1124" t="s">
        <v>8162</v>
      </c>
      <c r="G1124">
        <v>2018</v>
      </c>
      <c r="H1124">
        <v>5.9027900000000004</v>
      </c>
      <c r="I1124">
        <v>1.28</v>
      </c>
      <c r="J1124">
        <v>0.95</v>
      </c>
      <c r="K1124">
        <v>0.92</v>
      </c>
      <c r="L1124">
        <v>7.0000000000000007E-2</v>
      </c>
      <c r="M1124">
        <v>197.29900000000001</v>
      </c>
      <c r="N1124" t="s">
        <v>8169</v>
      </c>
      <c r="O1124" t="s">
        <v>8174</v>
      </c>
      <c r="P1124">
        <v>0.96842105263157907</v>
      </c>
    </row>
    <row r="1125" spans="1:16" x14ac:dyDescent="0.3">
      <c r="A1125" s="1">
        <v>1123</v>
      </c>
      <c r="B1125" t="s">
        <v>1138</v>
      </c>
      <c r="C1125" t="s">
        <v>5550</v>
      </c>
      <c r="D1125">
        <v>1</v>
      </c>
      <c r="E1125">
        <v>1</v>
      </c>
      <c r="F1125" t="s">
        <v>8162</v>
      </c>
      <c r="G1125">
        <v>2018</v>
      </c>
      <c r="H1125">
        <v>12.42205</v>
      </c>
      <c r="I1125">
        <v>2.2599999999999998</v>
      </c>
      <c r="J1125">
        <v>0.83</v>
      </c>
      <c r="K1125">
        <v>0.9</v>
      </c>
      <c r="L1125">
        <v>-7.0000000000000007E-2</v>
      </c>
      <c r="M1125">
        <v>170.99799999999999</v>
      </c>
      <c r="N1125" t="s">
        <v>8169</v>
      </c>
      <c r="O1125" t="s">
        <v>8172</v>
      </c>
      <c r="P1125">
        <v>1.084337349397591</v>
      </c>
    </row>
    <row r="1126" spans="1:16" x14ac:dyDescent="0.3">
      <c r="A1126" s="1">
        <v>1124</v>
      </c>
      <c r="B1126" t="s">
        <v>1139</v>
      </c>
      <c r="C1126" t="s">
        <v>4776</v>
      </c>
      <c r="D1126">
        <v>1</v>
      </c>
      <c r="E1126">
        <v>3</v>
      </c>
      <c r="F1126" t="s">
        <v>8162</v>
      </c>
      <c r="G1126">
        <v>2015</v>
      </c>
      <c r="H1126">
        <v>7.6188000000000002</v>
      </c>
      <c r="I1126">
        <v>2.02</v>
      </c>
      <c r="J1126">
        <v>0.66</v>
      </c>
      <c r="K1126">
        <v>0.68</v>
      </c>
      <c r="L1126">
        <v>-0.33</v>
      </c>
      <c r="M1126">
        <v>334.96699999999998</v>
      </c>
      <c r="N1126" t="s">
        <v>8169</v>
      </c>
      <c r="O1126" t="s">
        <v>8172</v>
      </c>
      <c r="P1126">
        <v>1.0303030303030301</v>
      </c>
    </row>
    <row r="1127" spans="1:16" x14ac:dyDescent="0.3">
      <c r="A1127" s="1">
        <v>1125</v>
      </c>
      <c r="B1127" t="s">
        <v>1140</v>
      </c>
      <c r="C1127" t="s">
        <v>4776</v>
      </c>
      <c r="D1127">
        <v>1</v>
      </c>
      <c r="E1127">
        <v>3</v>
      </c>
      <c r="F1127" t="s">
        <v>8162</v>
      </c>
      <c r="G1127">
        <v>2015</v>
      </c>
      <c r="H1127">
        <v>19.07863</v>
      </c>
      <c r="I1127">
        <v>2.54</v>
      </c>
      <c r="J1127">
        <v>0.66</v>
      </c>
      <c r="K1127">
        <v>0.68</v>
      </c>
      <c r="L1127">
        <v>-0.33</v>
      </c>
      <c r="M1127">
        <v>334.96699999999998</v>
      </c>
      <c r="N1127" t="s">
        <v>8169</v>
      </c>
      <c r="O1127" t="s">
        <v>8172</v>
      </c>
      <c r="P1127">
        <v>1.0303030303030301</v>
      </c>
    </row>
    <row r="1128" spans="1:16" x14ac:dyDescent="0.3">
      <c r="A1128" s="1">
        <v>1126</v>
      </c>
      <c r="B1128" t="s">
        <v>1141</v>
      </c>
      <c r="C1128" t="s">
        <v>5551</v>
      </c>
      <c r="D1128">
        <v>1</v>
      </c>
      <c r="E1128">
        <v>1</v>
      </c>
      <c r="F1128" t="s">
        <v>8162</v>
      </c>
      <c r="G1128">
        <v>2018</v>
      </c>
      <c r="H1128">
        <v>3.7058710000000001</v>
      </c>
      <c r="I1128">
        <v>3.1779999999999999</v>
      </c>
      <c r="J1128">
        <v>0.91</v>
      </c>
      <c r="K1128">
        <v>0.98</v>
      </c>
      <c r="L1128">
        <v>7.0000000000000007E-2</v>
      </c>
      <c r="M1128">
        <v>315.363</v>
      </c>
      <c r="N1128" t="s">
        <v>8169</v>
      </c>
      <c r="O1128" t="s">
        <v>8172</v>
      </c>
      <c r="P1128">
        <v>1.0769230769230771</v>
      </c>
    </row>
    <row r="1129" spans="1:16" x14ac:dyDescent="0.3">
      <c r="A1129" s="1">
        <v>1127</v>
      </c>
      <c r="B1129" t="s">
        <v>1142</v>
      </c>
      <c r="C1129" t="s">
        <v>5552</v>
      </c>
      <c r="D1129">
        <v>1</v>
      </c>
      <c r="E1129">
        <v>1</v>
      </c>
      <c r="F1129" t="s">
        <v>8162</v>
      </c>
      <c r="G1129">
        <v>2018</v>
      </c>
      <c r="H1129">
        <v>9.2831880000000009</v>
      </c>
      <c r="I1129">
        <v>6.117</v>
      </c>
      <c r="J1129">
        <v>2.57</v>
      </c>
      <c r="K1129">
        <v>0.99</v>
      </c>
      <c r="L1129">
        <v>-0.03</v>
      </c>
      <c r="M1129">
        <v>916.31899999999996</v>
      </c>
      <c r="N1129" t="s">
        <v>8169</v>
      </c>
      <c r="O1129" t="s">
        <v>8171</v>
      </c>
      <c r="P1129">
        <v>0.38521400778210119</v>
      </c>
    </row>
    <row r="1130" spans="1:16" x14ac:dyDescent="0.3">
      <c r="A1130" s="1">
        <v>1128</v>
      </c>
      <c r="B1130" t="s">
        <v>1143</v>
      </c>
      <c r="C1130" t="s">
        <v>5553</v>
      </c>
      <c r="D1130">
        <v>1</v>
      </c>
      <c r="E1130">
        <v>1</v>
      </c>
      <c r="F1130" t="s">
        <v>8162</v>
      </c>
      <c r="G1130">
        <v>2018</v>
      </c>
      <c r="H1130">
        <v>9.4588900000000002</v>
      </c>
      <c r="I1130">
        <v>1.44</v>
      </c>
      <c r="J1130">
        <v>0.69</v>
      </c>
      <c r="K1130">
        <v>0.75</v>
      </c>
      <c r="L1130">
        <v>-0.17</v>
      </c>
      <c r="M1130">
        <v>124.43300000000001</v>
      </c>
      <c r="N1130" t="s">
        <v>8169</v>
      </c>
      <c r="O1130" t="s">
        <v>8174</v>
      </c>
      <c r="P1130">
        <v>1.086956521739131</v>
      </c>
    </row>
    <row r="1131" spans="1:16" x14ac:dyDescent="0.3">
      <c r="A1131" s="1">
        <v>1129</v>
      </c>
      <c r="B1131" t="s">
        <v>1144</v>
      </c>
      <c r="C1131" t="s">
        <v>5554</v>
      </c>
      <c r="D1131">
        <v>1</v>
      </c>
      <c r="E1131">
        <v>1</v>
      </c>
      <c r="F1131" t="s">
        <v>8162</v>
      </c>
      <c r="G1131">
        <v>2018</v>
      </c>
      <c r="H1131">
        <v>6.6731170000000004</v>
      </c>
      <c r="I1131">
        <v>2.4660000000000002</v>
      </c>
      <c r="J1131">
        <v>0.76</v>
      </c>
      <c r="K1131">
        <v>0.83</v>
      </c>
      <c r="L1131">
        <v>0.14000000000000001</v>
      </c>
      <c r="M1131">
        <v>208.529</v>
      </c>
      <c r="N1131" t="s">
        <v>8169</v>
      </c>
      <c r="O1131" t="s">
        <v>8172</v>
      </c>
      <c r="P1131">
        <v>1.0921052631578949</v>
      </c>
    </row>
    <row r="1132" spans="1:16" x14ac:dyDescent="0.3">
      <c r="A1132" s="1">
        <v>1130</v>
      </c>
      <c r="B1132" t="s">
        <v>1145</v>
      </c>
      <c r="C1132" t="s">
        <v>5555</v>
      </c>
      <c r="D1132">
        <v>1</v>
      </c>
      <c r="E1132">
        <v>1</v>
      </c>
      <c r="F1132" t="s">
        <v>8162</v>
      </c>
      <c r="G1132">
        <v>2018</v>
      </c>
      <c r="H1132">
        <v>17.355066000000001</v>
      </c>
      <c r="I1132">
        <v>3.2490000000000001</v>
      </c>
      <c r="J1132">
        <v>2.2000000000000002</v>
      </c>
      <c r="K1132">
        <v>1.18</v>
      </c>
      <c r="L1132">
        <v>-0.23</v>
      </c>
      <c r="M1132">
        <v>375.67</v>
      </c>
      <c r="N1132" t="s">
        <v>8169</v>
      </c>
      <c r="O1132" t="s">
        <v>8172</v>
      </c>
      <c r="P1132">
        <v>0.53636363636363626</v>
      </c>
    </row>
    <row r="1133" spans="1:16" x14ac:dyDescent="0.3">
      <c r="A1133" s="1">
        <v>1131</v>
      </c>
      <c r="B1133" t="s">
        <v>1146</v>
      </c>
      <c r="C1133" t="s">
        <v>5556</v>
      </c>
      <c r="D1133">
        <v>1</v>
      </c>
      <c r="E1133">
        <v>3</v>
      </c>
      <c r="F1133" t="s">
        <v>8162</v>
      </c>
      <c r="G1133">
        <v>2018</v>
      </c>
      <c r="H1133">
        <v>2.3549920000000002</v>
      </c>
      <c r="I1133">
        <v>1.274</v>
      </c>
      <c r="J1133">
        <v>0.8</v>
      </c>
      <c r="K1133">
        <v>0.83</v>
      </c>
      <c r="L1133">
        <v>-0.05</v>
      </c>
      <c r="M1133">
        <v>134.59100000000001</v>
      </c>
      <c r="N1133" t="s">
        <v>8169</v>
      </c>
      <c r="O1133" t="s">
        <v>8174</v>
      </c>
      <c r="P1133">
        <v>1.0375000000000001</v>
      </c>
    </row>
    <row r="1134" spans="1:16" x14ac:dyDescent="0.3">
      <c r="A1134" s="1">
        <v>1132</v>
      </c>
      <c r="B1134" t="s">
        <v>1147</v>
      </c>
      <c r="C1134" t="s">
        <v>5556</v>
      </c>
      <c r="D1134">
        <v>1</v>
      </c>
      <c r="E1134">
        <v>3</v>
      </c>
      <c r="F1134" t="s">
        <v>8162</v>
      </c>
      <c r="G1134">
        <v>2018</v>
      </c>
      <c r="H1134">
        <v>4.3827449999999999</v>
      </c>
      <c r="I1134">
        <v>1.554</v>
      </c>
      <c r="J1134">
        <v>0.8</v>
      </c>
      <c r="K1134">
        <v>0.83</v>
      </c>
      <c r="L1134">
        <v>-0.05</v>
      </c>
      <c r="M1134">
        <v>134.59100000000001</v>
      </c>
      <c r="N1134" t="s">
        <v>8169</v>
      </c>
      <c r="O1134" t="s">
        <v>8174</v>
      </c>
      <c r="P1134">
        <v>1.0375000000000001</v>
      </c>
    </row>
    <row r="1135" spans="1:16" x14ac:dyDescent="0.3">
      <c r="A1135" s="1">
        <v>1133</v>
      </c>
      <c r="B1135" t="s">
        <v>1148</v>
      </c>
      <c r="C1135" t="s">
        <v>5556</v>
      </c>
      <c r="D1135">
        <v>1</v>
      </c>
      <c r="E1135">
        <v>3</v>
      </c>
      <c r="F1135" t="s">
        <v>8162</v>
      </c>
      <c r="G1135">
        <v>2018</v>
      </c>
      <c r="H1135">
        <v>14.101361000000001</v>
      </c>
      <c r="I1135">
        <v>2.6480000000000001</v>
      </c>
      <c r="J1135">
        <v>0.8</v>
      </c>
      <c r="K1135">
        <v>0.83</v>
      </c>
      <c r="L1135">
        <v>-0.05</v>
      </c>
      <c r="M1135">
        <v>134.59100000000001</v>
      </c>
      <c r="N1135" t="s">
        <v>8169</v>
      </c>
      <c r="O1135" t="s">
        <v>8172</v>
      </c>
      <c r="P1135">
        <v>1.0375000000000001</v>
      </c>
    </row>
    <row r="1136" spans="1:16" x14ac:dyDescent="0.3">
      <c r="A1136" s="1">
        <v>1134</v>
      </c>
      <c r="B1136" t="s">
        <v>1149</v>
      </c>
      <c r="C1136" t="s">
        <v>4775</v>
      </c>
      <c r="D1136">
        <v>1</v>
      </c>
      <c r="E1136">
        <v>2</v>
      </c>
      <c r="F1136" t="s">
        <v>8162</v>
      </c>
      <c r="G1136">
        <v>2018</v>
      </c>
      <c r="H1136">
        <v>8.5269499999999994</v>
      </c>
      <c r="I1136">
        <v>2.19</v>
      </c>
      <c r="J1136">
        <v>1.61</v>
      </c>
      <c r="K1136">
        <v>1.1599999999999999</v>
      </c>
      <c r="L1136">
        <v>0.09</v>
      </c>
      <c r="M1136">
        <v>476.88200000000001</v>
      </c>
      <c r="N1136" t="s">
        <v>8169</v>
      </c>
      <c r="O1136" t="s">
        <v>8172</v>
      </c>
      <c r="P1136">
        <v>0.7204968944099378</v>
      </c>
    </row>
    <row r="1137" spans="1:16" x14ac:dyDescent="0.3">
      <c r="A1137" s="1">
        <v>1135</v>
      </c>
      <c r="B1137" t="s">
        <v>1150</v>
      </c>
      <c r="C1137" t="s">
        <v>5557</v>
      </c>
      <c r="D1137">
        <v>1</v>
      </c>
      <c r="E1137">
        <v>1</v>
      </c>
      <c r="F1137" t="s">
        <v>8162</v>
      </c>
      <c r="G1137">
        <v>2018</v>
      </c>
      <c r="H1137">
        <v>9.9785699999999995</v>
      </c>
      <c r="I1137">
        <v>2.2639999999999998</v>
      </c>
      <c r="J1137">
        <v>1.46</v>
      </c>
      <c r="K1137">
        <v>1.34</v>
      </c>
      <c r="L1137">
        <v>0.42499999999999999</v>
      </c>
      <c r="M1137">
        <v>80.8994</v>
      </c>
      <c r="N1137" t="s">
        <v>8169</v>
      </c>
      <c r="O1137" t="s">
        <v>8172</v>
      </c>
      <c r="P1137">
        <v>0.91780821917808231</v>
      </c>
    </row>
    <row r="1138" spans="1:16" x14ac:dyDescent="0.3">
      <c r="A1138" s="1">
        <v>1136</v>
      </c>
      <c r="B1138" t="s">
        <v>1151</v>
      </c>
      <c r="C1138" t="s">
        <v>4780</v>
      </c>
      <c r="D1138">
        <v>1</v>
      </c>
      <c r="E1138">
        <v>2</v>
      </c>
      <c r="F1138" t="s">
        <v>8162</v>
      </c>
      <c r="G1138">
        <v>2018</v>
      </c>
      <c r="H1138">
        <v>15.8523</v>
      </c>
      <c r="I1138">
        <v>1.86</v>
      </c>
      <c r="J1138">
        <v>0.83</v>
      </c>
      <c r="K1138">
        <v>0.88</v>
      </c>
      <c r="L1138">
        <v>-0.13</v>
      </c>
      <c r="M1138">
        <v>243.935</v>
      </c>
      <c r="N1138" t="s">
        <v>8169</v>
      </c>
      <c r="O1138" t="s">
        <v>8172</v>
      </c>
      <c r="P1138">
        <v>1.060240963855422</v>
      </c>
    </row>
    <row r="1139" spans="1:16" x14ac:dyDescent="0.3">
      <c r="A1139" s="1">
        <v>1137</v>
      </c>
      <c r="B1139" t="s">
        <v>1152</v>
      </c>
      <c r="C1139" t="s">
        <v>5558</v>
      </c>
      <c r="D1139">
        <v>1</v>
      </c>
      <c r="E1139">
        <v>1</v>
      </c>
      <c r="F1139" t="s">
        <v>8162</v>
      </c>
      <c r="G1139">
        <v>2018</v>
      </c>
      <c r="H1139">
        <v>6.3808030000000002</v>
      </c>
      <c r="I1139">
        <v>1.2729999999999999</v>
      </c>
      <c r="J1139">
        <v>0.92</v>
      </c>
      <c r="K1139">
        <v>0.99</v>
      </c>
      <c r="L1139">
        <v>0.26</v>
      </c>
      <c r="M1139">
        <v>235.86699999999999</v>
      </c>
      <c r="N1139" t="s">
        <v>8169</v>
      </c>
      <c r="O1139" t="s">
        <v>8174</v>
      </c>
      <c r="P1139">
        <v>1.076086956521739</v>
      </c>
    </row>
    <row r="1140" spans="1:16" x14ac:dyDescent="0.3">
      <c r="A1140" s="1">
        <v>1138</v>
      </c>
      <c r="B1140" t="s">
        <v>1153</v>
      </c>
      <c r="C1140" t="s">
        <v>5559</v>
      </c>
      <c r="D1140">
        <v>1</v>
      </c>
      <c r="E1140">
        <v>1</v>
      </c>
      <c r="F1140" t="s">
        <v>8162</v>
      </c>
      <c r="G1140">
        <v>2015</v>
      </c>
      <c r="H1140">
        <v>17.96753</v>
      </c>
      <c r="I1140">
        <v>2.23</v>
      </c>
      <c r="J1140">
        <v>0.66</v>
      </c>
      <c r="K1140">
        <v>0.71</v>
      </c>
      <c r="L1140">
        <v>0.15</v>
      </c>
      <c r="M1140">
        <v>125.10599999999999</v>
      </c>
      <c r="N1140" t="s">
        <v>8169</v>
      </c>
      <c r="O1140" t="s">
        <v>8172</v>
      </c>
      <c r="P1140">
        <v>1.0757575757575759</v>
      </c>
    </row>
    <row r="1141" spans="1:16" x14ac:dyDescent="0.3">
      <c r="A1141" s="1">
        <v>1139</v>
      </c>
      <c r="B1141" t="s">
        <v>1154</v>
      </c>
      <c r="C1141" t="s">
        <v>5560</v>
      </c>
      <c r="D1141">
        <v>1</v>
      </c>
      <c r="E1141">
        <v>2</v>
      </c>
      <c r="F1141" t="s">
        <v>8162</v>
      </c>
      <c r="G1141">
        <v>2018</v>
      </c>
      <c r="H1141">
        <v>7.5765440000000002</v>
      </c>
      <c r="I1141">
        <v>1.4179999999999999</v>
      </c>
      <c r="J1141">
        <v>0.98</v>
      </c>
      <c r="K1141">
        <v>0.96</v>
      </c>
      <c r="L1141">
        <v>-0.11</v>
      </c>
      <c r="M1141">
        <v>392.87200000000001</v>
      </c>
      <c r="N1141" t="s">
        <v>8169</v>
      </c>
      <c r="O1141" t="s">
        <v>8174</v>
      </c>
      <c r="P1141">
        <v>0.97959183673469385</v>
      </c>
    </row>
    <row r="1142" spans="1:16" x14ac:dyDescent="0.3">
      <c r="A1142" s="1">
        <v>1140</v>
      </c>
      <c r="B1142" t="s">
        <v>1155</v>
      </c>
      <c r="C1142" t="s">
        <v>5560</v>
      </c>
      <c r="D1142">
        <v>1</v>
      </c>
      <c r="E1142">
        <v>2</v>
      </c>
      <c r="F1142" t="s">
        <v>8162</v>
      </c>
      <c r="G1142">
        <v>2018</v>
      </c>
      <c r="H1142">
        <v>12.400047000000001</v>
      </c>
      <c r="I1142">
        <v>1.802</v>
      </c>
      <c r="J1142">
        <v>0.98</v>
      </c>
      <c r="K1142">
        <v>0.96</v>
      </c>
      <c r="L1142">
        <v>-0.11</v>
      </c>
      <c r="M1142">
        <v>392.87200000000001</v>
      </c>
      <c r="N1142" t="s">
        <v>8169</v>
      </c>
      <c r="O1142" t="s">
        <v>8172</v>
      </c>
      <c r="P1142">
        <v>0.97959183673469385</v>
      </c>
    </row>
    <row r="1143" spans="1:16" x14ac:dyDescent="0.3">
      <c r="A1143" s="1">
        <v>1141</v>
      </c>
      <c r="B1143" t="s">
        <v>1156</v>
      </c>
      <c r="C1143" t="s">
        <v>5561</v>
      </c>
      <c r="D1143">
        <v>1</v>
      </c>
      <c r="E1143">
        <v>1</v>
      </c>
      <c r="F1143" t="s">
        <v>8162</v>
      </c>
      <c r="G1143">
        <v>2018</v>
      </c>
      <c r="H1143">
        <v>5.6284660000000004</v>
      </c>
      <c r="I1143">
        <v>2.6869999999999998</v>
      </c>
      <c r="J1143">
        <v>1.72</v>
      </c>
      <c r="K1143">
        <v>0.89</v>
      </c>
      <c r="L1143">
        <v>-0.09</v>
      </c>
      <c r="M1143">
        <v>606.12800000000004</v>
      </c>
      <c r="N1143" t="s">
        <v>8169</v>
      </c>
      <c r="O1143" t="s">
        <v>8172</v>
      </c>
      <c r="P1143">
        <v>0.51744186046511631</v>
      </c>
    </row>
    <row r="1144" spans="1:16" x14ac:dyDescent="0.3">
      <c r="A1144" s="1">
        <v>1142</v>
      </c>
      <c r="B1144" t="s">
        <v>1157</v>
      </c>
      <c r="C1144" t="s">
        <v>5562</v>
      </c>
      <c r="D1144">
        <v>1</v>
      </c>
      <c r="E1144">
        <v>2</v>
      </c>
      <c r="F1144" t="s">
        <v>8162</v>
      </c>
      <c r="G1144">
        <v>2018</v>
      </c>
      <c r="H1144">
        <v>14.316941</v>
      </c>
      <c r="I1144">
        <v>1.6659999999999999</v>
      </c>
      <c r="J1144">
        <v>0.87</v>
      </c>
      <c r="K1144">
        <v>0.93</v>
      </c>
      <c r="L1144">
        <v>-0.06</v>
      </c>
      <c r="M1144">
        <v>249.74199999999999</v>
      </c>
      <c r="N1144" t="s">
        <v>8169</v>
      </c>
      <c r="O1144" t="s">
        <v>8174</v>
      </c>
      <c r="P1144">
        <v>1.068965517241379</v>
      </c>
    </row>
    <row r="1145" spans="1:16" x14ac:dyDescent="0.3">
      <c r="A1145" s="1">
        <v>1143</v>
      </c>
      <c r="B1145" t="s">
        <v>1158</v>
      </c>
      <c r="C1145" t="s">
        <v>5562</v>
      </c>
      <c r="D1145">
        <v>1</v>
      </c>
      <c r="E1145">
        <v>2</v>
      </c>
      <c r="F1145" t="s">
        <v>8162</v>
      </c>
      <c r="G1145">
        <v>2018</v>
      </c>
      <c r="H1145">
        <v>29.626819999999999</v>
      </c>
      <c r="I1145">
        <v>3.206</v>
      </c>
      <c r="J1145">
        <v>0.87</v>
      </c>
      <c r="K1145">
        <v>0.93</v>
      </c>
      <c r="L1145">
        <v>-0.06</v>
      </c>
      <c r="M1145">
        <v>249.74199999999999</v>
      </c>
      <c r="N1145" t="s">
        <v>8169</v>
      </c>
      <c r="O1145" t="s">
        <v>8172</v>
      </c>
      <c r="P1145">
        <v>1.068965517241379</v>
      </c>
    </row>
    <row r="1146" spans="1:16" x14ac:dyDescent="0.3">
      <c r="A1146" s="1">
        <v>1144</v>
      </c>
      <c r="B1146" t="s">
        <v>1159</v>
      </c>
      <c r="C1146" t="s">
        <v>5563</v>
      </c>
      <c r="D1146">
        <v>1</v>
      </c>
      <c r="E1146">
        <v>1</v>
      </c>
      <c r="F1146" t="s">
        <v>8162</v>
      </c>
      <c r="G1146">
        <v>2018</v>
      </c>
      <c r="H1146">
        <v>5.8686990000000003</v>
      </c>
      <c r="I1146">
        <v>1.6080000000000001</v>
      </c>
      <c r="J1146">
        <v>0.84</v>
      </c>
      <c r="K1146">
        <v>0.88</v>
      </c>
      <c r="L1146">
        <v>-0.25</v>
      </c>
      <c r="M1146">
        <v>228.64099999999999</v>
      </c>
      <c r="N1146" t="s">
        <v>8169</v>
      </c>
      <c r="O1146" t="s">
        <v>8174</v>
      </c>
      <c r="P1146">
        <v>1.0476190476190479</v>
      </c>
    </row>
    <row r="1147" spans="1:16" x14ac:dyDescent="0.3">
      <c r="A1147" s="1">
        <v>1145</v>
      </c>
      <c r="B1147" t="s">
        <v>1160</v>
      </c>
      <c r="C1147" t="s">
        <v>5564</v>
      </c>
      <c r="D1147">
        <v>1</v>
      </c>
      <c r="E1147">
        <v>1</v>
      </c>
      <c r="F1147" t="s">
        <v>8162</v>
      </c>
      <c r="G1147">
        <v>2018</v>
      </c>
      <c r="H1147">
        <v>19.562307000000001</v>
      </c>
      <c r="I1147">
        <v>2.6</v>
      </c>
      <c r="J1147">
        <v>0.68</v>
      </c>
      <c r="K1147">
        <v>0.7</v>
      </c>
      <c r="L1147">
        <v>0.113</v>
      </c>
      <c r="M1147">
        <v>99.929299999999998</v>
      </c>
      <c r="N1147" t="s">
        <v>8169</v>
      </c>
      <c r="O1147" t="s">
        <v>8172</v>
      </c>
      <c r="P1147">
        <v>1.029411764705882</v>
      </c>
    </row>
    <row r="1148" spans="1:16" x14ac:dyDescent="0.3">
      <c r="A1148" s="1">
        <v>1146</v>
      </c>
      <c r="B1148" t="s">
        <v>1161</v>
      </c>
      <c r="C1148" t="s">
        <v>5565</v>
      </c>
      <c r="D1148">
        <v>1</v>
      </c>
      <c r="E1148">
        <v>1</v>
      </c>
      <c r="F1148" t="s">
        <v>8162</v>
      </c>
      <c r="G1148">
        <v>2018</v>
      </c>
      <c r="H1148">
        <v>9.5259879999999999</v>
      </c>
      <c r="I1148">
        <v>2.0379999999999998</v>
      </c>
      <c r="J1148">
        <v>1.42</v>
      </c>
      <c r="K1148">
        <v>1.0900000000000001</v>
      </c>
      <c r="L1148">
        <v>0.05</v>
      </c>
      <c r="M1148">
        <v>247.26599999999999</v>
      </c>
      <c r="N1148" t="s">
        <v>8169</v>
      </c>
      <c r="O1148" t="s">
        <v>8172</v>
      </c>
      <c r="P1148">
        <v>0.76760563380281699</v>
      </c>
    </row>
    <row r="1149" spans="1:16" x14ac:dyDescent="0.3">
      <c r="A1149" s="1">
        <v>1147</v>
      </c>
      <c r="B1149" t="s">
        <v>1162</v>
      </c>
      <c r="C1149" t="s">
        <v>5566</v>
      </c>
      <c r="D1149">
        <v>1</v>
      </c>
      <c r="E1149">
        <v>1</v>
      </c>
      <c r="F1149" t="s">
        <v>8162</v>
      </c>
      <c r="G1149">
        <v>2018</v>
      </c>
      <c r="H1149">
        <v>5.3294389999999998</v>
      </c>
      <c r="I1149">
        <v>1.4910000000000001</v>
      </c>
      <c r="J1149">
        <v>0.86</v>
      </c>
      <c r="K1149">
        <v>0.94</v>
      </c>
      <c r="L1149">
        <v>0.15</v>
      </c>
      <c r="M1149">
        <v>247.30199999999999</v>
      </c>
      <c r="N1149" t="s">
        <v>8169</v>
      </c>
      <c r="O1149" t="s">
        <v>8174</v>
      </c>
      <c r="P1149">
        <v>1.093023255813953</v>
      </c>
    </row>
    <row r="1150" spans="1:16" x14ac:dyDescent="0.3">
      <c r="A1150" s="1">
        <v>1148</v>
      </c>
      <c r="B1150" t="s">
        <v>1163</v>
      </c>
      <c r="C1150" t="s">
        <v>5567</v>
      </c>
      <c r="D1150">
        <v>1</v>
      </c>
      <c r="E1150">
        <v>1</v>
      </c>
      <c r="F1150" t="s">
        <v>8162</v>
      </c>
      <c r="G1150">
        <v>2018</v>
      </c>
      <c r="H1150">
        <v>14.155184999999999</v>
      </c>
      <c r="I1150">
        <v>2.1160000000000001</v>
      </c>
      <c r="J1150">
        <v>1.21</v>
      </c>
      <c r="K1150">
        <v>1.21</v>
      </c>
      <c r="L1150">
        <v>0.41</v>
      </c>
      <c r="M1150">
        <v>492.16699999999997</v>
      </c>
      <c r="N1150" t="s">
        <v>8169</v>
      </c>
      <c r="O1150" t="s">
        <v>8172</v>
      </c>
      <c r="P1150">
        <v>1</v>
      </c>
    </row>
    <row r="1151" spans="1:16" x14ac:dyDescent="0.3">
      <c r="A1151" s="1">
        <v>1149</v>
      </c>
      <c r="B1151" t="s">
        <v>1164</v>
      </c>
      <c r="C1151" t="s">
        <v>5568</v>
      </c>
      <c r="D1151">
        <v>1</v>
      </c>
      <c r="E1151">
        <v>1</v>
      </c>
      <c r="F1151" t="s">
        <v>8162</v>
      </c>
      <c r="G1151">
        <v>2018</v>
      </c>
      <c r="H1151">
        <v>8.7478180000000005</v>
      </c>
      <c r="I1151">
        <v>3.5579999999999998</v>
      </c>
      <c r="J1151">
        <v>0.89</v>
      </c>
      <c r="K1151">
        <v>0.95</v>
      </c>
      <c r="L1151">
        <v>0.09</v>
      </c>
      <c r="M1151">
        <v>214.75299999999999</v>
      </c>
      <c r="N1151" t="s">
        <v>8169</v>
      </c>
      <c r="O1151" t="s">
        <v>8173</v>
      </c>
      <c r="P1151">
        <v>1.067415730337079</v>
      </c>
    </row>
    <row r="1152" spans="1:16" x14ac:dyDescent="0.3">
      <c r="A1152" s="1">
        <v>1150</v>
      </c>
      <c r="B1152" t="s">
        <v>1165</v>
      </c>
      <c r="C1152" t="s">
        <v>5569</v>
      </c>
      <c r="D1152">
        <v>1</v>
      </c>
      <c r="E1152">
        <v>1</v>
      </c>
      <c r="F1152" t="s">
        <v>8162</v>
      </c>
      <c r="G1152">
        <v>2018</v>
      </c>
      <c r="H1152">
        <v>5.1721909999999998</v>
      </c>
      <c r="I1152">
        <v>2.5129999999999999</v>
      </c>
      <c r="J1152">
        <v>0.77</v>
      </c>
      <c r="K1152">
        <v>0.82</v>
      </c>
      <c r="L1152">
        <v>0.03</v>
      </c>
      <c r="M1152">
        <v>190.81</v>
      </c>
      <c r="N1152" t="s">
        <v>8169</v>
      </c>
      <c r="O1152" t="s">
        <v>8172</v>
      </c>
      <c r="P1152">
        <v>1.0649350649350651</v>
      </c>
    </row>
    <row r="1153" spans="1:16" x14ac:dyDescent="0.3">
      <c r="A1153" s="1">
        <v>1151</v>
      </c>
      <c r="B1153" t="s">
        <v>1166</v>
      </c>
      <c r="C1153" t="s">
        <v>5570</v>
      </c>
      <c r="D1153">
        <v>1</v>
      </c>
      <c r="E1153">
        <v>2</v>
      </c>
      <c r="F1153" t="s">
        <v>8162</v>
      </c>
      <c r="G1153">
        <v>2015</v>
      </c>
      <c r="H1153">
        <v>32.939622999999997</v>
      </c>
      <c r="I1153">
        <v>2.37</v>
      </c>
      <c r="J1153">
        <v>0.41</v>
      </c>
      <c r="K1153">
        <v>0.36</v>
      </c>
      <c r="L1153">
        <v>0.12</v>
      </c>
      <c r="M1153">
        <v>38.026600000000002</v>
      </c>
      <c r="N1153" t="s">
        <v>8169</v>
      </c>
      <c r="O1153" t="s">
        <v>8172</v>
      </c>
      <c r="P1153">
        <v>0.87804878048780488</v>
      </c>
    </row>
    <row r="1154" spans="1:16" x14ac:dyDescent="0.3">
      <c r="A1154" s="1">
        <v>1152</v>
      </c>
      <c r="B1154" t="s">
        <v>1167</v>
      </c>
      <c r="C1154" t="s">
        <v>5570</v>
      </c>
      <c r="D1154">
        <v>1</v>
      </c>
      <c r="E1154">
        <v>2</v>
      </c>
      <c r="F1154" t="s">
        <v>8159</v>
      </c>
      <c r="G1154">
        <v>2017</v>
      </c>
      <c r="H1154">
        <v>8.9619999999999997</v>
      </c>
      <c r="I1154">
        <v>2.65</v>
      </c>
      <c r="J1154">
        <v>0.41</v>
      </c>
      <c r="K1154">
        <v>0.36</v>
      </c>
      <c r="L1154">
        <v>0.09</v>
      </c>
      <c r="M1154">
        <v>38.026600000000002</v>
      </c>
      <c r="N1154" t="s">
        <v>8169</v>
      </c>
      <c r="O1154" t="s">
        <v>8172</v>
      </c>
      <c r="P1154">
        <v>0.87804878048780488</v>
      </c>
    </row>
    <row r="1155" spans="1:16" x14ac:dyDescent="0.3">
      <c r="A1155" s="1">
        <v>1153</v>
      </c>
      <c r="B1155" t="s">
        <v>1168</v>
      </c>
      <c r="C1155" t="s">
        <v>5571</v>
      </c>
      <c r="D1155">
        <v>1</v>
      </c>
      <c r="E1155">
        <v>1</v>
      </c>
      <c r="F1155" t="s">
        <v>8162</v>
      </c>
      <c r="G1155">
        <v>2018</v>
      </c>
      <c r="H1155">
        <v>8.8656510999999991</v>
      </c>
      <c r="I1155">
        <v>2.52</v>
      </c>
      <c r="J1155">
        <v>0.72</v>
      </c>
      <c r="K1155">
        <v>0.72</v>
      </c>
      <c r="L1155">
        <v>-0.5</v>
      </c>
      <c r="M1155">
        <v>203.89599999999999</v>
      </c>
      <c r="N1155" t="s">
        <v>8169</v>
      </c>
      <c r="O1155" t="s">
        <v>8172</v>
      </c>
      <c r="P1155">
        <v>1</v>
      </c>
    </row>
    <row r="1156" spans="1:16" x14ac:dyDescent="0.3">
      <c r="A1156" s="1">
        <v>1154</v>
      </c>
      <c r="B1156" t="s">
        <v>1169</v>
      </c>
      <c r="C1156" t="s">
        <v>5572</v>
      </c>
      <c r="D1156">
        <v>1</v>
      </c>
      <c r="E1156">
        <v>1</v>
      </c>
      <c r="F1156" t="s">
        <v>8162</v>
      </c>
      <c r="G1156">
        <v>2018</v>
      </c>
      <c r="H1156">
        <v>6.8942560000000004</v>
      </c>
      <c r="I1156">
        <v>2.84</v>
      </c>
      <c r="J1156">
        <v>1.07</v>
      </c>
      <c r="K1156">
        <v>0.99</v>
      </c>
      <c r="L1156">
        <v>0.23</v>
      </c>
      <c r="M1156">
        <v>360.911</v>
      </c>
      <c r="N1156" t="s">
        <v>8169</v>
      </c>
      <c r="O1156" t="s">
        <v>8172</v>
      </c>
      <c r="P1156">
        <v>0.92523364485981308</v>
      </c>
    </row>
    <row r="1157" spans="1:16" x14ac:dyDescent="0.3">
      <c r="A1157" s="1">
        <v>1155</v>
      </c>
      <c r="B1157" t="s">
        <v>1170</v>
      </c>
      <c r="C1157" t="s">
        <v>5573</v>
      </c>
      <c r="D1157">
        <v>1</v>
      </c>
      <c r="E1157">
        <v>1</v>
      </c>
      <c r="F1157" t="s">
        <v>8162</v>
      </c>
      <c r="G1157">
        <v>2018</v>
      </c>
      <c r="H1157">
        <v>4.7369683</v>
      </c>
      <c r="I1157">
        <v>2.69</v>
      </c>
      <c r="J1157">
        <v>0.79</v>
      </c>
      <c r="K1157">
        <v>0.86</v>
      </c>
      <c r="L1157">
        <v>0.12</v>
      </c>
      <c r="M1157">
        <v>154.83000000000001</v>
      </c>
      <c r="N1157" t="s">
        <v>8169</v>
      </c>
      <c r="O1157" t="s">
        <v>8172</v>
      </c>
      <c r="P1157">
        <v>1.0886075949367091</v>
      </c>
    </row>
    <row r="1158" spans="1:16" x14ac:dyDescent="0.3">
      <c r="A1158" s="1">
        <v>1156</v>
      </c>
      <c r="B1158" t="s">
        <v>1171</v>
      </c>
      <c r="C1158" t="s">
        <v>5574</v>
      </c>
      <c r="D1158">
        <v>1</v>
      </c>
      <c r="E1158">
        <v>3</v>
      </c>
      <c r="F1158" t="s">
        <v>8162</v>
      </c>
      <c r="G1158">
        <v>2018</v>
      </c>
      <c r="H1158">
        <v>0.46928500000000001</v>
      </c>
      <c r="I1158">
        <v>1.1000000000000001</v>
      </c>
      <c r="J1158">
        <v>0.87</v>
      </c>
      <c r="K1158">
        <v>0.94</v>
      </c>
      <c r="L1158">
        <v>0.09</v>
      </c>
      <c r="M1158">
        <v>329.041</v>
      </c>
      <c r="N1158" t="s">
        <v>8169</v>
      </c>
      <c r="O1158" t="s">
        <v>8174</v>
      </c>
      <c r="P1158">
        <v>1.080459770114943</v>
      </c>
    </row>
    <row r="1159" spans="1:16" x14ac:dyDescent="0.3">
      <c r="A1159" s="1">
        <v>1157</v>
      </c>
      <c r="B1159" t="s">
        <v>1172</v>
      </c>
      <c r="C1159" t="s">
        <v>5574</v>
      </c>
      <c r="D1159">
        <v>1</v>
      </c>
      <c r="E1159">
        <v>3</v>
      </c>
      <c r="F1159" t="s">
        <v>8162</v>
      </c>
      <c r="G1159">
        <v>2018</v>
      </c>
      <c r="H1159">
        <v>10.787991999999999</v>
      </c>
      <c r="I1159">
        <v>2.2999999999999998</v>
      </c>
      <c r="J1159">
        <v>0.87</v>
      </c>
      <c r="K1159">
        <v>0.94</v>
      </c>
      <c r="L1159">
        <v>0.09</v>
      </c>
      <c r="M1159">
        <v>329.041</v>
      </c>
      <c r="N1159" t="s">
        <v>8169</v>
      </c>
      <c r="O1159" t="s">
        <v>8172</v>
      </c>
      <c r="P1159">
        <v>1.080459770114943</v>
      </c>
    </row>
    <row r="1160" spans="1:16" x14ac:dyDescent="0.3">
      <c r="A1160" s="1">
        <v>1158</v>
      </c>
      <c r="B1160" t="s">
        <v>1173</v>
      </c>
      <c r="C1160" t="s">
        <v>5574</v>
      </c>
      <c r="D1160">
        <v>1</v>
      </c>
      <c r="E1160">
        <v>3</v>
      </c>
      <c r="F1160" t="s">
        <v>8162</v>
      </c>
      <c r="G1160">
        <v>2018</v>
      </c>
      <c r="H1160">
        <v>22.620343999999999</v>
      </c>
      <c r="I1160">
        <v>2.2999999999999998</v>
      </c>
      <c r="J1160">
        <v>0.87</v>
      </c>
      <c r="K1160">
        <v>0.94</v>
      </c>
      <c r="L1160">
        <v>0.09</v>
      </c>
      <c r="M1160">
        <v>329.041</v>
      </c>
      <c r="N1160" t="s">
        <v>8169</v>
      </c>
      <c r="O1160" t="s">
        <v>8172</v>
      </c>
      <c r="P1160">
        <v>1.080459770114943</v>
      </c>
    </row>
    <row r="1161" spans="1:16" x14ac:dyDescent="0.3">
      <c r="A1161" s="1">
        <v>1159</v>
      </c>
      <c r="B1161" t="s">
        <v>1174</v>
      </c>
      <c r="C1161" t="s">
        <v>5575</v>
      </c>
      <c r="D1161">
        <v>1</v>
      </c>
      <c r="E1161">
        <v>1</v>
      </c>
      <c r="F1161" t="s">
        <v>8162</v>
      </c>
      <c r="G1161">
        <v>2018</v>
      </c>
      <c r="H1161">
        <v>16.9780102</v>
      </c>
      <c r="I1161">
        <v>1.47</v>
      </c>
      <c r="J1161">
        <v>0.75</v>
      </c>
      <c r="K1161">
        <v>0.84</v>
      </c>
      <c r="L1161">
        <v>-0.1</v>
      </c>
      <c r="M1161">
        <v>75.585700000000003</v>
      </c>
      <c r="N1161" t="s">
        <v>8169</v>
      </c>
      <c r="O1161" t="s">
        <v>8174</v>
      </c>
      <c r="P1161">
        <v>1.1200000000000001</v>
      </c>
    </row>
    <row r="1162" spans="1:16" x14ac:dyDescent="0.3">
      <c r="A1162" s="1">
        <v>1160</v>
      </c>
      <c r="B1162" t="s">
        <v>1175</v>
      </c>
      <c r="C1162" t="s">
        <v>5576</v>
      </c>
      <c r="D1162">
        <v>1</v>
      </c>
      <c r="E1162">
        <v>2</v>
      </c>
      <c r="F1162" t="s">
        <v>8162</v>
      </c>
      <c r="G1162">
        <v>2018</v>
      </c>
      <c r="H1162">
        <v>10.616384</v>
      </c>
      <c r="I1162">
        <v>1.1499999999999999</v>
      </c>
      <c r="J1162">
        <v>0.94</v>
      </c>
      <c r="K1162">
        <v>0.96</v>
      </c>
      <c r="L1162">
        <v>-0.1</v>
      </c>
      <c r="M1162">
        <v>268.35700000000003</v>
      </c>
      <c r="N1162" t="s">
        <v>8169</v>
      </c>
      <c r="O1162" t="s">
        <v>8174</v>
      </c>
      <c r="P1162">
        <v>1.021276595744681</v>
      </c>
    </row>
    <row r="1163" spans="1:16" x14ac:dyDescent="0.3">
      <c r="A1163" s="1">
        <v>1161</v>
      </c>
      <c r="B1163" t="s">
        <v>1176</v>
      </c>
      <c r="C1163" t="s">
        <v>5576</v>
      </c>
      <c r="D1163">
        <v>1</v>
      </c>
      <c r="E1163">
        <v>2</v>
      </c>
      <c r="F1163" t="s">
        <v>8162</v>
      </c>
      <c r="G1163">
        <v>2018</v>
      </c>
      <c r="H1163">
        <v>52.713493999999997</v>
      </c>
      <c r="I1163">
        <v>2.39</v>
      </c>
      <c r="J1163">
        <v>0.94</v>
      </c>
      <c r="K1163">
        <v>0.96</v>
      </c>
      <c r="L1163">
        <v>-0.1</v>
      </c>
      <c r="M1163">
        <v>268.35700000000003</v>
      </c>
      <c r="N1163" t="s">
        <v>8169</v>
      </c>
      <c r="O1163" t="s">
        <v>8172</v>
      </c>
      <c r="P1163">
        <v>1.021276595744681</v>
      </c>
    </row>
    <row r="1164" spans="1:16" x14ac:dyDescent="0.3">
      <c r="A1164" s="1">
        <v>1162</v>
      </c>
      <c r="B1164" t="s">
        <v>1177</v>
      </c>
      <c r="C1164" t="s">
        <v>5577</v>
      </c>
      <c r="D1164">
        <v>1</v>
      </c>
      <c r="E1164">
        <v>1</v>
      </c>
      <c r="F1164" t="s">
        <v>8162</v>
      </c>
      <c r="G1164">
        <v>2018</v>
      </c>
      <c r="H1164">
        <v>41.474218999999998</v>
      </c>
      <c r="I1164">
        <v>3.1720000000000002</v>
      </c>
      <c r="J1164">
        <v>0.98</v>
      </c>
      <c r="K1164">
        <v>1.02</v>
      </c>
      <c r="L1164">
        <v>0.06</v>
      </c>
      <c r="M1164">
        <v>330.73899999999998</v>
      </c>
      <c r="N1164" t="s">
        <v>8169</v>
      </c>
      <c r="O1164" t="s">
        <v>8172</v>
      </c>
      <c r="P1164">
        <v>1.0408163265306121</v>
      </c>
    </row>
    <row r="1165" spans="1:16" x14ac:dyDescent="0.3">
      <c r="A1165" s="1">
        <v>1163</v>
      </c>
      <c r="B1165" t="s">
        <v>1178</v>
      </c>
      <c r="C1165" t="s">
        <v>5578</v>
      </c>
      <c r="D1165">
        <v>1</v>
      </c>
      <c r="E1165">
        <v>4</v>
      </c>
      <c r="F1165" t="s">
        <v>8162</v>
      </c>
      <c r="G1165">
        <v>2018</v>
      </c>
      <c r="H1165">
        <v>0.77400999999999998</v>
      </c>
      <c r="I1165">
        <v>1.2</v>
      </c>
      <c r="J1165">
        <v>0.83</v>
      </c>
      <c r="K1165">
        <v>0.97</v>
      </c>
      <c r="L1165">
        <v>0</v>
      </c>
      <c r="M1165">
        <v>330.916</v>
      </c>
      <c r="N1165" t="s">
        <v>8169</v>
      </c>
      <c r="O1165" t="s">
        <v>8174</v>
      </c>
      <c r="P1165">
        <v>1.168674698795181</v>
      </c>
    </row>
    <row r="1166" spans="1:16" x14ac:dyDescent="0.3">
      <c r="A1166" s="1">
        <v>1164</v>
      </c>
      <c r="B1166" t="s">
        <v>1179</v>
      </c>
      <c r="C1166" t="s">
        <v>5578</v>
      </c>
      <c r="D1166">
        <v>1</v>
      </c>
      <c r="E1166">
        <v>4</v>
      </c>
      <c r="F1166" t="s">
        <v>8162</v>
      </c>
      <c r="G1166">
        <v>2018</v>
      </c>
      <c r="H1166">
        <v>2.8715120000000001</v>
      </c>
      <c r="I1166">
        <v>1.4</v>
      </c>
      <c r="J1166">
        <v>0.83</v>
      </c>
      <c r="K1166">
        <v>0.97</v>
      </c>
      <c r="L1166">
        <v>0</v>
      </c>
      <c r="M1166">
        <v>330.916</v>
      </c>
      <c r="N1166" t="s">
        <v>8169</v>
      </c>
      <c r="O1166" t="s">
        <v>8174</v>
      </c>
      <c r="P1166">
        <v>1.168674698795181</v>
      </c>
    </row>
    <row r="1167" spans="1:16" x14ac:dyDescent="0.3">
      <c r="A1167" s="1">
        <v>1165</v>
      </c>
      <c r="B1167" t="s">
        <v>1180</v>
      </c>
      <c r="C1167" t="s">
        <v>5578</v>
      </c>
      <c r="D1167">
        <v>1</v>
      </c>
      <c r="E1167">
        <v>4</v>
      </c>
      <c r="F1167" t="s">
        <v>8162</v>
      </c>
      <c r="G1167">
        <v>2018</v>
      </c>
      <c r="H1167">
        <v>7.1495839999999999</v>
      </c>
      <c r="I1167">
        <v>2.4</v>
      </c>
      <c r="J1167">
        <v>0.83</v>
      </c>
      <c r="K1167">
        <v>0.97</v>
      </c>
      <c r="L1167">
        <v>0</v>
      </c>
      <c r="M1167">
        <v>330.916</v>
      </c>
      <c r="N1167" t="s">
        <v>8169</v>
      </c>
      <c r="O1167" t="s">
        <v>8172</v>
      </c>
      <c r="P1167">
        <v>1.168674698795181</v>
      </c>
    </row>
    <row r="1168" spans="1:16" x14ac:dyDescent="0.3">
      <c r="A1168" s="1">
        <v>1166</v>
      </c>
      <c r="B1168" t="s">
        <v>1181</v>
      </c>
      <c r="C1168" t="s">
        <v>5578</v>
      </c>
      <c r="D1168">
        <v>1</v>
      </c>
      <c r="E1168">
        <v>4</v>
      </c>
      <c r="F1168" t="s">
        <v>8162</v>
      </c>
      <c r="G1168">
        <v>2018</v>
      </c>
      <c r="H1168">
        <v>13.606629</v>
      </c>
      <c r="I1168">
        <v>1.9</v>
      </c>
      <c r="J1168">
        <v>0.83</v>
      </c>
      <c r="K1168">
        <v>0.97</v>
      </c>
      <c r="L1168">
        <v>0</v>
      </c>
      <c r="M1168">
        <v>330.916</v>
      </c>
      <c r="N1168" t="s">
        <v>8169</v>
      </c>
      <c r="O1168" t="s">
        <v>8172</v>
      </c>
      <c r="P1168">
        <v>1.168674698795181</v>
      </c>
    </row>
    <row r="1169" spans="1:16" x14ac:dyDescent="0.3">
      <c r="A1169" s="1">
        <v>1167</v>
      </c>
      <c r="B1169" t="s">
        <v>1182</v>
      </c>
      <c r="C1169" t="s">
        <v>5579</v>
      </c>
      <c r="D1169">
        <v>1</v>
      </c>
      <c r="E1169">
        <v>2</v>
      </c>
      <c r="F1169" t="s">
        <v>8162</v>
      </c>
      <c r="G1169">
        <v>2018</v>
      </c>
      <c r="H1169">
        <v>1.7421690000000001</v>
      </c>
      <c r="I1169">
        <v>1.35</v>
      </c>
      <c r="J1169">
        <v>1.19</v>
      </c>
      <c r="K1169">
        <v>1.06</v>
      </c>
      <c r="L1169">
        <v>-0.01</v>
      </c>
      <c r="M1169">
        <v>446.82100000000003</v>
      </c>
      <c r="N1169" t="s">
        <v>8169</v>
      </c>
      <c r="O1169" t="s">
        <v>8174</v>
      </c>
      <c r="P1169">
        <v>0.89075630252100846</v>
      </c>
    </row>
    <row r="1170" spans="1:16" x14ac:dyDescent="0.3">
      <c r="A1170" s="1">
        <v>1168</v>
      </c>
      <c r="B1170" t="s">
        <v>1183</v>
      </c>
      <c r="C1170" t="s">
        <v>5579</v>
      </c>
      <c r="D1170">
        <v>1</v>
      </c>
      <c r="E1170">
        <v>2</v>
      </c>
      <c r="F1170" t="s">
        <v>8162</v>
      </c>
      <c r="G1170">
        <v>2018</v>
      </c>
      <c r="H1170">
        <v>7.8102530000000003</v>
      </c>
      <c r="I1170">
        <v>2.83</v>
      </c>
      <c r="J1170">
        <v>1.19</v>
      </c>
      <c r="K1170">
        <v>1.06</v>
      </c>
      <c r="L1170">
        <v>-0.01</v>
      </c>
      <c r="M1170">
        <v>446.82100000000003</v>
      </c>
      <c r="N1170" t="s">
        <v>8169</v>
      </c>
      <c r="O1170" t="s">
        <v>8172</v>
      </c>
      <c r="P1170">
        <v>0.89075630252100846</v>
      </c>
    </row>
    <row r="1171" spans="1:16" x14ac:dyDescent="0.3">
      <c r="A1171" s="1">
        <v>1169</v>
      </c>
      <c r="B1171" t="s">
        <v>1184</v>
      </c>
      <c r="C1171" t="s">
        <v>5580</v>
      </c>
      <c r="D1171">
        <v>1</v>
      </c>
      <c r="E1171">
        <v>2</v>
      </c>
      <c r="F1171" t="s">
        <v>8162</v>
      </c>
      <c r="G1171">
        <v>2018</v>
      </c>
      <c r="H1171">
        <v>2.5883090000000002</v>
      </c>
      <c r="I1171">
        <v>1.52</v>
      </c>
      <c r="J1171">
        <v>0.87</v>
      </c>
      <c r="K1171">
        <v>0.94</v>
      </c>
      <c r="L1171">
        <v>0</v>
      </c>
      <c r="M1171">
        <v>242.113</v>
      </c>
      <c r="N1171" t="s">
        <v>8169</v>
      </c>
      <c r="O1171" t="s">
        <v>8174</v>
      </c>
      <c r="P1171">
        <v>1.080459770114943</v>
      </c>
    </row>
    <row r="1172" spans="1:16" x14ac:dyDescent="0.3">
      <c r="A1172" s="1">
        <v>1170</v>
      </c>
      <c r="B1172" t="s">
        <v>1185</v>
      </c>
      <c r="C1172" t="s">
        <v>5580</v>
      </c>
      <c r="D1172">
        <v>1</v>
      </c>
      <c r="E1172">
        <v>2</v>
      </c>
      <c r="F1172" t="s">
        <v>8162</v>
      </c>
      <c r="G1172">
        <v>2018</v>
      </c>
      <c r="H1172">
        <v>6.679195</v>
      </c>
      <c r="I1172">
        <v>2.5</v>
      </c>
      <c r="J1172">
        <v>0.87</v>
      </c>
      <c r="K1172">
        <v>0.94</v>
      </c>
      <c r="L1172">
        <v>0</v>
      </c>
      <c r="M1172">
        <v>242.113</v>
      </c>
      <c r="N1172" t="s">
        <v>8169</v>
      </c>
      <c r="O1172" t="s">
        <v>8172</v>
      </c>
      <c r="P1172">
        <v>1.080459770114943</v>
      </c>
    </row>
    <row r="1173" spans="1:16" x14ac:dyDescent="0.3">
      <c r="A1173" s="1">
        <v>1171</v>
      </c>
      <c r="B1173" t="s">
        <v>1186</v>
      </c>
      <c r="C1173" t="s">
        <v>5581</v>
      </c>
      <c r="D1173">
        <v>1</v>
      </c>
      <c r="E1173">
        <v>3</v>
      </c>
      <c r="F1173" t="s">
        <v>8162</v>
      </c>
      <c r="G1173">
        <v>2015</v>
      </c>
      <c r="H1173">
        <v>7.9222000000000001</v>
      </c>
      <c r="I1173">
        <v>7</v>
      </c>
      <c r="J1173">
        <v>0.82</v>
      </c>
      <c r="K1173">
        <v>0.88</v>
      </c>
      <c r="L1173">
        <v>0.06</v>
      </c>
      <c r="M1173">
        <v>289.827</v>
      </c>
      <c r="N1173" t="s">
        <v>8169</v>
      </c>
      <c r="O1173" t="s">
        <v>8171</v>
      </c>
      <c r="P1173">
        <v>1.0731707317073169</v>
      </c>
    </row>
    <row r="1174" spans="1:16" x14ac:dyDescent="0.3">
      <c r="A1174" s="1">
        <v>1172</v>
      </c>
      <c r="B1174" t="s">
        <v>1187</v>
      </c>
      <c r="C1174" t="s">
        <v>5581</v>
      </c>
      <c r="D1174">
        <v>1</v>
      </c>
      <c r="E1174">
        <v>3</v>
      </c>
      <c r="F1174" t="s">
        <v>8162</v>
      </c>
      <c r="G1174">
        <v>2015</v>
      </c>
      <c r="H1174">
        <v>11.8993</v>
      </c>
      <c r="I1174">
        <v>4.0999999999999996</v>
      </c>
      <c r="J1174">
        <v>0.82</v>
      </c>
      <c r="K1174">
        <v>0.88</v>
      </c>
      <c r="L1174">
        <v>0.06</v>
      </c>
      <c r="M1174">
        <v>289.827</v>
      </c>
      <c r="N1174" t="s">
        <v>8169</v>
      </c>
      <c r="O1174" t="s">
        <v>8173</v>
      </c>
      <c r="P1174">
        <v>1.0731707317073169</v>
      </c>
    </row>
    <row r="1175" spans="1:16" x14ac:dyDescent="0.3">
      <c r="A1175" s="1">
        <v>1173</v>
      </c>
      <c r="B1175" t="s">
        <v>1188</v>
      </c>
      <c r="C1175" t="s">
        <v>5581</v>
      </c>
      <c r="D1175">
        <v>1</v>
      </c>
      <c r="E1175">
        <v>3</v>
      </c>
      <c r="F1175" t="s">
        <v>8162</v>
      </c>
      <c r="G1175">
        <v>2016</v>
      </c>
      <c r="H1175">
        <v>2.5081000000000002</v>
      </c>
      <c r="I1175">
        <v>1.1100000000000001</v>
      </c>
      <c r="J1175">
        <v>0.82</v>
      </c>
      <c r="K1175">
        <v>0.88</v>
      </c>
      <c r="L1175">
        <v>0.06</v>
      </c>
      <c r="M1175">
        <v>289.827</v>
      </c>
      <c r="N1175" t="s">
        <v>8169</v>
      </c>
      <c r="O1175" t="s">
        <v>8174</v>
      </c>
      <c r="P1175">
        <v>1.0731707317073169</v>
      </c>
    </row>
    <row r="1176" spans="1:16" x14ac:dyDescent="0.3">
      <c r="A1176" s="1">
        <v>1174</v>
      </c>
      <c r="B1176" t="s">
        <v>1189</v>
      </c>
      <c r="C1176" t="s">
        <v>5582</v>
      </c>
      <c r="D1176">
        <v>1</v>
      </c>
      <c r="E1176">
        <v>2</v>
      </c>
      <c r="F1176" t="s">
        <v>8162</v>
      </c>
      <c r="G1176">
        <v>2018</v>
      </c>
      <c r="H1176">
        <v>10.098858</v>
      </c>
      <c r="I1176">
        <v>1.357</v>
      </c>
      <c r="J1176">
        <v>0.91</v>
      </c>
      <c r="K1176">
        <v>0.9</v>
      </c>
      <c r="L1176">
        <v>-0.19</v>
      </c>
      <c r="M1176">
        <v>160.679</v>
      </c>
      <c r="N1176" t="s">
        <v>8169</v>
      </c>
      <c r="O1176" t="s">
        <v>8174</v>
      </c>
      <c r="P1176">
        <v>0.98901098901098905</v>
      </c>
    </row>
    <row r="1177" spans="1:16" x14ac:dyDescent="0.3">
      <c r="A1177" s="1">
        <v>1175</v>
      </c>
      <c r="B1177" t="s">
        <v>1190</v>
      </c>
      <c r="C1177" t="s">
        <v>5582</v>
      </c>
      <c r="D1177">
        <v>1</v>
      </c>
      <c r="E1177">
        <v>2</v>
      </c>
      <c r="F1177" t="s">
        <v>8162</v>
      </c>
      <c r="G1177">
        <v>2018</v>
      </c>
      <c r="H1177">
        <v>21.574023</v>
      </c>
      <c r="I1177">
        <v>1.093</v>
      </c>
      <c r="J1177">
        <v>0.91</v>
      </c>
      <c r="K1177">
        <v>0.9</v>
      </c>
      <c r="L1177">
        <v>-0.19</v>
      </c>
      <c r="M1177">
        <v>160.679</v>
      </c>
      <c r="N1177" t="s">
        <v>8169</v>
      </c>
      <c r="O1177" t="s">
        <v>8174</v>
      </c>
      <c r="P1177">
        <v>0.98901098901098905</v>
      </c>
    </row>
    <row r="1178" spans="1:16" x14ac:dyDescent="0.3">
      <c r="A1178" s="1">
        <v>1176</v>
      </c>
      <c r="B1178" t="s">
        <v>1191</v>
      </c>
      <c r="C1178" t="s">
        <v>5583</v>
      </c>
      <c r="D1178">
        <v>1</v>
      </c>
      <c r="E1178">
        <v>1</v>
      </c>
      <c r="F1178" t="s">
        <v>8162</v>
      </c>
      <c r="G1178">
        <v>2018</v>
      </c>
      <c r="H1178">
        <v>2.8586459999999998</v>
      </c>
      <c r="I1178">
        <v>1.579</v>
      </c>
      <c r="J1178">
        <v>0.84</v>
      </c>
      <c r="K1178">
        <v>0.9</v>
      </c>
      <c r="L1178">
        <v>0.31</v>
      </c>
      <c r="M1178">
        <v>287.18799999999999</v>
      </c>
      <c r="N1178" t="s">
        <v>8169</v>
      </c>
      <c r="O1178" t="s">
        <v>8174</v>
      </c>
      <c r="P1178">
        <v>1.071428571428571</v>
      </c>
    </row>
    <row r="1179" spans="1:16" x14ac:dyDescent="0.3">
      <c r="A1179" s="1">
        <v>1177</v>
      </c>
      <c r="B1179" t="s">
        <v>1192</v>
      </c>
      <c r="C1179" t="s">
        <v>5584</v>
      </c>
      <c r="D1179">
        <v>1</v>
      </c>
      <c r="E1179">
        <v>1</v>
      </c>
      <c r="F1179" t="s">
        <v>8162</v>
      </c>
      <c r="G1179">
        <v>2018</v>
      </c>
      <c r="H1179">
        <v>4.1628170000000004</v>
      </c>
      <c r="I1179">
        <v>1.52</v>
      </c>
      <c r="J1179">
        <v>0.81</v>
      </c>
      <c r="K1179">
        <v>0.9</v>
      </c>
      <c r="L1179">
        <v>0.15</v>
      </c>
      <c r="M1179">
        <v>221.75299999999999</v>
      </c>
      <c r="N1179" t="s">
        <v>8169</v>
      </c>
      <c r="O1179" t="s">
        <v>8174</v>
      </c>
      <c r="P1179">
        <v>1.1111111111111109</v>
      </c>
    </row>
    <row r="1180" spans="1:16" x14ac:dyDescent="0.3">
      <c r="A1180" s="1">
        <v>1178</v>
      </c>
      <c r="B1180" t="s">
        <v>1193</v>
      </c>
      <c r="C1180" t="s">
        <v>5585</v>
      </c>
      <c r="D1180">
        <v>1</v>
      </c>
      <c r="E1180">
        <v>1</v>
      </c>
      <c r="F1180" t="s">
        <v>8162</v>
      </c>
      <c r="G1180">
        <v>2018</v>
      </c>
      <c r="H1180">
        <v>14.786889</v>
      </c>
      <c r="I1180">
        <v>3.95</v>
      </c>
      <c r="J1180">
        <v>0.98</v>
      </c>
      <c r="K1180">
        <v>1.01</v>
      </c>
      <c r="L1180">
        <v>0</v>
      </c>
      <c r="M1180">
        <v>411.923</v>
      </c>
      <c r="N1180" t="s">
        <v>8169</v>
      </c>
      <c r="O1180" t="s">
        <v>8173</v>
      </c>
      <c r="P1180">
        <v>1.0306122448979591</v>
      </c>
    </row>
    <row r="1181" spans="1:16" x14ac:dyDescent="0.3">
      <c r="A1181" s="1">
        <v>1179</v>
      </c>
      <c r="B1181" t="s">
        <v>1194</v>
      </c>
      <c r="C1181" t="s">
        <v>5586</v>
      </c>
      <c r="D1181">
        <v>1</v>
      </c>
      <c r="E1181">
        <v>1</v>
      </c>
      <c r="F1181" t="s">
        <v>8162</v>
      </c>
      <c r="G1181">
        <v>2018</v>
      </c>
      <c r="H1181">
        <v>39.721386000000003</v>
      </c>
      <c r="I1181">
        <v>3.6419999999999999</v>
      </c>
      <c r="J1181">
        <v>1.28</v>
      </c>
      <c r="K1181">
        <v>1.1100000000000001</v>
      </c>
      <c r="L1181">
        <v>0.1</v>
      </c>
      <c r="M1181">
        <v>629.51</v>
      </c>
      <c r="N1181" t="s">
        <v>8169</v>
      </c>
      <c r="O1181" t="s">
        <v>8173</v>
      </c>
      <c r="P1181">
        <v>0.86718750000000011</v>
      </c>
    </row>
    <row r="1182" spans="1:16" x14ac:dyDescent="0.3">
      <c r="A1182" s="1">
        <v>1180</v>
      </c>
      <c r="B1182" t="s">
        <v>1195</v>
      </c>
      <c r="C1182" t="s">
        <v>5587</v>
      </c>
      <c r="D1182">
        <v>1</v>
      </c>
      <c r="E1182">
        <v>2</v>
      </c>
      <c r="F1182" t="s">
        <v>8162</v>
      </c>
      <c r="G1182">
        <v>2018</v>
      </c>
      <c r="H1182">
        <v>15.852975000000001</v>
      </c>
      <c r="I1182">
        <v>3.13</v>
      </c>
      <c r="J1182">
        <v>0.99</v>
      </c>
      <c r="K1182">
        <v>0.94</v>
      </c>
      <c r="L1182">
        <v>-0.1</v>
      </c>
      <c r="M1182">
        <v>315.01400000000001</v>
      </c>
      <c r="N1182" t="s">
        <v>8169</v>
      </c>
      <c r="O1182" t="s">
        <v>8172</v>
      </c>
      <c r="P1182">
        <v>0.9494949494949495</v>
      </c>
    </row>
    <row r="1183" spans="1:16" x14ac:dyDescent="0.3">
      <c r="A1183" s="1">
        <v>1181</v>
      </c>
      <c r="B1183" t="s">
        <v>1196</v>
      </c>
      <c r="C1183" t="s">
        <v>5587</v>
      </c>
      <c r="D1183">
        <v>1</v>
      </c>
      <c r="E1183">
        <v>2</v>
      </c>
      <c r="F1183" t="s">
        <v>8162</v>
      </c>
      <c r="G1183">
        <v>2018</v>
      </c>
      <c r="H1183">
        <v>28.482786000000001</v>
      </c>
      <c r="I1183">
        <v>2.5760000000000001</v>
      </c>
      <c r="J1183">
        <v>0.91</v>
      </c>
      <c r="K1183">
        <v>0.96</v>
      </c>
      <c r="L1183">
        <v>-0.09</v>
      </c>
      <c r="M1183">
        <v>315.01400000000001</v>
      </c>
      <c r="N1183" t="s">
        <v>8169</v>
      </c>
      <c r="O1183" t="s">
        <v>8172</v>
      </c>
      <c r="P1183">
        <v>1.054945054945055</v>
      </c>
    </row>
    <row r="1184" spans="1:16" x14ac:dyDescent="0.3">
      <c r="A1184" s="1">
        <v>1182</v>
      </c>
      <c r="B1184" t="s">
        <v>1197</v>
      </c>
      <c r="C1184" t="s">
        <v>5588</v>
      </c>
      <c r="D1184">
        <v>1</v>
      </c>
      <c r="E1184">
        <v>1</v>
      </c>
      <c r="F1184" t="s">
        <v>8162</v>
      </c>
      <c r="G1184">
        <v>2018</v>
      </c>
      <c r="H1184">
        <v>48.324221999999999</v>
      </c>
      <c r="I1184">
        <v>3.6</v>
      </c>
      <c r="J1184">
        <v>1.54</v>
      </c>
      <c r="K1184">
        <v>1.1599999999999999</v>
      </c>
      <c r="L1184">
        <v>0.01</v>
      </c>
      <c r="M1184">
        <v>584.87699999999995</v>
      </c>
      <c r="N1184" t="s">
        <v>8169</v>
      </c>
      <c r="O1184" t="s">
        <v>8173</v>
      </c>
      <c r="P1184">
        <v>0.75324675324675316</v>
      </c>
    </row>
    <row r="1185" spans="1:16" x14ac:dyDescent="0.3">
      <c r="A1185" s="1">
        <v>1183</v>
      </c>
      <c r="B1185" t="s">
        <v>1198</v>
      </c>
      <c r="C1185" t="s">
        <v>5589</v>
      </c>
      <c r="D1185">
        <v>1</v>
      </c>
      <c r="E1185">
        <v>1</v>
      </c>
      <c r="F1185" t="s">
        <v>8162</v>
      </c>
      <c r="G1185">
        <v>2018</v>
      </c>
      <c r="H1185">
        <v>8.3578810000000008</v>
      </c>
      <c r="I1185">
        <v>2.56</v>
      </c>
      <c r="J1185">
        <v>0.93</v>
      </c>
      <c r="K1185">
        <v>1</v>
      </c>
      <c r="L1185">
        <v>0.08</v>
      </c>
      <c r="M1185">
        <v>247.637</v>
      </c>
      <c r="N1185" t="s">
        <v>8169</v>
      </c>
      <c r="O1185" t="s">
        <v>8172</v>
      </c>
      <c r="P1185">
        <v>1.075268817204301</v>
      </c>
    </row>
    <row r="1186" spans="1:16" x14ac:dyDescent="0.3">
      <c r="A1186" s="1">
        <v>1184</v>
      </c>
      <c r="B1186" t="s">
        <v>1199</v>
      </c>
      <c r="C1186" t="s">
        <v>5590</v>
      </c>
      <c r="D1186">
        <v>1</v>
      </c>
      <c r="E1186">
        <v>3</v>
      </c>
      <c r="F1186" t="s">
        <v>8162</v>
      </c>
      <c r="G1186">
        <v>2018</v>
      </c>
      <c r="H1186">
        <v>17.042868299999999</v>
      </c>
      <c r="I1186">
        <v>4.1890000000000001</v>
      </c>
      <c r="J1186">
        <v>0.76</v>
      </c>
      <c r="K1186">
        <v>0.8</v>
      </c>
      <c r="L1186">
        <v>9.4E-2</v>
      </c>
      <c r="M1186">
        <v>110.56699999999999</v>
      </c>
      <c r="N1186" t="s">
        <v>8169</v>
      </c>
      <c r="O1186" t="s">
        <v>8173</v>
      </c>
      <c r="P1186">
        <v>1.0526315789473679</v>
      </c>
    </row>
    <row r="1187" spans="1:16" x14ac:dyDescent="0.3">
      <c r="A1187" s="1">
        <v>1185</v>
      </c>
      <c r="B1187" t="s">
        <v>1200</v>
      </c>
      <c r="C1187" t="s">
        <v>5590</v>
      </c>
      <c r="D1187">
        <v>1</v>
      </c>
      <c r="E1187">
        <v>3</v>
      </c>
      <c r="F1187" t="s">
        <v>8162</v>
      </c>
      <c r="G1187">
        <v>2019</v>
      </c>
      <c r="H1187">
        <v>3.3596054999999998</v>
      </c>
      <c r="I1187">
        <v>1.423</v>
      </c>
      <c r="J1187">
        <v>0.76</v>
      </c>
      <c r="K1187">
        <v>0.8</v>
      </c>
      <c r="L1187">
        <v>9.4E-2</v>
      </c>
      <c r="M1187">
        <v>110.56699999999999</v>
      </c>
      <c r="N1187" t="s">
        <v>8169</v>
      </c>
      <c r="O1187" t="s">
        <v>8174</v>
      </c>
      <c r="P1187">
        <v>1.0526315789473679</v>
      </c>
    </row>
    <row r="1188" spans="1:16" x14ac:dyDescent="0.3">
      <c r="A1188" s="1">
        <v>1186</v>
      </c>
      <c r="B1188" t="s">
        <v>1201</v>
      </c>
      <c r="C1188" t="s">
        <v>5590</v>
      </c>
      <c r="D1188">
        <v>1</v>
      </c>
      <c r="E1188">
        <v>3</v>
      </c>
      <c r="F1188" t="s">
        <v>8162</v>
      </c>
      <c r="G1188">
        <v>2019</v>
      </c>
      <c r="H1188">
        <v>7.4500177000000001</v>
      </c>
      <c r="I1188">
        <v>2.4380000000000002</v>
      </c>
      <c r="J1188">
        <v>0.76</v>
      </c>
      <c r="K1188">
        <v>0.8</v>
      </c>
      <c r="L1188">
        <v>9.4E-2</v>
      </c>
      <c r="M1188">
        <v>110.56699999999999</v>
      </c>
      <c r="N1188" t="s">
        <v>8169</v>
      </c>
      <c r="O1188" t="s">
        <v>8172</v>
      </c>
      <c r="P1188">
        <v>1.0526315789473679</v>
      </c>
    </row>
    <row r="1189" spans="1:16" x14ac:dyDescent="0.3">
      <c r="A1189" s="1">
        <v>1187</v>
      </c>
      <c r="B1189" t="s">
        <v>1202</v>
      </c>
      <c r="C1189" t="s">
        <v>5591</v>
      </c>
      <c r="D1189">
        <v>1</v>
      </c>
      <c r="E1189">
        <v>2</v>
      </c>
      <c r="F1189" t="s">
        <v>8162</v>
      </c>
      <c r="G1189">
        <v>2018</v>
      </c>
      <c r="H1189">
        <v>3.2253992999999999</v>
      </c>
      <c r="I1189">
        <v>1.73</v>
      </c>
      <c r="J1189">
        <v>0.68</v>
      </c>
      <c r="K1189">
        <v>0.71</v>
      </c>
      <c r="L1189">
        <v>-0.01</v>
      </c>
      <c r="M1189">
        <v>107.518</v>
      </c>
      <c r="N1189" t="s">
        <v>8169</v>
      </c>
      <c r="O1189" t="s">
        <v>8174</v>
      </c>
      <c r="P1189">
        <v>1.0441176470588229</v>
      </c>
    </row>
    <row r="1190" spans="1:16" x14ac:dyDescent="0.3">
      <c r="A1190" s="1">
        <v>1188</v>
      </c>
      <c r="B1190" t="s">
        <v>1203</v>
      </c>
      <c r="C1190" t="s">
        <v>5591</v>
      </c>
      <c r="D1190">
        <v>1</v>
      </c>
      <c r="E1190">
        <v>2</v>
      </c>
      <c r="F1190" t="s">
        <v>8162</v>
      </c>
      <c r="G1190">
        <v>2018</v>
      </c>
      <c r="H1190">
        <v>7.3744896999999998</v>
      </c>
      <c r="I1190">
        <v>2.85</v>
      </c>
      <c r="J1190">
        <v>0.68</v>
      </c>
      <c r="K1190">
        <v>0.71</v>
      </c>
      <c r="L1190">
        <v>-0.01</v>
      </c>
      <c r="M1190">
        <v>107.518</v>
      </c>
      <c r="N1190" t="s">
        <v>8169</v>
      </c>
      <c r="O1190" t="s">
        <v>8172</v>
      </c>
      <c r="P1190">
        <v>1.0441176470588229</v>
      </c>
    </row>
    <row r="1191" spans="1:16" x14ac:dyDescent="0.3">
      <c r="A1191" s="1">
        <v>1189</v>
      </c>
      <c r="B1191" t="s">
        <v>1204</v>
      </c>
      <c r="C1191" t="s">
        <v>5592</v>
      </c>
      <c r="D1191">
        <v>1</v>
      </c>
      <c r="E1191">
        <v>1</v>
      </c>
      <c r="F1191" t="s">
        <v>8162</v>
      </c>
      <c r="G1191">
        <v>2018</v>
      </c>
      <c r="H1191">
        <v>2.8498830000000002</v>
      </c>
      <c r="I1191">
        <v>1.3640000000000001</v>
      </c>
      <c r="J1191">
        <v>0.79</v>
      </c>
      <c r="K1191">
        <v>0.86</v>
      </c>
      <c r="L1191">
        <v>-0.04</v>
      </c>
      <c r="M1191">
        <v>184.131</v>
      </c>
      <c r="N1191" t="s">
        <v>8169</v>
      </c>
      <c r="O1191" t="s">
        <v>8174</v>
      </c>
      <c r="P1191">
        <v>1.0886075949367091</v>
      </c>
    </row>
    <row r="1192" spans="1:16" x14ac:dyDescent="0.3">
      <c r="A1192" s="1">
        <v>1190</v>
      </c>
      <c r="B1192" t="s">
        <v>1205</v>
      </c>
      <c r="C1192" t="s">
        <v>5593</v>
      </c>
      <c r="D1192">
        <v>1</v>
      </c>
      <c r="E1192">
        <v>2</v>
      </c>
      <c r="F1192" t="s">
        <v>8162</v>
      </c>
      <c r="G1192">
        <v>2018</v>
      </c>
      <c r="H1192">
        <v>1.05979</v>
      </c>
      <c r="I1192">
        <v>1.4</v>
      </c>
      <c r="J1192">
        <v>0.88</v>
      </c>
      <c r="K1192">
        <v>0.96</v>
      </c>
      <c r="L1192">
        <v>0.13</v>
      </c>
      <c r="M1192">
        <v>197.93199999999999</v>
      </c>
      <c r="N1192" t="s">
        <v>8169</v>
      </c>
      <c r="O1192" t="s">
        <v>8174</v>
      </c>
      <c r="P1192">
        <v>1.0909090909090911</v>
      </c>
    </row>
    <row r="1193" spans="1:16" x14ac:dyDescent="0.3">
      <c r="A1193" s="1">
        <v>1191</v>
      </c>
      <c r="B1193" t="s">
        <v>1206</v>
      </c>
      <c r="C1193" t="s">
        <v>5593</v>
      </c>
      <c r="D1193">
        <v>1</v>
      </c>
      <c r="E1193">
        <v>2</v>
      </c>
      <c r="F1193" t="s">
        <v>8162</v>
      </c>
      <c r="G1193">
        <v>2018</v>
      </c>
      <c r="H1193">
        <v>22.779878</v>
      </c>
      <c r="I1193">
        <v>3.286</v>
      </c>
      <c r="J1193">
        <v>0.88</v>
      </c>
      <c r="K1193">
        <v>0.96</v>
      </c>
      <c r="L1193">
        <v>0.13</v>
      </c>
      <c r="M1193">
        <v>197.93199999999999</v>
      </c>
      <c r="N1193" t="s">
        <v>8169</v>
      </c>
      <c r="O1193" t="s">
        <v>8172</v>
      </c>
      <c r="P1193">
        <v>1.0909090909090911</v>
      </c>
    </row>
    <row r="1194" spans="1:16" x14ac:dyDescent="0.3">
      <c r="A1194" s="1">
        <v>1192</v>
      </c>
      <c r="B1194" t="s">
        <v>1207</v>
      </c>
      <c r="C1194" t="s">
        <v>5594</v>
      </c>
      <c r="D1194">
        <v>1</v>
      </c>
      <c r="E1194">
        <v>1</v>
      </c>
      <c r="F1194" t="s">
        <v>8162</v>
      </c>
      <c r="G1194">
        <v>2018</v>
      </c>
      <c r="H1194">
        <v>3.4051640000000001</v>
      </c>
      <c r="I1194">
        <v>2.302</v>
      </c>
      <c r="J1194">
        <v>0.91</v>
      </c>
      <c r="K1194">
        <v>0.97</v>
      </c>
      <c r="L1194">
        <v>0.27</v>
      </c>
      <c r="M1194">
        <v>300.39699999999999</v>
      </c>
      <c r="N1194" t="s">
        <v>8169</v>
      </c>
      <c r="O1194" t="s">
        <v>8172</v>
      </c>
      <c r="P1194">
        <v>1.0659340659340659</v>
      </c>
    </row>
    <row r="1195" spans="1:16" x14ac:dyDescent="0.3">
      <c r="A1195" s="1">
        <v>1193</v>
      </c>
      <c r="B1195" t="s">
        <v>1208</v>
      </c>
      <c r="C1195" t="s">
        <v>5595</v>
      </c>
      <c r="D1195">
        <v>1</v>
      </c>
      <c r="E1195">
        <v>1</v>
      </c>
      <c r="F1195" t="s">
        <v>8162</v>
      </c>
      <c r="G1195">
        <v>2018</v>
      </c>
      <c r="H1195">
        <v>9.6951009999999993</v>
      </c>
      <c r="I1195">
        <v>1.371</v>
      </c>
      <c r="J1195">
        <v>0.76</v>
      </c>
      <c r="K1195">
        <v>0.79</v>
      </c>
      <c r="L1195">
        <v>-7.0000000000000007E-2</v>
      </c>
      <c r="M1195">
        <v>166.14699999999999</v>
      </c>
      <c r="N1195" t="s">
        <v>8169</v>
      </c>
      <c r="O1195" t="s">
        <v>8174</v>
      </c>
      <c r="P1195">
        <v>1.0394736842105261</v>
      </c>
    </row>
    <row r="1196" spans="1:16" x14ac:dyDescent="0.3">
      <c r="A1196" s="1">
        <v>1194</v>
      </c>
      <c r="B1196" t="s">
        <v>1209</v>
      </c>
      <c r="C1196" t="s">
        <v>5596</v>
      </c>
      <c r="D1196">
        <v>1</v>
      </c>
      <c r="E1196">
        <v>1</v>
      </c>
      <c r="F1196" t="s">
        <v>8162</v>
      </c>
      <c r="G1196">
        <v>2018</v>
      </c>
      <c r="H1196">
        <v>7.0557840000000001</v>
      </c>
      <c r="I1196">
        <v>3.0459999999999998</v>
      </c>
      <c r="J1196">
        <v>1.18</v>
      </c>
      <c r="K1196">
        <v>1.01</v>
      </c>
      <c r="L1196">
        <v>7.0000000000000007E-2</v>
      </c>
      <c r="M1196">
        <v>577.23500000000001</v>
      </c>
      <c r="N1196" t="s">
        <v>8169</v>
      </c>
      <c r="O1196" t="s">
        <v>8172</v>
      </c>
      <c r="P1196">
        <v>0.85593220338983056</v>
      </c>
    </row>
    <row r="1197" spans="1:16" x14ac:dyDescent="0.3">
      <c r="A1197" s="1">
        <v>1195</v>
      </c>
      <c r="B1197" t="s">
        <v>1210</v>
      </c>
      <c r="C1197" t="s">
        <v>5597</v>
      </c>
      <c r="D1197">
        <v>1</v>
      </c>
      <c r="E1197">
        <v>1</v>
      </c>
      <c r="F1197" t="s">
        <v>8162</v>
      </c>
      <c r="G1197">
        <v>2018</v>
      </c>
      <c r="H1197">
        <v>26.672263000000001</v>
      </c>
      <c r="I1197">
        <v>1.996</v>
      </c>
      <c r="J1197">
        <v>1.08</v>
      </c>
      <c r="K1197">
        <v>0.95</v>
      </c>
      <c r="L1197">
        <v>-0.26</v>
      </c>
      <c r="M1197">
        <v>405.30099999999999</v>
      </c>
      <c r="N1197" t="s">
        <v>8169</v>
      </c>
      <c r="O1197" t="s">
        <v>8172</v>
      </c>
      <c r="P1197">
        <v>0.87962962962962954</v>
      </c>
    </row>
    <row r="1198" spans="1:16" x14ac:dyDescent="0.3">
      <c r="A1198" s="1">
        <v>1196</v>
      </c>
      <c r="B1198" t="s">
        <v>1211</v>
      </c>
      <c r="C1198" t="s">
        <v>5598</v>
      </c>
      <c r="D1198">
        <v>1</v>
      </c>
      <c r="E1198">
        <v>1</v>
      </c>
      <c r="F1198" t="s">
        <v>8162</v>
      </c>
      <c r="G1198">
        <v>2018</v>
      </c>
      <c r="H1198">
        <v>18.294549</v>
      </c>
      <c r="I1198">
        <v>2.7949999999999999</v>
      </c>
      <c r="J1198">
        <v>0.76</v>
      </c>
      <c r="K1198">
        <v>0.79</v>
      </c>
      <c r="L1198">
        <v>-0.14000000000000001</v>
      </c>
      <c r="M1198">
        <v>244.44300000000001</v>
      </c>
      <c r="N1198" t="s">
        <v>8169</v>
      </c>
      <c r="O1198" t="s">
        <v>8172</v>
      </c>
      <c r="P1198">
        <v>1.0394736842105261</v>
      </c>
    </row>
    <row r="1199" spans="1:16" x14ac:dyDescent="0.3">
      <c r="A1199" s="1">
        <v>1197</v>
      </c>
      <c r="B1199" t="s">
        <v>1212</v>
      </c>
      <c r="C1199" t="s">
        <v>5599</v>
      </c>
      <c r="D1199">
        <v>1</v>
      </c>
      <c r="E1199">
        <v>1</v>
      </c>
      <c r="F1199" t="s">
        <v>8162</v>
      </c>
      <c r="G1199">
        <v>2018</v>
      </c>
      <c r="H1199">
        <v>12.487489999999999</v>
      </c>
      <c r="I1199">
        <v>2.6059999999999999</v>
      </c>
      <c r="J1199">
        <v>0.93</v>
      </c>
      <c r="K1199">
        <v>0.94</v>
      </c>
      <c r="L1199">
        <v>0.11</v>
      </c>
      <c r="M1199">
        <v>363.06400000000002</v>
      </c>
      <c r="N1199" t="s">
        <v>8169</v>
      </c>
      <c r="O1199" t="s">
        <v>8172</v>
      </c>
      <c r="P1199">
        <v>1.010752688172043</v>
      </c>
    </row>
    <row r="1200" spans="1:16" x14ac:dyDescent="0.3">
      <c r="A1200" s="1">
        <v>1198</v>
      </c>
      <c r="B1200" t="s">
        <v>1213</v>
      </c>
      <c r="C1200" t="s">
        <v>5600</v>
      </c>
      <c r="D1200">
        <v>1</v>
      </c>
      <c r="E1200">
        <v>1</v>
      </c>
      <c r="F1200" t="s">
        <v>8162</v>
      </c>
      <c r="G1200">
        <v>2018</v>
      </c>
      <c r="H1200">
        <v>4.1909479999999997</v>
      </c>
      <c r="I1200">
        <v>1.679</v>
      </c>
      <c r="J1200">
        <v>0.86</v>
      </c>
      <c r="K1200">
        <v>0.93</v>
      </c>
      <c r="L1200">
        <v>-0.11</v>
      </c>
      <c r="M1200">
        <v>256.887</v>
      </c>
      <c r="N1200" t="s">
        <v>8169</v>
      </c>
      <c r="O1200" t="s">
        <v>8174</v>
      </c>
      <c r="P1200">
        <v>1.081395348837209</v>
      </c>
    </row>
    <row r="1201" spans="1:16" x14ac:dyDescent="0.3">
      <c r="A1201" s="1">
        <v>1199</v>
      </c>
      <c r="B1201" t="s">
        <v>1214</v>
      </c>
      <c r="C1201" t="s">
        <v>5601</v>
      </c>
      <c r="D1201">
        <v>1</v>
      </c>
      <c r="E1201">
        <v>1</v>
      </c>
      <c r="F1201" t="s">
        <v>8162</v>
      </c>
      <c r="G1201">
        <v>2018</v>
      </c>
      <c r="H1201">
        <v>2.0806149999999999</v>
      </c>
      <c r="I1201">
        <v>0.86899999999999999</v>
      </c>
      <c r="J1201">
        <v>0.71</v>
      </c>
      <c r="K1201">
        <v>0.74</v>
      </c>
      <c r="L1201">
        <v>-0.06</v>
      </c>
      <c r="M1201">
        <v>76.498599999999996</v>
      </c>
      <c r="N1201" t="s">
        <v>8169</v>
      </c>
      <c r="O1201" t="s">
        <v>8175</v>
      </c>
      <c r="P1201">
        <v>1.042253521126761</v>
      </c>
    </row>
    <row r="1202" spans="1:16" x14ac:dyDescent="0.3">
      <c r="A1202" s="1">
        <v>1200</v>
      </c>
      <c r="B1202" t="s">
        <v>1215</v>
      </c>
      <c r="C1202" t="s">
        <v>5602</v>
      </c>
      <c r="D1202">
        <v>1</v>
      </c>
      <c r="E1202">
        <v>2</v>
      </c>
      <c r="F1202" t="s">
        <v>8162</v>
      </c>
      <c r="G1202">
        <v>2015</v>
      </c>
      <c r="H1202">
        <v>9.3250379999999993</v>
      </c>
      <c r="I1202">
        <v>1.84</v>
      </c>
      <c r="J1202">
        <v>0.65</v>
      </c>
      <c r="K1202">
        <v>0.68</v>
      </c>
      <c r="L1202">
        <v>-0.11</v>
      </c>
      <c r="M1202">
        <v>83.644800000000004</v>
      </c>
      <c r="N1202" t="s">
        <v>8169</v>
      </c>
      <c r="O1202" t="s">
        <v>8172</v>
      </c>
      <c r="P1202">
        <v>1.046153846153846</v>
      </c>
    </row>
    <row r="1203" spans="1:16" x14ac:dyDescent="0.3">
      <c r="A1203" s="1">
        <v>1201</v>
      </c>
      <c r="B1203" t="s">
        <v>1216</v>
      </c>
      <c r="C1203" t="s">
        <v>5602</v>
      </c>
      <c r="D1203">
        <v>1</v>
      </c>
      <c r="E1203">
        <v>2</v>
      </c>
      <c r="F1203" t="s">
        <v>8162</v>
      </c>
      <c r="G1203">
        <v>2015</v>
      </c>
      <c r="H1203">
        <v>15.50192</v>
      </c>
      <c r="I1203">
        <v>2.4900000000000002</v>
      </c>
      <c r="J1203">
        <v>0.65</v>
      </c>
      <c r="K1203">
        <v>0.68</v>
      </c>
      <c r="L1203">
        <v>-0.11</v>
      </c>
      <c r="M1203">
        <v>83.644800000000004</v>
      </c>
      <c r="N1203" t="s">
        <v>8169</v>
      </c>
      <c r="O1203" t="s">
        <v>8172</v>
      </c>
      <c r="P1203">
        <v>1.046153846153846</v>
      </c>
    </row>
    <row r="1204" spans="1:16" x14ac:dyDescent="0.3">
      <c r="A1204" s="1">
        <v>1202</v>
      </c>
      <c r="B1204" t="s">
        <v>1217</v>
      </c>
      <c r="C1204" t="s">
        <v>5603</v>
      </c>
      <c r="D1204">
        <v>1</v>
      </c>
      <c r="E1204">
        <v>1</v>
      </c>
      <c r="F1204" t="s">
        <v>8162</v>
      </c>
      <c r="G1204">
        <v>2018</v>
      </c>
      <c r="H1204">
        <v>0.57023000000000001</v>
      </c>
      <c r="I1204">
        <v>0.86</v>
      </c>
      <c r="J1204">
        <v>0.89</v>
      </c>
      <c r="K1204">
        <v>0.91</v>
      </c>
      <c r="L1204">
        <v>0</v>
      </c>
      <c r="M1204">
        <v>176.51</v>
      </c>
      <c r="N1204" t="s">
        <v>8169</v>
      </c>
      <c r="O1204" t="s">
        <v>8175</v>
      </c>
      <c r="P1204">
        <v>1.02247191011236</v>
      </c>
    </row>
    <row r="1205" spans="1:16" x14ac:dyDescent="0.3">
      <c r="A1205" s="1">
        <v>1203</v>
      </c>
      <c r="B1205" t="s">
        <v>1218</v>
      </c>
      <c r="C1205" t="s">
        <v>5604</v>
      </c>
      <c r="D1205">
        <v>1</v>
      </c>
      <c r="E1205">
        <v>1</v>
      </c>
      <c r="F1205" t="s">
        <v>8162</v>
      </c>
      <c r="G1205">
        <v>2018</v>
      </c>
      <c r="H1205">
        <v>0.66953200000000002</v>
      </c>
      <c r="I1205">
        <v>1.3</v>
      </c>
      <c r="J1205">
        <v>0.79</v>
      </c>
      <c r="K1205">
        <v>0.88</v>
      </c>
      <c r="L1205">
        <v>-0.04</v>
      </c>
      <c r="M1205">
        <v>272.29700000000003</v>
      </c>
      <c r="N1205" t="s">
        <v>8169</v>
      </c>
      <c r="O1205" t="s">
        <v>8174</v>
      </c>
      <c r="P1205">
        <v>1.1139240506329109</v>
      </c>
    </row>
    <row r="1206" spans="1:16" x14ac:dyDescent="0.3">
      <c r="A1206" s="1">
        <v>1204</v>
      </c>
      <c r="B1206" t="s">
        <v>1219</v>
      </c>
      <c r="C1206" t="s">
        <v>5605</v>
      </c>
      <c r="D1206">
        <v>1</v>
      </c>
      <c r="E1206">
        <v>1</v>
      </c>
      <c r="F1206" t="s">
        <v>8162</v>
      </c>
      <c r="G1206">
        <v>2018</v>
      </c>
      <c r="H1206">
        <v>9.7955100000000002</v>
      </c>
      <c r="I1206">
        <v>2.52</v>
      </c>
      <c r="J1206">
        <v>0.65</v>
      </c>
      <c r="K1206">
        <v>0.67</v>
      </c>
      <c r="L1206">
        <v>0.03</v>
      </c>
      <c r="M1206">
        <v>109.218</v>
      </c>
      <c r="N1206" t="s">
        <v>8169</v>
      </c>
      <c r="O1206" t="s">
        <v>8172</v>
      </c>
      <c r="P1206">
        <v>1.0307692307692311</v>
      </c>
    </row>
    <row r="1207" spans="1:16" x14ac:dyDescent="0.3">
      <c r="A1207" s="1">
        <v>1205</v>
      </c>
      <c r="B1207" t="s">
        <v>1220</v>
      </c>
      <c r="C1207" t="s">
        <v>5606</v>
      </c>
      <c r="D1207">
        <v>1</v>
      </c>
      <c r="E1207">
        <v>1</v>
      </c>
      <c r="F1207" t="s">
        <v>8162</v>
      </c>
      <c r="G1207">
        <v>2018</v>
      </c>
      <c r="H1207">
        <v>8.1308699999999998</v>
      </c>
      <c r="I1207">
        <v>1.514</v>
      </c>
      <c r="J1207">
        <v>1.2</v>
      </c>
      <c r="K1207">
        <v>1.07</v>
      </c>
      <c r="L1207">
        <v>0.25</v>
      </c>
      <c r="M1207">
        <v>389.702</v>
      </c>
      <c r="N1207" t="s">
        <v>8169</v>
      </c>
      <c r="O1207" t="s">
        <v>8174</v>
      </c>
      <c r="P1207">
        <v>0.89166666666666672</v>
      </c>
    </row>
    <row r="1208" spans="1:16" x14ac:dyDescent="0.3">
      <c r="A1208" s="1">
        <v>1206</v>
      </c>
      <c r="B1208" t="s">
        <v>1221</v>
      </c>
      <c r="C1208" t="s">
        <v>5607</v>
      </c>
      <c r="D1208">
        <v>1</v>
      </c>
      <c r="E1208">
        <v>1</v>
      </c>
      <c r="F1208" t="s">
        <v>8162</v>
      </c>
      <c r="G1208">
        <v>2018</v>
      </c>
      <c r="H1208">
        <v>8.5968020000000003</v>
      </c>
      <c r="I1208">
        <v>2.4300000000000002</v>
      </c>
      <c r="J1208">
        <v>1.27</v>
      </c>
      <c r="K1208">
        <v>1.05</v>
      </c>
      <c r="L1208">
        <v>0.05</v>
      </c>
      <c r="M1208">
        <v>300.64</v>
      </c>
      <c r="N1208" t="s">
        <v>8169</v>
      </c>
      <c r="O1208" t="s">
        <v>8172</v>
      </c>
      <c r="P1208">
        <v>0.82677165354330706</v>
      </c>
    </row>
    <row r="1209" spans="1:16" x14ac:dyDescent="0.3">
      <c r="A1209" s="1">
        <v>1207</v>
      </c>
      <c r="B1209" t="s">
        <v>1222</v>
      </c>
      <c r="C1209" t="s">
        <v>5608</v>
      </c>
      <c r="D1209">
        <v>1</v>
      </c>
      <c r="E1209">
        <v>1</v>
      </c>
      <c r="F1209" t="s">
        <v>8162</v>
      </c>
      <c r="G1209">
        <v>2018</v>
      </c>
      <c r="H1209">
        <v>8.2696480000000001</v>
      </c>
      <c r="I1209">
        <v>2.1240000000000001</v>
      </c>
      <c r="J1209">
        <v>0.97</v>
      </c>
      <c r="K1209">
        <v>1</v>
      </c>
      <c r="L1209">
        <v>0.11</v>
      </c>
      <c r="M1209">
        <v>403.964</v>
      </c>
      <c r="N1209" t="s">
        <v>8169</v>
      </c>
      <c r="O1209" t="s">
        <v>8172</v>
      </c>
      <c r="P1209">
        <v>1.0309278350515469</v>
      </c>
    </row>
    <row r="1210" spans="1:16" x14ac:dyDescent="0.3">
      <c r="A1210" s="1">
        <v>1208</v>
      </c>
      <c r="B1210" t="s">
        <v>1223</v>
      </c>
      <c r="C1210" t="s">
        <v>5609</v>
      </c>
      <c r="D1210">
        <v>1</v>
      </c>
      <c r="E1210">
        <v>1</v>
      </c>
      <c r="F1210" t="s">
        <v>8162</v>
      </c>
      <c r="G1210">
        <v>2018</v>
      </c>
      <c r="H1210">
        <v>2.1747999999999998</v>
      </c>
      <c r="I1210">
        <v>1.75</v>
      </c>
      <c r="J1210">
        <v>0.72</v>
      </c>
      <c r="K1210">
        <v>0.7</v>
      </c>
      <c r="L1210">
        <v>0</v>
      </c>
      <c r="M1210">
        <v>115.461</v>
      </c>
      <c r="N1210" t="s">
        <v>8169</v>
      </c>
      <c r="O1210" t="s">
        <v>8172</v>
      </c>
      <c r="P1210">
        <v>0.97222222222222221</v>
      </c>
    </row>
    <row r="1211" spans="1:16" x14ac:dyDescent="0.3">
      <c r="A1211" s="1">
        <v>1209</v>
      </c>
      <c r="B1211" t="s">
        <v>1224</v>
      </c>
      <c r="C1211" t="s">
        <v>5610</v>
      </c>
      <c r="D1211">
        <v>1</v>
      </c>
      <c r="E1211">
        <v>1</v>
      </c>
      <c r="F1211" t="s">
        <v>8162</v>
      </c>
      <c r="G1211">
        <v>2018</v>
      </c>
      <c r="H1211">
        <v>14.074524</v>
      </c>
      <c r="I1211">
        <v>3.5790000000000002</v>
      </c>
      <c r="J1211">
        <v>1.33</v>
      </c>
      <c r="K1211">
        <v>1.1000000000000001</v>
      </c>
      <c r="L1211">
        <v>0.04</v>
      </c>
      <c r="M1211">
        <v>381.87799999999999</v>
      </c>
      <c r="N1211" t="s">
        <v>8169</v>
      </c>
      <c r="O1211" t="s">
        <v>8173</v>
      </c>
      <c r="P1211">
        <v>0.8270676691729324</v>
      </c>
    </row>
    <row r="1212" spans="1:16" x14ac:dyDescent="0.3">
      <c r="A1212" s="1">
        <v>1210</v>
      </c>
      <c r="B1212" t="s">
        <v>1225</v>
      </c>
      <c r="C1212" t="s">
        <v>5611</v>
      </c>
      <c r="D1212">
        <v>1</v>
      </c>
      <c r="E1212">
        <v>1</v>
      </c>
      <c r="F1212" t="s">
        <v>8162</v>
      </c>
      <c r="G1212">
        <v>2018</v>
      </c>
      <c r="H1212">
        <v>8.6798850000000005</v>
      </c>
      <c r="I1212">
        <v>2.569</v>
      </c>
      <c r="J1212">
        <v>1.01</v>
      </c>
      <c r="K1212">
        <v>1.05</v>
      </c>
      <c r="L1212">
        <v>0.25</v>
      </c>
      <c r="M1212">
        <v>394.08300000000003</v>
      </c>
      <c r="N1212" t="s">
        <v>8169</v>
      </c>
      <c r="O1212" t="s">
        <v>8172</v>
      </c>
      <c r="P1212">
        <v>1.0396039603960401</v>
      </c>
    </row>
    <row r="1213" spans="1:16" x14ac:dyDescent="0.3">
      <c r="A1213" s="1">
        <v>1211</v>
      </c>
      <c r="B1213" t="s">
        <v>1226</v>
      </c>
      <c r="C1213" t="s">
        <v>5612</v>
      </c>
      <c r="D1213">
        <v>1</v>
      </c>
      <c r="E1213">
        <v>3</v>
      </c>
      <c r="F1213" t="s">
        <v>8162</v>
      </c>
      <c r="G1213">
        <v>2018</v>
      </c>
      <c r="H1213">
        <v>3.9012869999999999</v>
      </c>
      <c r="I1213">
        <v>1.3480000000000001</v>
      </c>
      <c r="J1213">
        <v>1.19</v>
      </c>
      <c r="K1213">
        <v>1.02</v>
      </c>
      <c r="L1213">
        <v>0.13</v>
      </c>
      <c r="M1213">
        <v>325.39999999999998</v>
      </c>
      <c r="N1213" t="s">
        <v>8169</v>
      </c>
      <c r="O1213" t="s">
        <v>8174</v>
      </c>
      <c r="P1213">
        <v>0.85714285714285721</v>
      </c>
    </row>
    <row r="1214" spans="1:16" x14ac:dyDescent="0.3">
      <c r="A1214" s="1">
        <v>1212</v>
      </c>
      <c r="B1214" t="s">
        <v>1227</v>
      </c>
      <c r="C1214" t="s">
        <v>5612</v>
      </c>
      <c r="D1214">
        <v>1</v>
      </c>
      <c r="E1214">
        <v>3</v>
      </c>
      <c r="F1214" t="s">
        <v>8162</v>
      </c>
      <c r="G1214">
        <v>2018</v>
      </c>
      <c r="H1214">
        <v>6.6676700000000002</v>
      </c>
      <c r="I1214">
        <v>1.4379999999999999</v>
      </c>
      <c r="J1214">
        <v>1.19</v>
      </c>
      <c r="K1214">
        <v>1.02</v>
      </c>
      <c r="L1214">
        <v>0.13</v>
      </c>
      <c r="M1214">
        <v>325.39999999999998</v>
      </c>
      <c r="N1214" t="s">
        <v>8169</v>
      </c>
      <c r="O1214" t="s">
        <v>8174</v>
      </c>
      <c r="P1214">
        <v>0.85714285714285721</v>
      </c>
    </row>
    <row r="1215" spans="1:16" x14ac:dyDescent="0.3">
      <c r="A1215" s="1">
        <v>1213</v>
      </c>
      <c r="B1215" t="s">
        <v>1228</v>
      </c>
      <c r="C1215" t="s">
        <v>5612</v>
      </c>
      <c r="D1215">
        <v>1</v>
      </c>
      <c r="E1215">
        <v>3</v>
      </c>
      <c r="F1215" t="s">
        <v>8162</v>
      </c>
      <c r="G1215">
        <v>2018</v>
      </c>
      <c r="H1215">
        <v>11.137278</v>
      </c>
      <c r="I1215">
        <v>2.5760000000000001</v>
      </c>
      <c r="J1215">
        <v>1.19</v>
      </c>
      <c r="K1215">
        <v>1.02</v>
      </c>
      <c r="L1215">
        <v>0.13</v>
      </c>
      <c r="M1215">
        <v>325.39999999999998</v>
      </c>
      <c r="N1215" t="s">
        <v>8169</v>
      </c>
      <c r="O1215" t="s">
        <v>8172</v>
      </c>
      <c r="P1215">
        <v>0.85714285714285721</v>
      </c>
    </row>
    <row r="1216" spans="1:16" x14ac:dyDescent="0.3">
      <c r="A1216" s="1">
        <v>1214</v>
      </c>
      <c r="B1216" t="s">
        <v>1229</v>
      </c>
      <c r="C1216" t="s">
        <v>5613</v>
      </c>
      <c r="D1216">
        <v>2</v>
      </c>
      <c r="E1216">
        <v>1</v>
      </c>
      <c r="F1216" t="s">
        <v>8162</v>
      </c>
      <c r="G1216">
        <v>2015</v>
      </c>
      <c r="H1216">
        <v>0.381073</v>
      </c>
      <c r="I1216">
        <v>2.2999999999999998</v>
      </c>
      <c r="J1216">
        <v>0.57999999999999996</v>
      </c>
      <c r="K1216">
        <v>0.6</v>
      </c>
      <c r="L1216">
        <v>3.2000000000000001E-2</v>
      </c>
      <c r="M1216">
        <v>243.83600000000001</v>
      </c>
      <c r="N1216" t="s">
        <v>8169</v>
      </c>
      <c r="O1216" t="s">
        <v>8172</v>
      </c>
      <c r="P1216">
        <v>1.0344827586206899</v>
      </c>
    </row>
    <row r="1217" spans="1:16" x14ac:dyDescent="0.3">
      <c r="A1217" s="1">
        <v>1215</v>
      </c>
      <c r="B1217" t="s">
        <v>1230</v>
      </c>
      <c r="C1217" t="s">
        <v>5614</v>
      </c>
      <c r="D1217">
        <v>1</v>
      </c>
      <c r="E1217">
        <v>1</v>
      </c>
      <c r="F1217" t="s">
        <v>8162</v>
      </c>
      <c r="G1217">
        <v>2018</v>
      </c>
      <c r="H1217">
        <v>13.683256</v>
      </c>
      <c r="I1217">
        <v>2.39</v>
      </c>
      <c r="J1217">
        <v>1.02</v>
      </c>
      <c r="K1217">
        <v>0.96</v>
      </c>
      <c r="L1217">
        <v>0.04</v>
      </c>
      <c r="M1217">
        <v>233.51400000000001</v>
      </c>
      <c r="N1217" t="s">
        <v>8169</v>
      </c>
      <c r="O1217" t="s">
        <v>8172</v>
      </c>
      <c r="P1217">
        <v>0.94117647058823528</v>
      </c>
    </row>
    <row r="1218" spans="1:16" x14ac:dyDescent="0.3">
      <c r="A1218" s="1">
        <v>1216</v>
      </c>
      <c r="B1218" t="s">
        <v>1231</v>
      </c>
      <c r="C1218" t="s">
        <v>5615</v>
      </c>
      <c r="D1218">
        <v>1</v>
      </c>
      <c r="E1218">
        <v>1</v>
      </c>
      <c r="F1218" t="s">
        <v>8162</v>
      </c>
      <c r="G1218">
        <v>2018</v>
      </c>
      <c r="H1218">
        <v>2.3990939999999998</v>
      </c>
      <c r="I1218">
        <v>1.679</v>
      </c>
      <c r="J1218">
        <v>0.95</v>
      </c>
      <c r="K1218">
        <v>1.01</v>
      </c>
      <c r="L1218">
        <v>0.13</v>
      </c>
      <c r="M1218">
        <v>318.81</v>
      </c>
      <c r="N1218" t="s">
        <v>8169</v>
      </c>
      <c r="O1218" t="s">
        <v>8174</v>
      </c>
      <c r="P1218">
        <v>1.0631578947368421</v>
      </c>
    </row>
    <row r="1219" spans="1:16" x14ac:dyDescent="0.3">
      <c r="A1219" s="1">
        <v>1217</v>
      </c>
      <c r="B1219" t="s">
        <v>1232</v>
      </c>
      <c r="C1219" t="s">
        <v>5616</v>
      </c>
      <c r="D1219">
        <v>1</v>
      </c>
      <c r="E1219">
        <v>1</v>
      </c>
      <c r="F1219" t="s">
        <v>8162</v>
      </c>
      <c r="G1219">
        <v>2018</v>
      </c>
      <c r="H1219">
        <v>15.387062999999999</v>
      </c>
      <c r="I1219">
        <v>2.39</v>
      </c>
      <c r="J1219">
        <v>1.0900000000000001</v>
      </c>
      <c r="K1219">
        <v>1</v>
      </c>
      <c r="L1219">
        <v>-0.21</v>
      </c>
      <c r="M1219">
        <v>101.321</v>
      </c>
      <c r="N1219" t="s">
        <v>8169</v>
      </c>
      <c r="O1219" t="s">
        <v>8172</v>
      </c>
      <c r="P1219">
        <v>0.9174311926605504</v>
      </c>
    </row>
    <row r="1220" spans="1:16" x14ac:dyDescent="0.3">
      <c r="A1220" s="1">
        <v>1218</v>
      </c>
      <c r="B1220" t="s">
        <v>1233</v>
      </c>
      <c r="C1220" t="s">
        <v>5617</v>
      </c>
      <c r="D1220">
        <v>1</v>
      </c>
      <c r="E1220">
        <v>2</v>
      </c>
      <c r="F1220" t="s">
        <v>8162</v>
      </c>
      <c r="G1220">
        <v>2018</v>
      </c>
      <c r="H1220">
        <v>0.50556999999999996</v>
      </c>
      <c r="I1220">
        <v>0.89</v>
      </c>
      <c r="J1220">
        <v>1</v>
      </c>
      <c r="K1220">
        <v>1.06</v>
      </c>
      <c r="L1220">
        <v>0.19</v>
      </c>
      <c r="M1220">
        <v>198.60400000000001</v>
      </c>
      <c r="N1220" t="s">
        <v>8169</v>
      </c>
      <c r="O1220" t="s">
        <v>8175</v>
      </c>
      <c r="P1220">
        <v>1.06</v>
      </c>
    </row>
    <row r="1221" spans="1:16" x14ac:dyDescent="0.3">
      <c r="A1221" s="1">
        <v>1219</v>
      </c>
      <c r="B1221" t="s">
        <v>1234</v>
      </c>
      <c r="C1221" t="s">
        <v>5617</v>
      </c>
      <c r="D1221">
        <v>1</v>
      </c>
      <c r="E1221">
        <v>2</v>
      </c>
      <c r="F1221" t="s">
        <v>8162</v>
      </c>
      <c r="G1221">
        <v>2018</v>
      </c>
      <c r="H1221">
        <v>4.5625460000000002</v>
      </c>
      <c r="I1221">
        <v>1.5</v>
      </c>
      <c r="J1221">
        <v>1</v>
      </c>
      <c r="K1221">
        <v>1.06</v>
      </c>
      <c r="L1221">
        <v>0.19</v>
      </c>
      <c r="M1221">
        <v>198.60400000000001</v>
      </c>
      <c r="N1221" t="s">
        <v>8169</v>
      </c>
      <c r="O1221" t="s">
        <v>8174</v>
      </c>
      <c r="P1221">
        <v>1.06</v>
      </c>
    </row>
    <row r="1222" spans="1:16" x14ac:dyDescent="0.3">
      <c r="A1222" s="1">
        <v>1220</v>
      </c>
      <c r="B1222" t="s">
        <v>1235</v>
      </c>
      <c r="C1222" t="s">
        <v>5618</v>
      </c>
      <c r="D1222">
        <v>1</v>
      </c>
      <c r="E1222">
        <v>2</v>
      </c>
      <c r="F1222" t="s">
        <v>8162</v>
      </c>
      <c r="G1222">
        <v>2018</v>
      </c>
      <c r="H1222">
        <v>4.4790400000000004</v>
      </c>
      <c r="I1222">
        <v>1.56</v>
      </c>
      <c r="J1222">
        <v>0.84</v>
      </c>
      <c r="K1222">
        <v>0.91</v>
      </c>
      <c r="L1222">
        <v>-0.19</v>
      </c>
      <c r="M1222">
        <v>275.255</v>
      </c>
      <c r="N1222" t="s">
        <v>8169</v>
      </c>
      <c r="O1222" t="s">
        <v>8174</v>
      </c>
      <c r="P1222">
        <v>1.083333333333333</v>
      </c>
    </row>
    <row r="1223" spans="1:16" x14ac:dyDescent="0.3">
      <c r="A1223" s="1">
        <v>1221</v>
      </c>
      <c r="B1223" t="s">
        <v>1236</v>
      </c>
      <c r="C1223" t="s">
        <v>5618</v>
      </c>
      <c r="D1223">
        <v>1</v>
      </c>
      <c r="E1223">
        <v>2</v>
      </c>
      <c r="F1223" t="s">
        <v>8162</v>
      </c>
      <c r="G1223">
        <v>2018</v>
      </c>
      <c r="H1223">
        <v>10.094889999999999</v>
      </c>
      <c r="I1223">
        <v>2.41</v>
      </c>
      <c r="J1223">
        <v>0.84</v>
      </c>
      <c r="K1223">
        <v>0.91</v>
      </c>
      <c r="L1223">
        <v>-0.19</v>
      </c>
      <c r="M1223">
        <v>275.255</v>
      </c>
      <c r="N1223" t="s">
        <v>8169</v>
      </c>
      <c r="O1223" t="s">
        <v>8172</v>
      </c>
      <c r="P1223">
        <v>1.083333333333333</v>
      </c>
    </row>
    <row r="1224" spans="1:16" x14ac:dyDescent="0.3">
      <c r="A1224" s="1">
        <v>1222</v>
      </c>
      <c r="B1224" t="s">
        <v>1237</v>
      </c>
      <c r="C1224" t="s">
        <v>5619</v>
      </c>
      <c r="D1224">
        <v>1</v>
      </c>
      <c r="E1224">
        <v>1</v>
      </c>
      <c r="F1224" t="s">
        <v>8162</v>
      </c>
      <c r="G1224">
        <v>2018</v>
      </c>
      <c r="H1224">
        <v>15.87209</v>
      </c>
      <c r="I1224">
        <v>3.49</v>
      </c>
      <c r="J1224">
        <v>1.7</v>
      </c>
      <c r="K1224">
        <v>1.27</v>
      </c>
      <c r="L1224">
        <v>0.38</v>
      </c>
      <c r="M1224">
        <v>357.77800000000002</v>
      </c>
      <c r="N1224" t="s">
        <v>8169</v>
      </c>
      <c r="O1224" t="s">
        <v>8172</v>
      </c>
      <c r="P1224">
        <v>0.74705882352941178</v>
      </c>
    </row>
    <row r="1225" spans="1:16" x14ac:dyDescent="0.3">
      <c r="A1225" s="1">
        <v>1223</v>
      </c>
      <c r="B1225" t="s">
        <v>1238</v>
      </c>
      <c r="C1225" t="s">
        <v>5620</v>
      </c>
      <c r="D1225">
        <v>1</v>
      </c>
      <c r="E1225">
        <v>1</v>
      </c>
      <c r="F1225" t="s">
        <v>8162</v>
      </c>
      <c r="G1225">
        <v>2018</v>
      </c>
      <c r="H1225">
        <v>3.27108</v>
      </c>
      <c r="I1225">
        <v>1.54</v>
      </c>
      <c r="J1225">
        <v>0.91</v>
      </c>
      <c r="K1225">
        <v>0.88</v>
      </c>
      <c r="L1225">
        <v>-0.03</v>
      </c>
      <c r="M1225">
        <v>211.26499999999999</v>
      </c>
      <c r="N1225" t="s">
        <v>8169</v>
      </c>
      <c r="O1225" t="s">
        <v>8174</v>
      </c>
      <c r="P1225">
        <v>0.96703296703296704</v>
      </c>
    </row>
    <row r="1226" spans="1:16" x14ac:dyDescent="0.3">
      <c r="A1226" s="1">
        <v>1224</v>
      </c>
      <c r="B1226" t="s">
        <v>1239</v>
      </c>
      <c r="C1226" t="s">
        <v>5621</v>
      </c>
      <c r="D1226">
        <v>1</v>
      </c>
      <c r="E1226">
        <v>1</v>
      </c>
      <c r="F1226" t="s">
        <v>8162</v>
      </c>
      <c r="G1226">
        <v>2018</v>
      </c>
      <c r="H1226">
        <v>13.621831999999999</v>
      </c>
      <c r="I1226">
        <v>1.6659999999999999</v>
      </c>
      <c r="J1226">
        <v>0.89</v>
      </c>
      <c r="K1226">
        <v>0.95</v>
      </c>
      <c r="L1226">
        <v>-0.1</v>
      </c>
      <c r="M1226">
        <v>187.23400000000001</v>
      </c>
      <c r="N1226" t="s">
        <v>8169</v>
      </c>
      <c r="O1226" t="s">
        <v>8174</v>
      </c>
      <c r="P1226">
        <v>1.067415730337079</v>
      </c>
    </row>
    <row r="1227" spans="1:16" x14ac:dyDescent="0.3">
      <c r="A1227" s="1">
        <v>1225</v>
      </c>
      <c r="B1227" t="s">
        <v>1240</v>
      </c>
      <c r="C1227" t="s">
        <v>5622</v>
      </c>
      <c r="D1227">
        <v>1</v>
      </c>
      <c r="E1227">
        <v>1</v>
      </c>
      <c r="F1227" t="s">
        <v>8162</v>
      </c>
      <c r="G1227">
        <v>2018</v>
      </c>
      <c r="H1227">
        <v>2.69828</v>
      </c>
      <c r="I1227">
        <v>1.21</v>
      </c>
      <c r="J1227">
        <v>0.65</v>
      </c>
      <c r="K1227">
        <v>0.71</v>
      </c>
      <c r="L1227">
        <v>-0.25</v>
      </c>
      <c r="M1227">
        <v>129.46</v>
      </c>
      <c r="N1227" t="s">
        <v>8169</v>
      </c>
      <c r="O1227" t="s">
        <v>8174</v>
      </c>
      <c r="P1227">
        <v>1.092307692307692</v>
      </c>
    </row>
    <row r="1228" spans="1:16" x14ac:dyDescent="0.3">
      <c r="A1228" s="1">
        <v>1226</v>
      </c>
      <c r="B1228" t="s">
        <v>1241</v>
      </c>
      <c r="C1228" t="s">
        <v>5623</v>
      </c>
      <c r="D1228">
        <v>1</v>
      </c>
      <c r="E1228">
        <v>2</v>
      </c>
      <c r="F1228" t="s">
        <v>8162</v>
      </c>
      <c r="G1228">
        <v>2018</v>
      </c>
      <c r="H1228">
        <v>0.58421599999999996</v>
      </c>
      <c r="I1228">
        <v>1</v>
      </c>
      <c r="J1228">
        <v>0.79</v>
      </c>
      <c r="K1228">
        <v>0.87</v>
      </c>
      <c r="L1228">
        <v>-0.09</v>
      </c>
      <c r="M1228">
        <v>102.56399999999999</v>
      </c>
      <c r="N1228" t="s">
        <v>8169</v>
      </c>
      <c r="O1228" t="s">
        <v>8175</v>
      </c>
      <c r="P1228">
        <v>1.10126582278481</v>
      </c>
    </row>
    <row r="1229" spans="1:16" x14ac:dyDescent="0.3">
      <c r="A1229" s="1">
        <v>1227</v>
      </c>
      <c r="B1229" t="s">
        <v>1242</v>
      </c>
      <c r="C1229" t="s">
        <v>5623</v>
      </c>
      <c r="D1229">
        <v>1</v>
      </c>
      <c r="E1229">
        <v>2</v>
      </c>
      <c r="F1229" t="s">
        <v>8162</v>
      </c>
      <c r="G1229">
        <v>2018</v>
      </c>
      <c r="H1229">
        <v>8.3272700000000004</v>
      </c>
      <c r="I1229">
        <v>2.0299999999999998</v>
      </c>
      <c r="J1229">
        <v>0.79</v>
      </c>
      <c r="K1229">
        <v>0.87</v>
      </c>
      <c r="L1229">
        <v>-0.09</v>
      </c>
      <c r="M1229">
        <v>102.56399999999999</v>
      </c>
      <c r="N1229" t="s">
        <v>8169</v>
      </c>
      <c r="O1229" t="s">
        <v>8172</v>
      </c>
      <c r="P1229">
        <v>1.10126582278481</v>
      </c>
    </row>
    <row r="1230" spans="1:16" x14ac:dyDescent="0.3">
      <c r="A1230" s="1">
        <v>1228</v>
      </c>
      <c r="B1230" t="s">
        <v>1243</v>
      </c>
      <c r="C1230" t="s">
        <v>5624</v>
      </c>
      <c r="D1230">
        <v>1</v>
      </c>
      <c r="E1230">
        <v>1</v>
      </c>
      <c r="F1230" t="s">
        <v>8162</v>
      </c>
      <c r="G1230">
        <v>2018</v>
      </c>
      <c r="H1230">
        <v>2.8604099999999999</v>
      </c>
      <c r="I1230">
        <v>1.96</v>
      </c>
      <c r="J1230">
        <v>1.39</v>
      </c>
      <c r="K1230">
        <v>1.1100000000000001</v>
      </c>
      <c r="L1230">
        <v>0.1</v>
      </c>
      <c r="M1230">
        <v>540.77300000000002</v>
      </c>
      <c r="N1230" t="s">
        <v>8169</v>
      </c>
      <c r="O1230" t="s">
        <v>8172</v>
      </c>
      <c r="P1230">
        <v>0.79856115107913683</v>
      </c>
    </row>
    <row r="1231" spans="1:16" x14ac:dyDescent="0.3">
      <c r="A1231" s="1">
        <v>1229</v>
      </c>
      <c r="B1231" t="s">
        <v>1244</v>
      </c>
      <c r="C1231" t="s">
        <v>5625</v>
      </c>
      <c r="D1231">
        <v>1</v>
      </c>
      <c r="E1231">
        <v>1</v>
      </c>
      <c r="F1231" t="s">
        <v>8162</v>
      </c>
      <c r="G1231">
        <v>2018</v>
      </c>
      <c r="H1231">
        <v>13.841901</v>
      </c>
      <c r="I1231">
        <v>2.5</v>
      </c>
      <c r="J1231">
        <v>0.95</v>
      </c>
      <c r="K1231">
        <v>1.01</v>
      </c>
      <c r="L1231">
        <v>0.14000000000000001</v>
      </c>
      <c r="M1231">
        <v>321.21499999999997</v>
      </c>
      <c r="N1231" t="s">
        <v>8169</v>
      </c>
      <c r="O1231" t="s">
        <v>8172</v>
      </c>
      <c r="P1231">
        <v>1.0631578947368421</v>
      </c>
    </row>
    <row r="1232" spans="1:16" x14ac:dyDescent="0.3">
      <c r="A1232" s="1">
        <v>1230</v>
      </c>
      <c r="B1232" t="s">
        <v>1245</v>
      </c>
      <c r="C1232" t="s">
        <v>5626</v>
      </c>
      <c r="D1232">
        <v>1</v>
      </c>
      <c r="E1232">
        <v>1</v>
      </c>
      <c r="F1232" t="s">
        <v>8162</v>
      </c>
      <c r="G1232">
        <v>2018</v>
      </c>
      <c r="H1232">
        <v>11.168454000000001</v>
      </c>
      <c r="I1232">
        <v>11.209</v>
      </c>
      <c r="J1232">
        <v>1.1599999999999999</v>
      </c>
      <c r="K1232">
        <v>1.19</v>
      </c>
      <c r="L1232">
        <v>0.1</v>
      </c>
      <c r="M1232">
        <v>130.72</v>
      </c>
      <c r="N1232" t="s">
        <v>8169</v>
      </c>
      <c r="O1232" t="s">
        <v>8171</v>
      </c>
      <c r="P1232">
        <v>1.0258620689655169</v>
      </c>
    </row>
    <row r="1233" spans="1:16" x14ac:dyDescent="0.3">
      <c r="A1233" s="1">
        <v>1231</v>
      </c>
      <c r="B1233" t="s">
        <v>1246</v>
      </c>
      <c r="C1233" t="s">
        <v>5627</v>
      </c>
      <c r="D1233">
        <v>1</v>
      </c>
      <c r="E1233">
        <v>3</v>
      </c>
      <c r="F1233" t="s">
        <v>8162</v>
      </c>
      <c r="G1233">
        <v>2018</v>
      </c>
      <c r="H1233">
        <v>2.4674999999999998</v>
      </c>
      <c r="I1233">
        <v>1.343</v>
      </c>
      <c r="J1233">
        <v>0.71</v>
      </c>
      <c r="K1233">
        <v>0.79</v>
      </c>
      <c r="L1233">
        <v>-0.09</v>
      </c>
      <c r="M1233">
        <v>67.506200000000007</v>
      </c>
      <c r="N1233" t="s">
        <v>8169</v>
      </c>
      <c r="O1233" t="s">
        <v>8174</v>
      </c>
      <c r="P1233">
        <v>1.112676056338028</v>
      </c>
    </row>
    <row r="1234" spans="1:16" x14ac:dyDescent="0.3">
      <c r="A1234" s="1">
        <v>1232</v>
      </c>
      <c r="B1234" t="s">
        <v>1247</v>
      </c>
      <c r="C1234" t="s">
        <v>5627</v>
      </c>
      <c r="D1234">
        <v>1</v>
      </c>
      <c r="E1234">
        <v>3</v>
      </c>
      <c r="F1234" t="s">
        <v>8162</v>
      </c>
      <c r="G1234">
        <v>2018</v>
      </c>
      <c r="H1234">
        <v>7.0600500000000004</v>
      </c>
      <c r="I1234">
        <v>1.2809999999999999</v>
      </c>
      <c r="J1234">
        <v>0.71</v>
      </c>
      <c r="K1234">
        <v>0.79</v>
      </c>
      <c r="L1234">
        <v>-0.09</v>
      </c>
      <c r="M1234">
        <v>67.506200000000007</v>
      </c>
      <c r="N1234" t="s">
        <v>8169</v>
      </c>
      <c r="O1234" t="s">
        <v>8174</v>
      </c>
      <c r="P1234">
        <v>1.112676056338028</v>
      </c>
    </row>
    <row r="1235" spans="1:16" x14ac:dyDescent="0.3">
      <c r="A1235" s="1">
        <v>1233</v>
      </c>
      <c r="B1235" t="s">
        <v>1248</v>
      </c>
      <c r="C1235" t="s">
        <v>5627</v>
      </c>
      <c r="D1235">
        <v>1</v>
      </c>
      <c r="E1235">
        <v>3</v>
      </c>
      <c r="F1235" t="s">
        <v>8162</v>
      </c>
      <c r="G1235">
        <v>2018</v>
      </c>
      <c r="H1235">
        <v>24.3645</v>
      </c>
      <c r="I1235">
        <v>2.3580000000000001</v>
      </c>
      <c r="J1235">
        <v>0.71</v>
      </c>
      <c r="K1235">
        <v>0.79</v>
      </c>
      <c r="L1235">
        <v>-0.09</v>
      </c>
      <c r="M1235">
        <v>67.506200000000007</v>
      </c>
      <c r="N1235" t="s">
        <v>8169</v>
      </c>
      <c r="O1235" t="s">
        <v>8172</v>
      </c>
      <c r="P1235">
        <v>1.112676056338028</v>
      </c>
    </row>
    <row r="1236" spans="1:16" x14ac:dyDescent="0.3">
      <c r="A1236" s="1">
        <v>1234</v>
      </c>
      <c r="B1236" t="s">
        <v>1249</v>
      </c>
      <c r="C1236" t="s">
        <v>5628</v>
      </c>
      <c r="D1236">
        <v>1</v>
      </c>
      <c r="E1236">
        <v>1</v>
      </c>
      <c r="F1236" t="s">
        <v>8162</v>
      </c>
      <c r="G1236">
        <v>2018</v>
      </c>
      <c r="H1236">
        <v>2.1805353900000002</v>
      </c>
      <c r="I1236">
        <v>16.196999999999999</v>
      </c>
      <c r="J1236">
        <v>1.26</v>
      </c>
      <c r="K1236">
        <v>1.26</v>
      </c>
      <c r="L1236">
        <v>0.13700000000000001</v>
      </c>
      <c r="M1236">
        <v>314.995</v>
      </c>
      <c r="N1236" t="s">
        <v>8169</v>
      </c>
      <c r="O1236" t="s">
        <v>8171</v>
      </c>
      <c r="P1236">
        <v>1</v>
      </c>
    </row>
    <row r="1237" spans="1:16" x14ac:dyDescent="0.3">
      <c r="A1237" s="1">
        <v>1235</v>
      </c>
      <c r="B1237" t="s">
        <v>1250</v>
      </c>
      <c r="C1237" t="s">
        <v>5629</v>
      </c>
      <c r="D1237">
        <v>1</v>
      </c>
      <c r="E1237">
        <v>1</v>
      </c>
      <c r="F1237" t="s">
        <v>8162</v>
      </c>
      <c r="G1237">
        <v>2018</v>
      </c>
      <c r="H1237">
        <v>3.2046600000000001</v>
      </c>
      <c r="I1237">
        <v>14.571999999999999</v>
      </c>
      <c r="J1237">
        <v>1.59</v>
      </c>
      <c r="K1237">
        <v>1.19</v>
      </c>
      <c r="L1237">
        <v>0.34</v>
      </c>
      <c r="M1237">
        <v>537.96299999999997</v>
      </c>
      <c r="N1237" t="s">
        <v>8169</v>
      </c>
      <c r="O1237" t="s">
        <v>8171</v>
      </c>
      <c r="P1237">
        <v>0.74842767295597479</v>
      </c>
    </row>
    <row r="1238" spans="1:16" x14ac:dyDescent="0.3">
      <c r="A1238" s="1">
        <v>1236</v>
      </c>
      <c r="B1238" t="s">
        <v>1251</v>
      </c>
      <c r="C1238" t="s">
        <v>5630</v>
      </c>
      <c r="D1238">
        <v>1</v>
      </c>
      <c r="E1238">
        <v>3</v>
      </c>
      <c r="F1238" t="s">
        <v>8162</v>
      </c>
      <c r="G1238">
        <v>2018</v>
      </c>
      <c r="H1238">
        <v>5.24</v>
      </c>
      <c r="I1238">
        <v>1.1000000000000001</v>
      </c>
      <c r="J1238">
        <v>0.36</v>
      </c>
      <c r="K1238">
        <v>0.4</v>
      </c>
      <c r="L1238">
        <v>-0.1</v>
      </c>
      <c r="M1238">
        <v>31.084900000000001</v>
      </c>
      <c r="N1238" t="s">
        <v>8169</v>
      </c>
      <c r="O1238" t="s">
        <v>8174</v>
      </c>
      <c r="P1238">
        <v>1.1111111111111109</v>
      </c>
    </row>
    <row r="1239" spans="1:16" x14ac:dyDescent="0.3">
      <c r="A1239" s="1">
        <v>1237</v>
      </c>
      <c r="B1239" t="s">
        <v>1252</v>
      </c>
      <c r="C1239" t="s">
        <v>5630</v>
      </c>
      <c r="D1239">
        <v>1</v>
      </c>
      <c r="E1239">
        <v>3</v>
      </c>
      <c r="F1239" t="s">
        <v>8162</v>
      </c>
      <c r="G1239">
        <v>2018</v>
      </c>
      <c r="H1239">
        <v>7.7750000000000004</v>
      </c>
      <c r="I1239">
        <v>1</v>
      </c>
      <c r="J1239">
        <v>0.36</v>
      </c>
      <c r="K1239">
        <v>0.4</v>
      </c>
      <c r="L1239">
        <v>-0.1</v>
      </c>
      <c r="M1239">
        <v>31.084900000000001</v>
      </c>
      <c r="N1239" t="s">
        <v>8169</v>
      </c>
      <c r="O1239" t="s">
        <v>8175</v>
      </c>
      <c r="P1239">
        <v>1.1111111111111109</v>
      </c>
    </row>
    <row r="1240" spans="1:16" x14ac:dyDescent="0.3">
      <c r="A1240" s="1">
        <v>1238</v>
      </c>
      <c r="B1240" t="s">
        <v>1253</v>
      </c>
      <c r="C1240" t="s">
        <v>5630</v>
      </c>
      <c r="D1240">
        <v>1</v>
      </c>
      <c r="E1240">
        <v>3</v>
      </c>
      <c r="F1240" t="s">
        <v>8162</v>
      </c>
      <c r="G1240">
        <v>2018</v>
      </c>
      <c r="H1240">
        <v>10.115</v>
      </c>
      <c r="I1240">
        <v>1.1000000000000001</v>
      </c>
      <c r="J1240">
        <v>0.36</v>
      </c>
      <c r="K1240">
        <v>0.4</v>
      </c>
      <c r="L1240">
        <v>-0.1</v>
      </c>
      <c r="M1240">
        <v>31.084900000000001</v>
      </c>
      <c r="N1240" t="s">
        <v>8169</v>
      </c>
      <c r="O1240" t="s">
        <v>8174</v>
      </c>
      <c r="P1240">
        <v>1.1111111111111109</v>
      </c>
    </row>
    <row r="1241" spans="1:16" x14ac:dyDescent="0.3">
      <c r="A1241" s="1">
        <v>1239</v>
      </c>
      <c r="B1241" t="s">
        <v>1254</v>
      </c>
      <c r="C1241" t="s">
        <v>5631</v>
      </c>
      <c r="D1241">
        <v>1</v>
      </c>
      <c r="E1241">
        <v>2</v>
      </c>
      <c r="F1241" t="s">
        <v>8162</v>
      </c>
      <c r="G1241">
        <v>2016</v>
      </c>
      <c r="H1241">
        <v>20.889769999999999</v>
      </c>
      <c r="I1241">
        <v>5.4</v>
      </c>
      <c r="J1241">
        <v>1.1599999999999999</v>
      </c>
      <c r="K1241">
        <v>1.07</v>
      </c>
      <c r="L1241">
        <v>0.34</v>
      </c>
      <c r="M1241">
        <v>170.56200000000001</v>
      </c>
      <c r="N1241" t="s">
        <v>8169</v>
      </c>
      <c r="O1241" t="s">
        <v>8173</v>
      </c>
      <c r="P1241">
        <v>0.9224137931034484</v>
      </c>
    </row>
    <row r="1242" spans="1:16" x14ac:dyDescent="0.3">
      <c r="A1242" s="1">
        <v>1240</v>
      </c>
      <c r="B1242" t="s">
        <v>1255</v>
      </c>
      <c r="C1242" t="s">
        <v>5631</v>
      </c>
      <c r="D1242">
        <v>1</v>
      </c>
      <c r="E1242">
        <v>2</v>
      </c>
      <c r="F1242" t="s">
        <v>8162</v>
      </c>
      <c r="G1242">
        <v>2016</v>
      </c>
      <c r="H1242">
        <v>42.339100000000002</v>
      </c>
      <c r="I1242">
        <v>7.5</v>
      </c>
      <c r="J1242">
        <v>1.1599999999999999</v>
      </c>
      <c r="K1242">
        <v>1.07</v>
      </c>
      <c r="L1242">
        <v>0.34</v>
      </c>
      <c r="M1242">
        <v>170.56200000000001</v>
      </c>
      <c r="N1242" t="s">
        <v>8169</v>
      </c>
      <c r="O1242" t="s">
        <v>8171</v>
      </c>
      <c r="P1242">
        <v>0.9224137931034484</v>
      </c>
    </row>
    <row r="1243" spans="1:16" x14ac:dyDescent="0.3">
      <c r="A1243" s="1">
        <v>1241</v>
      </c>
      <c r="B1243" t="s">
        <v>1256</v>
      </c>
      <c r="C1243" t="s">
        <v>5632</v>
      </c>
      <c r="D1243">
        <v>1</v>
      </c>
      <c r="E1243">
        <v>2</v>
      </c>
      <c r="F1243" t="s">
        <v>8162</v>
      </c>
      <c r="G1243">
        <v>2018</v>
      </c>
      <c r="H1243">
        <v>6.0339999999999998</v>
      </c>
      <c r="I1243">
        <v>2</v>
      </c>
      <c r="J1243">
        <v>0.54</v>
      </c>
      <c r="K1243">
        <v>0.57999999999999996</v>
      </c>
      <c r="L1243">
        <v>-0.1</v>
      </c>
      <c r="M1243">
        <v>72.910499999999999</v>
      </c>
      <c r="N1243" t="s">
        <v>8169</v>
      </c>
      <c r="O1243" t="s">
        <v>8172</v>
      </c>
      <c r="P1243">
        <v>1.074074074074074</v>
      </c>
    </row>
    <row r="1244" spans="1:16" x14ac:dyDescent="0.3">
      <c r="A1244" s="1">
        <v>1242</v>
      </c>
      <c r="B1244" t="s">
        <v>1257</v>
      </c>
      <c r="C1244" t="s">
        <v>5632</v>
      </c>
      <c r="D1244">
        <v>1</v>
      </c>
      <c r="E1244">
        <v>2</v>
      </c>
      <c r="F1244" t="s">
        <v>8162</v>
      </c>
      <c r="G1244">
        <v>2018</v>
      </c>
      <c r="H1244">
        <v>20.523</v>
      </c>
      <c r="I1244">
        <v>1.8</v>
      </c>
      <c r="J1244">
        <v>0.54</v>
      </c>
      <c r="K1244">
        <v>0.57999999999999996</v>
      </c>
      <c r="L1244">
        <v>-0.1</v>
      </c>
      <c r="M1244">
        <v>72.910499999999999</v>
      </c>
      <c r="N1244" t="s">
        <v>8169</v>
      </c>
      <c r="O1244" t="s">
        <v>8172</v>
      </c>
      <c r="P1244">
        <v>1.074074074074074</v>
      </c>
    </row>
    <row r="1245" spans="1:16" x14ac:dyDescent="0.3">
      <c r="A1245" s="1">
        <v>1243</v>
      </c>
      <c r="B1245" t="s">
        <v>1258</v>
      </c>
      <c r="C1245" t="s">
        <v>5633</v>
      </c>
      <c r="D1245">
        <v>1</v>
      </c>
      <c r="E1245">
        <v>1</v>
      </c>
      <c r="F1245" t="s">
        <v>8162</v>
      </c>
      <c r="G1245">
        <v>2018</v>
      </c>
      <c r="H1245">
        <v>26.819900000000001</v>
      </c>
      <c r="I1245">
        <v>2.5499999999999998</v>
      </c>
      <c r="J1245">
        <v>0.75</v>
      </c>
      <c r="K1245">
        <v>0.71</v>
      </c>
      <c r="L1245">
        <v>-0.44</v>
      </c>
      <c r="M1245">
        <v>149.464</v>
      </c>
      <c r="N1245" t="s">
        <v>8169</v>
      </c>
      <c r="O1245" t="s">
        <v>8172</v>
      </c>
      <c r="P1245">
        <v>0.94666666666666666</v>
      </c>
    </row>
    <row r="1246" spans="1:16" x14ac:dyDescent="0.3">
      <c r="A1246" s="1">
        <v>1244</v>
      </c>
      <c r="B1246" t="s">
        <v>1259</v>
      </c>
      <c r="C1246" t="s">
        <v>5634</v>
      </c>
      <c r="D1246">
        <v>1</v>
      </c>
      <c r="E1246">
        <v>1</v>
      </c>
      <c r="F1246" t="s">
        <v>8162</v>
      </c>
      <c r="G1246">
        <v>2018</v>
      </c>
      <c r="H1246">
        <v>6.51389</v>
      </c>
      <c r="I1246">
        <v>2.54</v>
      </c>
      <c r="J1246">
        <v>0.37</v>
      </c>
      <c r="K1246">
        <v>0.38</v>
      </c>
      <c r="L1246">
        <v>-0.01</v>
      </c>
      <c r="M1246">
        <v>109.23699999999999</v>
      </c>
      <c r="N1246" t="s">
        <v>8169</v>
      </c>
      <c r="O1246" t="s">
        <v>8172</v>
      </c>
      <c r="P1246">
        <v>1.027027027027027</v>
      </c>
    </row>
    <row r="1247" spans="1:16" x14ac:dyDescent="0.3">
      <c r="A1247" s="1">
        <v>1245</v>
      </c>
      <c r="B1247" t="s">
        <v>1260</v>
      </c>
      <c r="C1247" t="s">
        <v>5635</v>
      </c>
      <c r="D1247">
        <v>1</v>
      </c>
      <c r="E1247">
        <v>2</v>
      </c>
      <c r="F1247" t="s">
        <v>8162</v>
      </c>
      <c r="G1247">
        <v>2018</v>
      </c>
      <c r="H1247">
        <v>11.54182</v>
      </c>
      <c r="I1247">
        <v>2.17</v>
      </c>
      <c r="J1247">
        <v>1.39</v>
      </c>
      <c r="K1247">
        <v>1.29</v>
      </c>
      <c r="L1247">
        <v>-0.03</v>
      </c>
      <c r="M1247">
        <v>266.86399999999998</v>
      </c>
      <c r="N1247" t="s">
        <v>8169</v>
      </c>
      <c r="O1247" t="s">
        <v>8172</v>
      </c>
      <c r="P1247">
        <v>0.92805755395683465</v>
      </c>
    </row>
    <row r="1248" spans="1:16" x14ac:dyDescent="0.3">
      <c r="A1248" s="1">
        <v>1246</v>
      </c>
      <c r="B1248" t="s">
        <v>1261</v>
      </c>
      <c r="C1248" t="s">
        <v>5635</v>
      </c>
      <c r="D1248">
        <v>1</v>
      </c>
      <c r="E1248">
        <v>2</v>
      </c>
      <c r="F1248" t="s">
        <v>8162</v>
      </c>
      <c r="G1248">
        <v>2018</v>
      </c>
      <c r="H1248">
        <v>24.945979999999999</v>
      </c>
      <c r="I1248">
        <v>2.0099999999999998</v>
      </c>
      <c r="J1248">
        <v>1.39</v>
      </c>
      <c r="K1248">
        <v>1.29</v>
      </c>
      <c r="L1248">
        <v>-0.03</v>
      </c>
      <c r="M1248">
        <v>266.86399999999998</v>
      </c>
      <c r="N1248" t="s">
        <v>8169</v>
      </c>
      <c r="O1248" t="s">
        <v>8172</v>
      </c>
      <c r="P1248">
        <v>0.92805755395683465</v>
      </c>
    </row>
    <row r="1249" spans="1:16" x14ac:dyDescent="0.3">
      <c r="A1249" s="1">
        <v>1247</v>
      </c>
      <c r="B1249" t="s">
        <v>1262</v>
      </c>
      <c r="C1249" t="s">
        <v>5636</v>
      </c>
      <c r="D1249">
        <v>1</v>
      </c>
      <c r="E1249">
        <v>1</v>
      </c>
      <c r="F1249" t="s">
        <v>8162</v>
      </c>
      <c r="G1249">
        <v>2018</v>
      </c>
      <c r="H1249">
        <v>21.068840000000002</v>
      </c>
      <c r="I1249">
        <v>1.75</v>
      </c>
      <c r="J1249">
        <v>0.92</v>
      </c>
      <c r="K1249">
        <v>0.86</v>
      </c>
      <c r="L1249">
        <v>-0.28999999999999998</v>
      </c>
      <c r="M1249">
        <v>212.90199999999999</v>
      </c>
      <c r="N1249" t="s">
        <v>8169</v>
      </c>
      <c r="O1249" t="s">
        <v>8172</v>
      </c>
      <c r="P1249">
        <v>0.93478260869565211</v>
      </c>
    </row>
    <row r="1250" spans="1:16" x14ac:dyDescent="0.3">
      <c r="A1250" s="1">
        <v>1248</v>
      </c>
      <c r="B1250" t="s">
        <v>1263</v>
      </c>
      <c r="C1250" t="s">
        <v>5637</v>
      </c>
      <c r="D1250">
        <v>1</v>
      </c>
      <c r="E1250">
        <v>1</v>
      </c>
      <c r="F1250" t="s">
        <v>8162</v>
      </c>
      <c r="G1250">
        <v>2018</v>
      </c>
      <c r="H1250">
        <v>11.89307</v>
      </c>
      <c r="I1250">
        <v>4.34</v>
      </c>
      <c r="J1250">
        <v>1.25</v>
      </c>
      <c r="K1250">
        <v>0.83</v>
      </c>
      <c r="L1250">
        <v>-0.45</v>
      </c>
      <c r="M1250">
        <v>456.06400000000002</v>
      </c>
      <c r="N1250" t="s">
        <v>8169</v>
      </c>
      <c r="O1250" t="s">
        <v>8173</v>
      </c>
      <c r="P1250">
        <v>0.66399999999999992</v>
      </c>
    </row>
    <row r="1251" spans="1:16" x14ac:dyDescent="0.3">
      <c r="A1251" s="1">
        <v>1249</v>
      </c>
      <c r="B1251" t="s">
        <v>1264</v>
      </c>
      <c r="C1251" t="s">
        <v>5638</v>
      </c>
      <c r="D1251">
        <v>1</v>
      </c>
      <c r="E1251">
        <v>1</v>
      </c>
      <c r="F1251" t="s">
        <v>8162</v>
      </c>
      <c r="G1251">
        <v>2018</v>
      </c>
      <c r="H1251">
        <v>5.7691800000000004</v>
      </c>
      <c r="I1251">
        <v>3.49</v>
      </c>
      <c r="J1251">
        <v>0.94</v>
      </c>
      <c r="K1251">
        <v>0.87</v>
      </c>
      <c r="L1251">
        <v>-0.19</v>
      </c>
      <c r="M1251">
        <v>703.61599999999999</v>
      </c>
      <c r="N1251" t="s">
        <v>8169</v>
      </c>
      <c r="O1251" t="s">
        <v>8172</v>
      </c>
      <c r="P1251">
        <v>0.92553191489361708</v>
      </c>
    </row>
    <row r="1252" spans="1:16" x14ac:dyDescent="0.3">
      <c r="A1252" s="1">
        <v>1250</v>
      </c>
      <c r="B1252" t="s">
        <v>1265</v>
      </c>
      <c r="C1252" t="s">
        <v>5639</v>
      </c>
      <c r="D1252">
        <v>1</v>
      </c>
      <c r="E1252">
        <v>2</v>
      </c>
      <c r="F1252" t="s">
        <v>8162</v>
      </c>
      <c r="G1252">
        <v>2018</v>
      </c>
      <c r="H1252">
        <v>2.25021</v>
      </c>
      <c r="I1252">
        <v>2.12</v>
      </c>
      <c r="J1252">
        <v>0.69</v>
      </c>
      <c r="K1252">
        <v>0.74</v>
      </c>
      <c r="L1252">
        <v>-0.08</v>
      </c>
      <c r="M1252">
        <v>258.113</v>
      </c>
      <c r="N1252" t="s">
        <v>8169</v>
      </c>
      <c r="O1252" t="s">
        <v>8172</v>
      </c>
      <c r="P1252">
        <v>1.0724637681159419</v>
      </c>
    </row>
    <row r="1253" spans="1:16" x14ac:dyDescent="0.3">
      <c r="A1253" s="1">
        <v>1251</v>
      </c>
      <c r="B1253" t="s">
        <v>1266</v>
      </c>
      <c r="C1253" t="s">
        <v>5639</v>
      </c>
      <c r="D1253">
        <v>1</v>
      </c>
      <c r="E1253">
        <v>2</v>
      </c>
      <c r="F1253" t="s">
        <v>8162</v>
      </c>
      <c r="G1253">
        <v>2018</v>
      </c>
      <c r="H1253">
        <v>6.4942399999999996</v>
      </c>
      <c r="I1253">
        <v>2.19</v>
      </c>
      <c r="J1253">
        <v>0.69</v>
      </c>
      <c r="K1253">
        <v>0.74</v>
      </c>
      <c r="L1253">
        <v>-0.08</v>
      </c>
      <c r="M1253">
        <v>258.113</v>
      </c>
      <c r="N1253" t="s">
        <v>8169</v>
      </c>
      <c r="O1253" t="s">
        <v>8172</v>
      </c>
      <c r="P1253">
        <v>1.0724637681159419</v>
      </c>
    </row>
    <row r="1254" spans="1:16" x14ac:dyDescent="0.3">
      <c r="A1254" s="1">
        <v>1252</v>
      </c>
      <c r="B1254" t="s">
        <v>1267</v>
      </c>
      <c r="C1254" t="s">
        <v>5640</v>
      </c>
      <c r="D1254">
        <v>1</v>
      </c>
      <c r="E1254">
        <v>1</v>
      </c>
      <c r="F1254" t="s">
        <v>8162</v>
      </c>
      <c r="G1254">
        <v>2018</v>
      </c>
      <c r="H1254">
        <v>7.1725599999999998</v>
      </c>
      <c r="I1254">
        <v>2.57</v>
      </c>
      <c r="J1254">
        <v>0.92</v>
      </c>
      <c r="K1254">
        <v>0.88</v>
      </c>
      <c r="L1254">
        <v>-0.1</v>
      </c>
      <c r="M1254">
        <v>406.25400000000002</v>
      </c>
      <c r="N1254" t="s">
        <v>8169</v>
      </c>
      <c r="O1254" t="s">
        <v>8172</v>
      </c>
      <c r="P1254">
        <v>0.9565217391304347</v>
      </c>
    </row>
    <row r="1255" spans="1:16" x14ac:dyDescent="0.3">
      <c r="A1255" s="1">
        <v>1253</v>
      </c>
      <c r="B1255" t="s">
        <v>1268</v>
      </c>
      <c r="C1255" t="s">
        <v>5641</v>
      </c>
      <c r="D1255">
        <v>1</v>
      </c>
      <c r="E1255">
        <v>1</v>
      </c>
      <c r="F1255" t="s">
        <v>8162</v>
      </c>
      <c r="G1255">
        <v>2018</v>
      </c>
      <c r="H1255">
        <v>12.409000000000001</v>
      </c>
      <c r="I1255">
        <v>2.79</v>
      </c>
      <c r="J1255">
        <v>1.57</v>
      </c>
      <c r="K1255">
        <v>1.32</v>
      </c>
      <c r="L1255">
        <v>0.04</v>
      </c>
      <c r="M1255">
        <v>521.71600000000001</v>
      </c>
      <c r="N1255" t="s">
        <v>8169</v>
      </c>
      <c r="O1255" t="s">
        <v>8172</v>
      </c>
      <c r="P1255">
        <v>0.84076433121019112</v>
      </c>
    </row>
    <row r="1256" spans="1:16" x14ac:dyDescent="0.3">
      <c r="A1256" s="1">
        <v>1254</v>
      </c>
      <c r="B1256" t="s">
        <v>1269</v>
      </c>
      <c r="C1256" t="s">
        <v>5642</v>
      </c>
      <c r="D1256">
        <v>1</v>
      </c>
      <c r="E1256">
        <v>1</v>
      </c>
      <c r="F1256" t="s">
        <v>8162</v>
      </c>
      <c r="G1256">
        <v>2015</v>
      </c>
      <c r="H1256">
        <v>3.4845640800000002</v>
      </c>
      <c r="I1256">
        <v>3.44</v>
      </c>
      <c r="J1256">
        <v>0.28999999999999998</v>
      </c>
      <c r="K1256">
        <v>0.26</v>
      </c>
      <c r="L1256">
        <v>0.15</v>
      </c>
      <c r="M1256">
        <v>44.956499999999998</v>
      </c>
      <c r="N1256" t="s">
        <v>8169</v>
      </c>
      <c r="O1256" t="s">
        <v>8172</v>
      </c>
      <c r="P1256">
        <v>0.89655172413793116</v>
      </c>
    </row>
    <row r="1257" spans="1:16" x14ac:dyDescent="0.3">
      <c r="A1257" s="1">
        <v>1255</v>
      </c>
      <c r="B1257" t="s">
        <v>1270</v>
      </c>
      <c r="C1257" t="s">
        <v>5643</v>
      </c>
      <c r="D1257">
        <v>1</v>
      </c>
      <c r="E1257">
        <v>1</v>
      </c>
      <c r="F1257" t="s">
        <v>8162</v>
      </c>
      <c r="G1257">
        <v>2018</v>
      </c>
      <c r="H1257">
        <v>4.01457</v>
      </c>
      <c r="I1257">
        <v>2.44</v>
      </c>
      <c r="J1257">
        <v>0.81</v>
      </c>
      <c r="K1257">
        <v>0.8</v>
      </c>
      <c r="L1257">
        <v>-0.09</v>
      </c>
      <c r="M1257">
        <v>414.70800000000003</v>
      </c>
      <c r="N1257" t="s">
        <v>8169</v>
      </c>
      <c r="O1257" t="s">
        <v>8172</v>
      </c>
      <c r="P1257">
        <v>0.98765432098765427</v>
      </c>
    </row>
    <row r="1258" spans="1:16" x14ac:dyDescent="0.3">
      <c r="A1258" s="1">
        <v>1256</v>
      </c>
      <c r="B1258" t="s">
        <v>1271</v>
      </c>
      <c r="C1258" t="s">
        <v>5644</v>
      </c>
      <c r="D1258">
        <v>1</v>
      </c>
      <c r="E1258">
        <v>1</v>
      </c>
      <c r="F1258" t="s">
        <v>8162</v>
      </c>
      <c r="G1258">
        <v>2018</v>
      </c>
      <c r="H1258">
        <v>9.3007500000000007</v>
      </c>
      <c r="I1258">
        <v>2.35</v>
      </c>
      <c r="J1258">
        <v>0.49</v>
      </c>
      <c r="K1258">
        <v>0.52</v>
      </c>
      <c r="L1258">
        <v>-0.04</v>
      </c>
      <c r="M1258">
        <v>147.03</v>
      </c>
      <c r="N1258" t="s">
        <v>8169</v>
      </c>
      <c r="O1258" t="s">
        <v>8172</v>
      </c>
      <c r="P1258">
        <v>1.061224489795918</v>
      </c>
    </row>
    <row r="1259" spans="1:16" x14ac:dyDescent="0.3">
      <c r="A1259" s="1">
        <v>1257</v>
      </c>
      <c r="B1259" t="s">
        <v>1272</v>
      </c>
      <c r="C1259" t="s">
        <v>5645</v>
      </c>
      <c r="D1259">
        <v>1</v>
      </c>
      <c r="E1259">
        <v>1</v>
      </c>
      <c r="F1259" t="s">
        <v>8162</v>
      </c>
      <c r="G1259">
        <v>2018</v>
      </c>
      <c r="H1259">
        <v>13.81513</v>
      </c>
      <c r="I1259">
        <v>1.74</v>
      </c>
      <c r="J1259">
        <v>0.82</v>
      </c>
      <c r="K1259">
        <v>0.79</v>
      </c>
      <c r="L1259">
        <v>-0.09</v>
      </c>
      <c r="M1259">
        <v>228.839</v>
      </c>
      <c r="N1259" t="s">
        <v>8169</v>
      </c>
      <c r="O1259" t="s">
        <v>8174</v>
      </c>
      <c r="P1259">
        <v>0.96341463414634154</v>
      </c>
    </row>
    <row r="1260" spans="1:16" x14ac:dyDescent="0.3">
      <c r="A1260" s="1">
        <v>1258</v>
      </c>
      <c r="B1260" t="s">
        <v>1273</v>
      </c>
      <c r="C1260" t="s">
        <v>5646</v>
      </c>
      <c r="D1260">
        <v>1</v>
      </c>
      <c r="E1260">
        <v>1</v>
      </c>
      <c r="F1260" t="s">
        <v>8162</v>
      </c>
      <c r="G1260">
        <v>2018</v>
      </c>
      <c r="H1260">
        <v>4.0016699999999998</v>
      </c>
      <c r="I1260">
        <v>12.67</v>
      </c>
      <c r="J1260">
        <v>1.1000000000000001</v>
      </c>
      <c r="K1260">
        <v>1.08</v>
      </c>
      <c r="L1260">
        <v>0</v>
      </c>
      <c r="M1260">
        <v>876.56500000000005</v>
      </c>
      <c r="N1260" t="s">
        <v>8169</v>
      </c>
      <c r="O1260" t="s">
        <v>8171</v>
      </c>
      <c r="P1260">
        <v>0.98181818181818181</v>
      </c>
    </row>
    <row r="1261" spans="1:16" x14ac:dyDescent="0.3">
      <c r="A1261" s="1">
        <v>1259</v>
      </c>
      <c r="B1261" t="s">
        <v>1274</v>
      </c>
      <c r="C1261" t="s">
        <v>5647</v>
      </c>
      <c r="D1261">
        <v>1</v>
      </c>
      <c r="E1261">
        <v>2</v>
      </c>
      <c r="F1261" t="s">
        <v>8162</v>
      </c>
      <c r="G1261">
        <v>2018</v>
      </c>
      <c r="H1261">
        <v>4.0963900000000004</v>
      </c>
      <c r="I1261">
        <v>1.63</v>
      </c>
      <c r="J1261">
        <v>0.67</v>
      </c>
      <c r="K1261">
        <v>0.71</v>
      </c>
      <c r="L1261">
        <v>-0.14000000000000001</v>
      </c>
      <c r="M1261">
        <v>227.77500000000001</v>
      </c>
      <c r="N1261" t="s">
        <v>8169</v>
      </c>
      <c r="O1261" t="s">
        <v>8174</v>
      </c>
      <c r="P1261">
        <v>1.0597014925373129</v>
      </c>
    </row>
    <row r="1262" spans="1:16" x14ac:dyDescent="0.3">
      <c r="A1262" s="1">
        <v>1260</v>
      </c>
      <c r="B1262" t="s">
        <v>1275</v>
      </c>
      <c r="C1262" t="s">
        <v>5647</v>
      </c>
      <c r="D1262">
        <v>1</v>
      </c>
      <c r="E1262">
        <v>2</v>
      </c>
      <c r="F1262" t="s">
        <v>8162</v>
      </c>
      <c r="G1262">
        <v>2018</v>
      </c>
      <c r="H1262">
        <v>12.11839</v>
      </c>
      <c r="I1262">
        <v>2.19</v>
      </c>
      <c r="J1262">
        <v>0.67</v>
      </c>
      <c r="K1262">
        <v>0.71</v>
      </c>
      <c r="L1262">
        <v>-0.14000000000000001</v>
      </c>
      <c r="M1262">
        <v>227.77500000000001</v>
      </c>
      <c r="N1262" t="s">
        <v>8169</v>
      </c>
      <c r="O1262" t="s">
        <v>8172</v>
      </c>
      <c r="P1262">
        <v>1.0597014925373129</v>
      </c>
    </row>
    <row r="1263" spans="1:16" x14ac:dyDescent="0.3">
      <c r="A1263" s="1">
        <v>1261</v>
      </c>
      <c r="B1263" t="s">
        <v>1276</v>
      </c>
      <c r="C1263" t="s">
        <v>5648</v>
      </c>
      <c r="D1263">
        <v>1</v>
      </c>
      <c r="E1263">
        <v>1</v>
      </c>
      <c r="F1263" t="s">
        <v>8162</v>
      </c>
      <c r="G1263">
        <v>2018</v>
      </c>
      <c r="H1263">
        <v>1.96417</v>
      </c>
      <c r="I1263">
        <v>2.9</v>
      </c>
      <c r="J1263">
        <v>0.69</v>
      </c>
      <c r="K1263">
        <v>0.71</v>
      </c>
      <c r="L1263">
        <v>-0.14000000000000001</v>
      </c>
      <c r="M1263">
        <v>191.608</v>
      </c>
      <c r="N1263" t="s">
        <v>8169</v>
      </c>
      <c r="O1263" t="s">
        <v>8172</v>
      </c>
      <c r="P1263">
        <v>1.0289855072463769</v>
      </c>
    </row>
    <row r="1264" spans="1:16" x14ac:dyDescent="0.3">
      <c r="A1264" s="1">
        <v>1262</v>
      </c>
      <c r="B1264" t="s">
        <v>1277</v>
      </c>
      <c r="C1264" t="s">
        <v>5649</v>
      </c>
      <c r="D1264">
        <v>1</v>
      </c>
      <c r="E1264">
        <v>1</v>
      </c>
      <c r="F1264" t="s">
        <v>8162</v>
      </c>
      <c r="G1264">
        <v>2018</v>
      </c>
      <c r="H1264">
        <v>5.5201099999999999</v>
      </c>
      <c r="I1264">
        <v>2.63</v>
      </c>
      <c r="J1264">
        <v>0.78</v>
      </c>
      <c r="K1264">
        <v>0.84</v>
      </c>
      <c r="L1264">
        <v>-0.1</v>
      </c>
      <c r="M1264">
        <v>564.69299999999998</v>
      </c>
      <c r="N1264" t="s">
        <v>8169</v>
      </c>
      <c r="O1264" t="s">
        <v>8172</v>
      </c>
      <c r="P1264">
        <v>1.0769230769230771</v>
      </c>
    </row>
    <row r="1265" spans="1:16" x14ac:dyDescent="0.3">
      <c r="A1265" s="1">
        <v>1263</v>
      </c>
      <c r="B1265" t="s">
        <v>1278</v>
      </c>
      <c r="C1265" t="s">
        <v>5650</v>
      </c>
      <c r="D1265">
        <v>1</v>
      </c>
      <c r="E1265">
        <v>1</v>
      </c>
      <c r="F1265" t="s">
        <v>8162</v>
      </c>
      <c r="G1265">
        <v>2018</v>
      </c>
      <c r="H1265">
        <v>1.60588</v>
      </c>
      <c r="I1265">
        <v>0.83</v>
      </c>
      <c r="J1265">
        <v>0.5</v>
      </c>
      <c r="K1265">
        <v>0.52</v>
      </c>
      <c r="L1265">
        <v>-0.03</v>
      </c>
      <c r="M1265">
        <v>64.006500000000003</v>
      </c>
      <c r="N1265" t="s">
        <v>8169</v>
      </c>
      <c r="O1265" t="s">
        <v>8175</v>
      </c>
      <c r="P1265">
        <v>1.04</v>
      </c>
    </row>
    <row r="1266" spans="1:16" x14ac:dyDescent="0.3">
      <c r="A1266" s="1">
        <v>1264</v>
      </c>
      <c r="B1266" t="s">
        <v>1279</v>
      </c>
      <c r="C1266" t="s">
        <v>5651</v>
      </c>
      <c r="D1266">
        <v>1</v>
      </c>
      <c r="E1266">
        <v>1</v>
      </c>
      <c r="F1266" t="s">
        <v>8162</v>
      </c>
      <c r="G1266">
        <v>2018</v>
      </c>
      <c r="H1266">
        <v>19.092099999999999</v>
      </c>
      <c r="I1266">
        <v>3</v>
      </c>
      <c r="J1266">
        <v>1.31</v>
      </c>
      <c r="K1266">
        <v>1.21</v>
      </c>
      <c r="L1266">
        <v>0.01</v>
      </c>
      <c r="M1266">
        <v>661.87300000000005</v>
      </c>
      <c r="N1266" t="s">
        <v>8169</v>
      </c>
      <c r="O1266" t="s">
        <v>8172</v>
      </c>
      <c r="P1266">
        <v>0.92366412213740456</v>
      </c>
    </row>
    <row r="1267" spans="1:16" x14ac:dyDescent="0.3">
      <c r="A1267" s="1">
        <v>1265</v>
      </c>
      <c r="B1267" t="s">
        <v>1280</v>
      </c>
      <c r="C1267" t="s">
        <v>5652</v>
      </c>
      <c r="D1267">
        <v>1</v>
      </c>
      <c r="E1267">
        <v>1</v>
      </c>
      <c r="F1267" t="s">
        <v>8162</v>
      </c>
      <c r="G1267">
        <v>2018</v>
      </c>
      <c r="H1267">
        <v>15.48043</v>
      </c>
      <c r="I1267">
        <v>2.3199999999999998</v>
      </c>
      <c r="J1267">
        <v>1.1299999999999999</v>
      </c>
      <c r="K1267">
        <v>1.1399999999999999</v>
      </c>
      <c r="L1267">
        <v>0.16</v>
      </c>
      <c r="M1267">
        <v>416.45699999999999</v>
      </c>
      <c r="N1267" t="s">
        <v>8169</v>
      </c>
      <c r="O1267" t="s">
        <v>8172</v>
      </c>
      <c r="P1267">
        <v>1.0088495575221239</v>
      </c>
    </row>
    <row r="1268" spans="1:16" x14ac:dyDescent="0.3">
      <c r="A1268" s="1">
        <v>1266</v>
      </c>
      <c r="B1268" t="s">
        <v>1281</v>
      </c>
      <c r="C1268" t="s">
        <v>5653</v>
      </c>
      <c r="D1268">
        <v>1</v>
      </c>
      <c r="E1268">
        <v>1</v>
      </c>
      <c r="F1268" t="s">
        <v>8162</v>
      </c>
      <c r="G1268">
        <v>2016</v>
      </c>
      <c r="H1268">
        <v>14.5665</v>
      </c>
      <c r="I1268">
        <v>2.67</v>
      </c>
      <c r="J1268">
        <v>0.52</v>
      </c>
      <c r="K1268">
        <v>0.56000000000000005</v>
      </c>
      <c r="L1268">
        <v>-0.13</v>
      </c>
      <c r="M1268">
        <v>99.050399999999996</v>
      </c>
      <c r="N1268" t="s">
        <v>8169</v>
      </c>
      <c r="O1268" t="s">
        <v>8172</v>
      </c>
      <c r="P1268">
        <v>1.0769230769230771</v>
      </c>
    </row>
    <row r="1269" spans="1:16" x14ac:dyDescent="0.3">
      <c r="A1269" s="1">
        <v>1267</v>
      </c>
      <c r="B1269" t="s">
        <v>1282</v>
      </c>
      <c r="C1269" t="s">
        <v>5654</v>
      </c>
      <c r="D1269">
        <v>1</v>
      </c>
      <c r="E1269">
        <v>1</v>
      </c>
      <c r="F1269" t="s">
        <v>8162</v>
      </c>
      <c r="G1269">
        <v>2018</v>
      </c>
      <c r="H1269">
        <v>2.6266657000000002</v>
      </c>
      <c r="I1269">
        <v>17.396000000000001</v>
      </c>
      <c r="J1269">
        <v>1.69</v>
      </c>
      <c r="K1269">
        <v>1.39</v>
      </c>
      <c r="L1269">
        <v>-0.14000000000000001</v>
      </c>
      <c r="M1269">
        <v>663.83399999999995</v>
      </c>
      <c r="N1269" t="s">
        <v>8169</v>
      </c>
      <c r="O1269" t="s">
        <v>8171</v>
      </c>
      <c r="P1269">
        <v>0.8224852071005917</v>
      </c>
    </row>
    <row r="1270" spans="1:16" x14ac:dyDescent="0.3">
      <c r="A1270" s="1">
        <v>1268</v>
      </c>
      <c r="B1270" t="s">
        <v>1283</v>
      </c>
      <c r="C1270" t="s">
        <v>5655</v>
      </c>
      <c r="D1270">
        <v>1</v>
      </c>
      <c r="E1270">
        <v>1</v>
      </c>
      <c r="F1270" t="s">
        <v>8162</v>
      </c>
      <c r="G1270">
        <v>2018</v>
      </c>
      <c r="H1270">
        <v>11.633478</v>
      </c>
      <c r="I1270">
        <v>9.5280000000000005</v>
      </c>
      <c r="J1270">
        <v>1.64</v>
      </c>
      <c r="K1270">
        <v>1.0900000000000001</v>
      </c>
      <c r="L1270">
        <v>0.36</v>
      </c>
      <c r="M1270">
        <v>213.28299999999999</v>
      </c>
      <c r="N1270" t="s">
        <v>8169</v>
      </c>
      <c r="O1270" t="s">
        <v>8171</v>
      </c>
      <c r="P1270">
        <v>0.66463414634146345</v>
      </c>
    </row>
    <row r="1271" spans="1:16" x14ac:dyDescent="0.3">
      <c r="A1271" s="1">
        <v>1269</v>
      </c>
      <c r="B1271" t="s">
        <v>1284</v>
      </c>
      <c r="C1271" t="s">
        <v>5656</v>
      </c>
      <c r="D1271">
        <v>1</v>
      </c>
      <c r="E1271">
        <v>1</v>
      </c>
      <c r="F1271" t="s">
        <v>8162</v>
      </c>
      <c r="G1271">
        <v>2018</v>
      </c>
      <c r="H1271">
        <v>50.818947000000001</v>
      </c>
      <c r="I1271">
        <v>2.41</v>
      </c>
      <c r="J1271">
        <v>0.85</v>
      </c>
      <c r="K1271">
        <v>0.88</v>
      </c>
      <c r="L1271">
        <v>-0.08</v>
      </c>
      <c r="M1271">
        <v>162.48099999999999</v>
      </c>
      <c r="N1271" t="s">
        <v>8169</v>
      </c>
      <c r="O1271" t="s">
        <v>8172</v>
      </c>
      <c r="P1271">
        <v>1.0352941176470589</v>
      </c>
    </row>
    <row r="1272" spans="1:16" x14ac:dyDescent="0.3">
      <c r="A1272" s="1">
        <v>1270</v>
      </c>
      <c r="B1272" t="s">
        <v>1285</v>
      </c>
      <c r="C1272" t="s">
        <v>5657</v>
      </c>
      <c r="D1272">
        <v>1</v>
      </c>
      <c r="E1272">
        <v>2</v>
      </c>
      <c r="F1272" t="s">
        <v>8162</v>
      </c>
      <c r="G1272">
        <v>2018</v>
      </c>
      <c r="H1272">
        <v>5.8400020000000001</v>
      </c>
      <c r="I1272">
        <v>2.2309999999999999</v>
      </c>
      <c r="J1272">
        <v>0.47</v>
      </c>
      <c r="K1272">
        <v>0.5</v>
      </c>
      <c r="L1272">
        <v>-1.2999999999999999E-2</v>
      </c>
      <c r="M1272">
        <v>185.60499999999999</v>
      </c>
      <c r="N1272" t="s">
        <v>8169</v>
      </c>
      <c r="O1272" t="s">
        <v>8172</v>
      </c>
      <c r="P1272">
        <v>1.063829787234043</v>
      </c>
    </row>
    <row r="1273" spans="1:16" x14ac:dyDescent="0.3">
      <c r="A1273" s="1">
        <v>1271</v>
      </c>
      <c r="B1273" t="s">
        <v>1286</v>
      </c>
      <c r="C1273" t="s">
        <v>5657</v>
      </c>
      <c r="D1273">
        <v>1</v>
      </c>
      <c r="E1273">
        <v>2</v>
      </c>
      <c r="F1273" t="s">
        <v>8162</v>
      </c>
      <c r="G1273">
        <v>2018</v>
      </c>
      <c r="H1273">
        <v>19.660302000000001</v>
      </c>
      <c r="I1273">
        <v>2.6680000000000001</v>
      </c>
      <c r="J1273">
        <v>0.47</v>
      </c>
      <c r="K1273">
        <v>0.5</v>
      </c>
      <c r="L1273">
        <v>-1.2999999999999999E-2</v>
      </c>
      <c r="M1273">
        <v>185.60499999999999</v>
      </c>
      <c r="N1273" t="s">
        <v>8169</v>
      </c>
      <c r="O1273" t="s">
        <v>8172</v>
      </c>
      <c r="P1273">
        <v>1.063829787234043</v>
      </c>
    </row>
    <row r="1274" spans="1:16" x14ac:dyDescent="0.3">
      <c r="A1274" s="1">
        <v>1272</v>
      </c>
      <c r="B1274" t="s">
        <v>1287</v>
      </c>
      <c r="C1274" t="s">
        <v>5658</v>
      </c>
      <c r="D1274">
        <v>2</v>
      </c>
      <c r="E1274">
        <v>1</v>
      </c>
      <c r="F1274" t="s">
        <v>8162</v>
      </c>
      <c r="G1274">
        <v>2018</v>
      </c>
      <c r="H1274">
        <v>2.3691719999999998</v>
      </c>
      <c r="I1274">
        <v>1.71</v>
      </c>
      <c r="J1274">
        <v>0.98</v>
      </c>
      <c r="K1274">
        <v>0.92</v>
      </c>
      <c r="L1274">
        <v>7.8E-2</v>
      </c>
      <c r="M1274">
        <v>138.67099999999999</v>
      </c>
      <c r="N1274" t="s">
        <v>8169</v>
      </c>
      <c r="O1274" t="s">
        <v>8174</v>
      </c>
      <c r="P1274">
        <v>0.93877551020408168</v>
      </c>
    </row>
    <row r="1275" spans="1:16" x14ac:dyDescent="0.3">
      <c r="A1275" s="1">
        <v>1273</v>
      </c>
      <c r="B1275" t="s">
        <v>1288</v>
      </c>
      <c r="C1275" t="s">
        <v>5659</v>
      </c>
      <c r="D1275">
        <v>2</v>
      </c>
      <c r="E1275">
        <v>4</v>
      </c>
      <c r="F1275" t="s">
        <v>8162</v>
      </c>
      <c r="G1275">
        <v>2018</v>
      </c>
      <c r="H1275">
        <v>0.658524</v>
      </c>
      <c r="I1275">
        <v>3.3</v>
      </c>
      <c r="J1275">
        <v>0.7</v>
      </c>
      <c r="K1275">
        <v>0.69</v>
      </c>
      <c r="L1275">
        <v>-0.12</v>
      </c>
      <c r="M1275">
        <v>77.558599999999998</v>
      </c>
      <c r="N1275" t="s">
        <v>8169</v>
      </c>
      <c r="O1275" t="s">
        <v>8172</v>
      </c>
      <c r="P1275">
        <v>0.98571428571428565</v>
      </c>
    </row>
    <row r="1276" spans="1:16" x14ac:dyDescent="0.3">
      <c r="A1276" s="1">
        <v>1274</v>
      </c>
      <c r="B1276" t="s">
        <v>1289</v>
      </c>
      <c r="C1276" t="s">
        <v>5659</v>
      </c>
      <c r="D1276">
        <v>2</v>
      </c>
      <c r="E1276">
        <v>4</v>
      </c>
      <c r="F1276" t="s">
        <v>8162</v>
      </c>
      <c r="G1276">
        <v>2018</v>
      </c>
      <c r="H1276">
        <v>7.8140000000000001</v>
      </c>
      <c r="I1276">
        <v>0.70499999999999996</v>
      </c>
      <c r="J1276">
        <v>0.7</v>
      </c>
      <c r="K1276">
        <v>0.69</v>
      </c>
      <c r="L1276">
        <v>-0.12</v>
      </c>
      <c r="M1276">
        <v>77.558599999999998</v>
      </c>
      <c r="N1276" t="s">
        <v>8169</v>
      </c>
      <c r="O1276" t="s">
        <v>8175</v>
      </c>
      <c r="P1276">
        <v>0.98571428571428565</v>
      </c>
    </row>
    <row r="1277" spans="1:16" x14ac:dyDescent="0.3">
      <c r="A1277" s="1">
        <v>1275</v>
      </c>
      <c r="B1277" t="s">
        <v>1290</v>
      </c>
      <c r="C1277" t="s">
        <v>5659</v>
      </c>
      <c r="D1277">
        <v>2</v>
      </c>
      <c r="E1277">
        <v>4</v>
      </c>
      <c r="F1277" t="s">
        <v>8162</v>
      </c>
      <c r="G1277">
        <v>2018</v>
      </c>
      <c r="H1277">
        <v>14.696999999999999</v>
      </c>
      <c r="I1277">
        <v>2.93</v>
      </c>
      <c r="J1277">
        <v>0.7</v>
      </c>
      <c r="K1277">
        <v>0.69</v>
      </c>
      <c r="L1277">
        <v>-0.12</v>
      </c>
      <c r="M1277">
        <v>77.558599999999998</v>
      </c>
      <c r="N1277" t="s">
        <v>8169</v>
      </c>
      <c r="O1277" t="s">
        <v>8172</v>
      </c>
      <c r="P1277">
        <v>0.98571428571428565</v>
      </c>
    </row>
    <row r="1278" spans="1:16" x14ac:dyDescent="0.3">
      <c r="A1278" s="1">
        <v>1276</v>
      </c>
      <c r="B1278" t="s">
        <v>1291</v>
      </c>
      <c r="C1278" t="s">
        <v>5659</v>
      </c>
      <c r="D1278">
        <v>2</v>
      </c>
      <c r="E1278">
        <v>4</v>
      </c>
      <c r="F1278" t="s">
        <v>8162</v>
      </c>
      <c r="G1278">
        <v>2018</v>
      </c>
      <c r="H1278">
        <v>19.481999999999999</v>
      </c>
      <c r="I1278">
        <v>2.73</v>
      </c>
      <c r="J1278">
        <v>0.7</v>
      </c>
      <c r="K1278">
        <v>0.69</v>
      </c>
      <c r="L1278">
        <v>-0.12</v>
      </c>
      <c r="M1278">
        <v>77.558599999999998</v>
      </c>
      <c r="N1278" t="s">
        <v>8169</v>
      </c>
      <c r="O1278" t="s">
        <v>8172</v>
      </c>
      <c r="P1278">
        <v>0.98571428571428565</v>
      </c>
    </row>
    <row r="1279" spans="1:16" x14ac:dyDescent="0.3">
      <c r="A1279" s="1">
        <v>1277</v>
      </c>
      <c r="B1279" t="s">
        <v>1292</v>
      </c>
      <c r="C1279" t="s">
        <v>5660</v>
      </c>
      <c r="D1279">
        <v>1</v>
      </c>
      <c r="E1279">
        <v>5</v>
      </c>
      <c r="F1279" t="s">
        <v>8162</v>
      </c>
      <c r="G1279">
        <v>2018</v>
      </c>
      <c r="H1279">
        <v>2.1516760000000001</v>
      </c>
      <c r="I1279">
        <v>1.5</v>
      </c>
      <c r="J1279">
        <v>0.78</v>
      </c>
      <c r="K1279">
        <v>0.84</v>
      </c>
      <c r="L1279">
        <v>0.03</v>
      </c>
      <c r="M1279">
        <v>327.78300000000002</v>
      </c>
      <c r="N1279" t="s">
        <v>8169</v>
      </c>
      <c r="O1279" t="s">
        <v>8174</v>
      </c>
      <c r="P1279">
        <v>1.0769230769230771</v>
      </c>
    </row>
    <row r="1280" spans="1:16" x14ac:dyDescent="0.3">
      <c r="A1280" s="1">
        <v>1278</v>
      </c>
      <c r="B1280" t="s">
        <v>1293</v>
      </c>
      <c r="C1280" t="s">
        <v>5660</v>
      </c>
      <c r="D1280">
        <v>1</v>
      </c>
      <c r="E1280">
        <v>5</v>
      </c>
      <c r="F1280" t="s">
        <v>8162</v>
      </c>
      <c r="G1280">
        <v>2018</v>
      </c>
      <c r="H1280">
        <v>9.3275269999999999</v>
      </c>
      <c r="I1280">
        <v>2.69</v>
      </c>
      <c r="J1280">
        <v>0.78</v>
      </c>
      <c r="K1280">
        <v>0.84</v>
      </c>
      <c r="L1280">
        <v>0.03</v>
      </c>
      <c r="M1280">
        <v>327.78300000000002</v>
      </c>
      <c r="N1280" t="s">
        <v>8169</v>
      </c>
      <c r="O1280" t="s">
        <v>8172</v>
      </c>
      <c r="P1280">
        <v>1.0769230769230771</v>
      </c>
    </row>
    <row r="1281" spans="1:16" x14ac:dyDescent="0.3">
      <c r="A1281" s="1">
        <v>1279</v>
      </c>
      <c r="B1281" t="s">
        <v>1294</v>
      </c>
      <c r="C1281" t="s">
        <v>5660</v>
      </c>
      <c r="D1281">
        <v>1</v>
      </c>
      <c r="E1281">
        <v>5</v>
      </c>
      <c r="F1281" t="s">
        <v>8162</v>
      </c>
      <c r="G1281">
        <v>2019</v>
      </c>
      <c r="H1281">
        <v>4.5285979999999997</v>
      </c>
      <c r="I1281">
        <v>1.49</v>
      </c>
      <c r="J1281">
        <v>0.78</v>
      </c>
      <c r="K1281">
        <v>0.84</v>
      </c>
      <c r="L1281">
        <v>0.03</v>
      </c>
      <c r="M1281">
        <v>327.78300000000002</v>
      </c>
      <c r="N1281" t="s">
        <v>8169</v>
      </c>
      <c r="O1281" t="s">
        <v>8174</v>
      </c>
      <c r="P1281">
        <v>1.0769230769230771</v>
      </c>
    </row>
    <row r="1282" spans="1:16" x14ac:dyDescent="0.3">
      <c r="A1282" s="1">
        <v>1280</v>
      </c>
      <c r="B1282" t="s">
        <v>1295</v>
      </c>
      <c r="C1282" t="s">
        <v>5660</v>
      </c>
      <c r="D1282">
        <v>1</v>
      </c>
      <c r="E1282">
        <v>5</v>
      </c>
      <c r="F1282" t="s">
        <v>8162</v>
      </c>
      <c r="G1282">
        <v>2019</v>
      </c>
      <c r="H1282">
        <v>6.1312430000000004</v>
      </c>
      <c r="I1282">
        <v>1.33</v>
      </c>
      <c r="J1282">
        <v>0.78</v>
      </c>
      <c r="K1282">
        <v>0.84</v>
      </c>
      <c r="L1282">
        <v>0.03</v>
      </c>
      <c r="M1282">
        <v>327.78300000000002</v>
      </c>
      <c r="N1282" t="s">
        <v>8169</v>
      </c>
      <c r="O1282" t="s">
        <v>8174</v>
      </c>
      <c r="P1282">
        <v>1.0769230769230771</v>
      </c>
    </row>
    <row r="1283" spans="1:16" x14ac:dyDescent="0.3">
      <c r="A1283" s="1">
        <v>1281</v>
      </c>
      <c r="B1283" t="s">
        <v>1296</v>
      </c>
      <c r="C1283" t="s">
        <v>5660</v>
      </c>
      <c r="D1283">
        <v>1</v>
      </c>
      <c r="E1283">
        <v>5</v>
      </c>
      <c r="F1283" t="s">
        <v>8162</v>
      </c>
      <c r="G1283">
        <v>2019</v>
      </c>
      <c r="H1283">
        <v>26.270569999999999</v>
      </c>
      <c r="I1283">
        <v>2.23</v>
      </c>
      <c r="J1283">
        <v>0.78</v>
      </c>
      <c r="K1283">
        <v>0.84</v>
      </c>
      <c r="L1283">
        <v>0.03</v>
      </c>
      <c r="M1283">
        <v>327.78300000000002</v>
      </c>
      <c r="N1283" t="s">
        <v>8169</v>
      </c>
      <c r="O1283" t="s">
        <v>8172</v>
      </c>
      <c r="P1283">
        <v>1.0769230769230771</v>
      </c>
    </row>
    <row r="1284" spans="1:16" x14ac:dyDescent="0.3">
      <c r="A1284" s="1">
        <v>1282</v>
      </c>
      <c r="B1284" t="s">
        <v>1297</v>
      </c>
      <c r="C1284" t="s">
        <v>5661</v>
      </c>
      <c r="D1284">
        <v>1</v>
      </c>
      <c r="E1284">
        <v>1</v>
      </c>
      <c r="F1284" t="s">
        <v>8162</v>
      </c>
      <c r="G1284">
        <v>2018</v>
      </c>
      <c r="H1284">
        <v>4.144965</v>
      </c>
      <c r="I1284">
        <v>1.57</v>
      </c>
      <c r="J1284">
        <v>1.45</v>
      </c>
      <c r="K1284">
        <v>1.1599999999999999</v>
      </c>
      <c r="L1284">
        <v>-0.08</v>
      </c>
      <c r="M1284">
        <v>360.76</v>
      </c>
      <c r="N1284" t="s">
        <v>8169</v>
      </c>
      <c r="O1284" t="s">
        <v>8174</v>
      </c>
      <c r="P1284">
        <v>0.79999999999999993</v>
      </c>
    </row>
    <row r="1285" spans="1:16" x14ac:dyDescent="0.3">
      <c r="A1285" s="1">
        <v>1283</v>
      </c>
      <c r="B1285" t="s">
        <v>1298</v>
      </c>
      <c r="C1285" t="s">
        <v>5662</v>
      </c>
      <c r="D1285">
        <v>3</v>
      </c>
      <c r="E1285">
        <v>1</v>
      </c>
      <c r="F1285" t="s">
        <v>8162</v>
      </c>
      <c r="G1285">
        <v>2016</v>
      </c>
      <c r="H1285">
        <v>6.7713150000000004</v>
      </c>
      <c r="I1285">
        <v>4.4800000000000004</v>
      </c>
      <c r="J1285">
        <v>0.89</v>
      </c>
      <c r="K1285">
        <v>0.87</v>
      </c>
      <c r="L1285">
        <v>0.13</v>
      </c>
      <c r="M1285">
        <v>249.64500000000001</v>
      </c>
      <c r="N1285" t="s">
        <v>8169</v>
      </c>
      <c r="O1285" t="s">
        <v>8173</v>
      </c>
      <c r="P1285">
        <v>0.97752808988764039</v>
      </c>
    </row>
    <row r="1286" spans="1:16" x14ac:dyDescent="0.3">
      <c r="A1286" s="1">
        <v>1284</v>
      </c>
      <c r="B1286" t="s">
        <v>1299</v>
      </c>
      <c r="C1286" t="s">
        <v>5663</v>
      </c>
      <c r="D1286">
        <v>1</v>
      </c>
      <c r="E1286">
        <v>2</v>
      </c>
      <c r="F1286" t="s">
        <v>8162</v>
      </c>
      <c r="G1286">
        <v>2018</v>
      </c>
      <c r="H1286">
        <v>1.543069</v>
      </c>
      <c r="I1286">
        <v>1.38</v>
      </c>
      <c r="J1286">
        <v>0.77</v>
      </c>
      <c r="K1286">
        <v>0.85</v>
      </c>
      <c r="L1286">
        <v>0.26</v>
      </c>
      <c r="M1286">
        <v>280.51799999999997</v>
      </c>
      <c r="N1286" t="s">
        <v>8169</v>
      </c>
      <c r="O1286" t="s">
        <v>8174</v>
      </c>
      <c r="P1286">
        <v>1.1038961038961039</v>
      </c>
    </row>
    <row r="1287" spans="1:16" x14ac:dyDescent="0.3">
      <c r="A1287" s="1">
        <v>1285</v>
      </c>
      <c r="B1287" t="s">
        <v>1300</v>
      </c>
      <c r="C1287" t="s">
        <v>5663</v>
      </c>
      <c r="D1287">
        <v>1</v>
      </c>
      <c r="E1287">
        <v>2</v>
      </c>
      <c r="F1287" t="s">
        <v>8162</v>
      </c>
      <c r="G1287">
        <v>2018</v>
      </c>
      <c r="H1287">
        <v>4.4000279999999998</v>
      </c>
      <c r="I1287">
        <v>2.95</v>
      </c>
      <c r="J1287">
        <v>0.77</v>
      </c>
      <c r="K1287">
        <v>0.85</v>
      </c>
      <c r="L1287">
        <v>0.26</v>
      </c>
      <c r="M1287">
        <v>280.51799999999997</v>
      </c>
      <c r="N1287" t="s">
        <v>8169</v>
      </c>
      <c r="O1287" t="s">
        <v>8172</v>
      </c>
      <c r="P1287">
        <v>1.1038961038961039</v>
      </c>
    </row>
    <row r="1288" spans="1:16" x14ac:dyDescent="0.3">
      <c r="A1288" s="1">
        <v>1286</v>
      </c>
      <c r="B1288" t="s">
        <v>1301</v>
      </c>
      <c r="C1288" t="s">
        <v>5664</v>
      </c>
      <c r="D1288">
        <v>1</v>
      </c>
      <c r="E1288">
        <v>1</v>
      </c>
      <c r="F1288" t="s">
        <v>8162</v>
      </c>
      <c r="G1288">
        <v>2018</v>
      </c>
      <c r="H1288">
        <v>8.5624210000000005</v>
      </c>
      <c r="I1288">
        <v>7.28</v>
      </c>
      <c r="J1288">
        <v>0.99</v>
      </c>
      <c r="K1288">
        <v>0.83</v>
      </c>
      <c r="L1288">
        <v>-0.3</v>
      </c>
      <c r="M1288">
        <v>564.45399999999995</v>
      </c>
      <c r="N1288" t="s">
        <v>8169</v>
      </c>
      <c r="O1288" t="s">
        <v>8171</v>
      </c>
      <c r="P1288">
        <v>0.83838383838383834</v>
      </c>
    </row>
    <row r="1289" spans="1:16" x14ac:dyDescent="0.3">
      <c r="A1289" s="1">
        <v>1287</v>
      </c>
      <c r="B1289" t="s">
        <v>1302</v>
      </c>
      <c r="C1289" t="s">
        <v>5665</v>
      </c>
      <c r="D1289">
        <v>1</v>
      </c>
      <c r="E1289">
        <v>1</v>
      </c>
      <c r="F1289" t="s">
        <v>8162</v>
      </c>
      <c r="G1289">
        <v>2018</v>
      </c>
      <c r="H1289">
        <v>14.4536756</v>
      </c>
      <c r="I1289">
        <v>3.13</v>
      </c>
      <c r="J1289">
        <v>0.83</v>
      </c>
      <c r="K1289">
        <v>0.86</v>
      </c>
      <c r="L1289">
        <v>-0.09</v>
      </c>
      <c r="M1289">
        <v>423.065</v>
      </c>
      <c r="N1289" t="s">
        <v>8169</v>
      </c>
      <c r="O1289" t="s">
        <v>8172</v>
      </c>
      <c r="P1289">
        <v>1.036144578313253</v>
      </c>
    </row>
    <row r="1290" spans="1:16" x14ac:dyDescent="0.3">
      <c r="A1290" s="1">
        <v>1288</v>
      </c>
      <c r="B1290" t="s">
        <v>1303</v>
      </c>
      <c r="C1290" t="s">
        <v>5666</v>
      </c>
      <c r="D1290">
        <v>1</v>
      </c>
      <c r="E1290">
        <v>1</v>
      </c>
      <c r="F1290" t="s">
        <v>8162</v>
      </c>
      <c r="G1290">
        <v>2018</v>
      </c>
      <c r="H1290">
        <v>11.7195663</v>
      </c>
      <c r="I1290">
        <v>3.05</v>
      </c>
      <c r="J1290">
        <v>0.85</v>
      </c>
      <c r="K1290">
        <v>0.89</v>
      </c>
      <c r="L1290">
        <v>0.2</v>
      </c>
      <c r="M1290">
        <v>308.10500000000002</v>
      </c>
      <c r="N1290" t="s">
        <v>8169</v>
      </c>
      <c r="O1290" t="s">
        <v>8172</v>
      </c>
      <c r="P1290">
        <v>1.047058823529412</v>
      </c>
    </row>
    <row r="1291" spans="1:16" x14ac:dyDescent="0.3">
      <c r="A1291" s="1">
        <v>1289</v>
      </c>
      <c r="B1291" t="s">
        <v>1304</v>
      </c>
      <c r="C1291" t="s">
        <v>5667</v>
      </c>
      <c r="D1291">
        <v>1</v>
      </c>
      <c r="E1291">
        <v>1</v>
      </c>
      <c r="F1291" t="s">
        <v>8162</v>
      </c>
      <c r="G1291">
        <v>2018</v>
      </c>
      <c r="H1291">
        <v>14.1330314</v>
      </c>
      <c r="I1291">
        <v>2.08</v>
      </c>
      <c r="J1291">
        <v>0.7</v>
      </c>
      <c r="K1291">
        <v>0.79</v>
      </c>
      <c r="L1291">
        <v>-0.16</v>
      </c>
      <c r="M1291">
        <v>228.327</v>
      </c>
      <c r="N1291" t="s">
        <v>8169</v>
      </c>
      <c r="O1291" t="s">
        <v>8172</v>
      </c>
      <c r="P1291">
        <v>1.128571428571429</v>
      </c>
    </row>
    <row r="1292" spans="1:16" x14ac:dyDescent="0.3">
      <c r="A1292" s="1">
        <v>1290</v>
      </c>
      <c r="B1292" t="s">
        <v>1305</v>
      </c>
      <c r="C1292" t="s">
        <v>5668</v>
      </c>
      <c r="D1292">
        <v>1</v>
      </c>
      <c r="E1292">
        <v>2</v>
      </c>
      <c r="F1292" t="s">
        <v>8162</v>
      </c>
      <c r="G1292">
        <v>2018</v>
      </c>
      <c r="H1292">
        <v>3.2809626000000001</v>
      </c>
      <c r="I1292">
        <v>2.34</v>
      </c>
      <c r="J1292">
        <v>0.69</v>
      </c>
      <c r="K1292">
        <v>0.77</v>
      </c>
      <c r="L1292">
        <v>-0.06</v>
      </c>
      <c r="M1292">
        <v>123.438</v>
      </c>
      <c r="N1292" t="s">
        <v>8169</v>
      </c>
      <c r="O1292" t="s">
        <v>8172</v>
      </c>
      <c r="P1292">
        <v>1.1159420289855071</v>
      </c>
    </row>
    <row r="1293" spans="1:16" x14ac:dyDescent="0.3">
      <c r="A1293" s="1">
        <v>1291</v>
      </c>
      <c r="B1293" t="s">
        <v>1306</v>
      </c>
      <c r="C1293" t="s">
        <v>5668</v>
      </c>
      <c r="D1293">
        <v>1</v>
      </c>
      <c r="E1293">
        <v>2</v>
      </c>
      <c r="F1293" t="s">
        <v>8162</v>
      </c>
      <c r="G1293">
        <v>2018</v>
      </c>
      <c r="H1293">
        <v>8.4388384999999992</v>
      </c>
      <c r="I1293">
        <v>2.21</v>
      </c>
      <c r="J1293">
        <v>0.69</v>
      </c>
      <c r="K1293">
        <v>0.77</v>
      </c>
      <c r="L1293">
        <v>-0.06</v>
      </c>
      <c r="M1293">
        <v>123.438</v>
      </c>
      <c r="N1293" t="s">
        <v>8169</v>
      </c>
      <c r="O1293" t="s">
        <v>8172</v>
      </c>
      <c r="P1293">
        <v>1.1159420289855071</v>
      </c>
    </row>
    <row r="1294" spans="1:16" x14ac:dyDescent="0.3">
      <c r="A1294" s="1">
        <v>1292</v>
      </c>
      <c r="B1294" t="s">
        <v>1307</v>
      </c>
      <c r="C1294" t="s">
        <v>5669</v>
      </c>
      <c r="D1294">
        <v>1</v>
      </c>
      <c r="E1294">
        <v>1</v>
      </c>
      <c r="F1294" t="s">
        <v>8162</v>
      </c>
      <c r="G1294">
        <v>2018</v>
      </c>
      <c r="H1294">
        <v>18.718268999999999</v>
      </c>
      <c r="I1294">
        <v>3.77</v>
      </c>
      <c r="J1294">
        <v>0.85</v>
      </c>
      <c r="K1294">
        <v>0.82</v>
      </c>
      <c r="L1294">
        <v>7.0000000000000007E-2</v>
      </c>
      <c r="M1294">
        <v>488.15199999999999</v>
      </c>
      <c r="N1294" t="s">
        <v>8169</v>
      </c>
      <c r="O1294" t="s">
        <v>8173</v>
      </c>
      <c r="P1294">
        <v>0.96470588235294119</v>
      </c>
    </row>
    <row r="1295" spans="1:16" x14ac:dyDescent="0.3">
      <c r="A1295" s="1">
        <v>1293</v>
      </c>
      <c r="B1295" t="s">
        <v>1308</v>
      </c>
      <c r="C1295" t="s">
        <v>5670</v>
      </c>
      <c r="D1295">
        <v>1</v>
      </c>
      <c r="E1295">
        <v>1</v>
      </c>
      <c r="F1295" t="s">
        <v>8162</v>
      </c>
      <c r="G1295">
        <v>2018</v>
      </c>
      <c r="H1295">
        <v>6.3267629999999997</v>
      </c>
      <c r="I1295">
        <v>2.0699999999999998</v>
      </c>
      <c r="J1295">
        <v>0.97</v>
      </c>
      <c r="K1295">
        <v>1.02</v>
      </c>
      <c r="L1295">
        <v>0.11</v>
      </c>
      <c r="M1295">
        <v>113.123</v>
      </c>
      <c r="N1295" t="s">
        <v>8169</v>
      </c>
      <c r="O1295" t="s">
        <v>8172</v>
      </c>
      <c r="P1295">
        <v>1.0515463917525769</v>
      </c>
    </row>
    <row r="1296" spans="1:16" x14ac:dyDescent="0.3">
      <c r="A1296" s="1">
        <v>1294</v>
      </c>
      <c r="B1296" t="s">
        <v>1309</v>
      </c>
      <c r="C1296" t="s">
        <v>5671</v>
      </c>
      <c r="D1296">
        <v>1</v>
      </c>
      <c r="E1296">
        <v>1</v>
      </c>
      <c r="F1296" t="s">
        <v>8162</v>
      </c>
      <c r="G1296">
        <v>2018</v>
      </c>
      <c r="H1296">
        <v>3.3349660000000001</v>
      </c>
      <c r="I1296">
        <v>2.98</v>
      </c>
      <c r="J1296">
        <v>1.61</v>
      </c>
      <c r="K1296">
        <v>1.4</v>
      </c>
      <c r="L1296">
        <v>0</v>
      </c>
      <c r="M1296">
        <v>786.43899999999996</v>
      </c>
      <c r="N1296" t="s">
        <v>8169</v>
      </c>
      <c r="O1296" t="s">
        <v>8172</v>
      </c>
      <c r="P1296">
        <v>0.86956521739130421</v>
      </c>
    </row>
    <row r="1297" spans="1:16" x14ac:dyDescent="0.3">
      <c r="A1297" s="1">
        <v>1295</v>
      </c>
      <c r="B1297" t="s">
        <v>1310</v>
      </c>
      <c r="C1297" t="s">
        <v>5672</v>
      </c>
      <c r="D1297">
        <v>1</v>
      </c>
      <c r="E1297">
        <v>1</v>
      </c>
      <c r="F1297" t="s">
        <v>8162</v>
      </c>
      <c r="G1297">
        <v>2018</v>
      </c>
      <c r="H1297">
        <v>7.1226050000000001</v>
      </c>
      <c r="I1297">
        <v>1.21</v>
      </c>
      <c r="J1297">
        <v>0.86</v>
      </c>
      <c r="K1297">
        <v>0.79</v>
      </c>
      <c r="L1297">
        <v>-0.37</v>
      </c>
      <c r="M1297">
        <v>182.983</v>
      </c>
      <c r="N1297" t="s">
        <v>8169</v>
      </c>
      <c r="O1297" t="s">
        <v>8174</v>
      </c>
      <c r="P1297">
        <v>0.91860465116279078</v>
      </c>
    </row>
    <row r="1298" spans="1:16" x14ac:dyDescent="0.3">
      <c r="A1298" s="1">
        <v>1296</v>
      </c>
      <c r="B1298" t="s">
        <v>1311</v>
      </c>
      <c r="C1298" t="s">
        <v>5673</v>
      </c>
      <c r="D1298">
        <v>1</v>
      </c>
      <c r="E1298">
        <v>1</v>
      </c>
      <c r="F1298" t="s">
        <v>8162</v>
      </c>
      <c r="G1298">
        <v>2016</v>
      </c>
      <c r="H1298">
        <v>2.2604549999999999</v>
      </c>
      <c r="I1298">
        <v>2.3199999999999998</v>
      </c>
      <c r="J1298">
        <v>0.28999999999999998</v>
      </c>
      <c r="K1298">
        <v>0.26</v>
      </c>
      <c r="L1298">
        <v>0.26</v>
      </c>
      <c r="M1298">
        <v>62.996899999999997</v>
      </c>
      <c r="N1298" t="s">
        <v>8169</v>
      </c>
      <c r="O1298" t="s">
        <v>8172</v>
      </c>
      <c r="P1298">
        <v>0.89655172413793116</v>
      </c>
    </row>
    <row r="1299" spans="1:16" x14ac:dyDescent="0.3">
      <c r="A1299" s="1">
        <v>1297</v>
      </c>
      <c r="B1299" t="s">
        <v>1312</v>
      </c>
      <c r="C1299" t="s">
        <v>5674</v>
      </c>
      <c r="D1299">
        <v>1</v>
      </c>
      <c r="E1299">
        <v>1</v>
      </c>
      <c r="F1299" t="s">
        <v>8162</v>
      </c>
      <c r="G1299">
        <v>2018</v>
      </c>
      <c r="H1299">
        <v>19.89526</v>
      </c>
      <c r="I1299">
        <v>7.5</v>
      </c>
      <c r="J1299">
        <v>1.28</v>
      </c>
      <c r="K1299">
        <v>1.03</v>
      </c>
      <c r="L1299">
        <v>0.33</v>
      </c>
      <c r="M1299">
        <v>391.53699999999998</v>
      </c>
      <c r="N1299" t="s">
        <v>8169</v>
      </c>
      <c r="O1299" t="s">
        <v>8171</v>
      </c>
      <c r="P1299">
        <v>0.8046875</v>
      </c>
    </row>
    <row r="1300" spans="1:16" x14ac:dyDescent="0.3">
      <c r="A1300" s="1">
        <v>1298</v>
      </c>
      <c r="B1300" t="s">
        <v>1313</v>
      </c>
      <c r="C1300" t="s">
        <v>5675</v>
      </c>
      <c r="D1300">
        <v>1</v>
      </c>
      <c r="E1300">
        <v>1</v>
      </c>
      <c r="F1300" t="s">
        <v>8162</v>
      </c>
      <c r="G1300">
        <v>2018</v>
      </c>
      <c r="H1300">
        <v>8.6877209999999998</v>
      </c>
      <c r="I1300">
        <v>8.18</v>
      </c>
      <c r="J1300">
        <v>0.76</v>
      </c>
      <c r="K1300">
        <v>0.82</v>
      </c>
      <c r="L1300">
        <v>0.22</v>
      </c>
      <c r="M1300">
        <v>458.13900000000001</v>
      </c>
      <c r="N1300" t="s">
        <v>8169</v>
      </c>
      <c r="O1300" t="s">
        <v>8171</v>
      </c>
      <c r="P1300">
        <v>1.0789473684210531</v>
      </c>
    </row>
    <row r="1301" spans="1:16" x14ac:dyDescent="0.3">
      <c r="A1301" s="1">
        <v>1299</v>
      </c>
      <c r="B1301" t="s">
        <v>1314</v>
      </c>
      <c r="C1301" t="s">
        <v>4792</v>
      </c>
      <c r="D1301">
        <v>1</v>
      </c>
      <c r="E1301">
        <v>2</v>
      </c>
      <c r="F1301" t="s">
        <v>8162</v>
      </c>
      <c r="G1301">
        <v>2018</v>
      </c>
      <c r="H1301">
        <v>4.1697829999999998</v>
      </c>
      <c r="I1301">
        <v>2.5</v>
      </c>
      <c r="J1301">
        <v>1</v>
      </c>
      <c r="K1301">
        <v>0.95</v>
      </c>
      <c r="L1301">
        <v>-0.23</v>
      </c>
      <c r="M1301">
        <v>496.28899999999999</v>
      </c>
      <c r="N1301" t="s">
        <v>8169</v>
      </c>
      <c r="O1301" t="s">
        <v>8172</v>
      </c>
      <c r="P1301">
        <v>0.95</v>
      </c>
    </row>
    <row r="1302" spans="1:16" x14ac:dyDescent="0.3">
      <c r="A1302" s="1">
        <v>1300</v>
      </c>
      <c r="B1302" t="s">
        <v>1315</v>
      </c>
      <c r="C1302" t="s">
        <v>5676</v>
      </c>
      <c r="D1302">
        <v>1</v>
      </c>
      <c r="E1302">
        <v>1</v>
      </c>
      <c r="F1302" t="s">
        <v>8162</v>
      </c>
      <c r="G1302">
        <v>2018</v>
      </c>
      <c r="H1302">
        <v>1.921036</v>
      </c>
      <c r="I1302">
        <v>3.52</v>
      </c>
      <c r="J1302">
        <v>0.82</v>
      </c>
      <c r="K1302">
        <v>0.89</v>
      </c>
      <c r="L1302">
        <v>0.28000000000000003</v>
      </c>
      <c r="M1302">
        <v>402.91500000000002</v>
      </c>
      <c r="N1302" t="s">
        <v>8169</v>
      </c>
      <c r="O1302" t="s">
        <v>8173</v>
      </c>
      <c r="P1302">
        <v>1.0853658536585371</v>
      </c>
    </row>
    <row r="1303" spans="1:16" x14ac:dyDescent="0.3">
      <c r="A1303" s="1">
        <v>1301</v>
      </c>
      <c r="B1303" t="s">
        <v>1316</v>
      </c>
      <c r="C1303" t="s">
        <v>5677</v>
      </c>
      <c r="D1303">
        <v>1</v>
      </c>
      <c r="E1303">
        <v>1</v>
      </c>
      <c r="F1303" t="s">
        <v>8162</v>
      </c>
      <c r="G1303">
        <v>2018</v>
      </c>
      <c r="H1303">
        <v>4.7950689999999998</v>
      </c>
      <c r="I1303">
        <v>2.78</v>
      </c>
      <c r="J1303">
        <v>0.61</v>
      </c>
      <c r="K1303">
        <v>0.63</v>
      </c>
      <c r="L1303">
        <v>0</v>
      </c>
      <c r="M1303">
        <v>107.27200000000001</v>
      </c>
      <c r="N1303" t="s">
        <v>8169</v>
      </c>
      <c r="O1303" t="s">
        <v>8172</v>
      </c>
      <c r="P1303">
        <v>1.0327868852459019</v>
      </c>
    </row>
    <row r="1304" spans="1:16" x14ac:dyDescent="0.3">
      <c r="A1304" s="1">
        <v>1302</v>
      </c>
      <c r="B1304" t="s">
        <v>1317</v>
      </c>
      <c r="C1304" t="s">
        <v>5678</v>
      </c>
      <c r="D1304">
        <v>1</v>
      </c>
      <c r="E1304">
        <v>4</v>
      </c>
      <c r="F1304" t="s">
        <v>8162</v>
      </c>
      <c r="G1304">
        <v>2018</v>
      </c>
      <c r="H1304">
        <v>3.4717449999999999</v>
      </c>
      <c r="I1304">
        <v>2.59</v>
      </c>
      <c r="J1304">
        <v>0.79</v>
      </c>
      <c r="K1304">
        <v>0.83</v>
      </c>
      <c r="L1304">
        <v>0</v>
      </c>
      <c r="M1304">
        <v>154.96100000000001</v>
      </c>
      <c r="N1304" t="s">
        <v>8169</v>
      </c>
      <c r="O1304" t="s">
        <v>8172</v>
      </c>
      <c r="P1304">
        <v>1.0506329113924049</v>
      </c>
    </row>
    <row r="1305" spans="1:16" x14ac:dyDescent="0.3">
      <c r="A1305" s="1">
        <v>1303</v>
      </c>
      <c r="B1305" t="s">
        <v>1318</v>
      </c>
      <c r="C1305" t="s">
        <v>5678</v>
      </c>
      <c r="D1305">
        <v>1</v>
      </c>
      <c r="E1305">
        <v>4</v>
      </c>
      <c r="F1305" t="s">
        <v>8162</v>
      </c>
      <c r="G1305">
        <v>2018</v>
      </c>
      <c r="H1305">
        <v>7.1380480000000004</v>
      </c>
      <c r="I1305">
        <v>3.53</v>
      </c>
      <c r="J1305">
        <v>0.79</v>
      </c>
      <c r="K1305">
        <v>0.83</v>
      </c>
      <c r="L1305">
        <v>0</v>
      </c>
      <c r="M1305">
        <v>154.96100000000001</v>
      </c>
      <c r="N1305" t="s">
        <v>8169</v>
      </c>
      <c r="O1305" t="s">
        <v>8173</v>
      </c>
      <c r="P1305">
        <v>1.0506329113924049</v>
      </c>
    </row>
    <row r="1306" spans="1:16" x14ac:dyDescent="0.3">
      <c r="A1306" s="1">
        <v>1304</v>
      </c>
      <c r="B1306" t="s">
        <v>1319</v>
      </c>
      <c r="C1306" t="s">
        <v>5678</v>
      </c>
      <c r="D1306">
        <v>1</v>
      </c>
      <c r="E1306">
        <v>4</v>
      </c>
      <c r="F1306" t="s">
        <v>8162</v>
      </c>
      <c r="G1306">
        <v>2018</v>
      </c>
      <c r="H1306">
        <v>10.455819999999999</v>
      </c>
      <c r="I1306">
        <v>2.48</v>
      </c>
      <c r="J1306">
        <v>0.79</v>
      </c>
      <c r="K1306">
        <v>0.83</v>
      </c>
      <c r="L1306">
        <v>0</v>
      </c>
      <c r="M1306">
        <v>154.96100000000001</v>
      </c>
      <c r="N1306" t="s">
        <v>8169</v>
      </c>
      <c r="O1306" t="s">
        <v>8172</v>
      </c>
      <c r="P1306">
        <v>1.0506329113924049</v>
      </c>
    </row>
    <row r="1307" spans="1:16" x14ac:dyDescent="0.3">
      <c r="A1307" s="1">
        <v>1305</v>
      </c>
      <c r="B1307" t="s">
        <v>1320</v>
      </c>
      <c r="C1307" t="s">
        <v>5678</v>
      </c>
      <c r="D1307">
        <v>1</v>
      </c>
      <c r="E1307">
        <v>4</v>
      </c>
      <c r="F1307" t="s">
        <v>8162</v>
      </c>
      <c r="G1307">
        <v>2018</v>
      </c>
      <c r="H1307">
        <v>14.762890000000001</v>
      </c>
      <c r="I1307">
        <v>1.95</v>
      </c>
      <c r="J1307">
        <v>0.79</v>
      </c>
      <c r="K1307">
        <v>0.83</v>
      </c>
      <c r="L1307">
        <v>0</v>
      </c>
      <c r="M1307">
        <v>154.96100000000001</v>
      </c>
      <c r="N1307" t="s">
        <v>8169</v>
      </c>
      <c r="O1307" t="s">
        <v>8172</v>
      </c>
      <c r="P1307">
        <v>1.0506329113924049</v>
      </c>
    </row>
    <row r="1308" spans="1:16" x14ac:dyDescent="0.3">
      <c r="A1308" s="1">
        <v>1306</v>
      </c>
      <c r="B1308" t="s">
        <v>1321</v>
      </c>
      <c r="C1308" t="s">
        <v>5679</v>
      </c>
      <c r="D1308">
        <v>1</v>
      </c>
      <c r="E1308">
        <v>1</v>
      </c>
      <c r="F1308" t="s">
        <v>8162</v>
      </c>
      <c r="G1308">
        <v>2018</v>
      </c>
      <c r="H1308">
        <v>27.359000000000002</v>
      </c>
      <c r="I1308">
        <v>2.1</v>
      </c>
      <c r="J1308">
        <v>0.62</v>
      </c>
      <c r="K1308">
        <v>0.64</v>
      </c>
      <c r="L1308">
        <v>0</v>
      </c>
      <c r="M1308">
        <v>76.148600000000002</v>
      </c>
      <c r="N1308" t="s">
        <v>8169</v>
      </c>
      <c r="O1308" t="s">
        <v>8172</v>
      </c>
      <c r="P1308">
        <v>1.032258064516129</v>
      </c>
    </row>
    <row r="1309" spans="1:16" x14ac:dyDescent="0.3">
      <c r="A1309" s="1">
        <v>1307</v>
      </c>
      <c r="B1309" t="s">
        <v>1322</v>
      </c>
      <c r="C1309" t="s">
        <v>5680</v>
      </c>
      <c r="D1309">
        <v>1</v>
      </c>
      <c r="E1309">
        <v>1</v>
      </c>
      <c r="F1309" t="s">
        <v>8162</v>
      </c>
      <c r="G1309">
        <v>2018</v>
      </c>
      <c r="H1309">
        <v>14.893291</v>
      </c>
      <c r="I1309">
        <v>9.4939999999999998</v>
      </c>
      <c r="J1309">
        <v>1.07</v>
      </c>
      <c r="K1309">
        <v>1.06</v>
      </c>
      <c r="L1309">
        <v>0.2</v>
      </c>
      <c r="M1309">
        <v>158.33500000000001</v>
      </c>
      <c r="N1309" t="s">
        <v>8169</v>
      </c>
      <c r="O1309" t="s">
        <v>8171</v>
      </c>
      <c r="P1309">
        <v>0.99065420560747663</v>
      </c>
    </row>
    <row r="1310" spans="1:16" x14ac:dyDescent="0.3">
      <c r="A1310" s="1">
        <v>1308</v>
      </c>
      <c r="B1310" t="s">
        <v>1323</v>
      </c>
      <c r="C1310" t="s">
        <v>5681</v>
      </c>
      <c r="D1310">
        <v>2</v>
      </c>
      <c r="E1310">
        <v>1</v>
      </c>
      <c r="F1310" t="s">
        <v>8162</v>
      </c>
      <c r="G1310">
        <v>2018</v>
      </c>
      <c r="H1310">
        <v>31.393463000000001</v>
      </c>
      <c r="I1310">
        <v>1.9</v>
      </c>
      <c r="J1310">
        <v>0.32</v>
      </c>
      <c r="K1310">
        <v>0.33</v>
      </c>
      <c r="L1310">
        <v>-0.21</v>
      </c>
      <c r="M1310">
        <v>65.613799999999998</v>
      </c>
      <c r="N1310" t="s">
        <v>8169</v>
      </c>
      <c r="O1310" t="s">
        <v>8172</v>
      </c>
      <c r="P1310">
        <v>1.03125</v>
      </c>
    </row>
    <row r="1311" spans="1:16" x14ac:dyDescent="0.3">
      <c r="A1311" s="1">
        <v>1309</v>
      </c>
      <c r="B1311" t="s">
        <v>1324</v>
      </c>
      <c r="C1311" t="s">
        <v>5682</v>
      </c>
      <c r="D1311">
        <v>1</v>
      </c>
      <c r="E1311">
        <v>1</v>
      </c>
      <c r="F1311" t="s">
        <v>8162</v>
      </c>
      <c r="G1311">
        <v>2019</v>
      </c>
      <c r="H1311">
        <v>13.156969</v>
      </c>
      <c r="I1311">
        <v>9.1</v>
      </c>
      <c r="J1311">
        <v>1.02</v>
      </c>
      <c r="K1311">
        <v>0.95</v>
      </c>
      <c r="L1311">
        <v>0.16200000000000001</v>
      </c>
      <c r="M1311">
        <v>274.3</v>
      </c>
      <c r="N1311" t="s">
        <v>8169</v>
      </c>
      <c r="O1311" t="s">
        <v>8171</v>
      </c>
      <c r="P1311">
        <v>0.93137254901960775</v>
      </c>
    </row>
    <row r="1312" spans="1:16" x14ac:dyDescent="0.3">
      <c r="A1312" s="1">
        <v>1310</v>
      </c>
      <c r="B1312" t="s">
        <v>1325</v>
      </c>
      <c r="C1312" t="s">
        <v>5683</v>
      </c>
      <c r="D1312">
        <v>2</v>
      </c>
      <c r="E1312">
        <v>1</v>
      </c>
      <c r="F1312" t="s">
        <v>8162</v>
      </c>
      <c r="G1312">
        <v>2016</v>
      </c>
      <c r="H1312">
        <v>3.2588320999999998</v>
      </c>
      <c r="I1312">
        <v>13.339</v>
      </c>
      <c r="J1312">
        <v>0.86</v>
      </c>
      <c r="K1312">
        <v>0.94</v>
      </c>
      <c r="L1312">
        <v>0.16</v>
      </c>
      <c r="M1312">
        <v>178.47499999999999</v>
      </c>
      <c r="N1312" t="s">
        <v>8169</v>
      </c>
      <c r="O1312" t="s">
        <v>8171</v>
      </c>
      <c r="P1312">
        <v>1.093023255813953</v>
      </c>
    </row>
    <row r="1313" spans="1:16" x14ac:dyDescent="0.3">
      <c r="A1313" s="1">
        <v>1311</v>
      </c>
      <c r="B1313" t="s">
        <v>1326</v>
      </c>
      <c r="C1313" t="s">
        <v>5684</v>
      </c>
      <c r="D1313">
        <v>3</v>
      </c>
      <c r="E1313">
        <v>2</v>
      </c>
      <c r="F1313" t="s">
        <v>8162</v>
      </c>
      <c r="G1313">
        <v>2019</v>
      </c>
      <c r="H1313">
        <v>9.2116500000000006</v>
      </c>
      <c r="I1313">
        <v>3.06</v>
      </c>
      <c r="J1313">
        <v>1.51</v>
      </c>
      <c r="K1313">
        <v>1.19</v>
      </c>
      <c r="L1313">
        <v>-0.06</v>
      </c>
      <c r="M1313">
        <v>272.90899999999999</v>
      </c>
      <c r="N1313" t="s">
        <v>8169</v>
      </c>
      <c r="O1313" t="s">
        <v>8172</v>
      </c>
      <c r="P1313">
        <v>0.78807947019867541</v>
      </c>
    </row>
    <row r="1314" spans="1:16" x14ac:dyDescent="0.3">
      <c r="A1314" s="1">
        <v>1312</v>
      </c>
      <c r="B1314" t="s">
        <v>1327</v>
      </c>
      <c r="C1314" t="s">
        <v>5684</v>
      </c>
      <c r="D1314">
        <v>3</v>
      </c>
      <c r="E1314">
        <v>2</v>
      </c>
      <c r="F1314" t="s">
        <v>8162</v>
      </c>
      <c r="G1314">
        <v>2019</v>
      </c>
      <c r="H1314">
        <v>48.366849999999999</v>
      </c>
      <c r="I1314">
        <v>11.276</v>
      </c>
      <c r="J1314">
        <v>1.51</v>
      </c>
      <c r="K1314">
        <v>1.19</v>
      </c>
      <c r="L1314">
        <v>-0.06</v>
      </c>
      <c r="M1314">
        <v>272.90899999999999</v>
      </c>
      <c r="N1314" t="s">
        <v>8169</v>
      </c>
      <c r="O1314" t="s">
        <v>8171</v>
      </c>
      <c r="P1314">
        <v>0.78807947019867541</v>
      </c>
    </row>
    <row r="1315" spans="1:16" x14ac:dyDescent="0.3">
      <c r="A1315" s="1">
        <v>1313</v>
      </c>
      <c r="B1315" t="s">
        <v>1328</v>
      </c>
      <c r="C1315" t="s">
        <v>5685</v>
      </c>
      <c r="D1315">
        <v>1</v>
      </c>
      <c r="E1315">
        <v>1</v>
      </c>
      <c r="F1315" t="s">
        <v>8162</v>
      </c>
      <c r="G1315">
        <v>2019</v>
      </c>
      <c r="H1315">
        <v>2.225177</v>
      </c>
      <c r="I1315">
        <v>1.589</v>
      </c>
      <c r="J1315">
        <v>0.9</v>
      </c>
      <c r="K1315">
        <v>0.93</v>
      </c>
      <c r="L1315">
        <v>0.08</v>
      </c>
      <c r="M1315">
        <v>90.056200000000004</v>
      </c>
      <c r="N1315" t="s">
        <v>8169</v>
      </c>
      <c r="O1315" t="s">
        <v>8174</v>
      </c>
      <c r="P1315">
        <v>1.033333333333333</v>
      </c>
    </row>
    <row r="1316" spans="1:16" x14ac:dyDescent="0.3">
      <c r="A1316" s="1">
        <v>1314</v>
      </c>
      <c r="B1316" t="s">
        <v>1329</v>
      </c>
      <c r="C1316" t="s">
        <v>5686</v>
      </c>
      <c r="D1316">
        <v>1</v>
      </c>
      <c r="E1316">
        <v>1</v>
      </c>
      <c r="F1316" t="s">
        <v>8162</v>
      </c>
      <c r="G1316">
        <v>2019</v>
      </c>
      <c r="H1316">
        <v>16.984100000000002</v>
      </c>
      <c r="I1316">
        <v>2.63</v>
      </c>
      <c r="J1316">
        <v>1.0900000000000001</v>
      </c>
      <c r="K1316">
        <v>1</v>
      </c>
      <c r="L1316">
        <v>7.0000000000000007E-2</v>
      </c>
      <c r="M1316">
        <v>114.29300000000001</v>
      </c>
      <c r="N1316" t="s">
        <v>8169</v>
      </c>
      <c r="O1316" t="s">
        <v>8172</v>
      </c>
      <c r="P1316">
        <v>0.9174311926605504</v>
      </c>
    </row>
    <row r="1317" spans="1:16" x14ac:dyDescent="0.3">
      <c r="A1317" s="1">
        <v>1315</v>
      </c>
      <c r="B1317" t="s">
        <v>1330</v>
      </c>
      <c r="C1317" t="s">
        <v>5687</v>
      </c>
      <c r="D1317">
        <v>1</v>
      </c>
      <c r="E1317">
        <v>1</v>
      </c>
      <c r="F1317" t="s">
        <v>8162</v>
      </c>
      <c r="G1317">
        <v>2019</v>
      </c>
      <c r="H1317">
        <v>13.1225</v>
      </c>
      <c r="I1317">
        <v>2.4500000000000002</v>
      </c>
      <c r="J1317">
        <v>0.95</v>
      </c>
      <c r="K1317">
        <v>0.96</v>
      </c>
      <c r="L1317">
        <v>0.218</v>
      </c>
      <c r="M1317">
        <v>392.25099999999998</v>
      </c>
      <c r="N1317" t="s">
        <v>8169</v>
      </c>
      <c r="O1317" t="s">
        <v>8172</v>
      </c>
      <c r="P1317">
        <v>1.0105263157894739</v>
      </c>
    </row>
    <row r="1318" spans="1:16" x14ac:dyDescent="0.3">
      <c r="A1318" s="1">
        <v>1316</v>
      </c>
      <c r="B1318" t="s">
        <v>1331</v>
      </c>
      <c r="C1318" t="s">
        <v>5688</v>
      </c>
      <c r="D1318">
        <v>1</v>
      </c>
      <c r="E1318">
        <v>1</v>
      </c>
      <c r="F1318" t="s">
        <v>8162</v>
      </c>
      <c r="G1318">
        <v>2019</v>
      </c>
      <c r="H1318">
        <v>2.50387</v>
      </c>
      <c r="I1318">
        <v>1.66</v>
      </c>
      <c r="J1318">
        <v>1.2</v>
      </c>
      <c r="K1318">
        <v>0.99</v>
      </c>
      <c r="L1318">
        <v>0.19400000000000001</v>
      </c>
      <c r="M1318">
        <v>373.07799999999997</v>
      </c>
      <c r="N1318" t="s">
        <v>8169</v>
      </c>
      <c r="O1318" t="s">
        <v>8174</v>
      </c>
      <c r="P1318">
        <v>0.82500000000000007</v>
      </c>
    </row>
    <row r="1319" spans="1:16" x14ac:dyDescent="0.3">
      <c r="A1319" s="1">
        <v>1317</v>
      </c>
      <c r="B1319" t="s">
        <v>1332</v>
      </c>
      <c r="C1319" t="s">
        <v>5689</v>
      </c>
      <c r="D1319">
        <v>1</v>
      </c>
      <c r="E1319">
        <v>1</v>
      </c>
      <c r="F1319" t="s">
        <v>8162</v>
      </c>
      <c r="G1319">
        <v>2018</v>
      </c>
      <c r="H1319">
        <v>4.0248670000000004</v>
      </c>
      <c r="I1319">
        <v>10.054</v>
      </c>
      <c r="J1319">
        <v>0.7</v>
      </c>
      <c r="K1319">
        <v>0.74</v>
      </c>
      <c r="L1319">
        <v>0.14000000000000001</v>
      </c>
      <c r="M1319">
        <v>232.80099999999999</v>
      </c>
      <c r="N1319" t="s">
        <v>8169</v>
      </c>
      <c r="O1319" t="s">
        <v>8171</v>
      </c>
      <c r="P1319">
        <v>1.0571428571428569</v>
      </c>
    </row>
    <row r="1320" spans="1:16" x14ac:dyDescent="0.3">
      <c r="A1320" s="1">
        <v>1318</v>
      </c>
      <c r="B1320" t="s">
        <v>1333</v>
      </c>
      <c r="C1320" t="s">
        <v>5690</v>
      </c>
      <c r="D1320">
        <v>1</v>
      </c>
      <c r="E1320">
        <v>3</v>
      </c>
      <c r="F1320" t="s">
        <v>8162</v>
      </c>
      <c r="G1320">
        <v>2015</v>
      </c>
      <c r="H1320">
        <v>10.054626000000001</v>
      </c>
      <c r="I1320">
        <v>1.98</v>
      </c>
      <c r="J1320">
        <v>0.56000000000000005</v>
      </c>
      <c r="K1320">
        <v>0.6</v>
      </c>
      <c r="L1320">
        <v>-0.32</v>
      </c>
      <c r="M1320">
        <v>44.072699999999998</v>
      </c>
      <c r="N1320" t="s">
        <v>8169</v>
      </c>
      <c r="O1320" t="s">
        <v>8172</v>
      </c>
      <c r="P1320">
        <v>1.071428571428571</v>
      </c>
    </row>
    <row r="1321" spans="1:16" x14ac:dyDescent="0.3">
      <c r="A1321" s="1">
        <v>1319</v>
      </c>
      <c r="B1321" t="s">
        <v>1334</v>
      </c>
      <c r="C1321" t="s">
        <v>5690</v>
      </c>
      <c r="D1321">
        <v>1</v>
      </c>
      <c r="E1321">
        <v>3</v>
      </c>
      <c r="F1321" t="s">
        <v>8162</v>
      </c>
      <c r="G1321">
        <v>2015</v>
      </c>
      <c r="H1321">
        <v>24.646581999999999</v>
      </c>
      <c r="I1321">
        <v>1.56</v>
      </c>
      <c r="J1321">
        <v>0.56000000000000005</v>
      </c>
      <c r="K1321">
        <v>0.6</v>
      </c>
      <c r="L1321">
        <v>-0.32</v>
      </c>
      <c r="M1321">
        <v>44.072699999999998</v>
      </c>
      <c r="N1321" t="s">
        <v>8169</v>
      </c>
      <c r="O1321" t="s">
        <v>8174</v>
      </c>
      <c r="P1321">
        <v>1.071428571428571</v>
      </c>
    </row>
    <row r="1322" spans="1:16" x14ac:dyDescent="0.3">
      <c r="A1322" s="1">
        <v>1320</v>
      </c>
      <c r="B1322" t="s">
        <v>1335</v>
      </c>
      <c r="C1322" t="s">
        <v>5690</v>
      </c>
      <c r="D1322">
        <v>1</v>
      </c>
      <c r="E1322">
        <v>3</v>
      </c>
      <c r="F1322" t="s">
        <v>8162</v>
      </c>
      <c r="G1322">
        <v>2015</v>
      </c>
      <c r="H1322">
        <v>44.556460000000001</v>
      </c>
      <c r="I1322">
        <v>1.53</v>
      </c>
      <c r="J1322">
        <v>0.56000000000000005</v>
      </c>
      <c r="K1322">
        <v>0.6</v>
      </c>
      <c r="L1322">
        <v>-0.32</v>
      </c>
      <c r="M1322">
        <v>44.072699999999998</v>
      </c>
      <c r="N1322" t="s">
        <v>8169</v>
      </c>
      <c r="O1322" t="s">
        <v>8174</v>
      </c>
      <c r="P1322">
        <v>1.071428571428571</v>
      </c>
    </row>
    <row r="1323" spans="1:16" x14ac:dyDescent="0.3">
      <c r="A1323" s="1">
        <v>1321</v>
      </c>
      <c r="B1323" t="s">
        <v>1336</v>
      </c>
      <c r="C1323" t="s">
        <v>5691</v>
      </c>
      <c r="D1323">
        <v>1</v>
      </c>
      <c r="E1323">
        <v>1</v>
      </c>
      <c r="F1323" t="s">
        <v>8162</v>
      </c>
      <c r="G1323">
        <v>2016</v>
      </c>
      <c r="H1323">
        <v>4.098503</v>
      </c>
      <c r="I1323">
        <v>11.646000000000001</v>
      </c>
      <c r="J1323">
        <v>0.84</v>
      </c>
      <c r="K1323">
        <v>0.9</v>
      </c>
      <c r="L1323">
        <v>-0.15</v>
      </c>
      <c r="M1323">
        <v>333.04199999999997</v>
      </c>
      <c r="N1323" t="s">
        <v>8169</v>
      </c>
      <c r="O1323" t="s">
        <v>8171</v>
      </c>
      <c r="P1323">
        <v>1.071428571428571</v>
      </c>
    </row>
    <row r="1324" spans="1:16" x14ac:dyDescent="0.3">
      <c r="A1324" s="1">
        <v>1322</v>
      </c>
      <c r="B1324" t="s">
        <v>1337</v>
      </c>
      <c r="C1324" t="s">
        <v>5692</v>
      </c>
      <c r="D1324">
        <v>1</v>
      </c>
      <c r="E1324">
        <v>1</v>
      </c>
      <c r="F1324" t="s">
        <v>8162</v>
      </c>
      <c r="G1324">
        <v>2019</v>
      </c>
      <c r="H1324">
        <v>3.3862800000000002</v>
      </c>
      <c r="I1324">
        <v>9.9160000000000004</v>
      </c>
      <c r="J1324">
        <v>1.24</v>
      </c>
      <c r="K1324">
        <v>1.0900000000000001</v>
      </c>
      <c r="L1324">
        <v>-0.1</v>
      </c>
      <c r="M1324">
        <v>1314.53</v>
      </c>
      <c r="N1324" t="s">
        <v>8169</v>
      </c>
      <c r="O1324" t="s">
        <v>8171</v>
      </c>
      <c r="P1324">
        <v>0.87903225806451624</v>
      </c>
    </row>
    <row r="1325" spans="1:16" x14ac:dyDescent="0.3">
      <c r="A1325" s="1">
        <v>1323</v>
      </c>
      <c r="B1325" t="s">
        <v>1338</v>
      </c>
      <c r="C1325" t="s">
        <v>5693</v>
      </c>
      <c r="D1325">
        <v>2</v>
      </c>
      <c r="E1325">
        <v>1</v>
      </c>
      <c r="F1325" t="s">
        <v>8162</v>
      </c>
      <c r="G1325">
        <v>2016</v>
      </c>
      <c r="H1325">
        <v>1.2578499999999999</v>
      </c>
      <c r="I1325">
        <v>11.882</v>
      </c>
      <c r="J1325">
        <v>0.78</v>
      </c>
      <c r="K1325">
        <v>0.91</v>
      </c>
      <c r="L1325">
        <v>0.08</v>
      </c>
      <c r="M1325">
        <v>110.527</v>
      </c>
      <c r="N1325" t="s">
        <v>8169</v>
      </c>
      <c r="O1325" t="s">
        <v>8171</v>
      </c>
      <c r="P1325">
        <v>1.166666666666667</v>
      </c>
    </row>
    <row r="1326" spans="1:16" x14ac:dyDescent="0.3">
      <c r="A1326" s="1">
        <v>1324</v>
      </c>
      <c r="B1326" t="s">
        <v>1339</v>
      </c>
      <c r="C1326" t="s">
        <v>5694</v>
      </c>
      <c r="D1326">
        <v>1</v>
      </c>
      <c r="E1326">
        <v>1</v>
      </c>
      <c r="F1326" t="s">
        <v>8162</v>
      </c>
      <c r="G1326">
        <v>2020</v>
      </c>
      <c r="H1326">
        <v>3.1443189</v>
      </c>
      <c r="I1326">
        <v>0.95</v>
      </c>
      <c r="J1326">
        <v>0.2</v>
      </c>
      <c r="K1326">
        <v>0.17</v>
      </c>
      <c r="L1326">
        <v>-0.24</v>
      </c>
      <c r="M1326">
        <v>56.968600000000002</v>
      </c>
      <c r="N1326" t="s">
        <v>8168</v>
      </c>
      <c r="O1326" t="s">
        <v>8175</v>
      </c>
      <c r="P1326">
        <v>0.85</v>
      </c>
    </row>
    <row r="1327" spans="1:16" x14ac:dyDescent="0.3">
      <c r="A1327" s="1">
        <v>1325</v>
      </c>
      <c r="B1327" t="s">
        <v>1340</v>
      </c>
      <c r="C1327" t="s">
        <v>5695</v>
      </c>
      <c r="D1327">
        <v>2</v>
      </c>
      <c r="E1327">
        <v>4</v>
      </c>
      <c r="F1327" t="s">
        <v>8162</v>
      </c>
      <c r="G1327">
        <v>2016</v>
      </c>
      <c r="H1327">
        <v>8.9920000000000009</v>
      </c>
      <c r="I1327">
        <v>5.2990000000000004</v>
      </c>
      <c r="J1327">
        <v>0.86</v>
      </c>
      <c r="K1327">
        <v>0.83</v>
      </c>
      <c r="L1327">
        <v>-0.06</v>
      </c>
      <c r="M1327">
        <v>157.68199999999999</v>
      </c>
      <c r="N1327" t="s">
        <v>8169</v>
      </c>
      <c r="O1327" t="s">
        <v>8173</v>
      </c>
      <c r="P1327">
        <v>0.96511627906976738</v>
      </c>
    </row>
    <row r="1328" spans="1:16" x14ac:dyDescent="0.3">
      <c r="A1328" s="1">
        <v>1326</v>
      </c>
      <c r="B1328" t="s">
        <v>1341</v>
      </c>
      <c r="C1328" t="s">
        <v>5695</v>
      </c>
      <c r="D1328">
        <v>2</v>
      </c>
      <c r="E1328">
        <v>4</v>
      </c>
      <c r="F1328" t="s">
        <v>8162</v>
      </c>
      <c r="G1328">
        <v>2016</v>
      </c>
      <c r="H1328">
        <v>20.66093</v>
      </c>
      <c r="I1328">
        <v>3.1339999999999999</v>
      </c>
      <c r="J1328">
        <v>0.86</v>
      </c>
      <c r="K1328">
        <v>0.83</v>
      </c>
      <c r="L1328">
        <v>-0.06</v>
      </c>
      <c r="M1328">
        <v>157.68199999999999</v>
      </c>
      <c r="N1328" t="s">
        <v>8169</v>
      </c>
      <c r="O1328" t="s">
        <v>8172</v>
      </c>
      <c r="P1328">
        <v>0.96511627906976738</v>
      </c>
    </row>
    <row r="1329" spans="1:16" x14ac:dyDescent="0.3">
      <c r="A1329" s="1">
        <v>1327</v>
      </c>
      <c r="B1329" t="s">
        <v>1342</v>
      </c>
      <c r="C1329" t="s">
        <v>5695</v>
      </c>
      <c r="D1329">
        <v>2</v>
      </c>
      <c r="E1329">
        <v>4</v>
      </c>
      <c r="F1329" t="s">
        <v>8162</v>
      </c>
      <c r="G1329">
        <v>2016</v>
      </c>
      <c r="H1329">
        <v>31.717009999999998</v>
      </c>
      <c r="I1329">
        <v>3.484</v>
      </c>
      <c r="J1329">
        <v>0.86</v>
      </c>
      <c r="K1329">
        <v>0.83</v>
      </c>
      <c r="L1329">
        <v>-0.06</v>
      </c>
      <c r="M1329">
        <v>157.68199999999999</v>
      </c>
      <c r="N1329" t="s">
        <v>8169</v>
      </c>
      <c r="O1329" t="s">
        <v>8172</v>
      </c>
      <c r="P1329">
        <v>0.96511627906976738</v>
      </c>
    </row>
    <row r="1330" spans="1:16" x14ac:dyDescent="0.3">
      <c r="A1330" s="1">
        <v>1328</v>
      </c>
      <c r="B1330" t="s">
        <v>1343</v>
      </c>
      <c r="C1330" t="s">
        <v>5695</v>
      </c>
      <c r="D1330">
        <v>2</v>
      </c>
      <c r="E1330">
        <v>4</v>
      </c>
      <c r="F1330" t="s">
        <v>8162</v>
      </c>
      <c r="G1330">
        <v>2019</v>
      </c>
      <c r="H1330">
        <v>4.3493399999999998</v>
      </c>
      <c r="I1330">
        <v>1.212</v>
      </c>
      <c r="J1330">
        <v>0.86</v>
      </c>
      <c r="K1330">
        <v>0.83</v>
      </c>
      <c r="L1330">
        <v>-0.06</v>
      </c>
      <c r="M1330">
        <v>157.68199999999999</v>
      </c>
      <c r="N1330" t="s">
        <v>8169</v>
      </c>
      <c r="O1330" t="s">
        <v>8174</v>
      </c>
      <c r="P1330">
        <v>0.96511627906976738</v>
      </c>
    </row>
    <row r="1331" spans="1:16" x14ac:dyDescent="0.3">
      <c r="A1331" s="1">
        <v>1329</v>
      </c>
      <c r="B1331" t="s">
        <v>1344</v>
      </c>
      <c r="C1331" t="s">
        <v>5696</v>
      </c>
      <c r="D1331">
        <v>1</v>
      </c>
      <c r="E1331">
        <v>1</v>
      </c>
      <c r="F1331" t="s">
        <v>8162</v>
      </c>
      <c r="G1331">
        <v>2020</v>
      </c>
      <c r="H1331">
        <v>12.4551225</v>
      </c>
      <c r="I1331">
        <v>8.6760000000000002</v>
      </c>
      <c r="J1331">
        <v>0.82</v>
      </c>
      <c r="K1331">
        <v>0.9</v>
      </c>
      <c r="L1331">
        <v>9.8000000000000004E-2</v>
      </c>
      <c r="M1331">
        <v>233.23699999999999</v>
      </c>
      <c r="N1331" t="s">
        <v>8168</v>
      </c>
      <c r="O1331" t="s">
        <v>8171</v>
      </c>
      <c r="P1331">
        <v>1.097560975609756</v>
      </c>
    </row>
    <row r="1332" spans="1:16" x14ac:dyDescent="0.3">
      <c r="A1332" s="1">
        <v>1330</v>
      </c>
      <c r="B1332" t="s">
        <v>1345</v>
      </c>
      <c r="C1332" t="s">
        <v>5697</v>
      </c>
      <c r="D1332">
        <v>1</v>
      </c>
      <c r="E1332">
        <v>1</v>
      </c>
      <c r="F1332" t="s">
        <v>8162</v>
      </c>
      <c r="G1332">
        <v>2016</v>
      </c>
      <c r="H1332">
        <v>13.774798000000001</v>
      </c>
      <c r="I1332">
        <v>2.77</v>
      </c>
      <c r="J1332">
        <v>1.5</v>
      </c>
      <c r="K1332">
        <v>1.23</v>
      </c>
      <c r="L1332">
        <v>-0.03</v>
      </c>
      <c r="M1332">
        <v>160.125</v>
      </c>
      <c r="N1332" t="s">
        <v>8169</v>
      </c>
      <c r="O1332" t="s">
        <v>8172</v>
      </c>
      <c r="P1332">
        <v>0.82</v>
      </c>
    </row>
    <row r="1333" spans="1:16" x14ac:dyDescent="0.3">
      <c r="A1333" s="1">
        <v>1331</v>
      </c>
      <c r="B1333" t="s">
        <v>1346</v>
      </c>
      <c r="C1333" t="s">
        <v>5698</v>
      </c>
      <c r="D1333">
        <v>1</v>
      </c>
      <c r="E1333">
        <v>2</v>
      </c>
      <c r="F1333" t="s">
        <v>8162</v>
      </c>
      <c r="G1333">
        <v>2021</v>
      </c>
      <c r="H1333">
        <v>9.3989770000000004</v>
      </c>
      <c r="I1333">
        <v>1.79</v>
      </c>
      <c r="J1333">
        <v>1.06</v>
      </c>
      <c r="K1333">
        <v>1.1000000000000001</v>
      </c>
      <c r="L1333">
        <v>0.08</v>
      </c>
      <c r="M1333">
        <v>211.43</v>
      </c>
      <c r="N1333" t="s">
        <v>8168</v>
      </c>
      <c r="O1333" t="s">
        <v>8172</v>
      </c>
      <c r="P1333">
        <v>1.037735849056604</v>
      </c>
    </row>
    <row r="1334" spans="1:16" x14ac:dyDescent="0.3">
      <c r="A1334" s="1">
        <v>1332</v>
      </c>
      <c r="B1334" t="s">
        <v>1347</v>
      </c>
      <c r="C1334" t="s">
        <v>5698</v>
      </c>
      <c r="D1334">
        <v>1</v>
      </c>
      <c r="E1334">
        <v>2</v>
      </c>
      <c r="F1334" t="s">
        <v>8162</v>
      </c>
      <c r="G1334">
        <v>2018</v>
      </c>
      <c r="H1334">
        <v>22.996590999999999</v>
      </c>
      <c r="I1334">
        <v>2.72</v>
      </c>
      <c r="J1334">
        <v>1.06</v>
      </c>
      <c r="K1334">
        <v>1.1000000000000001</v>
      </c>
      <c r="L1334">
        <v>0.08</v>
      </c>
      <c r="M1334">
        <v>211.43</v>
      </c>
      <c r="N1334" t="s">
        <v>8169</v>
      </c>
      <c r="O1334" t="s">
        <v>8172</v>
      </c>
      <c r="P1334">
        <v>1.037735849056604</v>
      </c>
    </row>
    <row r="1335" spans="1:16" x14ac:dyDescent="0.3">
      <c r="A1335" s="1">
        <v>1333</v>
      </c>
      <c r="B1335" t="s">
        <v>1348</v>
      </c>
      <c r="C1335" t="s">
        <v>5699</v>
      </c>
      <c r="D1335">
        <v>1</v>
      </c>
      <c r="E1335">
        <v>1</v>
      </c>
      <c r="F1335" t="s">
        <v>8162</v>
      </c>
      <c r="G1335">
        <v>2016</v>
      </c>
      <c r="H1335">
        <v>17.706320000000002</v>
      </c>
      <c r="I1335">
        <v>2.2000000000000002</v>
      </c>
      <c r="J1335">
        <v>0.28000000000000003</v>
      </c>
      <c r="K1335">
        <v>0.27</v>
      </c>
      <c r="L1335">
        <v>0.09</v>
      </c>
      <c r="M1335">
        <v>123.202</v>
      </c>
      <c r="N1335" t="s">
        <v>8169</v>
      </c>
      <c r="O1335" t="s">
        <v>8172</v>
      </c>
      <c r="P1335">
        <v>0.9642857142857143</v>
      </c>
    </row>
    <row r="1336" spans="1:16" x14ac:dyDescent="0.3">
      <c r="A1336" s="1">
        <v>1334</v>
      </c>
      <c r="B1336" t="s">
        <v>1349</v>
      </c>
      <c r="C1336" t="s">
        <v>5700</v>
      </c>
      <c r="D1336">
        <v>1</v>
      </c>
      <c r="E1336">
        <v>1</v>
      </c>
      <c r="F1336" t="s">
        <v>8162</v>
      </c>
      <c r="G1336">
        <v>2018</v>
      </c>
      <c r="H1336">
        <v>14.759287</v>
      </c>
      <c r="I1336">
        <v>6.18</v>
      </c>
      <c r="J1336">
        <v>1.22</v>
      </c>
      <c r="K1336">
        <v>1.06</v>
      </c>
      <c r="L1336">
        <v>7.0000000000000007E-2</v>
      </c>
      <c r="M1336">
        <v>343.99</v>
      </c>
      <c r="N1336" t="s">
        <v>8169</v>
      </c>
      <c r="O1336" t="s">
        <v>8171</v>
      </c>
      <c r="P1336">
        <v>0.86885245901639352</v>
      </c>
    </row>
    <row r="1337" spans="1:16" x14ac:dyDescent="0.3">
      <c r="A1337" s="1">
        <v>1335</v>
      </c>
      <c r="B1337" t="s">
        <v>1350</v>
      </c>
      <c r="C1337" t="s">
        <v>5701</v>
      </c>
      <c r="D1337">
        <v>1</v>
      </c>
      <c r="E1337">
        <v>1</v>
      </c>
      <c r="F1337" t="s">
        <v>8162</v>
      </c>
      <c r="G1337">
        <v>2018</v>
      </c>
      <c r="H1337">
        <v>5.1139809999999999</v>
      </c>
      <c r="I1337">
        <v>5.65</v>
      </c>
      <c r="J1337">
        <v>1.49</v>
      </c>
      <c r="K1337">
        <v>1.36</v>
      </c>
      <c r="L1337">
        <v>0.17</v>
      </c>
      <c r="M1337">
        <v>371.82299999999998</v>
      </c>
      <c r="N1337" t="s">
        <v>8169</v>
      </c>
      <c r="O1337" t="s">
        <v>8173</v>
      </c>
      <c r="P1337">
        <v>0.91275167785234912</v>
      </c>
    </row>
    <row r="1338" spans="1:16" x14ac:dyDescent="0.3">
      <c r="A1338" s="1">
        <v>1336</v>
      </c>
      <c r="B1338" t="s">
        <v>1351</v>
      </c>
      <c r="C1338" t="s">
        <v>5702</v>
      </c>
      <c r="D1338">
        <v>1</v>
      </c>
      <c r="E1338">
        <v>1</v>
      </c>
      <c r="F1338" t="s">
        <v>8162</v>
      </c>
      <c r="G1338">
        <v>2016</v>
      </c>
      <c r="H1338">
        <v>12.283211</v>
      </c>
      <c r="I1338">
        <v>2.21</v>
      </c>
      <c r="J1338">
        <v>1.33</v>
      </c>
      <c r="K1338">
        <v>1.23</v>
      </c>
      <c r="L1338">
        <v>0.1</v>
      </c>
      <c r="M1338">
        <v>557.99300000000005</v>
      </c>
      <c r="N1338" t="s">
        <v>8169</v>
      </c>
      <c r="O1338" t="s">
        <v>8172</v>
      </c>
      <c r="P1338">
        <v>0.92481203007518786</v>
      </c>
    </row>
    <row r="1339" spans="1:16" x14ac:dyDescent="0.3">
      <c r="A1339" s="1">
        <v>1337</v>
      </c>
      <c r="B1339" t="s">
        <v>1352</v>
      </c>
      <c r="C1339" t="s">
        <v>5703</v>
      </c>
      <c r="D1339">
        <v>1</v>
      </c>
      <c r="E1339">
        <v>1</v>
      </c>
      <c r="F1339" t="s">
        <v>8162</v>
      </c>
      <c r="G1339">
        <v>2016</v>
      </c>
      <c r="H1339">
        <v>21.194732999999999</v>
      </c>
      <c r="I1339">
        <v>1.22</v>
      </c>
      <c r="J1339">
        <v>0.8</v>
      </c>
      <c r="K1339">
        <v>0.86</v>
      </c>
      <c r="L1339">
        <v>-0.17</v>
      </c>
      <c r="M1339">
        <v>239.28899999999999</v>
      </c>
      <c r="N1339" t="s">
        <v>8169</v>
      </c>
      <c r="O1339" t="s">
        <v>8174</v>
      </c>
      <c r="P1339">
        <v>1.075</v>
      </c>
    </row>
    <row r="1340" spans="1:16" x14ac:dyDescent="0.3">
      <c r="A1340" s="1">
        <v>1338</v>
      </c>
      <c r="B1340" t="s">
        <v>1353</v>
      </c>
      <c r="C1340" t="s">
        <v>5704</v>
      </c>
      <c r="D1340">
        <v>1</v>
      </c>
      <c r="E1340">
        <v>1</v>
      </c>
      <c r="F1340" t="s">
        <v>8162</v>
      </c>
      <c r="G1340">
        <v>2016</v>
      </c>
      <c r="H1340">
        <v>16.273562999999999</v>
      </c>
      <c r="I1340">
        <v>2.62</v>
      </c>
      <c r="J1340">
        <v>1.32</v>
      </c>
      <c r="K1340">
        <v>0.94</v>
      </c>
      <c r="L1340">
        <v>-0.27</v>
      </c>
      <c r="M1340">
        <v>421.63600000000002</v>
      </c>
      <c r="N1340" t="s">
        <v>8169</v>
      </c>
      <c r="O1340" t="s">
        <v>8172</v>
      </c>
      <c r="P1340">
        <v>0.71212121212121204</v>
      </c>
    </row>
    <row r="1341" spans="1:16" x14ac:dyDescent="0.3">
      <c r="A1341" s="1">
        <v>1339</v>
      </c>
      <c r="B1341" t="s">
        <v>1354</v>
      </c>
      <c r="C1341" t="s">
        <v>5705</v>
      </c>
      <c r="D1341">
        <v>1</v>
      </c>
      <c r="E1341">
        <v>1</v>
      </c>
      <c r="F1341" t="s">
        <v>8162</v>
      </c>
      <c r="G1341">
        <v>2016</v>
      </c>
      <c r="H1341">
        <v>3.8506140000000002</v>
      </c>
      <c r="I1341">
        <v>1.03</v>
      </c>
      <c r="J1341">
        <v>0.63</v>
      </c>
      <c r="K1341">
        <v>0.66</v>
      </c>
      <c r="L1341">
        <v>-0.23</v>
      </c>
      <c r="M1341">
        <v>156.95099999999999</v>
      </c>
      <c r="N1341" t="s">
        <v>8169</v>
      </c>
      <c r="O1341" t="s">
        <v>8174</v>
      </c>
      <c r="P1341">
        <v>1.0476190476190479</v>
      </c>
    </row>
    <row r="1342" spans="1:16" x14ac:dyDescent="0.3">
      <c r="A1342" s="1">
        <v>1340</v>
      </c>
      <c r="B1342" t="s">
        <v>1355</v>
      </c>
      <c r="C1342" t="s">
        <v>5706</v>
      </c>
      <c r="D1342">
        <v>1</v>
      </c>
      <c r="E1342">
        <v>1</v>
      </c>
      <c r="F1342" t="s">
        <v>8162</v>
      </c>
      <c r="G1342">
        <v>2019</v>
      </c>
      <c r="H1342">
        <v>19.507428000000001</v>
      </c>
      <c r="I1342">
        <v>1.92</v>
      </c>
      <c r="J1342">
        <v>0.72</v>
      </c>
      <c r="K1342">
        <v>0.74</v>
      </c>
      <c r="L1342">
        <v>-0.11</v>
      </c>
      <c r="M1342">
        <v>360.36</v>
      </c>
      <c r="N1342" t="s">
        <v>8169</v>
      </c>
      <c r="O1342" t="s">
        <v>8172</v>
      </c>
      <c r="P1342">
        <v>1.0277777777777779</v>
      </c>
    </row>
    <row r="1343" spans="1:16" x14ac:dyDescent="0.3">
      <c r="A1343" s="1">
        <v>1341</v>
      </c>
      <c r="B1343" t="s">
        <v>1356</v>
      </c>
      <c r="C1343" t="s">
        <v>5707</v>
      </c>
      <c r="D1343">
        <v>1</v>
      </c>
      <c r="E1343">
        <v>1</v>
      </c>
      <c r="F1343" t="s">
        <v>8162</v>
      </c>
      <c r="G1343">
        <v>2016</v>
      </c>
      <c r="H1343">
        <v>2.9956347999999999</v>
      </c>
      <c r="I1343">
        <v>13.75</v>
      </c>
      <c r="J1343">
        <v>1.42</v>
      </c>
      <c r="K1343">
        <v>1.1599999999999999</v>
      </c>
      <c r="L1343">
        <v>0.01</v>
      </c>
      <c r="M1343">
        <v>348.64600000000002</v>
      </c>
      <c r="N1343" t="s">
        <v>8169</v>
      </c>
      <c r="O1343" t="s">
        <v>8171</v>
      </c>
      <c r="P1343">
        <v>0.81690140845070425</v>
      </c>
    </row>
    <row r="1344" spans="1:16" x14ac:dyDescent="0.3">
      <c r="A1344" s="1">
        <v>1342</v>
      </c>
      <c r="B1344" t="s">
        <v>1357</v>
      </c>
      <c r="C1344" t="s">
        <v>5708</v>
      </c>
      <c r="D1344">
        <v>1</v>
      </c>
      <c r="E1344">
        <v>1</v>
      </c>
      <c r="F1344" t="s">
        <v>8162</v>
      </c>
      <c r="G1344">
        <v>2016</v>
      </c>
      <c r="H1344">
        <v>29.740451</v>
      </c>
      <c r="I1344">
        <v>3.36</v>
      </c>
      <c r="J1344">
        <v>1.1299999999999999</v>
      </c>
      <c r="K1344">
        <v>0.93</v>
      </c>
      <c r="L1344">
        <v>0.08</v>
      </c>
      <c r="M1344">
        <v>738.13599999999997</v>
      </c>
      <c r="N1344" t="s">
        <v>8169</v>
      </c>
      <c r="O1344" t="s">
        <v>8172</v>
      </c>
      <c r="P1344">
        <v>0.82300884955752229</v>
      </c>
    </row>
    <row r="1345" spans="1:16" x14ac:dyDescent="0.3">
      <c r="A1345" s="1">
        <v>1343</v>
      </c>
      <c r="B1345" t="s">
        <v>1358</v>
      </c>
      <c r="C1345" t="s">
        <v>5709</v>
      </c>
      <c r="D1345">
        <v>1</v>
      </c>
      <c r="E1345">
        <v>1</v>
      </c>
      <c r="F1345" t="s">
        <v>8162</v>
      </c>
      <c r="G1345">
        <v>2018</v>
      </c>
      <c r="H1345">
        <v>36.552551000000001</v>
      </c>
      <c r="I1345">
        <v>3.21</v>
      </c>
      <c r="J1345">
        <v>1.1599999999999999</v>
      </c>
      <c r="K1345">
        <v>0.98</v>
      </c>
      <c r="L1345">
        <v>-0.05</v>
      </c>
      <c r="M1345">
        <v>421.40800000000002</v>
      </c>
      <c r="N1345" t="s">
        <v>8169</v>
      </c>
      <c r="O1345" t="s">
        <v>8172</v>
      </c>
      <c r="P1345">
        <v>0.84482758620689657</v>
      </c>
    </row>
    <row r="1346" spans="1:16" x14ac:dyDescent="0.3">
      <c r="A1346" s="1">
        <v>1344</v>
      </c>
      <c r="B1346" t="s">
        <v>1359</v>
      </c>
      <c r="C1346" t="s">
        <v>5710</v>
      </c>
      <c r="D1346">
        <v>1</v>
      </c>
      <c r="E1346">
        <v>1</v>
      </c>
      <c r="F1346" t="s">
        <v>8162</v>
      </c>
      <c r="G1346">
        <v>2018</v>
      </c>
      <c r="H1346">
        <v>11.561052</v>
      </c>
      <c r="I1346">
        <v>2.0299999999999998</v>
      </c>
      <c r="J1346">
        <v>1.0900000000000001</v>
      </c>
      <c r="K1346">
        <v>1.01</v>
      </c>
      <c r="L1346">
        <v>-0.06</v>
      </c>
      <c r="M1346">
        <v>208.357</v>
      </c>
      <c r="N1346" t="s">
        <v>8169</v>
      </c>
      <c r="O1346" t="s">
        <v>8172</v>
      </c>
      <c r="P1346">
        <v>0.92660550458715585</v>
      </c>
    </row>
    <row r="1347" spans="1:16" x14ac:dyDescent="0.3">
      <c r="A1347" s="1">
        <v>1345</v>
      </c>
      <c r="B1347" t="s">
        <v>1360</v>
      </c>
      <c r="C1347" t="s">
        <v>5711</v>
      </c>
      <c r="D1347">
        <v>1</v>
      </c>
      <c r="E1347">
        <v>2</v>
      </c>
      <c r="F1347" t="s">
        <v>8162</v>
      </c>
      <c r="G1347">
        <v>2019</v>
      </c>
      <c r="H1347">
        <v>2.7871739999999998</v>
      </c>
      <c r="I1347">
        <v>1.65</v>
      </c>
      <c r="J1347">
        <v>0.46</v>
      </c>
      <c r="K1347">
        <v>0.49</v>
      </c>
      <c r="L1347">
        <v>-0.1</v>
      </c>
      <c r="M1347">
        <v>166.16900000000001</v>
      </c>
      <c r="N1347" t="s">
        <v>8169</v>
      </c>
      <c r="O1347" t="s">
        <v>8174</v>
      </c>
      <c r="P1347">
        <v>1.0652173913043479</v>
      </c>
    </row>
    <row r="1348" spans="1:16" x14ac:dyDescent="0.3">
      <c r="A1348" s="1">
        <v>1346</v>
      </c>
      <c r="B1348" t="s">
        <v>1361</v>
      </c>
      <c r="C1348" t="s">
        <v>5711</v>
      </c>
      <c r="D1348">
        <v>1</v>
      </c>
      <c r="E1348">
        <v>2</v>
      </c>
      <c r="F1348" t="s">
        <v>8162</v>
      </c>
      <c r="G1348">
        <v>2018</v>
      </c>
      <c r="H1348">
        <v>7.6769720000000001</v>
      </c>
      <c r="I1348">
        <v>2.02</v>
      </c>
      <c r="J1348">
        <v>0.46</v>
      </c>
      <c r="K1348">
        <v>0.49</v>
      </c>
      <c r="L1348">
        <v>-0.1</v>
      </c>
      <c r="M1348">
        <v>166.16900000000001</v>
      </c>
      <c r="N1348" t="s">
        <v>8169</v>
      </c>
      <c r="O1348" t="s">
        <v>8172</v>
      </c>
      <c r="P1348">
        <v>1.0652173913043479</v>
      </c>
    </row>
    <row r="1349" spans="1:16" x14ac:dyDescent="0.3">
      <c r="A1349" s="1">
        <v>1347</v>
      </c>
      <c r="B1349" t="s">
        <v>1362</v>
      </c>
      <c r="C1349" t="s">
        <v>5712</v>
      </c>
      <c r="D1349">
        <v>1</v>
      </c>
      <c r="E1349">
        <v>1</v>
      </c>
      <c r="F1349" t="s">
        <v>8162</v>
      </c>
      <c r="G1349">
        <v>2018</v>
      </c>
      <c r="H1349">
        <v>3.3558500000000002</v>
      </c>
      <c r="I1349">
        <v>1.59</v>
      </c>
      <c r="J1349">
        <v>0.49</v>
      </c>
      <c r="K1349">
        <v>0.51</v>
      </c>
      <c r="L1349">
        <v>-0.95</v>
      </c>
      <c r="M1349">
        <v>75.1691</v>
      </c>
      <c r="N1349" t="s">
        <v>8169</v>
      </c>
      <c r="O1349" t="s">
        <v>8174</v>
      </c>
      <c r="P1349">
        <v>1.0408163265306121</v>
      </c>
    </row>
    <row r="1350" spans="1:16" x14ac:dyDescent="0.3">
      <c r="A1350" s="1">
        <v>1348</v>
      </c>
      <c r="B1350" t="s">
        <v>1363</v>
      </c>
      <c r="C1350" t="s">
        <v>5713</v>
      </c>
      <c r="D1350">
        <v>1</v>
      </c>
      <c r="E1350">
        <v>1</v>
      </c>
      <c r="F1350" t="s">
        <v>8162</v>
      </c>
      <c r="G1350">
        <v>2016</v>
      </c>
      <c r="H1350">
        <v>10.367437000000001</v>
      </c>
      <c r="I1350">
        <v>2.11</v>
      </c>
      <c r="J1350">
        <v>0.52</v>
      </c>
      <c r="K1350">
        <v>0.56000000000000005</v>
      </c>
      <c r="L1350">
        <v>0.26</v>
      </c>
      <c r="M1350">
        <v>162.40799999999999</v>
      </c>
      <c r="N1350" t="s">
        <v>8169</v>
      </c>
      <c r="O1350" t="s">
        <v>8172</v>
      </c>
      <c r="P1350">
        <v>1.0769230769230771</v>
      </c>
    </row>
    <row r="1351" spans="1:16" x14ac:dyDescent="0.3">
      <c r="A1351" s="1">
        <v>1349</v>
      </c>
      <c r="B1351" t="s">
        <v>1364</v>
      </c>
      <c r="C1351" t="s">
        <v>5714</v>
      </c>
      <c r="D1351">
        <v>1</v>
      </c>
      <c r="E1351">
        <v>1</v>
      </c>
      <c r="F1351" t="s">
        <v>8162</v>
      </c>
      <c r="G1351">
        <v>2016</v>
      </c>
      <c r="H1351">
        <v>26.201446000000001</v>
      </c>
      <c r="I1351">
        <v>2.2599999999999998</v>
      </c>
      <c r="J1351">
        <v>0.7</v>
      </c>
      <c r="K1351">
        <v>0.71</v>
      </c>
      <c r="L1351">
        <v>-0.18</v>
      </c>
      <c r="M1351">
        <v>105.58</v>
      </c>
      <c r="N1351" t="s">
        <v>8169</v>
      </c>
      <c r="O1351" t="s">
        <v>8172</v>
      </c>
      <c r="P1351">
        <v>1.014285714285714</v>
      </c>
    </row>
    <row r="1352" spans="1:16" x14ac:dyDescent="0.3">
      <c r="A1352" s="1">
        <v>1350</v>
      </c>
      <c r="B1352" t="s">
        <v>1365</v>
      </c>
      <c r="C1352" t="s">
        <v>5715</v>
      </c>
      <c r="D1352">
        <v>1</v>
      </c>
      <c r="E1352">
        <v>1</v>
      </c>
      <c r="F1352" t="s">
        <v>8162</v>
      </c>
      <c r="G1352">
        <v>2016</v>
      </c>
      <c r="H1352">
        <v>7.1872569999999998</v>
      </c>
      <c r="I1352">
        <v>2.41</v>
      </c>
      <c r="J1352">
        <v>0.63</v>
      </c>
      <c r="K1352">
        <v>0.66</v>
      </c>
      <c r="L1352">
        <v>-0.26</v>
      </c>
      <c r="M1352">
        <v>320.33600000000001</v>
      </c>
      <c r="N1352" t="s">
        <v>8169</v>
      </c>
      <c r="O1352" t="s">
        <v>8172</v>
      </c>
      <c r="P1352">
        <v>1.0476190476190479</v>
      </c>
    </row>
    <row r="1353" spans="1:16" x14ac:dyDescent="0.3">
      <c r="A1353" s="1">
        <v>1351</v>
      </c>
      <c r="B1353" t="s">
        <v>1366</v>
      </c>
      <c r="C1353" t="s">
        <v>5716</v>
      </c>
      <c r="D1353">
        <v>1</v>
      </c>
      <c r="E1353">
        <v>2</v>
      </c>
      <c r="F1353" t="s">
        <v>8162</v>
      </c>
      <c r="G1353">
        <v>2018</v>
      </c>
      <c r="H1353">
        <v>4.6884180000000004</v>
      </c>
      <c r="I1353">
        <v>3.26</v>
      </c>
      <c r="J1353">
        <v>0.85</v>
      </c>
      <c r="K1353">
        <v>0.83</v>
      </c>
      <c r="L1353">
        <v>0.13</v>
      </c>
      <c r="M1353">
        <v>201.85599999999999</v>
      </c>
      <c r="N1353" t="s">
        <v>8169</v>
      </c>
      <c r="O1353" t="s">
        <v>8172</v>
      </c>
      <c r="P1353">
        <v>0.97647058823529409</v>
      </c>
    </row>
    <row r="1354" spans="1:16" x14ac:dyDescent="0.3">
      <c r="A1354" s="1">
        <v>1352</v>
      </c>
      <c r="B1354" t="s">
        <v>1367</v>
      </c>
      <c r="C1354" t="s">
        <v>5716</v>
      </c>
      <c r="D1354">
        <v>1</v>
      </c>
      <c r="E1354">
        <v>2</v>
      </c>
      <c r="F1354" t="s">
        <v>8162</v>
      </c>
      <c r="G1354">
        <v>2018</v>
      </c>
      <c r="H1354">
        <v>12.550171000000001</v>
      </c>
      <c r="I1354">
        <v>2.67</v>
      </c>
      <c r="J1354">
        <v>0.85</v>
      </c>
      <c r="K1354">
        <v>0.83</v>
      </c>
      <c r="L1354">
        <v>0.13</v>
      </c>
      <c r="M1354">
        <v>201.85599999999999</v>
      </c>
      <c r="N1354" t="s">
        <v>8169</v>
      </c>
      <c r="O1354" t="s">
        <v>8172</v>
      </c>
      <c r="P1354">
        <v>0.97647058823529409</v>
      </c>
    </row>
    <row r="1355" spans="1:16" x14ac:dyDescent="0.3">
      <c r="A1355" s="1">
        <v>1353</v>
      </c>
      <c r="B1355" t="s">
        <v>1368</v>
      </c>
      <c r="C1355" t="s">
        <v>5717</v>
      </c>
      <c r="D1355">
        <v>1</v>
      </c>
      <c r="E1355">
        <v>1</v>
      </c>
      <c r="F1355" t="s">
        <v>8162</v>
      </c>
      <c r="G1355">
        <v>2016</v>
      </c>
      <c r="H1355">
        <v>9.032178</v>
      </c>
      <c r="I1355">
        <v>1.38</v>
      </c>
      <c r="J1355">
        <v>0.49</v>
      </c>
      <c r="K1355">
        <v>0.54</v>
      </c>
      <c r="L1355">
        <v>-0.66</v>
      </c>
      <c r="M1355">
        <v>453.56700000000001</v>
      </c>
      <c r="N1355" t="s">
        <v>8169</v>
      </c>
      <c r="O1355" t="s">
        <v>8174</v>
      </c>
      <c r="P1355">
        <v>1.1020408163265309</v>
      </c>
    </row>
    <row r="1356" spans="1:16" x14ac:dyDescent="0.3">
      <c r="A1356" s="1">
        <v>1354</v>
      </c>
      <c r="B1356" t="s">
        <v>1369</v>
      </c>
      <c r="C1356" t="s">
        <v>5718</v>
      </c>
      <c r="D1356">
        <v>1</v>
      </c>
      <c r="E1356">
        <v>2</v>
      </c>
      <c r="F1356" t="s">
        <v>8162</v>
      </c>
      <c r="G1356">
        <v>2016</v>
      </c>
      <c r="H1356">
        <v>2.3999640000000002</v>
      </c>
      <c r="I1356">
        <v>1.32</v>
      </c>
      <c r="J1356">
        <v>0.62</v>
      </c>
      <c r="K1356">
        <v>0.7</v>
      </c>
      <c r="L1356">
        <v>0.04</v>
      </c>
      <c r="M1356">
        <v>252.596</v>
      </c>
      <c r="N1356" t="s">
        <v>8169</v>
      </c>
      <c r="O1356" t="s">
        <v>8174</v>
      </c>
      <c r="P1356">
        <v>1.129032258064516</v>
      </c>
    </row>
    <row r="1357" spans="1:16" x14ac:dyDescent="0.3">
      <c r="A1357" s="1">
        <v>1355</v>
      </c>
      <c r="B1357" t="s">
        <v>1370</v>
      </c>
      <c r="C1357" t="s">
        <v>5718</v>
      </c>
      <c r="D1357">
        <v>1</v>
      </c>
      <c r="E1357">
        <v>2</v>
      </c>
      <c r="F1357" t="s">
        <v>8162</v>
      </c>
      <c r="G1357">
        <v>2016</v>
      </c>
      <c r="H1357">
        <v>5.608352</v>
      </c>
      <c r="I1357">
        <v>1.93</v>
      </c>
      <c r="J1357">
        <v>0.62</v>
      </c>
      <c r="K1357">
        <v>0.7</v>
      </c>
      <c r="L1357">
        <v>0.04</v>
      </c>
      <c r="M1357">
        <v>252.596</v>
      </c>
      <c r="N1357" t="s">
        <v>8169</v>
      </c>
      <c r="O1357" t="s">
        <v>8172</v>
      </c>
      <c r="P1357">
        <v>1.129032258064516</v>
      </c>
    </row>
    <row r="1358" spans="1:16" x14ac:dyDescent="0.3">
      <c r="A1358" s="1">
        <v>1356</v>
      </c>
      <c r="B1358" t="s">
        <v>1371</v>
      </c>
      <c r="C1358" t="s">
        <v>5719</v>
      </c>
      <c r="D1358">
        <v>1</v>
      </c>
      <c r="E1358">
        <v>2</v>
      </c>
      <c r="F1358" t="s">
        <v>8162</v>
      </c>
      <c r="G1358">
        <v>2021</v>
      </c>
      <c r="H1358">
        <v>4.1638729999999997</v>
      </c>
      <c r="I1358">
        <v>1.54</v>
      </c>
      <c r="J1358">
        <v>1.04</v>
      </c>
      <c r="K1358">
        <v>0.98</v>
      </c>
      <c r="L1358">
        <v>-0.02</v>
      </c>
      <c r="M1358">
        <v>489.36799999999999</v>
      </c>
      <c r="N1358" t="s">
        <v>8168</v>
      </c>
      <c r="O1358" t="s">
        <v>8174</v>
      </c>
      <c r="P1358">
        <v>0.94230769230769229</v>
      </c>
    </row>
    <row r="1359" spans="1:16" x14ac:dyDescent="0.3">
      <c r="A1359" s="1">
        <v>1357</v>
      </c>
      <c r="B1359" t="s">
        <v>1372</v>
      </c>
      <c r="C1359" t="s">
        <v>5719</v>
      </c>
      <c r="D1359">
        <v>1</v>
      </c>
      <c r="E1359">
        <v>2</v>
      </c>
      <c r="F1359" t="s">
        <v>8162</v>
      </c>
      <c r="G1359">
        <v>2016</v>
      </c>
      <c r="H1359">
        <v>19.991944</v>
      </c>
      <c r="I1359">
        <v>2.74</v>
      </c>
      <c r="J1359">
        <v>1.04</v>
      </c>
      <c r="K1359">
        <v>0.98</v>
      </c>
      <c r="L1359">
        <v>-0.02</v>
      </c>
      <c r="M1359">
        <v>489.36799999999999</v>
      </c>
      <c r="N1359" t="s">
        <v>8169</v>
      </c>
      <c r="O1359" t="s">
        <v>8172</v>
      </c>
      <c r="P1359">
        <v>0.94230769230769229</v>
      </c>
    </row>
    <row r="1360" spans="1:16" x14ac:dyDescent="0.3">
      <c r="A1360" s="1">
        <v>1358</v>
      </c>
      <c r="B1360" t="s">
        <v>1373</v>
      </c>
      <c r="C1360" t="s">
        <v>5720</v>
      </c>
      <c r="D1360">
        <v>1</v>
      </c>
      <c r="E1360">
        <v>1</v>
      </c>
      <c r="F1360" t="s">
        <v>8162</v>
      </c>
      <c r="G1360">
        <v>2016</v>
      </c>
      <c r="H1360">
        <v>7.8061639999999999</v>
      </c>
      <c r="I1360">
        <v>2.54</v>
      </c>
      <c r="J1360">
        <v>1.05</v>
      </c>
      <c r="K1360">
        <v>1.02</v>
      </c>
      <c r="L1360">
        <v>0.08</v>
      </c>
      <c r="M1360">
        <v>694.73400000000004</v>
      </c>
      <c r="N1360" t="s">
        <v>8169</v>
      </c>
      <c r="O1360" t="s">
        <v>8172</v>
      </c>
      <c r="P1360">
        <v>0.97142857142857142</v>
      </c>
    </row>
    <row r="1361" spans="1:16" x14ac:dyDescent="0.3">
      <c r="A1361" s="1">
        <v>1359</v>
      </c>
      <c r="B1361" t="s">
        <v>1374</v>
      </c>
      <c r="C1361" t="s">
        <v>5721</v>
      </c>
      <c r="D1361">
        <v>1</v>
      </c>
      <c r="E1361">
        <v>3</v>
      </c>
      <c r="F1361" t="s">
        <v>8162</v>
      </c>
      <c r="G1361">
        <v>2021</v>
      </c>
      <c r="H1361">
        <v>3.6659120000000001</v>
      </c>
      <c r="I1361">
        <v>1.37</v>
      </c>
      <c r="J1361">
        <v>0.95</v>
      </c>
      <c r="K1361">
        <v>0.98</v>
      </c>
      <c r="L1361">
        <v>-0.05</v>
      </c>
      <c r="M1361">
        <v>176.05099999999999</v>
      </c>
      <c r="N1361" t="s">
        <v>8168</v>
      </c>
      <c r="O1361" t="s">
        <v>8174</v>
      </c>
      <c r="P1361">
        <v>1.0315789473684209</v>
      </c>
    </row>
    <row r="1362" spans="1:16" x14ac:dyDescent="0.3">
      <c r="A1362" s="1">
        <v>1360</v>
      </c>
      <c r="B1362" t="s">
        <v>1375</v>
      </c>
      <c r="C1362" t="s">
        <v>5721</v>
      </c>
      <c r="D1362">
        <v>1</v>
      </c>
      <c r="E1362">
        <v>3</v>
      </c>
      <c r="F1362" t="s">
        <v>8162</v>
      </c>
      <c r="G1362">
        <v>2018</v>
      </c>
      <c r="H1362">
        <v>8.2348850000000002</v>
      </c>
      <c r="I1362">
        <v>1.92</v>
      </c>
      <c r="J1362">
        <v>0.95</v>
      </c>
      <c r="K1362">
        <v>0.98</v>
      </c>
      <c r="L1362">
        <v>-0.05</v>
      </c>
      <c r="M1362">
        <v>176.05099999999999</v>
      </c>
      <c r="N1362" t="s">
        <v>8169</v>
      </c>
      <c r="O1362" t="s">
        <v>8172</v>
      </c>
      <c r="P1362">
        <v>1.0315789473684209</v>
      </c>
    </row>
    <row r="1363" spans="1:16" x14ac:dyDescent="0.3">
      <c r="A1363" s="1">
        <v>1361</v>
      </c>
      <c r="B1363" t="s">
        <v>1376</v>
      </c>
      <c r="C1363" t="s">
        <v>5721</v>
      </c>
      <c r="D1363">
        <v>1</v>
      </c>
      <c r="E1363">
        <v>3</v>
      </c>
      <c r="F1363" t="s">
        <v>8162</v>
      </c>
      <c r="G1363">
        <v>2018</v>
      </c>
      <c r="H1363">
        <v>14.871387</v>
      </c>
      <c r="I1363">
        <v>2.23</v>
      </c>
      <c r="J1363">
        <v>0.95</v>
      </c>
      <c r="K1363">
        <v>0.98</v>
      </c>
      <c r="L1363">
        <v>-0.05</v>
      </c>
      <c r="M1363">
        <v>176.05099999999999</v>
      </c>
      <c r="N1363" t="s">
        <v>8169</v>
      </c>
      <c r="O1363" t="s">
        <v>8172</v>
      </c>
      <c r="P1363">
        <v>1.0315789473684209</v>
      </c>
    </row>
    <row r="1364" spans="1:16" x14ac:dyDescent="0.3">
      <c r="A1364" s="1">
        <v>1362</v>
      </c>
      <c r="B1364" t="s">
        <v>1377</v>
      </c>
      <c r="C1364" t="s">
        <v>5722</v>
      </c>
      <c r="D1364">
        <v>1</v>
      </c>
      <c r="E1364">
        <v>1</v>
      </c>
      <c r="F1364" t="s">
        <v>8162</v>
      </c>
      <c r="G1364">
        <v>2021</v>
      </c>
      <c r="H1364">
        <v>15.466805000000001</v>
      </c>
      <c r="I1364">
        <v>5.55</v>
      </c>
      <c r="J1364">
        <v>0.99</v>
      </c>
      <c r="K1364">
        <v>0.87</v>
      </c>
      <c r="L1364">
        <v>-0.21</v>
      </c>
      <c r="M1364">
        <v>268.51499999999999</v>
      </c>
      <c r="N1364" t="s">
        <v>8168</v>
      </c>
      <c r="O1364" t="s">
        <v>8173</v>
      </c>
      <c r="P1364">
        <v>0.87878787878787878</v>
      </c>
    </row>
    <row r="1365" spans="1:16" x14ac:dyDescent="0.3">
      <c r="A1365" s="1">
        <v>1363</v>
      </c>
      <c r="B1365" t="s">
        <v>1378</v>
      </c>
      <c r="C1365" t="s">
        <v>5723</v>
      </c>
      <c r="D1365">
        <v>1</v>
      </c>
      <c r="E1365">
        <v>1</v>
      </c>
      <c r="F1365" t="s">
        <v>8162</v>
      </c>
      <c r="G1365">
        <v>2016</v>
      </c>
      <c r="H1365">
        <v>3.7933059999999998</v>
      </c>
      <c r="I1365">
        <v>1.56</v>
      </c>
      <c r="J1365">
        <v>0.41</v>
      </c>
      <c r="K1365">
        <v>0.43</v>
      </c>
      <c r="L1365">
        <v>-0.04</v>
      </c>
      <c r="M1365">
        <v>91.721999999999994</v>
      </c>
      <c r="N1365" t="s">
        <v>8169</v>
      </c>
      <c r="O1365" t="s">
        <v>8174</v>
      </c>
      <c r="P1365">
        <v>1.0487804878048781</v>
      </c>
    </row>
    <row r="1366" spans="1:16" x14ac:dyDescent="0.3">
      <c r="A1366" s="1">
        <v>1364</v>
      </c>
      <c r="B1366" t="s">
        <v>1379</v>
      </c>
      <c r="C1366" t="s">
        <v>5724</v>
      </c>
      <c r="D1366">
        <v>1</v>
      </c>
      <c r="E1366">
        <v>1</v>
      </c>
      <c r="F1366" t="s">
        <v>8162</v>
      </c>
      <c r="G1366">
        <v>2021</v>
      </c>
      <c r="H1366">
        <v>5.7385647000000004</v>
      </c>
      <c r="I1366">
        <v>2.25</v>
      </c>
      <c r="J1366">
        <v>0.92</v>
      </c>
      <c r="K1366">
        <v>0.96</v>
      </c>
      <c r="L1366">
        <v>-0.12</v>
      </c>
      <c r="M1366">
        <v>500.49700000000001</v>
      </c>
      <c r="N1366" t="s">
        <v>8168</v>
      </c>
      <c r="O1366" t="s">
        <v>8172</v>
      </c>
      <c r="P1366">
        <v>1.043478260869565</v>
      </c>
    </row>
    <row r="1367" spans="1:16" x14ac:dyDescent="0.3">
      <c r="A1367" s="1">
        <v>1365</v>
      </c>
      <c r="B1367" t="s">
        <v>1380</v>
      </c>
      <c r="C1367" t="s">
        <v>5725</v>
      </c>
      <c r="D1367">
        <v>1</v>
      </c>
      <c r="E1367">
        <v>1</v>
      </c>
      <c r="F1367" t="s">
        <v>8162</v>
      </c>
      <c r="G1367">
        <v>2021</v>
      </c>
      <c r="H1367">
        <v>21.0267366</v>
      </c>
      <c r="I1367">
        <v>2.29</v>
      </c>
      <c r="J1367">
        <v>0.86</v>
      </c>
      <c r="K1367">
        <v>0.9</v>
      </c>
      <c r="L1367">
        <v>-0.11</v>
      </c>
      <c r="M1367">
        <v>355.54</v>
      </c>
      <c r="N1367" t="s">
        <v>8168</v>
      </c>
      <c r="O1367" t="s">
        <v>8172</v>
      </c>
      <c r="P1367">
        <v>1.046511627906977</v>
      </c>
    </row>
    <row r="1368" spans="1:16" x14ac:dyDescent="0.3">
      <c r="A1368" s="1">
        <v>1366</v>
      </c>
      <c r="B1368" t="s">
        <v>1381</v>
      </c>
      <c r="C1368" t="s">
        <v>5726</v>
      </c>
      <c r="D1368">
        <v>1</v>
      </c>
      <c r="E1368">
        <v>1</v>
      </c>
      <c r="F1368" t="s">
        <v>8162</v>
      </c>
      <c r="G1368">
        <v>2021</v>
      </c>
      <c r="H1368">
        <v>16.348863699999999</v>
      </c>
      <c r="I1368">
        <v>3.72</v>
      </c>
      <c r="J1368">
        <v>1</v>
      </c>
      <c r="K1368">
        <v>0.98</v>
      </c>
      <c r="L1368">
        <v>-0.02</v>
      </c>
      <c r="M1368">
        <v>517.68700000000001</v>
      </c>
      <c r="N1368" t="s">
        <v>8168</v>
      </c>
      <c r="O1368" t="s">
        <v>8173</v>
      </c>
      <c r="P1368">
        <v>0.98</v>
      </c>
    </row>
    <row r="1369" spans="1:16" x14ac:dyDescent="0.3">
      <c r="A1369" s="1">
        <v>1367</v>
      </c>
      <c r="B1369" t="s">
        <v>1382</v>
      </c>
      <c r="C1369" t="s">
        <v>5727</v>
      </c>
      <c r="D1369">
        <v>1</v>
      </c>
      <c r="E1369">
        <v>1</v>
      </c>
      <c r="F1369" t="s">
        <v>8162</v>
      </c>
      <c r="G1369">
        <v>2021</v>
      </c>
      <c r="H1369">
        <v>11.2510285</v>
      </c>
      <c r="I1369">
        <v>2.68</v>
      </c>
      <c r="J1369">
        <v>0.91</v>
      </c>
      <c r="K1369">
        <v>0.93</v>
      </c>
      <c r="L1369">
        <v>-7.0000000000000007E-2</v>
      </c>
      <c r="M1369">
        <v>480.30700000000002</v>
      </c>
      <c r="N1369" t="s">
        <v>8168</v>
      </c>
      <c r="O1369" t="s">
        <v>8172</v>
      </c>
      <c r="P1369">
        <v>1.0219780219780219</v>
      </c>
    </row>
    <row r="1370" spans="1:16" x14ac:dyDescent="0.3">
      <c r="A1370" s="1">
        <v>1368</v>
      </c>
      <c r="B1370" t="s">
        <v>1383</v>
      </c>
      <c r="C1370" t="s">
        <v>5728</v>
      </c>
      <c r="D1370">
        <v>1</v>
      </c>
      <c r="E1370">
        <v>2</v>
      </c>
      <c r="F1370" t="s">
        <v>8162</v>
      </c>
      <c r="G1370">
        <v>2016</v>
      </c>
      <c r="H1370">
        <v>1.422614</v>
      </c>
      <c r="I1370">
        <v>1.43</v>
      </c>
      <c r="J1370">
        <v>0.72</v>
      </c>
      <c r="K1370">
        <v>0.79</v>
      </c>
      <c r="L1370">
        <v>-0.09</v>
      </c>
      <c r="M1370">
        <v>109.749</v>
      </c>
      <c r="N1370" t="s">
        <v>8169</v>
      </c>
      <c r="O1370" t="s">
        <v>8174</v>
      </c>
      <c r="P1370">
        <v>1.0972222222222221</v>
      </c>
    </row>
    <row r="1371" spans="1:16" x14ac:dyDescent="0.3">
      <c r="A1371" s="1">
        <v>1369</v>
      </c>
      <c r="B1371" t="s">
        <v>1384</v>
      </c>
      <c r="C1371" t="s">
        <v>5728</v>
      </c>
      <c r="D1371">
        <v>1</v>
      </c>
      <c r="E1371">
        <v>2</v>
      </c>
      <c r="F1371" t="s">
        <v>8162</v>
      </c>
      <c r="G1371">
        <v>2016</v>
      </c>
      <c r="H1371">
        <v>5.3408879999999996</v>
      </c>
      <c r="I1371">
        <v>3.2</v>
      </c>
      <c r="J1371">
        <v>0.72</v>
      </c>
      <c r="K1371">
        <v>0.79</v>
      </c>
      <c r="L1371">
        <v>-0.09</v>
      </c>
      <c r="M1371">
        <v>109.749</v>
      </c>
      <c r="N1371" t="s">
        <v>8169</v>
      </c>
      <c r="O1371" t="s">
        <v>8172</v>
      </c>
      <c r="P1371">
        <v>1.0972222222222221</v>
      </c>
    </row>
    <row r="1372" spans="1:16" x14ac:dyDescent="0.3">
      <c r="A1372" s="1">
        <v>1370</v>
      </c>
      <c r="B1372" t="s">
        <v>1385</v>
      </c>
      <c r="C1372" t="s">
        <v>5729</v>
      </c>
      <c r="D1372">
        <v>1</v>
      </c>
      <c r="E1372">
        <v>1</v>
      </c>
      <c r="F1372" t="s">
        <v>8162</v>
      </c>
      <c r="G1372">
        <v>2022</v>
      </c>
      <c r="H1372">
        <v>23.448172</v>
      </c>
      <c r="I1372">
        <v>2.9060000000000001</v>
      </c>
      <c r="J1372">
        <v>1.05</v>
      </c>
      <c r="K1372">
        <v>0.82</v>
      </c>
      <c r="L1372">
        <v>-2.1000000000000001E-2</v>
      </c>
      <c r="M1372">
        <v>187.22200000000001</v>
      </c>
      <c r="N1372" t="s">
        <v>8168</v>
      </c>
      <c r="O1372" t="s">
        <v>8172</v>
      </c>
      <c r="P1372">
        <v>0.78095238095238084</v>
      </c>
    </row>
    <row r="1373" spans="1:16" x14ac:dyDescent="0.3">
      <c r="A1373" s="1">
        <v>1371</v>
      </c>
      <c r="B1373" t="s">
        <v>1386</v>
      </c>
      <c r="C1373" t="s">
        <v>5730</v>
      </c>
      <c r="D1373">
        <v>1</v>
      </c>
      <c r="E1373">
        <v>1</v>
      </c>
      <c r="F1373" t="s">
        <v>8162</v>
      </c>
      <c r="G1373">
        <v>2022</v>
      </c>
      <c r="H1373">
        <v>15.937039</v>
      </c>
      <c r="I1373">
        <v>2.359</v>
      </c>
      <c r="J1373">
        <v>0.94</v>
      </c>
      <c r="K1373">
        <v>0.83</v>
      </c>
      <c r="L1373">
        <v>-0.216</v>
      </c>
      <c r="M1373">
        <v>185.947</v>
      </c>
      <c r="N1373" t="s">
        <v>8168</v>
      </c>
      <c r="O1373" t="s">
        <v>8172</v>
      </c>
      <c r="P1373">
        <v>0.88297872340425532</v>
      </c>
    </row>
    <row r="1374" spans="1:16" x14ac:dyDescent="0.3">
      <c r="A1374" s="1">
        <v>1372</v>
      </c>
      <c r="B1374" t="s">
        <v>1387</v>
      </c>
      <c r="C1374" t="s">
        <v>5731</v>
      </c>
      <c r="D1374">
        <v>1</v>
      </c>
      <c r="E1374">
        <v>1</v>
      </c>
      <c r="F1374" t="s">
        <v>8162</v>
      </c>
      <c r="G1374">
        <v>2022</v>
      </c>
      <c r="H1374">
        <v>20.645098999999998</v>
      </c>
      <c r="I1374">
        <v>2.4129999999999998</v>
      </c>
      <c r="J1374">
        <v>0.62</v>
      </c>
      <c r="K1374">
        <v>0.76</v>
      </c>
      <c r="L1374">
        <v>-0.35099999999999998</v>
      </c>
      <c r="M1374">
        <v>176.965</v>
      </c>
      <c r="N1374" t="s">
        <v>8168</v>
      </c>
      <c r="O1374" t="s">
        <v>8172</v>
      </c>
      <c r="P1374">
        <v>1.225806451612903</v>
      </c>
    </row>
    <row r="1375" spans="1:16" x14ac:dyDescent="0.3">
      <c r="A1375" s="1">
        <v>1373</v>
      </c>
      <c r="B1375" t="s">
        <v>1388</v>
      </c>
      <c r="C1375" t="s">
        <v>5732</v>
      </c>
      <c r="D1375">
        <v>1</v>
      </c>
      <c r="E1375">
        <v>3</v>
      </c>
      <c r="F1375" t="s">
        <v>8162</v>
      </c>
      <c r="G1375">
        <v>2022</v>
      </c>
      <c r="H1375">
        <v>5.0255979999999996</v>
      </c>
      <c r="I1375">
        <v>1.3320000000000001</v>
      </c>
      <c r="J1375">
        <v>0.66</v>
      </c>
      <c r="K1375">
        <v>0.75</v>
      </c>
      <c r="L1375">
        <v>-0.25</v>
      </c>
      <c r="M1375">
        <v>206.608</v>
      </c>
      <c r="N1375" t="s">
        <v>8168</v>
      </c>
      <c r="O1375" t="s">
        <v>8174</v>
      </c>
      <c r="P1375">
        <v>1.136363636363636</v>
      </c>
    </row>
    <row r="1376" spans="1:16" x14ac:dyDescent="0.3">
      <c r="A1376" s="1">
        <v>1374</v>
      </c>
      <c r="B1376" t="s">
        <v>1389</v>
      </c>
      <c r="C1376" t="s">
        <v>5732</v>
      </c>
      <c r="D1376">
        <v>1</v>
      </c>
      <c r="E1376">
        <v>3</v>
      </c>
      <c r="F1376" t="s">
        <v>8162</v>
      </c>
      <c r="G1376">
        <v>2022</v>
      </c>
      <c r="H1376">
        <v>9.6601859999999995</v>
      </c>
      <c r="I1376">
        <v>1.361</v>
      </c>
      <c r="J1376">
        <v>0.66</v>
      </c>
      <c r="K1376">
        <v>0.75</v>
      </c>
      <c r="L1376">
        <v>-0.25</v>
      </c>
      <c r="M1376">
        <v>206.608</v>
      </c>
      <c r="N1376" t="s">
        <v>8168</v>
      </c>
      <c r="O1376" t="s">
        <v>8174</v>
      </c>
      <c r="P1376">
        <v>1.136363636363636</v>
      </c>
    </row>
    <row r="1377" spans="1:16" x14ac:dyDescent="0.3">
      <c r="A1377" s="1">
        <v>1375</v>
      </c>
      <c r="B1377" t="s">
        <v>1390</v>
      </c>
      <c r="C1377" t="s">
        <v>5732</v>
      </c>
      <c r="D1377">
        <v>1</v>
      </c>
      <c r="E1377">
        <v>3</v>
      </c>
      <c r="F1377" t="s">
        <v>8162</v>
      </c>
      <c r="G1377">
        <v>2022</v>
      </c>
      <c r="H1377">
        <v>20.201084999999999</v>
      </c>
      <c r="I1377">
        <v>1.948</v>
      </c>
      <c r="J1377">
        <v>0.66</v>
      </c>
      <c r="K1377">
        <v>0.75</v>
      </c>
      <c r="L1377">
        <v>-0.25</v>
      </c>
      <c r="M1377">
        <v>206.608</v>
      </c>
      <c r="N1377" t="s">
        <v>8168</v>
      </c>
      <c r="O1377" t="s">
        <v>8172</v>
      </c>
      <c r="P1377">
        <v>1.136363636363636</v>
      </c>
    </row>
    <row r="1378" spans="1:16" x14ac:dyDescent="0.3">
      <c r="A1378" s="1">
        <v>1376</v>
      </c>
      <c r="B1378" t="s">
        <v>1391</v>
      </c>
      <c r="C1378" t="s">
        <v>5733</v>
      </c>
      <c r="D1378">
        <v>1</v>
      </c>
      <c r="E1378">
        <v>1</v>
      </c>
      <c r="F1378" t="s">
        <v>8162</v>
      </c>
      <c r="G1378">
        <v>2022</v>
      </c>
      <c r="H1378">
        <v>5.7616120000000004</v>
      </c>
      <c r="I1378">
        <v>1.3129999999999999</v>
      </c>
      <c r="J1378">
        <v>0.88</v>
      </c>
      <c r="K1378">
        <v>0.73</v>
      </c>
      <c r="L1378">
        <v>-0.23400000000000001</v>
      </c>
      <c r="M1378">
        <v>185.55</v>
      </c>
      <c r="N1378" t="s">
        <v>8168</v>
      </c>
      <c r="O1378" t="s">
        <v>8174</v>
      </c>
      <c r="P1378">
        <v>0.82954545454545447</v>
      </c>
    </row>
    <row r="1379" spans="1:16" x14ac:dyDescent="0.3">
      <c r="A1379" s="1">
        <v>1377</v>
      </c>
      <c r="B1379" t="s">
        <v>1392</v>
      </c>
      <c r="C1379" t="s">
        <v>5734</v>
      </c>
      <c r="D1379">
        <v>1</v>
      </c>
      <c r="E1379">
        <v>3</v>
      </c>
      <c r="F1379" t="s">
        <v>8162</v>
      </c>
      <c r="G1379">
        <v>2016</v>
      </c>
      <c r="H1379">
        <v>4.4411699999999996</v>
      </c>
      <c r="I1379">
        <v>1.61</v>
      </c>
      <c r="J1379">
        <v>0.85</v>
      </c>
      <c r="K1379">
        <v>0.9</v>
      </c>
      <c r="L1379">
        <v>-0.03</v>
      </c>
      <c r="M1379">
        <v>179.94300000000001</v>
      </c>
      <c r="N1379" t="s">
        <v>8169</v>
      </c>
      <c r="O1379" t="s">
        <v>8174</v>
      </c>
      <c r="P1379">
        <v>1.0588235294117649</v>
      </c>
    </row>
    <row r="1380" spans="1:16" x14ac:dyDescent="0.3">
      <c r="A1380" s="1">
        <v>1378</v>
      </c>
      <c r="B1380" t="s">
        <v>1393</v>
      </c>
      <c r="C1380" t="s">
        <v>5734</v>
      </c>
      <c r="D1380">
        <v>1</v>
      </c>
      <c r="E1380">
        <v>3</v>
      </c>
      <c r="F1380" t="s">
        <v>8162</v>
      </c>
      <c r="G1380">
        <v>2016</v>
      </c>
      <c r="H1380">
        <v>6.4290399999999996</v>
      </c>
      <c r="I1380">
        <v>2.75</v>
      </c>
      <c r="J1380">
        <v>0.85</v>
      </c>
      <c r="K1380">
        <v>0.9</v>
      </c>
      <c r="L1380">
        <v>-0.03</v>
      </c>
      <c r="M1380">
        <v>179.94300000000001</v>
      </c>
      <c r="N1380" t="s">
        <v>8169</v>
      </c>
      <c r="O1380" t="s">
        <v>8172</v>
      </c>
      <c r="P1380">
        <v>1.0588235294117649</v>
      </c>
    </row>
    <row r="1381" spans="1:16" x14ac:dyDescent="0.3">
      <c r="A1381" s="1">
        <v>1379</v>
      </c>
      <c r="B1381" t="s">
        <v>1394</v>
      </c>
      <c r="C1381" t="s">
        <v>5734</v>
      </c>
      <c r="D1381">
        <v>1</v>
      </c>
      <c r="E1381">
        <v>3</v>
      </c>
      <c r="F1381" t="s">
        <v>8162</v>
      </c>
      <c r="G1381">
        <v>2016</v>
      </c>
      <c r="H1381">
        <v>14.091889999999999</v>
      </c>
      <c r="I1381">
        <v>2.73</v>
      </c>
      <c r="J1381">
        <v>0.85</v>
      </c>
      <c r="K1381">
        <v>0.9</v>
      </c>
      <c r="L1381">
        <v>-0.03</v>
      </c>
      <c r="M1381">
        <v>179.94300000000001</v>
      </c>
      <c r="N1381" t="s">
        <v>8169</v>
      </c>
      <c r="O1381" t="s">
        <v>8172</v>
      </c>
      <c r="P1381">
        <v>1.0588235294117649</v>
      </c>
    </row>
    <row r="1382" spans="1:16" x14ac:dyDescent="0.3">
      <c r="A1382" s="1">
        <v>1380</v>
      </c>
      <c r="B1382" t="s">
        <v>1395</v>
      </c>
      <c r="C1382" t="s">
        <v>5735</v>
      </c>
      <c r="D1382">
        <v>1</v>
      </c>
      <c r="E1382">
        <v>1</v>
      </c>
      <c r="F1382" t="s">
        <v>8162</v>
      </c>
      <c r="G1382">
        <v>2022</v>
      </c>
      <c r="H1382">
        <v>2.1408399999999999</v>
      </c>
      <c r="I1382">
        <v>3.2069999999999999</v>
      </c>
      <c r="J1382">
        <v>0.97</v>
      </c>
      <c r="K1382">
        <v>0.98</v>
      </c>
      <c r="L1382">
        <v>1.7999999999999999E-2</v>
      </c>
      <c r="M1382">
        <v>144.202</v>
      </c>
      <c r="N1382" t="s">
        <v>8168</v>
      </c>
      <c r="O1382" t="s">
        <v>8172</v>
      </c>
      <c r="P1382">
        <v>1.010309278350515</v>
      </c>
    </row>
    <row r="1383" spans="1:16" x14ac:dyDescent="0.3">
      <c r="A1383" s="1">
        <v>1381</v>
      </c>
      <c r="B1383" t="s">
        <v>1396</v>
      </c>
      <c r="C1383" t="s">
        <v>5736</v>
      </c>
      <c r="D1383">
        <v>1</v>
      </c>
      <c r="E1383">
        <v>1</v>
      </c>
      <c r="F1383" t="s">
        <v>8162</v>
      </c>
      <c r="G1383">
        <v>2022</v>
      </c>
      <c r="H1383">
        <v>3.1149049999999998</v>
      </c>
      <c r="I1383">
        <v>13.023999999999999</v>
      </c>
      <c r="J1383">
        <v>0.74</v>
      </c>
      <c r="K1383">
        <v>0.96</v>
      </c>
      <c r="L1383">
        <v>-0.107</v>
      </c>
      <c r="M1383">
        <v>442.81299999999999</v>
      </c>
      <c r="N1383" t="s">
        <v>8168</v>
      </c>
      <c r="O1383" t="s">
        <v>8171</v>
      </c>
      <c r="P1383">
        <v>1.2972972972972969</v>
      </c>
    </row>
    <row r="1384" spans="1:16" x14ac:dyDescent="0.3">
      <c r="A1384" s="1">
        <v>1382</v>
      </c>
      <c r="B1384" t="s">
        <v>1397</v>
      </c>
      <c r="C1384" t="s">
        <v>5737</v>
      </c>
      <c r="D1384">
        <v>1</v>
      </c>
      <c r="E1384">
        <v>1</v>
      </c>
      <c r="F1384" t="s">
        <v>8162</v>
      </c>
      <c r="G1384">
        <v>2022</v>
      </c>
      <c r="H1384">
        <v>9.8440770000000004</v>
      </c>
      <c r="I1384">
        <v>2.9449999999999998</v>
      </c>
      <c r="J1384">
        <v>0.92</v>
      </c>
      <c r="K1384">
        <v>0.85</v>
      </c>
      <c r="L1384">
        <v>-6.4000000000000001E-2</v>
      </c>
      <c r="M1384">
        <v>463.88</v>
      </c>
      <c r="N1384" t="s">
        <v>8168</v>
      </c>
      <c r="O1384" t="s">
        <v>8172</v>
      </c>
      <c r="P1384">
        <v>0.92391304347826075</v>
      </c>
    </row>
    <row r="1385" spans="1:16" x14ac:dyDescent="0.3">
      <c r="A1385" s="1">
        <v>1383</v>
      </c>
      <c r="B1385" t="s">
        <v>1398</v>
      </c>
      <c r="C1385" t="s">
        <v>5738</v>
      </c>
      <c r="D1385">
        <v>1</v>
      </c>
      <c r="E1385">
        <v>1</v>
      </c>
      <c r="F1385" t="s">
        <v>8162</v>
      </c>
      <c r="G1385">
        <v>2022</v>
      </c>
      <c r="H1385">
        <v>11.020659999999999</v>
      </c>
      <c r="I1385">
        <v>2.0609999999999999</v>
      </c>
      <c r="J1385">
        <v>1.49</v>
      </c>
      <c r="K1385">
        <v>1.1599999999999999</v>
      </c>
      <c r="L1385">
        <v>4.9000000000000002E-2</v>
      </c>
      <c r="M1385">
        <v>229.56700000000001</v>
      </c>
      <c r="N1385" t="s">
        <v>8168</v>
      </c>
      <c r="O1385" t="s">
        <v>8172</v>
      </c>
      <c r="P1385">
        <v>0.77852348993288589</v>
      </c>
    </row>
    <row r="1386" spans="1:16" x14ac:dyDescent="0.3">
      <c r="A1386" s="1">
        <v>1384</v>
      </c>
      <c r="B1386" t="s">
        <v>1399</v>
      </c>
      <c r="C1386" t="s">
        <v>5739</v>
      </c>
      <c r="D1386">
        <v>1</v>
      </c>
      <c r="E1386">
        <v>2</v>
      </c>
      <c r="F1386" t="s">
        <v>8162</v>
      </c>
      <c r="G1386">
        <v>2022</v>
      </c>
      <c r="H1386">
        <v>4.5219529999999999</v>
      </c>
      <c r="I1386">
        <v>1.593</v>
      </c>
      <c r="J1386">
        <v>0.91</v>
      </c>
      <c r="K1386">
        <v>0.73</v>
      </c>
      <c r="L1386">
        <v>-0.29199999999999998</v>
      </c>
      <c r="M1386">
        <v>359.43900000000002</v>
      </c>
      <c r="N1386" t="s">
        <v>8168</v>
      </c>
      <c r="O1386" t="s">
        <v>8174</v>
      </c>
      <c r="P1386">
        <v>0.80219780219780212</v>
      </c>
    </row>
    <row r="1387" spans="1:16" x14ac:dyDescent="0.3">
      <c r="A1387" s="1">
        <v>1385</v>
      </c>
      <c r="B1387" t="s">
        <v>1400</v>
      </c>
      <c r="C1387" t="s">
        <v>5739</v>
      </c>
      <c r="D1387">
        <v>1</v>
      </c>
      <c r="E1387">
        <v>2</v>
      </c>
      <c r="F1387" t="s">
        <v>8162</v>
      </c>
      <c r="G1387">
        <v>2022</v>
      </c>
      <c r="H1387">
        <v>16.434449999999998</v>
      </c>
      <c r="I1387">
        <v>2.2130000000000001</v>
      </c>
      <c r="J1387">
        <v>0.91</v>
      </c>
      <c r="K1387">
        <v>0.73</v>
      </c>
      <c r="L1387">
        <v>-0.29199999999999998</v>
      </c>
      <c r="M1387">
        <v>359.43900000000002</v>
      </c>
      <c r="N1387" t="s">
        <v>8168</v>
      </c>
      <c r="O1387" t="s">
        <v>8172</v>
      </c>
      <c r="P1387">
        <v>0.80219780219780212</v>
      </c>
    </row>
    <row r="1388" spans="1:16" x14ac:dyDescent="0.3">
      <c r="A1388" s="1">
        <v>1386</v>
      </c>
      <c r="B1388" t="s">
        <v>1401</v>
      </c>
      <c r="C1388" t="s">
        <v>5740</v>
      </c>
      <c r="D1388">
        <v>1</v>
      </c>
      <c r="E1388">
        <v>1</v>
      </c>
      <c r="F1388" t="s">
        <v>8162</v>
      </c>
      <c r="G1388">
        <v>2022</v>
      </c>
      <c r="H1388">
        <v>14.453894999999999</v>
      </c>
      <c r="I1388">
        <v>2.2429999999999999</v>
      </c>
      <c r="J1388">
        <v>1.54</v>
      </c>
      <c r="K1388">
        <v>1.1200000000000001</v>
      </c>
      <c r="L1388">
        <v>-9.0999999999999998E-2</v>
      </c>
      <c r="M1388">
        <v>696.1</v>
      </c>
      <c r="N1388" t="s">
        <v>8168</v>
      </c>
      <c r="O1388" t="s">
        <v>8172</v>
      </c>
      <c r="P1388">
        <v>0.72727272727272729</v>
      </c>
    </row>
    <row r="1389" spans="1:16" x14ac:dyDescent="0.3">
      <c r="A1389" s="1">
        <v>1387</v>
      </c>
      <c r="B1389" t="s">
        <v>1402</v>
      </c>
      <c r="C1389" t="s">
        <v>5741</v>
      </c>
      <c r="D1389">
        <v>1</v>
      </c>
      <c r="E1389">
        <v>1</v>
      </c>
      <c r="F1389" t="s">
        <v>8162</v>
      </c>
      <c r="G1389">
        <v>2022</v>
      </c>
      <c r="H1389">
        <v>5.7764749999999996</v>
      </c>
      <c r="I1389">
        <v>1.736</v>
      </c>
      <c r="J1389">
        <v>1.1499999999999999</v>
      </c>
      <c r="K1389">
        <v>0.91</v>
      </c>
      <c r="L1389">
        <v>-0.17599999999999999</v>
      </c>
      <c r="M1389">
        <v>161.61000000000001</v>
      </c>
      <c r="N1389" t="s">
        <v>8168</v>
      </c>
      <c r="O1389" t="s">
        <v>8174</v>
      </c>
      <c r="P1389">
        <v>0.79130434782608705</v>
      </c>
    </row>
    <row r="1390" spans="1:16" x14ac:dyDescent="0.3">
      <c r="A1390" s="1">
        <v>1388</v>
      </c>
      <c r="B1390" t="s">
        <v>1403</v>
      </c>
      <c r="C1390" t="s">
        <v>5742</v>
      </c>
      <c r="D1390">
        <v>1</v>
      </c>
      <c r="E1390">
        <v>1</v>
      </c>
      <c r="F1390" t="s">
        <v>8162</v>
      </c>
      <c r="G1390">
        <v>2022</v>
      </c>
      <c r="H1390">
        <v>12.832235000000001</v>
      </c>
      <c r="I1390">
        <v>1.6930000000000001</v>
      </c>
      <c r="J1390">
        <v>0.69</v>
      </c>
      <c r="K1390">
        <v>0.82</v>
      </c>
      <c r="L1390">
        <v>-8.0000000000000002E-3</v>
      </c>
      <c r="M1390">
        <v>195.149</v>
      </c>
      <c r="N1390" t="s">
        <v>8168</v>
      </c>
      <c r="O1390" t="s">
        <v>8174</v>
      </c>
      <c r="P1390">
        <v>1.188405797101449</v>
      </c>
    </row>
    <row r="1391" spans="1:16" x14ac:dyDescent="0.3">
      <c r="A1391" s="1">
        <v>1389</v>
      </c>
      <c r="B1391" t="s">
        <v>1404</v>
      </c>
      <c r="C1391" t="s">
        <v>5743</v>
      </c>
      <c r="D1391">
        <v>1</v>
      </c>
      <c r="E1391">
        <v>1</v>
      </c>
      <c r="F1391" t="s">
        <v>8162</v>
      </c>
      <c r="G1391">
        <v>2022</v>
      </c>
      <c r="H1391">
        <v>2.060438</v>
      </c>
      <c r="I1391">
        <v>2.88</v>
      </c>
      <c r="J1391">
        <v>0.73</v>
      </c>
      <c r="K1391">
        <v>0.92</v>
      </c>
      <c r="L1391">
        <v>-0.20599999999999999</v>
      </c>
      <c r="M1391">
        <v>687.97299999999996</v>
      </c>
      <c r="N1391" t="s">
        <v>8168</v>
      </c>
      <c r="O1391" t="s">
        <v>8172</v>
      </c>
      <c r="P1391">
        <v>1.2602739726027401</v>
      </c>
    </row>
    <row r="1392" spans="1:16" x14ac:dyDescent="0.3">
      <c r="A1392" s="1">
        <v>1390</v>
      </c>
      <c r="B1392" t="s">
        <v>1405</v>
      </c>
      <c r="C1392" t="s">
        <v>5744</v>
      </c>
      <c r="D1392">
        <v>1</v>
      </c>
      <c r="E1392">
        <v>1</v>
      </c>
      <c r="F1392" t="s">
        <v>8162</v>
      </c>
      <c r="G1392">
        <v>2022</v>
      </c>
      <c r="H1392">
        <v>8.7772469999999991</v>
      </c>
      <c r="I1392">
        <v>2.181</v>
      </c>
      <c r="J1392">
        <v>0.75</v>
      </c>
      <c r="K1392">
        <v>0.86</v>
      </c>
      <c r="L1392">
        <v>-4.4999999999999998E-2</v>
      </c>
      <c r="M1392">
        <v>182.20699999999999</v>
      </c>
      <c r="N1392" t="s">
        <v>8168</v>
      </c>
      <c r="O1392" t="s">
        <v>8172</v>
      </c>
      <c r="P1392">
        <v>1.1466666666666669</v>
      </c>
    </row>
    <row r="1393" spans="1:16" x14ac:dyDescent="0.3">
      <c r="A1393" s="1">
        <v>1391</v>
      </c>
      <c r="B1393" t="s">
        <v>1406</v>
      </c>
      <c r="C1393" t="s">
        <v>5745</v>
      </c>
      <c r="D1393">
        <v>1</v>
      </c>
      <c r="E1393">
        <v>2</v>
      </c>
      <c r="F1393" t="s">
        <v>8162</v>
      </c>
      <c r="G1393">
        <v>2016</v>
      </c>
      <c r="H1393">
        <v>4.01593</v>
      </c>
      <c r="I1393">
        <v>1.9059999999999999</v>
      </c>
      <c r="J1393">
        <v>1.38</v>
      </c>
      <c r="K1393">
        <v>2.2400000000000002</v>
      </c>
      <c r="L1393">
        <v>0.28000000000000003</v>
      </c>
      <c r="M1393">
        <v>192.69</v>
      </c>
      <c r="N1393" t="s">
        <v>8169</v>
      </c>
      <c r="O1393" t="s">
        <v>8172</v>
      </c>
      <c r="P1393">
        <v>1.623188405797102</v>
      </c>
    </row>
    <row r="1394" spans="1:16" x14ac:dyDescent="0.3">
      <c r="A1394" s="1">
        <v>1392</v>
      </c>
      <c r="B1394" t="s">
        <v>1407</v>
      </c>
      <c r="C1394" t="s">
        <v>5745</v>
      </c>
      <c r="D1394">
        <v>1</v>
      </c>
      <c r="E1394">
        <v>2</v>
      </c>
      <c r="F1394" t="s">
        <v>8162</v>
      </c>
      <c r="G1394">
        <v>2016</v>
      </c>
      <c r="H1394">
        <v>10.561030000000001</v>
      </c>
      <c r="I1394">
        <v>2.42</v>
      </c>
      <c r="J1394">
        <v>1.1000000000000001</v>
      </c>
      <c r="K1394">
        <v>1.07</v>
      </c>
      <c r="L1394">
        <v>0.28000000000000003</v>
      </c>
      <c r="M1394">
        <v>192.69</v>
      </c>
      <c r="N1394" t="s">
        <v>8169</v>
      </c>
      <c r="O1394" t="s">
        <v>8172</v>
      </c>
      <c r="P1394">
        <v>0.97272727272727266</v>
      </c>
    </row>
    <row r="1395" spans="1:16" x14ac:dyDescent="0.3">
      <c r="A1395" s="1">
        <v>1393</v>
      </c>
      <c r="B1395" t="s">
        <v>1408</v>
      </c>
      <c r="C1395" t="s">
        <v>5746</v>
      </c>
      <c r="D1395">
        <v>1</v>
      </c>
      <c r="E1395">
        <v>1</v>
      </c>
      <c r="F1395" t="s">
        <v>8162</v>
      </c>
      <c r="G1395">
        <v>2022</v>
      </c>
      <c r="H1395">
        <v>9.4013120000000008</v>
      </c>
      <c r="I1395">
        <v>2.7290000000000001</v>
      </c>
      <c r="J1395">
        <v>1.32</v>
      </c>
      <c r="K1395">
        <v>0.99</v>
      </c>
      <c r="L1395">
        <v>-4.9000000000000002E-2</v>
      </c>
      <c r="M1395">
        <v>249.303</v>
      </c>
      <c r="N1395" t="s">
        <v>8168</v>
      </c>
      <c r="O1395" t="s">
        <v>8172</v>
      </c>
      <c r="P1395">
        <v>0.75</v>
      </c>
    </row>
    <row r="1396" spans="1:16" x14ac:dyDescent="0.3">
      <c r="A1396" s="1">
        <v>1394</v>
      </c>
      <c r="B1396" t="s">
        <v>1409</v>
      </c>
      <c r="C1396" t="s">
        <v>5747</v>
      </c>
      <c r="D1396">
        <v>1</v>
      </c>
      <c r="E1396">
        <v>3</v>
      </c>
      <c r="F1396" t="s">
        <v>8162</v>
      </c>
      <c r="G1396">
        <v>2022</v>
      </c>
      <c r="H1396">
        <v>7.9389333999999998</v>
      </c>
      <c r="I1396">
        <v>1.075</v>
      </c>
      <c r="J1396">
        <v>0.68</v>
      </c>
      <c r="K1396">
        <v>0.75</v>
      </c>
      <c r="L1396">
        <v>-0.24399999999999999</v>
      </c>
      <c r="M1396">
        <v>145.70099999999999</v>
      </c>
      <c r="N1396" t="s">
        <v>8168</v>
      </c>
      <c r="O1396" t="s">
        <v>8174</v>
      </c>
      <c r="P1396">
        <v>1.1029411764705881</v>
      </c>
    </row>
    <row r="1397" spans="1:16" x14ac:dyDescent="0.3">
      <c r="A1397" s="1">
        <v>1395</v>
      </c>
      <c r="B1397" t="s">
        <v>1410</v>
      </c>
      <c r="C1397" t="s">
        <v>5747</v>
      </c>
      <c r="D1397">
        <v>1</v>
      </c>
      <c r="E1397">
        <v>3</v>
      </c>
      <c r="F1397" t="s">
        <v>8162</v>
      </c>
      <c r="G1397">
        <v>2022</v>
      </c>
      <c r="H1397">
        <v>16.034655999999998</v>
      </c>
      <c r="I1397">
        <v>2</v>
      </c>
      <c r="J1397">
        <v>0.68</v>
      </c>
      <c r="K1397">
        <v>0.75</v>
      </c>
      <c r="L1397">
        <v>-0.24399999999999999</v>
      </c>
      <c r="M1397">
        <v>145.70099999999999</v>
      </c>
      <c r="N1397" t="s">
        <v>8168</v>
      </c>
      <c r="O1397" t="s">
        <v>8172</v>
      </c>
      <c r="P1397">
        <v>1.1029411764705881</v>
      </c>
    </row>
    <row r="1398" spans="1:16" x14ac:dyDescent="0.3">
      <c r="A1398" s="1">
        <v>1396</v>
      </c>
      <c r="B1398" t="s">
        <v>1411</v>
      </c>
      <c r="C1398" t="s">
        <v>5747</v>
      </c>
      <c r="D1398">
        <v>1</v>
      </c>
      <c r="E1398">
        <v>3</v>
      </c>
      <c r="F1398" t="s">
        <v>8162</v>
      </c>
      <c r="G1398">
        <v>2022</v>
      </c>
      <c r="H1398">
        <v>26.803023</v>
      </c>
      <c r="I1398">
        <v>1.6890000000000001</v>
      </c>
      <c r="J1398">
        <v>0.68</v>
      </c>
      <c r="K1398">
        <v>0.75</v>
      </c>
      <c r="L1398">
        <v>-0.24399999999999999</v>
      </c>
      <c r="M1398">
        <v>145.70099999999999</v>
      </c>
      <c r="N1398" t="s">
        <v>8168</v>
      </c>
      <c r="O1398" t="s">
        <v>8174</v>
      </c>
      <c r="P1398">
        <v>1.1029411764705881</v>
      </c>
    </row>
    <row r="1399" spans="1:16" x14ac:dyDescent="0.3">
      <c r="A1399" s="1">
        <v>1397</v>
      </c>
      <c r="B1399" t="s">
        <v>1412</v>
      </c>
      <c r="C1399" t="s">
        <v>5748</v>
      </c>
      <c r="D1399">
        <v>1</v>
      </c>
      <c r="E1399">
        <v>1</v>
      </c>
      <c r="F1399" t="s">
        <v>8162</v>
      </c>
      <c r="G1399">
        <v>2022</v>
      </c>
      <c r="H1399">
        <v>21.700156</v>
      </c>
      <c r="I1399">
        <v>2.0720000000000001</v>
      </c>
      <c r="J1399">
        <v>0.81</v>
      </c>
      <c r="K1399">
        <v>0.92</v>
      </c>
      <c r="L1399">
        <v>-2.7E-2</v>
      </c>
      <c r="M1399">
        <v>278.41199999999998</v>
      </c>
      <c r="N1399" t="s">
        <v>8168</v>
      </c>
      <c r="O1399" t="s">
        <v>8172</v>
      </c>
      <c r="P1399">
        <v>1.135802469135802</v>
      </c>
    </row>
    <row r="1400" spans="1:16" x14ac:dyDescent="0.3">
      <c r="A1400" s="1">
        <v>1398</v>
      </c>
      <c r="B1400" t="s">
        <v>1413</v>
      </c>
      <c r="C1400" t="s">
        <v>5749</v>
      </c>
      <c r="D1400">
        <v>1</v>
      </c>
      <c r="E1400">
        <v>1</v>
      </c>
      <c r="F1400" t="s">
        <v>8162</v>
      </c>
      <c r="G1400">
        <v>2022</v>
      </c>
      <c r="H1400">
        <v>1.8659619999999999</v>
      </c>
      <c r="I1400">
        <v>1.5640000000000001</v>
      </c>
      <c r="J1400">
        <v>0.8</v>
      </c>
      <c r="K1400">
        <v>1.06</v>
      </c>
      <c r="L1400">
        <v>0.187</v>
      </c>
      <c r="M1400">
        <v>203.78800000000001</v>
      </c>
      <c r="N1400" t="s">
        <v>8168</v>
      </c>
      <c r="O1400" t="s">
        <v>8174</v>
      </c>
      <c r="P1400">
        <v>1.325</v>
      </c>
    </row>
    <row r="1401" spans="1:16" x14ac:dyDescent="0.3">
      <c r="A1401" s="1">
        <v>1399</v>
      </c>
      <c r="B1401" t="s">
        <v>1414</v>
      </c>
      <c r="C1401" t="s">
        <v>5750</v>
      </c>
      <c r="D1401">
        <v>1</v>
      </c>
      <c r="E1401">
        <v>5</v>
      </c>
      <c r="F1401" t="s">
        <v>8162</v>
      </c>
      <c r="G1401">
        <v>2022</v>
      </c>
      <c r="H1401">
        <v>2.2315269999999998</v>
      </c>
      <c r="I1401">
        <v>1.0760000000000001</v>
      </c>
      <c r="J1401">
        <v>0.35</v>
      </c>
      <c r="K1401">
        <v>0.33</v>
      </c>
      <c r="L1401">
        <v>6.8000000000000005E-2</v>
      </c>
      <c r="M1401">
        <v>82.660300000000007</v>
      </c>
      <c r="N1401" t="s">
        <v>8168</v>
      </c>
      <c r="O1401" t="s">
        <v>8174</v>
      </c>
      <c r="P1401">
        <v>0.94285714285714295</v>
      </c>
    </row>
    <row r="1402" spans="1:16" x14ac:dyDescent="0.3">
      <c r="A1402" s="1">
        <v>1400</v>
      </c>
      <c r="B1402" t="s">
        <v>1415</v>
      </c>
      <c r="C1402" t="s">
        <v>5750</v>
      </c>
      <c r="D1402">
        <v>1</v>
      </c>
      <c r="E1402">
        <v>5</v>
      </c>
      <c r="F1402" t="s">
        <v>8162</v>
      </c>
      <c r="G1402">
        <v>2022</v>
      </c>
      <c r="H1402">
        <v>4.1947660000000004</v>
      </c>
      <c r="I1402">
        <v>1.1910000000000001</v>
      </c>
      <c r="J1402">
        <v>0.35</v>
      </c>
      <c r="K1402">
        <v>0.33</v>
      </c>
      <c r="L1402">
        <v>6.8000000000000005E-2</v>
      </c>
      <c r="M1402">
        <v>82.660300000000007</v>
      </c>
      <c r="N1402" t="s">
        <v>8168</v>
      </c>
      <c r="O1402" t="s">
        <v>8174</v>
      </c>
      <c r="P1402">
        <v>0.94285714285714295</v>
      </c>
    </row>
    <row r="1403" spans="1:16" x14ac:dyDescent="0.3">
      <c r="A1403" s="1">
        <v>1401</v>
      </c>
      <c r="B1403" t="s">
        <v>1416</v>
      </c>
      <c r="C1403" t="s">
        <v>5750</v>
      </c>
      <c r="D1403">
        <v>1</v>
      </c>
      <c r="E1403">
        <v>5</v>
      </c>
      <c r="F1403" t="s">
        <v>8162</v>
      </c>
      <c r="G1403">
        <v>2022</v>
      </c>
      <c r="H1403">
        <v>6.6795819999999999</v>
      </c>
      <c r="I1403">
        <v>1.3919999999999999</v>
      </c>
      <c r="J1403">
        <v>0.35</v>
      </c>
      <c r="K1403">
        <v>0.33</v>
      </c>
      <c r="L1403">
        <v>6.8000000000000005E-2</v>
      </c>
      <c r="M1403">
        <v>82.660300000000007</v>
      </c>
      <c r="N1403" t="s">
        <v>8168</v>
      </c>
      <c r="O1403" t="s">
        <v>8174</v>
      </c>
      <c r="P1403">
        <v>0.94285714285714295</v>
      </c>
    </row>
    <row r="1404" spans="1:16" x14ac:dyDescent="0.3">
      <c r="A1404" s="1">
        <v>1402</v>
      </c>
      <c r="B1404" t="s">
        <v>1417</v>
      </c>
      <c r="C1404" t="s">
        <v>5750</v>
      </c>
      <c r="D1404">
        <v>1</v>
      </c>
      <c r="E1404">
        <v>5</v>
      </c>
      <c r="F1404" t="s">
        <v>8162</v>
      </c>
      <c r="G1404">
        <v>2022</v>
      </c>
      <c r="H1404">
        <v>9.7150429999999997</v>
      </c>
      <c r="I1404">
        <v>1.345</v>
      </c>
      <c r="J1404">
        <v>0.35</v>
      </c>
      <c r="K1404">
        <v>0.33</v>
      </c>
      <c r="L1404">
        <v>6.8000000000000005E-2</v>
      </c>
      <c r="M1404">
        <v>82.660300000000007</v>
      </c>
      <c r="N1404" t="s">
        <v>8168</v>
      </c>
      <c r="O1404" t="s">
        <v>8174</v>
      </c>
      <c r="P1404">
        <v>0.94285714285714295</v>
      </c>
    </row>
    <row r="1405" spans="1:16" x14ac:dyDescent="0.3">
      <c r="A1405" s="1">
        <v>1403</v>
      </c>
      <c r="B1405" t="s">
        <v>1418</v>
      </c>
      <c r="C1405" t="s">
        <v>5750</v>
      </c>
      <c r="D1405">
        <v>1</v>
      </c>
      <c r="E1405">
        <v>5</v>
      </c>
      <c r="F1405" t="s">
        <v>8162</v>
      </c>
      <c r="G1405">
        <v>2022</v>
      </c>
      <c r="H1405">
        <v>13.62749</v>
      </c>
      <c r="I1405">
        <v>2.222</v>
      </c>
      <c r="J1405">
        <v>0.35</v>
      </c>
      <c r="K1405">
        <v>0.33</v>
      </c>
      <c r="L1405">
        <v>6.8000000000000005E-2</v>
      </c>
      <c r="M1405">
        <v>82.660300000000007</v>
      </c>
      <c r="N1405" t="s">
        <v>8168</v>
      </c>
      <c r="O1405" t="s">
        <v>8172</v>
      </c>
      <c r="P1405">
        <v>0.94285714285714295</v>
      </c>
    </row>
    <row r="1406" spans="1:16" x14ac:dyDescent="0.3">
      <c r="A1406" s="1">
        <v>1404</v>
      </c>
      <c r="B1406" t="s">
        <v>1419</v>
      </c>
      <c r="C1406" t="s">
        <v>5751</v>
      </c>
      <c r="D1406">
        <v>1</v>
      </c>
      <c r="E1406">
        <v>1</v>
      </c>
      <c r="F1406" t="s">
        <v>8162</v>
      </c>
      <c r="G1406">
        <v>2022</v>
      </c>
      <c r="H1406">
        <v>2.3808669999999998</v>
      </c>
      <c r="I1406">
        <v>1.5389999999999999</v>
      </c>
      <c r="J1406">
        <v>0.76</v>
      </c>
      <c r="K1406">
        <v>0.93</v>
      </c>
      <c r="L1406">
        <v>-0.224</v>
      </c>
      <c r="M1406">
        <v>420.81900000000002</v>
      </c>
      <c r="N1406" t="s">
        <v>8168</v>
      </c>
      <c r="O1406" t="s">
        <v>8174</v>
      </c>
      <c r="P1406">
        <v>1.2236842105263159</v>
      </c>
    </row>
    <row r="1407" spans="1:16" x14ac:dyDescent="0.3">
      <c r="A1407" s="1">
        <v>1405</v>
      </c>
      <c r="B1407" t="s">
        <v>1420</v>
      </c>
      <c r="C1407" t="s">
        <v>5752</v>
      </c>
      <c r="D1407">
        <v>1</v>
      </c>
      <c r="E1407">
        <v>1</v>
      </c>
      <c r="F1407" t="s">
        <v>8162</v>
      </c>
      <c r="G1407">
        <v>2022</v>
      </c>
      <c r="H1407">
        <v>7.4732229999999999</v>
      </c>
      <c r="I1407">
        <v>2.3199999999999998</v>
      </c>
      <c r="J1407">
        <v>0.97</v>
      </c>
      <c r="K1407">
        <v>0.91</v>
      </c>
      <c r="L1407">
        <v>7.3999999999999996E-2</v>
      </c>
      <c r="M1407">
        <v>428.78500000000003</v>
      </c>
      <c r="N1407" t="s">
        <v>8168</v>
      </c>
      <c r="O1407" t="s">
        <v>8172</v>
      </c>
      <c r="P1407">
        <v>0.93814432989690733</v>
      </c>
    </row>
    <row r="1408" spans="1:16" x14ac:dyDescent="0.3">
      <c r="A1408" s="1">
        <v>1406</v>
      </c>
      <c r="B1408" t="s">
        <v>1421</v>
      </c>
      <c r="C1408" t="s">
        <v>5753</v>
      </c>
      <c r="D1408">
        <v>1</v>
      </c>
      <c r="E1408">
        <v>1</v>
      </c>
      <c r="F1408" t="s">
        <v>8162</v>
      </c>
      <c r="G1408">
        <v>2022</v>
      </c>
      <c r="H1408">
        <v>28.735327000000002</v>
      </c>
      <c r="I1408">
        <v>7.3220000000000001</v>
      </c>
      <c r="J1408">
        <v>0.59</v>
      </c>
      <c r="K1408">
        <v>0.56999999999999995</v>
      </c>
      <c r="L1408">
        <v>0.126</v>
      </c>
      <c r="M1408">
        <v>266.31799999999998</v>
      </c>
      <c r="N1408" t="s">
        <v>8168</v>
      </c>
      <c r="O1408" t="s">
        <v>8171</v>
      </c>
      <c r="P1408">
        <v>0.96610169491525422</v>
      </c>
    </row>
    <row r="1409" spans="1:16" x14ac:dyDescent="0.3">
      <c r="A1409" s="1">
        <v>1407</v>
      </c>
      <c r="B1409" t="s">
        <v>1422</v>
      </c>
      <c r="C1409" t="s">
        <v>5754</v>
      </c>
      <c r="D1409">
        <v>1</v>
      </c>
      <c r="E1409">
        <v>1</v>
      </c>
      <c r="F1409" t="s">
        <v>8162</v>
      </c>
      <c r="G1409">
        <v>2022</v>
      </c>
      <c r="H1409">
        <v>6.3390690000000003</v>
      </c>
      <c r="I1409">
        <v>3.66</v>
      </c>
      <c r="J1409">
        <v>0.9</v>
      </c>
      <c r="K1409">
        <v>0.84</v>
      </c>
      <c r="L1409">
        <v>0.124</v>
      </c>
      <c r="M1409">
        <v>290.495</v>
      </c>
      <c r="N1409" t="s">
        <v>8168</v>
      </c>
      <c r="O1409" t="s">
        <v>8173</v>
      </c>
      <c r="P1409">
        <v>0.93333333333333324</v>
      </c>
    </row>
    <row r="1410" spans="1:16" x14ac:dyDescent="0.3">
      <c r="A1410" s="1">
        <v>1408</v>
      </c>
      <c r="B1410" t="s">
        <v>1423</v>
      </c>
      <c r="C1410" t="s">
        <v>5755</v>
      </c>
      <c r="D1410">
        <v>1</v>
      </c>
      <c r="E1410">
        <v>2</v>
      </c>
      <c r="F1410" t="s">
        <v>8162</v>
      </c>
      <c r="G1410">
        <v>2022</v>
      </c>
      <c r="H1410">
        <v>8.5840429999999994</v>
      </c>
      <c r="I1410">
        <v>2.1840000000000002</v>
      </c>
      <c r="J1410">
        <v>1.08</v>
      </c>
      <c r="K1410">
        <v>0.8</v>
      </c>
      <c r="L1410">
        <v>-3.4000000000000002E-2</v>
      </c>
      <c r="M1410">
        <v>259.20800000000003</v>
      </c>
      <c r="N1410" t="s">
        <v>8168</v>
      </c>
      <c r="O1410" t="s">
        <v>8172</v>
      </c>
      <c r="P1410">
        <v>0.7407407407407407</v>
      </c>
    </row>
    <row r="1411" spans="1:16" x14ac:dyDescent="0.3">
      <c r="A1411" s="1">
        <v>1409</v>
      </c>
      <c r="B1411" t="s">
        <v>1424</v>
      </c>
      <c r="C1411" t="s">
        <v>5755</v>
      </c>
      <c r="D1411">
        <v>1</v>
      </c>
      <c r="E1411">
        <v>2</v>
      </c>
      <c r="F1411" t="s">
        <v>8162</v>
      </c>
      <c r="G1411">
        <v>2022</v>
      </c>
      <c r="H1411">
        <v>20.851337000000001</v>
      </c>
      <c r="I1411">
        <v>2.04</v>
      </c>
      <c r="J1411">
        <v>1.08</v>
      </c>
      <c r="K1411">
        <v>0.8</v>
      </c>
      <c r="L1411">
        <v>-3.4000000000000002E-2</v>
      </c>
      <c r="M1411">
        <v>259.20800000000003</v>
      </c>
      <c r="N1411" t="s">
        <v>8168</v>
      </c>
      <c r="O1411" t="s">
        <v>8172</v>
      </c>
      <c r="P1411">
        <v>0.7407407407407407</v>
      </c>
    </row>
    <row r="1412" spans="1:16" x14ac:dyDescent="0.3">
      <c r="A1412" s="1">
        <v>1410</v>
      </c>
      <c r="B1412" t="s">
        <v>1425</v>
      </c>
      <c r="C1412" t="s">
        <v>5756</v>
      </c>
      <c r="D1412">
        <v>1</v>
      </c>
      <c r="E1412">
        <v>1</v>
      </c>
      <c r="F1412" t="s">
        <v>8162</v>
      </c>
      <c r="G1412">
        <v>2016</v>
      </c>
      <c r="H1412">
        <v>4.6054300000000001</v>
      </c>
      <c r="I1412">
        <v>6.2770000000000001</v>
      </c>
      <c r="J1412">
        <v>2.97</v>
      </c>
      <c r="K1412">
        <v>0.66</v>
      </c>
      <c r="L1412">
        <v>0.32</v>
      </c>
      <c r="M1412">
        <v>307.47000000000003</v>
      </c>
      <c r="N1412" t="s">
        <v>8169</v>
      </c>
      <c r="O1412" t="s">
        <v>8171</v>
      </c>
      <c r="P1412">
        <v>0.22222222222222221</v>
      </c>
    </row>
    <row r="1413" spans="1:16" x14ac:dyDescent="0.3">
      <c r="A1413" s="1">
        <v>1411</v>
      </c>
      <c r="B1413" t="s">
        <v>1426</v>
      </c>
      <c r="C1413" t="s">
        <v>5757</v>
      </c>
      <c r="D1413">
        <v>1</v>
      </c>
      <c r="E1413">
        <v>1</v>
      </c>
      <c r="F1413" t="s">
        <v>8162</v>
      </c>
      <c r="G1413">
        <v>2022</v>
      </c>
      <c r="H1413">
        <v>3.312792</v>
      </c>
      <c r="I1413">
        <v>4.6619999999999999</v>
      </c>
      <c r="J1413">
        <v>0.97</v>
      </c>
      <c r="K1413">
        <v>0.79</v>
      </c>
      <c r="L1413">
        <v>-0.11600000000000001</v>
      </c>
      <c r="M1413">
        <v>456.12200000000001</v>
      </c>
      <c r="N1413" t="s">
        <v>8168</v>
      </c>
      <c r="O1413" t="s">
        <v>8173</v>
      </c>
      <c r="P1413">
        <v>0.81443298969072175</v>
      </c>
    </row>
    <row r="1414" spans="1:16" x14ac:dyDescent="0.3">
      <c r="A1414" s="1">
        <v>1412</v>
      </c>
      <c r="B1414" t="s">
        <v>1427</v>
      </c>
      <c r="C1414" t="s">
        <v>5758</v>
      </c>
      <c r="D1414">
        <v>1</v>
      </c>
      <c r="E1414">
        <v>1</v>
      </c>
      <c r="F1414" t="s">
        <v>8162</v>
      </c>
      <c r="G1414">
        <v>2022</v>
      </c>
      <c r="H1414">
        <v>4.6226539999999998</v>
      </c>
      <c r="I1414">
        <v>1.371</v>
      </c>
      <c r="J1414">
        <v>0.56999999999999995</v>
      </c>
      <c r="K1414">
        <v>0.76</v>
      </c>
      <c r="L1414">
        <v>-0.54300000000000004</v>
      </c>
      <c r="M1414">
        <v>507.94</v>
      </c>
      <c r="N1414" t="s">
        <v>8168</v>
      </c>
      <c r="O1414" t="s">
        <v>8174</v>
      </c>
      <c r="P1414">
        <v>1.333333333333333</v>
      </c>
    </row>
    <row r="1415" spans="1:16" x14ac:dyDescent="0.3">
      <c r="A1415" s="1">
        <v>1413</v>
      </c>
      <c r="B1415" t="s">
        <v>1428</v>
      </c>
      <c r="C1415" t="s">
        <v>5759</v>
      </c>
      <c r="D1415">
        <v>1</v>
      </c>
      <c r="E1415">
        <v>1</v>
      </c>
      <c r="F1415" t="s">
        <v>8162</v>
      </c>
      <c r="G1415">
        <v>2022</v>
      </c>
      <c r="H1415">
        <v>15.398723</v>
      </c>
      <c r="I1415">
        <v>1.85</v>
      </c>
      <c r="J1415">
        <v>1.06</v>
      </c>
      <c r="K1415">
        <v>0.84</v>
      </c>
      <c r="L1415">
        <v>-0.23799999999999999</v>
      </c>
      <c r="M1415">
        <v>406.98500000000001</v>
      </c>
      <c r="N1415" t="s">
        <v>8168</v>
      </c>
      <c r="O1415" t="s">
        <v>8172</v>
      </c>
      <c r="P1415">
        <v>0.79245283018867918</v>
      </c>
    </row>
    <row r="1416" spans="1:16" x14ac:dyDescent="0.3">
      <c r="A1416" s="1">
        <v>1414</v>
      </c>
      <c r="B1416" t="s">
        <v>1429</v>
      </c>
      <c r="C1416" t="s">
        <v>5760</v>
      </c>
      <c r="D1416">
        <v>1</v>
      </c>
      <c r="E1416">
        <v>1</v>
      </c>
      <c r="F1416" t="s">
        <v>8162</v>
      </c>
      <c r="G1416">
        <v>2022</v>
      </c>
      <c r="H1416">
        <v>10.413181</v>
      </c>
      <c r="I1416">
        <v>2.3519999999999999</v>
      </c>
      <c r="J1416">
        <v>1.07</v>
      </c>
      <c r="K1416">
        <v>0.88</v>
      </c>
      <c r="L1416">
        <v>7.5999999999999998E-2</v>
      </c>
      <c r="M1416">
        <v>265.91399999999999</v>
      </c>
      <c r="N1416" t="s">
        <v>8168</v>
      </c>
      <c r="O1416" t="s">
        <v>8172</v>
      </c>
      <c r="P1416">
        <v>0.82242990654205606</v>
      </c>
    </row>
    <row r="1417" spans="1:16" x14ac:dyDescent="0.3">
      <c r="A1417" s="1">
        <v>1415</v>
      </c>
      <c r="B1417" t="s">
        <v>1430</v>
      </c>
      <c r="C1417" t="s">
        <v>5761</v>
      </c>
      <c r="D1417">
        <v>1</v>
      </c>
      <c r="E1417">
        <v>1</v>
      </c>
      <c r="F1417" t="s">
        <v>8162</v>
      </c>
      <c r="G1417">
        <v>2022</v>
      </c>
      <c r="H1417">
        <v>5.0957169999999996</v>
      </c>
      <c r="I1417">
        <v>1.6919999999999999</v>
      </c>
      <c r="J1417">
        <v>0.63</v>
      </c>
      <c r="K1417">
        <v>0.48</v>
      </c>
      <c r="L1417">
        <v>-0.38800000000000001</v>
      </c>
      <c r="M1417">
        <v>98.015199999999993</v>
      </c>
      <c r="N1417" t="s">
        <v>8168</v>
      </c>
      <c r="O1417" t="s">
        <v>8174</v>
      </c>
      <c r="P1417">
        <v>0.76190476190476186</v>
      </c>
    </row>
    <row r="1418" spans="1:16" x14ac:dyDescent="0.3">
      <c r="A1418" s="1">
        <v>1416</v>
      </c>
      <c r="B1418" t="s">
        <v>1431</v>
      </c>
      <c r="C1418" t="s">
        <v>5762</v>
      </c>
      <c r="D1418">
        <v>1</v>
      </c>
      <c r="E1418">
        <v>2</v>
      </c>
      <c r="F1418" t="s">
        <v>8162</v>
      </c>
      <c r="G1418">
        <v>2022</v>
      </c>
      <c r="H1418">
        <v>4.8033520000000003</v>
      </c>
      <c r="I1418">
        <v>2.597</v>
      </c>
      <c r="J1418">
        <v>0.78</v>
      </c>
      <c r="K1418">
        <v>0.95</v>
      </c>
      <c r="L1418">
        <v>-3.3000000000000002E-2</v>
      </c>
      <c r="M1418">
        <v>286.72699999999998</v>
      </c>
      <c r="N1418" t="s">
        <v>8168</v>
      </c>
      <c r="O1418" t="s">
        <v>8172</v>
      </c>
      <c r="P1418">
        <v>1.2179487179487181</v>
      </c>
    </row>
    <row r="1419" spans="1:16" x14ac:dyDescent="0.3">
      <c r="A1419" s="1">
        <v>1417</v>
      </c>
      <c r="B1419" t="s">
        <v>1432</v>
      </c>
      <c r="C1419" t="s">
        <v>5762</v>
      </c>
      <c r="D1419">
        <v>1</v>
      </c>
      <c r="E1419">
        <v>2</v>
      </c>
      <c r="F1419" t="s">
        <v>8162</v>
      </c>
      <c r="G1419">
        <v>2022</v>
      </c>
      <c r="H1419">
        <v>8.491282</v>
      </c>
      <c r="I1419">
        <v>3.395</v>
      </c>
      <c r="J1419">
        <v>0.78</v>
      </c>
      <c r="K1419">
        <v>0.95</v>
      </c>
      <c r="L1419">
        <v>-3.3000000000000002E-2</v>
      </c>
      <c r="M1419">
        <v>286.72699999999998</v>
      </c>
      <c r="N1419" t="s">
        <v>8168</v>
      </c>
      <c r="O1419" t="s">
        <v>8172</v>
      </c>
      <c r="P1419">
        <v>1.2179487179487181</v>
      </c>
    </row>
    <row r="1420" spans="1:16" x14ac:dyDescent="0.3">
      <c r="A1420" s="1">
        <v>1418</v>
      </c>
      <c r="B1420" t="s">
        <v>1433</v>
      </c>
      <c r="C1420" t="s">
        <v>5763</v>
      </c>
      <c r="D1420">
        <v>1</v>
      </c>
      <c r="E1420">
        <v>2</v>
      </c>
      <c r="F1420" t="s">
        <v>8162</v>
      </c>
      <c r="G1420">
        <v>2022</v>
      </c>
      <c r="H1420">
        <v>0.67386199999999996</v>
      </c>
      <c r="I1420">
        <v>1.579</v>
      </c>
      <c r="J1420">
        <v>0.92</v>
      </c>
      <c r="K1420">
        <v>0.95</v>
      </c>
      <c r="L1420">
        <v>0.23699999999999999</v>
      </c>
      <c r="M1420">
        <v>274.86399999999998</v>
      </c>
      <c r="N1420" t="s">
        <v>8168</v>
      </c>
      <c r="O1420" t="s">
        <v>8174</v>
      </c>
      <c r="P1420">
        <v>1.0326086956521741</v>
      </c>
    </row>
    <row r="1421" spans="1:16" x14ac:dyDescent="0.3">
      <c r="A1421" s="1">
        <v>1419</v>
      </c>
      <c r="B1421" t="s">
        <v>1434</v>
      </c>
      <c r="C1421" t="s">
        <v>5763</v>
      </c>
      <c r="D1421">
        <v>1</v>
      </c>
      <c r="E1421">
        <v>2</v>
      </c>
      <c r="F1421" t="s">
        <v>8162</v>
      </c>
      <c r="G1421">
        <v>2022</v>
      </c>
      <c r="H1421">
        <v>25.76051</v>
      </c>
      <c r="I1421">
        <v>3.1240000000000001</v>
      </c>
      <c r="J1421">
        <v>0.92</v>
      </c>
      <c r="K1421">
        <v>0.95</v>
      </c>
      <c r="L1421">
        <v>0.23699999999999999</v>
      </c>
      <c r="M1421">
        <v>274.86399999999998</v>
      </c>
      <c r="N1421" t="s">
        <v>8168</v>
      </c>
      <c r="O1421" t="s">
        <v>8172</v>
      </c>
      <c r="P1421">
        <v>1.0326086956521741</v>
      </c>
    </row>
    <row r="1422" spans="1:16" x14ac:dyDescent="0.3">
      <c r="A1422" s="1">
        <v>1420</v>
      </c>
      <c r="B1422" t="s">
        <v>1435</v>
      </c>
      <c r="C1422" t="s">
        <v>5764</v>
      </c>
      <c r="D1422">
        <v>1</v>
      </c>
      <c r="E1422">
        <v>1</v>
      </c>
      <c r="F1422" t="s">
        <v>8162</v>
      </c>
      <c r="G1422">
        <v>2022</v>
      </c>
      <c r="H1422">
        <v>3.5723259999999999</v>
      </c>
      <c r="I1422">
        <v>2.4169999999999998</v>
      </c>
      <c r="J1422">
        <v>0.97</v>
      </c>
      <c r="K1422">
        <v>0.94</v>
      </c>
      <c r="L1422">
        <v>0.11</v>
      </c>
      <c r="M1422">
        <v>199.35400000000001</v>
      </c>
      <c r="N1422" t="s">
        <v>8168</v>
      </c>
      <c r="O1422" t="s">
        <v>8172</v>
      </c>
      <c r="P1422">
        <v>0.96907216494845361</v>
      </c>
    </row>
    <row r="1423" spans="1:16" x14ac:dyDescent="0.3">
      <c r="A1423" s="1">
        <v>1421</v>
      </c>
      <c r="B1423" t="s">
        <v>1436</v>
      </c>
      <c r="C1423" t="s">
        <v>5765</v>
      </c>
      <c r="D1423">
        <v>1</v>
      </c>
      <c r="E1423">
        <v>2</v>
      </c>
      <c r="F1423" t="s">
        <v>8162</v>
      </c>
      <c r="G1423">
        <v>2022</v>
      </c>
      <c r="H1423">
        <v>6.3930249999999997</v>
      </c>
      <c r="I1423">
        <v>2.274</v>
      </c>
      <c r="J1423">
        <v>1.24</v>
      </c>
      <c r="K1423">
        <v>0.95</v>
      </c>
      <c r="L1423">
        <v>-0.25700000000000001</v>
      </c>
      <c r="M1423">
        <v>606.99199999999996</v>
      </c>
      <c r="N1423" t="s">
        <v>8168</v>
      </c>
      <c r="O1423" t="s">
        <v>8172</v>
      </c>
      <c r="P1423">
        <v>0.7661290322580645</v>
      </c>
    </row>
    <row r="1424" spans="1:16" x14ac:dyDescent="0.3">
      <c r="A1424" s="1">
        <v>1422</v>
      </c>
      <c r="B1424" t="s">
        <v>1437</v>
      </c>
      <c r="C1424" t="s">
        <v>5765</v>
      </c>
      <c r="D1424">
        <v>1</v>
      </c>
      <c r="E1424">
        <v>2</v>
      </c>
      <c r="F1424" t="s">
        <v>8162</v>
      </c>
      <c r="G1424">
        <v>2022</v>
      </c>
      <c r="H1424">
        <v>18.787839000000002</v>
      </c>
      <c r="I1424">
        <v>5.0979999999999999</v>
      </c>
      <c r="J1424">
        <v>1.24</v>
      </c>
      <c r="K1424">
        <v>0.95</v>
      </c>
      <c r="L1424">
        <v>-0.25700000000000001</v>
      </c>
      <c r="M1424">
        <v>606.99199999999996</v>
      </c>
      <c r="N1424" t="s">
        <v>8168</v>
      </c>
      <c r="O1424" t="s">
        <v>8173</v>
      </c>
      <c r="P1424">
        <v>0.7661290322580645</v>
      </c>
    </row>
    <row r="1425" spans="1:16" x14ac:dyDescent="0.3">
      <c r="A1425" s="1">
        <v>1423</v>
      </c>
      <c r="B1425" t="s">
        <v>1438</v>
      </c>
      <c r="C1425" t="s">
        <v>5766</v>
      </c>
      <c r="D1425">
        <v>1</v>
      </c>
      <c r="E1425">
        <v>1</v>
      </c>
      <c r="F1425" t="s">
        <v>8162</v>
      </c>
      <c r="G1425">
        <v>2022</v>
      </c>
      <c r="H1425">
        <v>0.75997800000000004</v>
      </c>
      <c r="I1425">
        <v>6.0490000000000004</v>
      </c>
      <c r="J1425">
        <v>1.54</v>
      </c>
      <c r="K1425">
        <v>0.78</v>
      </c>
      <c r="L1425">
        <v>0.252</v>
      </c>
      <c r="M1425">
        <v>515.49099999999999</v>
      </c>
      <c r="N1425" t="s">
        <v>8168</v>
      </c>
      <c r="O1425" t="s">
        <v>8171</v>
      </c>
      <c r="P1425">
        <v>0.50649350649350655</v>
      </c>
    </row>
    <row r="1426" spans="1:16" x14ac:dyDescent="0.3">
      <c r="A1426" s="1">
        <v>1424</v>
      </c>
      <c r="B1426" t="s">
        <v>1439</v>
      </c>
      <c r="C1426" t="s">
        <v>5767</v>
      </c>
      <c r="D1426">
        <v>1</v>
      </c>
      <c r="E1426">
        <v>1</v>
      </c>
      <c r="F1426" t="s">
        <v>8162</v>
      </c>
      <c r="G1426">
        <v>2015</v>
      </c>
      <c r="H1426">
        <v>10.003417000000001</v>
      </c>
      <c r="I1426">
        <v>2.1</v>
      </c>
      <c r="J1426">
        <v>0.56999999999999995</v>
      </c>
      <c r="K1426">
        <v>0.64</v>
      </c>
      <c r="L1426">
        <v>-0.12</v>
      </c>
      <c r="M1426">
        <v>231.828</v>
      </c>
      <c r="N1426" t="s">
        <v>8169</v>
      </c>
      <c r="O1426" t="s">
        <v>8172</v>
      </c>
      <c r="P1426">
        <v>1.12280701754386</v>
      </c>
    </row>
    <row r="1427" spans="1:16" x14ac:dyDescent="0.3">
      <c r="A1427" s="1">
        <v>1425</v>
      </c>
      <c r="B1427" t="s">
        <v>1440</v>
      </c>
      <c r="C1427" t="s">
        <v>5768</v>
      </c>
      <c r="D1427">
        <v>1</v>
      </c>
      <c r="E1427">
        <v>1</v>
      </c>
      <c r="F1427" t="s">
        <v>8162</v>
      </c>
      <c r="G1427">
        <v>2022</v>
      </c>
      <c r="H1427">
        <v>3.8650530000000001</v>
      </c>
      <c r="I1427">
        <v>1.163</v>
      </c>
      <c r="J1427">
        <v>0.38</v>
      </c>
      <c r="K1427">
        <v>0.37</v>
      </c>
      <c r="L1427">
        <v>-5.0999999999999997E-2</v>
      </c>
      <c r="M1427">
        <v>62.380400000000002</v>
      </c>
      <c r="N1427" t="s">
        <v>8168</v>
      </c>
      <c r="O1427" t="s">
        <v>8174</v>
      </c>
      <c r="P1427">
        <v>0.97368421052631582</v>
      </c>
    </row>
    <row r="1428" spans="1:16" x14ac:dyDescent="0.3">
      <c r="A1428" s="1">
        <v>1426</v>
      </c>
      <c r="B1428" t="s">
        <v>1441</v>
      </c>
      <c r="C1428" t="s">
        <v>5769</v>
      </c>
      <c r="D1428">
        <v>1</v>
      </c>
      <c r="E1428">
        <v>1</v>
      </c>
      <c r="F1428" t="s">
        <v>8162</v>
      </c>
      <c r="G1428">
        <v>2022</v>
      </c>
      <c r="H1428">
        <v>6.2930989999999998</v>
      </c>
      <c r="I1428">
        <v>2.262</v>
      </c>
      <c r="J1428">
        <v>0.68</v>
      </c>
      <c r="K1428">
        <v>0.87</v>
      </c>
      <c r="L1428">
        <v>-9.8000000000000004E-2</v>
      </c>
      <c r="M1428">
        <v>200.727</v>
      </c>
      <c r="N1428" t="s">
        <v>8168</v>
      </c>
      <c r="O1428" t="s">
        <v>8172</v>
      </c>
      <c r="P1428">
        <v>1.279411764705882</v>
      </c>
    </row>
    <row r="1429" spans="1:16" x14ac:dyDescent="0.3">
      <c r="A1429" s="1">
        <v>1427</v>
      </c>
      <c r="B1429" t="s">
        <v>1442</v>
      </c>
      <c r="C1429" t="s">
        <v>5770</v>
      </c>
      <c r="D1429">
        <v>1</v>
      </c>
      <c r="E1429">
        <v>1</v>
      </c>
      <c r="F1429" t="s">
        <v>8162</v>
      </c>
      <c r="G1429">
        <v>2022</v>
      </c>
      <c r="H1429">
        <v>17.274740000000001</v>
      </c>
      <c r="I1429">
        <v>2.6779999999999999</v>
      </c>
      <c r="J1429">
        <v>1.28</v>
      </c>
      <c r="K1429">
        <v>0.94</v>
      </c>
      <c r="L1429">
        <v>-0.378</v>
      </c>
      <c r="M1429">
        <v>523.05499999999995</v>
      </c>
      <c r="N1429" t="s">
        <v>8168</v>
      </c>
      <c r="O1429" t="s">
        <v>8172</v>
      </c>
      <c r="P1429">
        <v>0.73437499999999989</v>
      </c>
    </row>
    <row r="1430" spans="1:16" x14ac:dyDescent="0.3">
      <c r="A1430" s="1">
        <v>1428</v>
      </c>
      <c r="B1430" t="s">
        <v>1443</v>
      </c>
      <c r="C1430" t="s">
        <v>5771</v>
      </c>
      <c r="D1430">
        <v>1</v>
      </c>
      <c r="E1430">
        <v>1</v>
      </c>
      <c r="F1430" t="s">
        <v>8162</v>
      </c>
      <c r="G1430">
        <v>2022</v>
      </c>
      <c r="H1430">
        <v>33.589979</v>
      </c>
      <c r="I1430">
        <v>5.3330000000000002</v>
      </c>
      <c r="J1430">
        <v>0.89</v>
      </c>
      <c r="K1430">
        <v>0.78</v>
      </c>
      <c r="L1430">
        <v>-0.16200000000000001</v>
      </c>
      <c r="M1430">
        <v>246.59899999999999</v>
      </c>
      <c r="N1430" t="s">
        <v>8168</v>
      </c>
      <c r="O1430" t="s">
        <v>8173</v>
      </c>
      <c r="P1430">
        <v>0.8764044943820225</v>
      </c>
    </row>
    <row r="1431" spans="1:16" x14ac:dyDescent="0.3">
      <c r="A1431" s="1">
        <v>1429</v>
      </c>
      <c r="B1431" t="s">
        <v>1444</v>
      </c>
      <c r="C1431" t="s">
        <v>5772</v>
      </c>
      <c r="D1431">
        <v>1</v>
      </c>
      <c r="E1431">
        <v>1</v>
      </c>
      <c r="F1431" t="s">
        <v>8162</v>
      </c>
      <c r="G1431">
        <v>2022</v>
      </c>
      <c r="H1431">
        <v>13.115365000000001</v>
      </c>
      <c r="I1431">
        <v>2.5299999999999998</v>
      </c>
      <c r="J1431">
        <v>0.55000000000000004</v>
      </c>
      <c r="K1431">
        <v>0.55000000000000004</v>
      </c>
      <c r="L1431">
        <v>5.0000000000000001E-3</v>
      </c>
      <c r="M1431">
        <v>121.63</v>
      </c>
      <c r="N1431" t="s">
        <v>8168</v>
      </c>
      <c r="O1431" t="s">
        <v>8172</v>
      </c>
      <c r="P1431">
        <v>1</v>
      </c>
    </row>
    <row r="1432" spans="1:16" x14ac:dyDescent="0.3">
      <c r="A1432" s="1">
        <v>1430</v>
      </c>
      <c r="B1432" t="s">
        <v>1445</v>
      </c>
      <c r="C1432" t="s">
        <v>5773</v>
      </c>
      <c r="D1432">
        <v>1</v>
      </c>
      <c r="E1432">
        <v>1</v>
      </c>
      <c r="F1432" t="s">
        <v>8162</v>
      </c>
      <c r="G1432">
        <v>2022</v>
      </c>
      <c r="H1432">
        <v>3.4354710000000002</v>
      </c>
      <c r="I1432">
        <v>4.569</v>
      </c>
      <c r="J1432">
        <v>0.77</v>
      </c>
      <c r="K1432">
        <v>1.03</v>
      </c>
      <c r="L1432">
        <v>0.13200000000000001</v>
      </c>
      <c r="M1432">
        <v>197.23400000000001</v>
      </c>
      <c r="N1432" t="s">
        <v>8168</v>
      </c>
      <c r="O1432" t="s">
        <v>8173</v>
      </c>
      <c r="P1432">
        <v>1.337662337662338</v>
      </c>
    </row>
    <row r="1433" spans="1:16" x14ac:dyDescent="0.3">
      <c r="A1433" s="1">
        <v>1431</v>
      </c>
      <c r="B1433" t="s">
        <v>1446</v>
      </c>
      <c r="C1433" t="s">
        <v>5774</v>
      </c>
      <c r="D1433">
        <v>1</v>
      </c>
      <c r="E1433">
        <v>1</v>
      </c>
      <c r="F1433" t="s">
        <v>8162</v>
      </c>
      <c r="G1433">
        <v>2022</v>
      </c>
      <c r="H1433">
        <v>22.549406000000001</v>
      </c>
      <c r="I1433">
        <v>4.6020000000000003</v>
      </c>
      <c r="J1433">
        <v>0.96</v>
      </c>
      <c r="K1433">
        <v>0.8</v>
      </c>
      <c r="L1433">
        <v>-3.7999999999999999E-2</v>
      </c>
      <c r="M1433">
        <v>85.375100000000003</v>
      </c>
      <c r="N1433" t="s">
        <v>8168</v>
      </c>
      <c r="O1433" t="s">
        <v>8173</v>
      </c>
      <c r="P1433">
        <v>0.83333333333333337</v>
      </c>
    </row>
    <row r="1434" spans="1:16" x14ac:dyDescent="0.3">
      <c r="A1434" s="1">
        <v>1432</v>
      </c>
      <c r="B1434" t="s">
        <v>1447</v>
      </c>
      <c r="C1434" t="s">
        <v>5775</v>
      </c>
      <c r="D1434">
        <v>1</v>
      </c>
      <c r="E1434">
        <v>2</v>
      </c>
      <c r="F1434" t="s">
        <v>8162</v>
      </c>
      <c r="G1434">
        <v>2022</v>
      </c>
      <c r="H1434">
        <v>4.9419069999999996</v>
      </c>
      <c r="I1434">
        <v>1.2829999999999999</v>
      </c>
      <c r="J1434">
        <v>0.93</v>
      </c>
      <c r="K1434">
        <v>0.88</v>
      </c>
      <c r="L1434">
        <v>1.4E-2</v>
      </c>
      <c r="M1434">
        <v>218.376</v>
      </c>
      <c r="N1434" t="s">
        <v>8168</v>
      </c>
      <c r="O1434" t="s">
        <v>8174</v>
      </c>
      <c r="P1434">
        <v>0.94623655913978488</v>
      </c>
    </row>
    <row r="1435" spans="1:16" x14ac:dyDescent="0.3">
      <c r="A1435" s="1">
        <v>1433</v>
      </c>
      <c r="B1435" t="s">
        <v>1448</v>
      </c>
      <c r="C1435" t="s">
        <v>5775</v>
      </c>
      <c r="D1435">
        <v>1</v>
      </c>
      <c r="E1435">
        <v>2</v>
      </c>
      <c r="F1435" t="s">
        <v>8162</v>
      </c>
      <c r="G1435">
        <v>2022</v>
      </c>
      <c r="H1435">
        <v>9.2245299999999997</v>
      </c>
      <c r="I1435">
        <v>1.36</v>
      </c>
      <c r="J1435">
        <v>0.93</v>
      </c>
      <c r="K1435">
        <v>0.88</v>
      </c>
      <c r="L1435">
        <v>1.4E-2</v>
      </c>
      <c r="M1435">
        <v>218.376</v>
      </c>
      <c r="N1435" t="s">
        <v>8168</v>
      </c>
      <c r="O1435" t="s">
        <v>8174</v>
      </c>
      <c r="P1435">
        <v>0.94623655913978488</v>
      </c>
    </row>
    <row r="1436" spans="1:16" x14ac:dyDescent="0.3">
      <c r="A1436" s="1">
        <v>1434</v>
      </c>
      <c r="B1436" t="s">
        <v>1449</v>
      </c>
      <c r="C1436" t="s">
        <v>5776</v>
      </c>
      <c r="D1436">
        <v>1</v>
      </c>
      <c r="E1436">
        <v>1</v>
      </c>
      <c r="F1436" t="s">
        <v>8162</v>
      </c>
      <c r="G1436">
        <v>2022</v>
      </c>
      <c r="H1436">
        <v>20.978959</v>
      </c>
      <c r="I1436">
        <v>1.677</v>
      </c>
      <c r="J1436">
        <v>0.78</v>
      </c>
      <c r="K1436">
        <v>0.81</v>
      </c>
      <c r="L1436">
        <v>-0.17100000000000001</v>
      </c>
      <c r="M1436">
        <v>162.30600000000001</v>
      </c>
      <c r="N1436" t="s">
        <v>8168</v>
      </c>
      <c r="O1436" t="s">
        <v>8174</v>
      </c>
      <c r="P1436">
        <v>1.038461538461539</v>
      </c>
    </row>
    <row r="1437" spans="1:16" x14ac:dyDescent="0.3">
      <c r="A1437" s="1">
        <v>1435</v>
      </c>
      <c r="B1437" t="s">
        <v>1450</v>
      </c>
      <c r="C1437" t="s">
        <v>5777</v>
      </c>
      <c r="D1437">
        <v>1</v>
      </c>
      <c r="E1437">
        <v>1</v>
      </c>
      <c r="F1437" t="s">
        <v>8162</v>
      </c>
      <c r="G1437">
        <v>2022</v>
      </c>
      <c r="H1437">
        <v>1.9080839999999999</v>
      </c>
      <c r="I1437">
        <v>2.4820000000000002</v>
      </c>
      <c r="J1437">
        <v>1.23</v>
      </c>
      <c r="K1437">
        <v>0.89</v>
      </c>
      <c r="L1437">
        <v>-3.5999999999999997E-2</v>
      </c>
      <c r="M1437">
        <v>431.03100000000001</v>
      </c>
      <c r="N1437" t="s">
        <v>8168</v>
      </c>
      <c r="O1437" t="s">
        <v>8172</v>
      </c>
      <c r="P1437">
        <v>0.72357723577235777</v>
      </c>
    </row>
    <row r="1438" spans="1:16" x14ac:dyDescent="0.3">
      <c r="A1438" s="1">
        <v>1436</v>
      </c>
      <c r="B1438" t="s">
        <v>1451</v>
      </c>
      <c r="C1438" t="s">
        <v>5778</v>
      </c>
      <c r="D1438">
        <v>1</v>
      </c>
      <c r="E1438">
        <v>1</v>
      </c>
      <c r="F1438" t="s">
        <v>8162</v>
      </c>
      <c r="G1438">
        <v>2016</v>
      </c>
      <c r="H1438">
        <v>5.657</v>
      </c>
      <c r="I1438">
        <v>2.4329999999999998</v>
      </c>
      <c r="J1438">
        <v>1.58</v>
      </c>
      <c r="K1438">
        <v>1.1499999999999999</v>
      </c>
      <c r="L1438">
        <v>0</v>
      </c>
      <c r="M1438">
        <v>476.70299999999997</v>
      </c>
      <c r="N1438" t="s">
        <v>8169</v>
      </c>
      <c r="O1438" t="s">
        <v>8172</v>
      </c>
      <c r="P1438">
        <v>0.72784810126582267</v>
      </c>
    </row>
    <row r="1439" spans="1:16" x14ac:dyDescent="0.3">
      <c r="A1439" s="1">
        <v>1437</v>
      </c>
      <c r="B1439" t="s">
        <v>1452</v>
      </c>
      <c r="C1439" t="s">
        <v>5779</v>
      </c>
      <c r="D1439">
        <v>1</v>
      </c>
      <c r="E1439">
        <v>1</v>
      </c>
      <c r="F1439" t="s">
        <v>8162</v>
      </c>
      <c r="G1439">
        <v>2016</v>
      </c>
      <c r="H1439">
        <v>19.1541</v>
      </c>
      <c r="I1439">
        <v>2.0499999999999998</v>
      </c>
      <c r="J1439">
        <v>1.29</v>
      </c>
      <c r="K1439">
        <v>0.96</v>
      </c>
      <c r="L1439">
        <v>-0.32</v>
      </c>
      <c r="M1439">
        <v>449.23700000000002</v>
      </c>
      <c r="N1439" t="s">
        <v>8169</v>
      </c>
      <c r="O1439" t="s">
        <v>8172</v>
      </c>
      <c r="P1439">
        <v>0.7441860465116279</v>
      </c>
    </row>
    <row r="1440" spans="1:16" x14ac:dyDescent="0.3">
      <c r="A1440" s="1">
        <v>1438</v>
      </c>
      <c r="B1440" t="s">
        <v>1453</v>
      </c>
      <c r="C1440" t="s">
        <v>5780</v>
      </c>
      <c r="D1440">
        <v>1</v>
      </c>
      <c r="E1440">
        <v>1</v>
      </c>
      <c r="F1440" t="s">
        <v>8162</v>
      </c>
      <c r="G1440">
        <v>2016</v>
      </c>
      <c r="H1440">
        <v>31.6372</v>
      </c>
      <c r="I1440">
        <v>1.89</v>
      </c>
      <c r="J1440">
        <v>0.76</v>
      </c>
      <c r="K1440">
        <v>0.75</v>
      </c>
      <c r="L1440">
        <v>-0.224</v>
      </c>
      <c r="M1440">
        <v>349.88099999999997</v>
      </c>
      <c r="N1440" t="s">
        <v>8169</v>
      </c>
      <c r="O1440" t="s">
        <v>8172</v>
      </c>
      <c r="P1440">
        <v>0.98684210526315785</v>
      </c>
    </row>
    <row r="1441" spans="1:16" x14ac:dyDescent="0.3">
      <c r="A1441" s="1">
        <v>1439</v>
      </c>
      <c r="B1441" t="s">
        <v>1454</v>
      </c>
      <c r="C1441" t="s">
        <v>5781</v>
      </c>
      <c r="D1441">
        <v>1</v>
      </c>
      <c r="E1441">
        <v>1</v>
      </c>
      <c r="F1441" t="s">
        <v>8162</v>
      </c>
      <c r="G1441">
        <v>2016</v>
      </c>
      <c r="H1441">
        <v>20.506499999999999</v>
      </c>
      <c r="I1441">
        <v>2.2400000000000002</v>
      </c>
      <c r="J1441">
        <v>0.73</v>
      </c>
      <c r="K1441">
        <v>0.77</v>
      </c>
      <c r="L1441">
        <v>-0.19</v>
      </c>
      <c r="M1441">
        <v>313.76400000000001</v>
      </c>
      <c r="N1441" t="s">
        <v>8169</v>
      </c>
      <c r="O1441" t="s">
        <v>8172</v>
      </c>
      <c r="P1441">
        <v>1.054794520547945</v>
      </c>
    </row>
    <row r="1442" spans="1:16" x14ac:dyDescent="0.3">
      <c r="A1442" s="1">
        <v>1440</v>
      </c>
      <c r="B1442" t="s">
        <v>1455</v>
      </c>
      <c r="C1442" t="s">
        <v>5782</v>
      </c>
      <c r="D1442">
        <v>1</v>
      </c>
      <c r="E1442">
        <v>2</v>
      </c>
      <c r="F1442" t="s">
        <v>8162</v>
      </c>
      <c r="G1442">
        <v>2015</v>
      </c>
      <c r="H1442">
        <v>5.7359400000000003</v>
      </c>
      <c r="I1442">
        <v>1.91</v>
      </c>
      <c r="J1442">
        <v>0.56999999999999995</v>
      </c>
      <c r="K1442">
        <v>0.61</v>
      </c>
      <c r="L1442">
        <v>-0.33</v>
      </c>
      <c r="M1442">
        <v>202.94300000000001</v>
      </c>
      <c r="N1442" t="s">
        <v>8169</v>
      </c>
      <c r="O1442" t="s">
        <v>8172</v>
      </c>
      <c r="P1442">
        <v>1.070175438596491</v>
      </c>
    </row>
    <row r="1443" spans="1:16" x14ac:dyDescent="0.3">
      <c r="A1443" s="1">
        <v>1441</v>
      </c>
      <c r="B1443" t="s">
        <v>1456</v>
      </c>
      <c r="C1443" t="s">
        <v>5782</v>
      </c>
      <c r="D1443">
        <v>1</v>
      </c>
      <c r="E1443">
        <v>2</v>
      </c>
      <c r="F1443" t="s">
        <v>8162</v>
      </c>
      <c r="G1443">
        <v>2015</v>
      </c>
      <c r="H1443">
        <v>10.932410000000001</v>
      </c>
      <c r="I1443">
        <v>2.2599999999999998</v>
      </c>
      <c r="J1443">
        <v>0.56999999999999995</v>
      </c>
      <c r="K1443">
        <v>0.61</v>
      </c>
      <c r="L1443">
        <v>-0.33</v>
      </c>
      <c r="M1443">
        <v>202.94300000000001</v>
      </c>
      <c r="N1443" t="s">
        <v>8169</v>
      </c>
      <c r="O1443" t="s">
        <v>8172</v>
      </c>
      <c r="P1443">
        <v>1.070175438596491</v>
      </c>
    </row>
    <row r="1444" spans="1:16" x14ac:dyDescent="0.3">
      <c r="A1444" s="1">
        <v>1442</v>
      </c>
      <c r="B1444" t="s">
        <v>1457</v>
      </c>
      <c r="C1444" t="s">
        <v>4778</v>
      </c>
      <c r="D1444">
        <v>1</v>
      </c>
      <c r="E1444">
        <v>2</v>
      </c>
      <c r="F1444" t="s">
        <v>8162</v>
      </c>
      <c r="G1444">
        <v>2016</v>
      </c>
      <c r="H1444">
        <v>8.7529000000000003</v>
      </c>
      <c r="I1444">
        <v>1.59</v>
      </c>
      <c r="J1444">
        <v>0.55000000000000004</v>
      </c>
      <c r="K1444">
        <v>0.61</v>
      </c>
      <c r="L1444">
        <v>-0.113</v>
      </c>
      <c r="M1444">
        <v>257.44299999999998</v>
      </c>
      <c r="N1444" t="s">
        <v>8169</v>
      </c>
      <c r="O1444" t="s">
        <v>8174</v>
      </c>
      <c r="P1444">
        <v>1.1090909090909089</v>
      </c>
    </row>
    <row r="1445" spans="1:16" x14ac:dyDescent="0.3">
      <c r="A1445" s="1">
        <v>1443</v>
      </c>
      <c r="B1445" t="s">
        <v>1458</v>
      </c>
      <c r="C1445" t="s">
        <v>5783</v>
      </c>
      <c r="D1445">
        <v>1</v>
      </c>
      <c r="E1445">
        <v>1</v>
      </c>
      <c r="F1445" t="s">
        <v>8162</v>
      </c>
      <c r="G1445">
        <v>2016</v>
      </c>
      <c r="H1445">
        <v>3.5350549999999998</v>
      </c>
      <c r="I1445">
        <v>18</v>
      </c>
      <c r="J1445">
        <v>2.19</v>
      </c>
      <c r="K1445">
        <v>1.69</v>
      </c>
      <c r="L1445">
        <v>5.5E-2</v>
      </c>
      <c r="M1445">
        <v>1038.4100000000001</v>
      </c>
      <c r="N1445" t="s">
        <v>8169</v>
      </c>
      <c r="O1445" t="s">
        <v>8171</v>
      </c>
      <c r="P1445">
        <v>0.77168949771689499</v>
      </c>
    </row>
    <row r="1446" spans="1:16" x14ac:dyDescent="0.3">
      <c r="A1446" s="1">
        <v>1444</v>
      </c>
      <c r="B1446" t="s">
        <v>1459</v>
      </c>
      <c r="C1446" t="s">
        <v>5784</v>
      </c>
      <c r="D1446">
        <v>1</v>
      </c>
      <c r="E1446">
        <v>1</v>
      </c>
      <c r="F1446" t="s">
        <v>8162</v>
      </c>
      <c r="G1446">
        <v>2016</v>
      </c>
      <c r="H1446">
        <v>12.20772</v>
      </c>
      <c r="I1446">
        <v>2.6</v>
      </c>
      <c r="J1446">
        <v>0.81</v>
      </c>
      <c r="K1446">
        <v>0.85</v>
      </c>
      <c r="L1446">
        <v>-3.6999999999999998E-2</v>
      </c>
      <c r="M1446">
        <v>138.018</v>
      </c>
      <c r="N1446" t="s">
        <v>8169</v>
      </c>
      <c r="O1446" t="s">
        <v>8172</v>
      </c>
      <c r="P1446">
        <v>1.0493827160493829</v>
      </c>
    </row>
    <row r="1447" spans="1:16" x14ac:dyDescent="0.3">
      <c r="A1447" s="1">
        <v>1445</v>
      </c>
      <c r="B1447" t="s">
        <v>1460</v>
      </c>
      <c r="C1447" t="s">
        <v>5785</v>
      </c>
      <c r="D1447">
        <v>1</v>
      </c>
      <c r="E1447">
        <v>3</v>
      </c>
      <c r="F1447" t="s">
        <v>8162</v>
      </c>
      <c r="G1447">
        <v>2016</v>
      </c>
      <c r="H1447">
        <v>7.0525399999999996</v>
      </c>
      <c r="I1447">
        <v>2.68</v>
      </c>
      <c r="J1447">
        <v>0.86</v>
      </c>
      <c r="K1447">
        <v>0.89</v>
      </c>
      <c r="L1447">
        <v>0.11</v>
      </c>
      <c r="M1447">
        <v>181.74600000000001</v>
      </c>
      <c r="N1447" t="s">
        <v>8169</v>
      </c>
      <c r="O1447" t="s">
        <v>8172</v>
      </c>
      <c r="P1447">
        <v>1.0348837209302331</v>
      </c>
    </row>
    <row r="1448" spans="1:16" x14ac:dyDescent="0.3">
      <c r="A1448" s="1">
        <v>1446</v>
      </c>
      <c r="B1448" t="s">
        <v>1461</v>
      </c>
      <c r="C1448" t="s">
        <v>5785</v>
      </c>
      <c r="D1448">
        <v>1</v>
      </c>
      <c r="E1448">
        <v>3</v>
      </c>
      <c r="F1448" t="s">
        <v>8162</v>
      </c>
      <c r="G1448">
        <v>2016</v>
      </c>
      <c r="H1448">
        <v>2.5372599999999998</v>
      </c>
      <c r="I1448">
        <v>1.62</v>
      </c>
      <c r="J1448">
        <v>0.86</v>
      </c>
      <c r="K1448">
        <v>0.89</v>
      </c>
      <c r="L1448">
        <v>0.11</v>
      </c>
      <c r="M1448">
        <v>181.74600000000001</v>
      </c>
      <c r="N1448" t="s">
        <v>8169</v>
      </c>
      <c r="O1448" t="s">
        <v>8174</v>
      </c>
      <c r="P1448">
        <v>1.0348837209302331</v>
      </c>
    </row>
    <row r="1449" spans="1:16" x14ac:dyDescent="0.3">
      <c r="A1449" s="1">
        <v>1447</v>
      </c>
      <c r="B1449" t="s">
        <v>1462</v>
      </c>
      <c r="C1449" t="s">
        <v>5785</v>
      </c>
      <c r="D1449">
        <v>1</v>
      </c>
      <c r="E1449">
        <v>3</v>
      </c>
      <c r="F1449" t="s">
        <v>8162</v>
      </c>
      <c r="G1449">
        <v>2016</v>
      </c>
      <c r="H1449">
        <v>22.8827</v>
      </c>
      <c r="I1449">
        <v>1.71</v>
      </c>
      <c r="J1449">
        <v>0.86</v>
      </c>
      <c r="K1449">
        <v>0.89</v>
      </c>
      <c r="L1449">
        <v>0.11</v>
      </c>
      <c r="M1449">
        <v>181.74600000000001</v>
      </c>
      <c r="N1449" t="s">
        <v>8169</v>
      </c>
      <c r="O1449" t="s">
        <v>8174</v>
      </c>
      <c r="P1449">
        <v>1.0348837209302331</v>
      </c>
    </row>
    <row r="1450" spans="1:16" x14ac:dyDescent="0.3">
      <c r="A1450" s="1">
        <v>1448</v>
      </c>
      <c r="B1450" t="s">
        <v>1463</v>
      </c>
      <c r="C1450" t="s">
        <v>5786</v>
      </c>
      <c r="D1450">
        <v>1</v>
      </c>
      <c r="E1450">
        <v>1</v>
      </c>
      <c r="F1450" t="s">
        <v>8162</v>
      </c>
      <c r="G1450">
        <v>2015</v>
      </c>
      <c r="H1450">
        <v>30.94191</v>
      </c>
      <c r="I1450">
        <v>2.5</v>
      </c>
      <c r="J1450">
        <v>0.96</v>
      </c>
      <c r="K1450">
        <v>0.97</v>
      </c>
      <c r="L1450">
        <v>-0.14000000000000001</v>
      </c>
      <c r="M1450">
        <v>316.81900000000002</v>
      </c>
      <c r="N1450" t="s">
        <v>8169</v>
      </c>
      <c r="O1450" t="s">
        <v>8172</v>
      </c>
      <c r="P1450">
        <v>1.010416666666667</v>
      </c>
    </row>
    <row r="1451" spans="1:16" x14ac:dyDescent="0.3">
      <c r="A1451" s="1">
        <v>1449</v>
      </c>
      <c r="B1451" t="s">
        <v>1464</v>
      </c>
      <c r="C1451" t="s">
        <v>5787</v>
      </c>
      <c r="D1451">
        <v>1</v>
      </c>
      <c r="E1451">
        <v>1</v>
      </c>
      <c r="F1451" t="s">
        <v>8162</v>
      </c>
      <c r="G1451">
        <v>2016</v>
      </c>
      <c r="H1451">
        <v>3.00265</v>
      </c>
      <c r="I1451">
        <v>7.6559999999999997</v>
      </c>
      <c r="J1451">
        <v>1.1200000000000001</v>
      </c>
      <c r="K1451">
        <v>0.97</v>
      </c>
      <c r="L1451">
        <v>0.01</v>
      </c>
      <c r="M1451">
        <v>491.87</v>
      </c>
      <c r="N1451" t="s">
        <v>8169</v>
      </c>
      <c r="O1451" t="s">
        <v>8171</v>
      </c>
      <c r="P1451">
        <v>0.86607142857142849</v>
      </c>
    </row>
    <row r="1452" spans="1:16" x14ac:dyDescent="0.3">
      <c r="A1452" s="1">
        <v>1450</v>
      </c>
      <c r="B1452" t="s">
        <v>1465</v>
      </c>
      <c r="C1452" t="s">
        <v>5788</v>
      </c>
      <c r="D1452">
        <v>1</v>
      </c>
      <c r="E1452">
        <v>1</v>
      </c>
      <c r="F1452" t="s">
        <v>8162</v>
      </c>
      <c r="G1452">
        <v>2016</v>
      </c>
      <c r="H1452">
        <v>2.5730200000000001</v>
      </c>
      <c r="I1452">
        <v>2.48</v>
      </c>
      <c r="J1452">
        <v>1.36</v>
      </c>
      <c r="K1452">
        <v>1.21</v>
      </c>
      <c r="L1452">
        <v>0.17</v>
      </c>
      <c r="M1452">
        <v>405.73200000000003</v>
      </c>
      <c r="N1452" t="s">
        <v>8169</v>
      </c>
      <c r="O1452" t="s">
        <v>8172</v>
      </c>
      <c r="P1452">
        <v>0.88970588235294112</v>
      </c>
    </row>
    <row r="1453" spans="1:16" x14ac:dyDescent="0.3">
      <c r="A1453" s="1">
        <v>1451</v>
      </c>
      <c r="B1453" t="s">
        <v>1466</v>
      </c>
      <c r="C1453" t="s">
        <v>5789</v>
      </c>
      <c r="D1453">
        <v>1</v>
      </c>
      <c r="E1453">
        <v>2</v>
      </c>
      <c r="F1453" t="s">
        <v>8162</v>
      </c>
      <c r="G1453">
        <v>2016</v>
      </c>
      <c r="H1453">
        <v>6.6720199999999998</v>
      </c>
      <c r="I1453">
        <v>2.14</v>
      </c>
      <c r="J1453">
        <v>0.73</v>
      </c>
      <c r="K1453">
        <v>0.77</v>
      </c>
      <c r="L1453">
        <v>-0.28999999999999998</v>
      </c>
      <c r="M1453">
        <v>112.467</v>
      </c>
      <c r="N1453" t="s">
        <v>8169</v>
      </c>
      <c r="O1453" t="s">
        <v>8172</v>
      </c>
      <c r="P1453">
        <v>1.054794520547945</v>
      </c>
    </row>
    <row r="1454" spans="1:16" x14ac:dyDescent="0.3">
      <c r="A1454" s="1">
        <v>1452</v>
      </c>
      <c r="B1454" t="s">
        <v>1467</v>
      </c>
      <c r="C1454" t="s">
        <v>5789</v>
      </c>
      <c r="D1454">
        <v>1</v>
      </c>
      <c r="E1454">
        <v>2</v>
      </c>
      <c r="F1454" t="s">
        <v>8162</v>
      </c>
      <c r="G1454">
        <v>2016</v>
      </c>
      <c r="H1454">
        <v>16.1966</v>
      </c>
      <c r="I1454">
        <v>2.14</v>
      </c>
      <c r="J1454">
        <v>0.73</v>
      </c>
      <c r="K1454">
        <v>0.77</v>
      </c>
      <c r="L1454">
        <v>-0.28999999999999998</v>
      </c>
      <c r="M1454">
        <v>112.467</v>
      </c>
      <c r="N1454" t="s">
        <v>8169</v>
      </c>
      <c r="O1454" t="s">
        <v>8172</v>
      </c>
      <c r="P1454">
        <v>1.054794520547945</v>
      </c>
    </row>
    <row r="1455" spans="1:16" x14ac:dyDescent="0.3">
      <c r="A1455" s="1">
        <v>1453</v>
      </c>
      <c r="B1455" t="s">
        <v>1468</v>
      </c>
      <c r="C1455" t="s">
        <v>5790</v>
      </c>
      <c r="D1455">
        <v>1</v>
      </c>
      <c r="E1455">
        <v>1</v>
      </c>
      <c r="F1455" t="s">
        <v>8162</v>
      </c>
      <c r="G1455">
        <v>2016</v>
      </c>
      <c r="H1455">
        <v>12.647500000000001</v>
      </c>
      <c r="I1455">
        <v>1.58</v>
      </c>
      <c r="J1455">
        <v>0.84</v>
      </c>
      <c r="K1455">
        <v>0.87</v>
      </c>
      <c r="L1455">
        <v>-0.34</v>
      </c>
      <c r="M1455">
        <v>72.2</v>
      </c>
      <c r="N1455" t="s">
        <v>8169</v>
      </c>
      <c r="O1455" t="s">
        <v>8174</v>
      </c>
      <c r="P1455">
        <v>1.035714285714286</v>
      </c>
    </row>
    <row r="1456" spans="1:16" x14ac:dyDescent="0.3">
      <c r="A1456" s="1">
        <v>1454</v>
      </c>
      <c r="B1456" t="s">
        <v>1469</v>
      </c>
      <c r="C1456" t="s">
        <v>5791</v>
      </c>
      <c r="D1456">
        <v>1</v>
      </c>
      <c r="E1456">
        <v>1</v>
      </c>
      <c r="F1456" t="s">
        <v>8162</v>
      </c>
      <c r="G1456">
        <v>2016</v>
      </c>
      <c r="H1456">
        <v>5.0696300000000001</v>
      </c>
      <c r="I1456">
        <v>2.4900000000000002</v>
      </c>
      <c r="J1456">
        <v>1.67</v>
      </c>
      <c r="K1456">
        <v>1.1100000000000001</v>
      </c>
      <c r="L1456">
        <v>-4.7E-2</v>
      </c>
      <c r="M1456">
        <v>513.87699999999995</v>
      </c>
      <c r="N1456" t="s">
        <v>8169</v>
      </c>
      <c r="O1456" t="s">
        <v>8172</v>
      </c>
      <c r="P1456">
        <v>0.66467065868263486</v>
      </c>
    </row>
    <row r="1457" spans="1:16" x14ac:dyDescent="0.3">
      <c r="A1457" s="1">
        <v>1455</v>
      </c>
      <c r="B1457" t="s">
        <v>1470</v>
      </c>
      <c r="C1457" t="s">
        <v>5792</v>
      </c>
      <c r="D1457">
        <v>1</v>
      </c>
      <c r="E1457">
        <v>1</v>
      </c>
      <c r="F1457" t="s">
        <v>8162</v>
      </c>
      <c r="G1457">
        <v>2016</v>
      </c>
      <c r="H1457">
        <v>8.0542800000000003</v>
      </c>
      <c r="I1457">
        <v>1.58</v>
      </c>
      <c r="J1457">
        <v>0.68</v>
      </c>
      <c r="K1457">
        <v>0.73</v>
      </c>
      <c r="L1457">
        <v>-0.21</v>
      </c>
      <c r="M1457">
        <v>168.65199999999999</v>
      </c>
      <c r="N1457" t="s">
        <v>8169</v>
      </c>
      <c r="O1457" t="s">
        <v>8174</v>
      </c>
      <c r="P1457">
        <v>1.0735294117647061</v>
      </c>
    </row>
    <row r="1458" spans="1:16" x14ac:dyDescent="0.3">
      <c r="A1458" s="1">
        <v>1456</v>
      </c>
      <c r="B1458" t="s">
        <v>1471</v>
      </c>
      <c r="C1458" t="s">
        <v>5793</v>
      </c>
      <c r="D1458">
        <v>1</v>
      </c>
      <c r="E1458">
        <v>1</v>
      </c>
      <c r="F1458" t="s">
        <v>8162</v>
      </c>
      <c r="G1458">
        <v>2015</v>
      </c>
      <c r="H1458">
        <v>28.679919999999999</v>
      </c>
      <c r="I1458">
        <v>2.67</v>
      </c>
      <c r="J1458">
        <v>0.96</v>
      </c>
      <c r="K1458">
        <v>0.97</v>
      </c>
      <c r="L1458">
        <v>-7.0000000000000007E-2</v>
      </c>
      <c r="M1458">
        <v>738.553</v>
      </c>
      <c r="N1458" t="s">
        <v>8169</v>
      </c>
      <c r="O1458" t="s">
        <v>8172</v>
      </c>
      <c r="P1458">
        <v>1.010416666666667</v>
      </c>
    </row>
    <row r="1459" spans="1:16" x14ac:dyDescent="0.3">
      <c r="A1459" s="1">
        <v>1457</v>
      </c>
      <c r="B1459" t="s">
        <v>1472</v>
      </c>
      <c r="C1459" t="s">
        <v>5794</v>
      </c>
      <c r="D1459">
        <v>1</v>
      </c>
      <c r="E1459">
        <v>1</v>
      </c>
      <c r="F1459" t="s">
        <v>8162</v>
      </c>
      <c r="G1459">
        <v>2016</v>
      </c>
      <c r="H1459">
        <v>13.978960000000001</v>
      </c>
      <c r="I1459">
        <v>2.89</v>
      </c>
      <c r="J1459">
        <v>0.93</v>
      </c>
      <c r="K1459">
        <v>0.94</v>
      </c>
      <c r="L1459">
        <v>0.06</v>
      </c>
      <c r="M1459">
        <v>232.964</v>
      </c>
      <c r="N1459" t="s">
        <v>8169</v>
      </c>
      <c r="O1459" t="s">
        <v>8172</v>
      </c>
      <c r="P1459">
        <v>1.010752688172043</v>
      </c>
    </row>
    <row r="1460" spans="1:16" x14ac:dyDescent="0.3">
      <c r="A1460" s="1">
        <v>1458</v>
      </c>
      <c r="B1460" t="s">
        <v>1473</v>
      </c>
      <c r="C1460" t="s">
        <v>5795</v>
      </c>
      <c r="D1460">
        <v>1</v>
      </c>
      <c r="E1460">
        <v>1</v>
      </c>
      <c r="F1460" t="s">
        <v>8162</v>
      </c>
      <c r="G1460">
        <v>2016</v>
      </c>
      <c r="H1460">
        <v>7.4954299999999998</v>
      </c>
      <c r="I1460">
        <v>2.4500000000000002</v>
      </c>
      <c r="J1460">
        <v>1.06</v>
      </c>
      <c r="K1460">
        <v>1.05</v>
      </c>
      <c r="L1460">
        <v>0.09</v>
      </c>
      <c r="M1460">
        <v>269.18299999999999</v>
      </c>
      <c r="N1460" t="s">
        <v>8169</v>
      </c>
      <c r="O1460" t="s">
        <v>8172</v>
      </c>
      <c r="P1460">
        <v>0.99056603773584906</v>
      </c>
    </row>
    <row r="1461" spans="1:16" x14ac:dyDescent="0.3">
      <c r="A1461" s="1">
        <v>1459</v>
      </c>
      <c r="B1461" t="s">
        <v>1474</v>
      </c>
      <c r="C1461" t="s">
        <v>5796</v>
      </c>
      <c r="D1461">
        <v>1</v>
      </c>
      <c r="E1461">
        <v>1</v>
      </c>
      <c r="F1461" t="s">
        <v>8162</v>
      </c>
      <c r="G1461">
        <v>2016</v>
      </c>
      <c r="H1461">
        <v>19.566600000000001</v>
      </c>
      <c r="I1461">
        <v>2.31</v>
      </c>
      <c r="J1461">
        <v>0.98</v>
      </c>
      <c r="K1461">
        <v>0.96</v>
      </c>
      <c r="L1461">
        <v>-0.21</v>
      </c>
      <c r="M1461">
        <v>377.822</v>
      </c>
      <c r="N1461" t="s">
        <v>8169</v>
      </c>
      <c r="O1461" t="s">
        <v>8172</v>
      </c>
      <c r="P1461">
        <v>0.97959183673469385</v>
      </c>
    </row>
    <row r="1462" spans="1:16" x14ac:dyDescent="0.3">
      <c r="A1462" s="1">
        <v>1460</v>
      </c>
      <c r="B1462" t="s">
        <v>1475</v>
      </c>
      <c r="C1462" t="s">
        <v>5797</v>
      </c>
      <c r="D1462">
        <v>1</v>
      </c>
      <c r="E1462">
        <v>2</v>
      </c>
      <c r="F1462" t="s">
        <v>8162</v>
      </c>
      <c r="G1462">
        <v>2016</v>
      </c>
      <c r="H1462">
        <v>7.8141999999999996</v>
      </c>
      <c r="I1462">
        <v>2.67</v>
      </c>
      <c r="J1462">
        <v>1.56</v>
      </c>
      <c r="K1462">
        <v>1.1599999999999999</v>
      </c>
      <c r="L1462">
        <v>0.3</v>
      </c>
      <c r="M1462">
        <v>561.92999999999995</v>
      </c>
      <c r="N1462" t="s">
        <v>8169</v>
      </c>
      <c r="O1462" t="s">
        <v>8172</v>
      </c>
      <c r="P1462">
        <v>0.7435897435897435</v>
      </c>
    </row>
    <row r="1463" spans="1:16" x14ac:dyDescent="0.3">
      <c r="A1463" s="1">
        <v>1461</v>
      </c>
      <c r="B1463" t="s">
        <v>1476</v>
      </c>
      <c r="C1463" t="s">
        <v>5797</v>
      </c>
      <c r="D1463">
        <v>1</v>
      </c>
      <c r="E1463">
        <v>2</v>
      </c>
      <c r="F1463" t="s">
        <v>8162</v>
      </c>
      <c r="G1463">
        <v>2016</v>
      </c>
      <c r="H1463">
        <v>18.311</v>
      </c>
      <c r="I1463">
        <v>2.77</v>
      </c>
      <c r="J1463">
        <v>1.56</v>
      </c>
      <c r="K1463">
        <v>1.1599999999999999</v>
      </c>
      <c r="L1463">
        <v>0.3</v>
      </c>
      <c r="M1463">
        <v>561.92999999999995</v>
      </c>
      <c r="N1463" t="s">
        <v>8169</v>
      </c>
      <c r="O1463" t="s">
        <v>8172</v>
      </c>
      <c r="P1463">
        <v>0.7435897435897435</v>
      </c>
    </row>
    <row r="1464" spans="1:16" x14ac:dyDescent="0.3">
      <c r="A1464" s="1">
        <v>1462</v>
      </c>
      <c r="B1464" t="s">
        <v>1477</v>
      </c>
      <c r="C1464" t="s">
        <v>5798</v>
      </c>
      <c r="D1464">
        <v>1</v>
      </c>
      <c r="E1464">
        <v>1</v>
      </c>
      <c r="F1464" t="s">
        <v>8162</v>
      </c>
      <c r="G1464">
        <v>2016</v>
      </c>
      <c r="H1464">
        <v>8.1997959999999992</v>
      </c>
      <c r="I1464">
        <v>2.2999999999999998</v>
      </c>
      <c r="J1464">
        <v>0.76</v>
      </c>
      <c r="K1464">
        <v>0.8</v>
      </c>
      <c r="L1464">
        <v>0.28999999999999998</v>
      </c>
      <c r="M1464">
        <v>141.73099999999999</v>
      </c>
      <c r="N1464" t="s">
        <v>8169</v>
      </c>
      <c r="O1464" t="s">
        <v>8172</v>
      </c>
      <c r="P1464">
        <v>1.0526315789473679</v>
      </c>
    </row>
    <row r="1465" spans="1:16" x14ac:dyDescent="0.3">
      <c r="A1465" s="1">
        <v>1463</v>
      </c>
      <c r="B1465" t="s">
        <v>1478</v>
      </c>
      <c r="C1465" t="s">
        <v>5799</v>
      </c>
      <c r="D1465">
        <v>1</v>
      </c>
      <c r="E1465">
        <v>1</v>
      </c>
      <c r="F1465" t="s">
        <v>8162</v>
      </c>
      <c r="G1465">
        <v>2016</v>
      </c>
      <c r="H1465">
        <v>10.99573</v>
      </c>
      <c r="I1465">
        <v>3.69</v>
      </c>
      <c r="J1465">
        <v>1.28</v>
      </c>
      <c r="K1465">
        <v>1.06</v>
      </c>
      <c r="L1465">
        <v>0.2</v>
      </c>
      <c r="M1465">
        <v>256.01100000000002</v>
      </c>
      <c r="N1465" t="s">
        <v>8169</v>
      </c>
      <c r="O1465" t="s">
        <v>8173</v>
      </c>
      <c r="P1465">
        <v>0.828125</v>
      </c>
    </row>
    <row r="1466" spans="1:16" x14ac:dyDescent="0.3">
      <c r="A1466" s="1">
        <v>1464</v>
      </c>
      <c r="B1466" t="s">
        <v>1479</v>
      </c>
      <c r="C1466" t="s">
        <v>5800</v>
      </c>
      <c r="D1466">
        <v>1</v>
      </c>
      <c r="E1466">
        <v>2</v>
      </c>
      <c r="F1466" t="s">
        <v>8162</v>
      </c>
      <c r="G1466">
        <v>2015</v>
      </c>
      <c r="H1466">
        <v>10.35239</v>
      </c>
      <c r="I1466">
        <v>3.58</v>
      </c>
      <c r="J1466">
        <v>0.74</v>
      </c>
      <c r="K1466">
        <v>0.78</v>
      </c>
      <c r="L1466">
        <v>-0.02</v>
      </c>
      <c r="M1466">
        <v>403.51299999999998</v>
      </c>
      <c r="N1466" t="s">
        <v>8169</v>
      </c>
      <c r="O1466" t="s">
        <v>8173</v>
      </c>
      <c r="P1466">
        <v>1.0540540540540539</v>
      </c>
    </row>
    <row r="1467" spans="1:16" x14ac:dyDescent="0.3">
      <c r="A1467" s="1">
        <v>1465</v>
      </c>
      <c r="B1467" t="s">
        <v>1480</v>
      </c>
      <c r="C1467" t="s">
        <v>5800</v>
      </c>
      <c r="D1467">
        <v>1</v>
      </c>
      <c r="E1467">
        <v>2</v>
      </c>
      <c r="F1467" t="s">
        <v>8162</v>
      </c>
      <c r="G1467">
        <v>2016</v>
      </c>
      <c r="H1467">
        <v>5.0641600000000002</v>
      </c>
      <c r="I1467">
        <v>2.41</v>
      </c>
      <c r="J1467">
        <v>0.74</v>
      </c>
      <c r="K1467">
        <v>0.78</v>
      </c>
      <c r="L1467">
        <v>-0.02</v>
      </c>
      <c r="M1467">
        <v>403.51299999999998</v>
      </c>
      <c r="N1467" t="s">
        <v>8169</v>
      </c>
      <c r="O1467" t="s">
        <v>8172</v>
      </c>
      <c r="P1467">
        <v>1.0540540540540539</v>
      </c>
    </row>
    <row r="1468" spans="1:16" x14ac:dyDescent="0.3">
      <c r="A1468" s="1">
        <v>1466</v>
      </c>
      <c r="B1468" t="s">
        <v>1481</v>
      </c>
      <c r="C1468" t="s">
        <v>5801</v>
      </c>
      <c r="D1468">
        <v>1</v>
      </c>
      <c r="E1468">
        <v>3</v>
      </c>
      <c r="F1468" t="s">
        <v>8162</v>
      </c>
      <c r="G1468">
        <v>2016</v>
      </c>
      <c r="H1468">
        <v>19.091799999999999</v>
      </c>
      <c r="I1468">
        <v>2.0099999999999998</v>
      </c>
      <c r="J1468">
        <v>0.87</v>
      </c>
      <c r="K1468">
        <v>0.9</v>
      </c>
      <c r="L1468">
        <v>7.0000000000000007E-2</v>
      </c>
      <c r="M1468">
        <v>200.80199999999999</v>
      </c>
      <c r="N1468" t="s">
        <v>8169</v>
      </c>
      <c r="O1468" t="s">
        <v>8172</v>
      </c>
      <c r="P1468">
        <v>1.0344827586206899</v>
      </c>
    </row>
    <row r="1469" spans="1:16" x14ac:dyDescent="0.3">
      <c r="A1469" s="1">
        <v>1467</v>
      </c>
      <c r="B1469" t="s">
        <v>1482</v>
      </c>
      <c r="C1469" t="s">
        <v>5801</v>
      </c>
      <c r="D1469">
        <v>1</v>
      </c>
      <c r="E1469">
        <v>3</v>
      </c>
      <c r="F1469" t="s">
        <v>8162</v>
      </c>
      <c r="G1469">
        <v>2016</v>
      </c>
      <c r="H1469">
        <v>5.6050000000000004</v>
      </c>
      <c r="I1469">
        <v>1.47</v>
      </c>
      <c r="J1469">
        <v>0.87</v>
      </c>
      <c r="K1469">
        <v>0.9</v>
      </c>
      <c r="L1469">
        <v>7.0000000000000007E-2</v>
      </c>
      <c r="M1469">
        <v>200.80199999999999</v>
      </c>
      <c r="N1469" t="s">
        <v>8169</v>
      </c>
      <c r="O1469" t="s">
        <v>8174</v>
      </c>
      <c r="P1469">
        <v>1.0344827586206899</v>
      </c>
    </row>
    <row r="1470" spans="1:16" x14ac:dyDescent="0.3">
      <c r="A1470" s="1">
        <v>1468</v>
      </c>
      <c r="B1470" t="s">
        <v>1483</v>
      </c>
      <c r="C1470" t="s">
        <v>5801</v>
      </c>
      <c r="D1470">
        <v>1</v>
      </c>
      <c r="E1470">
        <v>3</v>
      </c>
      <c r="F1470" t="s">
        <v>8162</v>
      </c>
      <c r="G1470">
        <v>2018</v>
      </c>
      <c r="H1470">
        <v>28.867253000000002</v>
      </c>
      <c r="I1470">
        <v>2.552</v>
      </c>
      <c r="J1470">
        <v>0.84</v>
      </c>
      <c r="K1470">
        <v>0.91</v>
      </c>
      <c r="L1470">
        <v>7.0000000000000007E-2</v>
      </c>
      <c r="M1470">
        <v>200.80199999999999</v>
      </c>
      <c r="N1470" t="s">
        <v>8169</v>
      </c>
      <c r="O1470" t="s">
        <v>8172</v>
      </c>
      <c r="P1470">
        <v>1.083333333333333</v>
      </c>
    </row>
    <row r="1471" spans="1:16" x14ac:dyDescent="0.3">
      <c r="A1471" s="1">
        <v>1469</v>
      </c>
      <c r="B1471" t="s">
        <v>1484</v>
      </c>
      <c r="C1471" t="s">
        <v>5802</v>
      </c>
      <c r="D1471">
        <v>1</v>
      </c>
      <c r="E1471">
        <v>2</v>
      </c>
      <c r="F1471" t="s">
        <v>8162</v>
      </c>
      <c r="G1471">
        <v>2016</v>
      </c>
      <c r="H1471">
        <v>6.4215</v>
      </c>
      <c r="I1471">
        <v>2.41</v>
      </c>
      <c r="J1471">
        <v>0.93</v>
      </c>
      <c r="K1471">
        <v>0.95</v>
      </c>
      <c r="L1471">
        <v>0.27800000000000002</v>
      </c>
      <c r="M1471">
        <v>284.87599999999998</v>
      </c>
      <c r="N1471" t="s">
        <v>8169</v>
      </c>
      <c r="O1471" t="s">
        <v>8172</v>
      </c>
      <c r="P1471">
        <v>1.021505376344086</v>
      </c>
    </row>
    <row r="1472" spans="1:16" x14ac:dyDescent="0.3">
      <c r="A1472" s="1">
        <v>1470</v>
      </c>
      <c r="B1472" t="s">
        <v>1485</v>
      </c>
      <c r="C1472" t="s">
        <v>5802</v>
      </c>
      <c r="D1472">
        <v>1</v>
      </c>
      <c r="E1472">
        <v>2</v>
      </c>
      <c r="F1472" t="s">
        <v>8162</v>
      </c>
      <c r="G1472">
        <v>2016</v>
      </c>
      <c r="H1472">
        <v>27.86</v>
      </c>
      <c r="I1472">
        <v>2.0299999999999998</v>
      </c>
      <c r="J1472">
        <v>0.93</v>
      </c>
      <c r="K1472">
        <v>0.95</v>
      </c>
      <c r="L1472">
        <v>0.27800000000000002</v>
      </c>
      <c r="M1472">
        <v>284.87599999999998</v>
      </c>
      <c r="N1472" t="s">
        <v>8169</v>
      </c>
      <c r="O1472" t="s">
        <v>8172</v>
      </c>
      <c r="P1472">
        <v>1.021505376344086</v>
      </c>
    </row>
    <row r="1473" spans="1:16" x14ac:dyDescent="0.3">
      <c r="A1473" s="1">
        <v>1471</v>
      </c>
      <c r="B1473" t="s">
        <v>1486</v>
      </c>
      <c r="C1473" t="s">
        <v>5803</v>
      </c>
      <c r="D1473">
        <v>1</v>
      </c>
      <c r="E1473">
        <v>1</v>
      </c>
      <c r="F1473" t="s">
        <v>8162</v>
      </c>
      <c r="G1473">
        <v>2016</v>
      </c>
      <c r="H1473">
        <v>0.68455900000000003</v>
      </c>
      <c r="I1473">
        <v>1.2</v>
      </c>
      <c r="J1473">
        <v>0.68</v>
      </c>
      <c r="K1473">
        <v>0.68</v>
      </c>
      <c r="L1473">
        <v>-0.36</v>
      </c>
      <c r="M1473">
        <v>97.2179</v>
      </c>
      <c r="N1473" t="s">
        <v>8169</v>
      </c>
      <c r="O1473" t="s">
        <v>8174</v>
      </c>
      <c r="P1473">
        <v>1</v>
      </c>
    </row>
    <row r="1474" spans="1:16" x14ac:dyDescent="0.3">
      <c r="A1474" s="1">
        <v>1472</v>
      </c>
      <c r="B1474" t="s">
        <v>1487</v>
      </c>
      <c r="C1474" t="s">
        <v>5804</v>
      </c>
      <c r="D1474">
        <v>1</v>
      </c>
      <c r="E1474">
        <v>1</v>
      </c>
      <c r="F1474" t="s">
        <v>8162</v>
      </c>
      <c r="G1474">
        <v>2016</v>
      </c>
      <c r="H1474">
        <v>8.7768300000000004</v>
      </c>
      <c r="I1474">
        <v>1.96</v>
      </c>
      <c r="J1474">
        <v>0.76</v>
      </c>
      <c r="K1474">
        <v>0.79</v>
      </c>
      <c r="L1474">
        <v>-0.35</v>
      </c>
      <c r="M1474">
        <v>258.69900000000001</v>
      </c>
      <c r="N1474" t="s">
        <v>8169</v>
      </c>
      <c r="O1474" t="s">
        <v>8172</v>
      </c>
      <c r="P1474">
        <v>1.0394736842105261</v>
      </c>
    </row>
    <row r="1475" spans="1:16" x14ac:dyDescent="0.3">
      <c r="A1475" s="1">
        <v>1473</v>
      </c>
      <c r="B1475" t="s">
        <v>1488</v>
      </c>
      <c r="C1475" t="s">
        <v>5805</v>
      </c>
      <c r="D1475">
        <v>1</v>
      </c>
      <c r="E1475">
        <v>1</v>
      </c>
      <c r="F1475" t="s">
        <v>8162</v>
      </c>
      <c r="G1475">
        <v>2016</v>
      </c>
      <c r="H1475">
        <v>9.7266180000000002</v>
      </c>
      <c r="I1475">
        <v>7.6</v>
      </c>
      <c r="J1475">
        <v>1.4</v>
      </c>
      <c r="K1475">
        <v>1.1599999999999999</v>
      </c>
      <c r="L1475">
        <v>0.32800000000000001</v>
      </c>
      <c r="M1475">
        <v>491.24200000000002</v>
      </c>
      <c r="N1475" t="s">
        <v>8169</v>
      </c>
      <c r="O1475" t="s">
        <v>8171</v>
      </c>
      <c r="P1475">
        <v>0.82857142857142851</v>
      </c>
    </row>
    <row r="1476" spans="1:16" x14ac:dyDescent="0.3">
      <c r="A1476" s="1">
        <v>1474</v>
      </c>
      <c r="B1476" t="s">
        <v>1489</v>
      </c>
      <c r="C1476" t="s">
        <v>5806</v>
      </c>
      <c r="D1476">
        <v>1</v>
      </c>
      <c r="E1476">
        <v>1</v>
      </c>
      <c r="F1476" t="s">
        <v>8162</v>
      </c>
      <c r="G1476">
        <v>2015</v>
      </c>
      <c r="H1476">
        <v>18.4498</v>
      </c>
      <c r="I1476">
        <v>2.25</v>
      </c>
      <c r="J1476">
        <v>0.31</v>
      </c>
      <c r="K1476">
        <v>0.3</v>
      </c>
      <c r="L1476">
        <v>-0.25</v>
      </c>
      <c r="M1476">
        <v>82.963099999999997</v>
      </c>
      <c r="N1476" t="s">
        <v>8169</v>
      </c>
      <c r="O1476" t="s">
        <v>8172</v>
      </c>
      <c r="P1476">
        <v>0.96774193548387089</v>
      </c>
    </row>
    <row r="1477" spans="1:16" x14ac:dyDescent="0.3">
      <c r="A1477" s="1">
        <v>1475</v>
      </c>
      <c r="B1477" t="s">
        <v>1490</v>
      </c>
      <c r="C1477" t="s">
        <v>5807</v>
      </c>
      <c r="D1477">
        <v>1</v>
      </c>
      <c r="E1477">
        <v>2</v>
      </c>
      <c r="F1477" t="s">
        <v>8162</v>
      </c>
      <c r="G1477">
        <v>2016</v>
      </c>
      <c r="H1477">
        <v>13.733314</v>
      </c>
      <c r="I1477">
        <v>2.6</v>
      </c>
      <c r="J1477">
        <v>0.62</v>
      </c>
      <c r="K1477">
        <v>0.63</v>
      </c>
      <c r="L1477">
        <v>-0.22500000000000001</v>
      </c>
      <c r="M1477">
        <v>134.18799999999999</v>
      </c>
      <c r="N1477" t="s">
        <v>8169</v>
      </c>
      <c r="O1477" t="s">
        <v>8172</v>
      </c>
      <c r="P1477">
        <v>1.0161290322580649</v>
      </c>
    </row>
    <row r="1478" spans="1:16" x14ac:dyDescent="0.3">
      <c r="A1478" s="1">
        <v>1476</v>
      </c>
      <c r="B1478" t="s">
        <v>1491</v>
      </c>
      <c r="C1478" t="s">
        <v>5807</v>
      </c>
      <c r="D1478">
        <v>1</v>
      </c>
      <c r="E1478">
        <v>2</v>
      </c>
      <c r="F1478" t="s">
        <v>8162</v>
      </c>
      <c r="G1478">
        <v>2016</v>
      </c>
      <c r="H1478">
        <v>2.900706</v>
      </c>
      <c r="I1478">
        <v>1.3</v>
      </c>
      <c r="J1478">
        <v>0.63</v>
      </c>
      <c r="K1478">
        <v>0.7</v>
      </c>
      <c r="L1478">
        <v>-0.22500000000000001</v>
      </c>
      <c r="M1478">
        <v>134.18799999999999</v>
      </c>
      <c r="N1478" t="s">
        <v>8169</v>
      </c>
      <c r="O1478" t="s">
        <v>8174</v>
      </c>
      <c r="P1478">
        <v>1.1111111111111109</v>
      </c>
    </row>
    <row r="1479" spans="1:16" x14ac:dyDescent="0.3">
      <c r="A1479" s="1">
        <v>1477</v>
      </c>
      <c r="B1479" t="s">
        <v>1492</v>
      </c>
      <c r="C1479" t="s">
        <v>5808</v>
      </c>
      <c r="D1479">
        <v>1</v>
      </c>
      <c r="E1479">
        <v>1</v>
      </c>
      <c r="F1479" t="s">
        <v>8162</v>
      </c>
      <c r="G1479">
        <v>2016</v>
      </c>
      <c r="H1479">
        <v>10.1346454</v>
      </c>
      <c r="I1479">
        <v>3.31</v>
      </c>
      <c r="J1479">
        <v>0.4</v>
      </c>
      <c r="K1479">
        <v>0.41</v>
      </c>
      <c r="L1479">
        <v>0.1</v>
      </c>
      <c r="M1479">
        <v>179.85400000000001</v>
      </c>
      <c r="N1479" t="s">
        <v>8169</v>
      </c>
      <c r="O1479" t="s">
        <v>8172</v>
      </c>
      <c r="P1479">
        <v>1.0249999999999999</v>
      </c>
    </row>
    <row r="1480" spans="1:16" x14ac:dyDescent="0.3">
      <c r="A1480" s="1">
        <v>1478</v>
      </c>
      <c r="B1480" t="s">
        <v>1493</v>
      </c>
      <c r="C1480" t="s">
        <v>5809</v>
      </c>
      <c r="D1480">
        <v>1</v>
      </c>
      <c r="E1480">
        <v>1</v>
      </c>
      <c r="F1480" t="s">
        <v>8162</v>
      </c>
      <c r="G1480">
        <v>2016</v>
      </c>
      <c r="H1480">
        <v>8.4067260000000008</v>
      </c>
      <c r="I1480">
        <v>10.61</v>
      </c>
      <c r="J1480">
        <v>4.47</v>
      </c>
      <c r="K1480">
        <v>1.2</v>
      </c>
      <c r="L1480">
        <v>0.33</v>
      </c>
      <c r="M1480">
        <v>878.43</v>
      </c>
      <c r="N1480" t="s">
        <v>8169</v>
      </c>
      <c r="O1480" t="s">
        <v>8171</v>
      </c>
      <c r="P1480">
        <v>0.26845637583892618</v>
      </c>
    </row>
    <row r="1481" spans="1:16" x14ac:dyDescent="0.3">
      <c r="A1481" s="1">
        <v>1479</v>
      </c>
      <c r="B1481" t="s">
        <v>1494</v>
      </c>
      <c r="C1481" t="s">
        <v>5810</v>
      </c>
      <c r="D1481">
        <v>1</v>
      </c>
      <c r="E1481">
        <v>1</v>
      </c>
      <c r="F1481" t="s">
        <v>8162</v>
      </c>
      <c r="G1481">
        <v>2016</v>
      </c>
      <c r="H1481">
        <v>10.136448</v>
      </c>
      <c r="I1481">
        <v>5.2</v>
      </c>
      <c r="J1481">
        <v>1.57</v>
      </c>
      <c r="K1481">
        <v>1.2</v>
      </c>
      <c r="L1481">
        <v>-0.06</v>
      </c>
      <c r="M1481">
        <v>518.625</v>
      </c>
      <c r="N1481" t="s">
        <v>8169</v>
      </c>
      <c r="O1481" t="s">
        <v>8173</v>
      </c>
      <c r="P1481">
        <v>0.76433121019108274</v>
      </c>
    </row>
    <row r="1482" spans="1:16" x14ac:dyDescent="0.3">
      <c r="A1482" s="1">
        <v>1480</v>
      </c>
      <c r="B1482" t="s">
        <v>1495</v>
      </c>
      <c r="C1482" t="s">
        <v>5811</v>
      </c>
      <c r="D1482">
        <v>1</v>
      </c>
      <c r="E1482">
        <v>1</v>
      </c>
      <c r="F1482" t="s">
        <v>8162</v>
      </c>
      <c r="G1482">
        <v>2016</v>
      </c>
      <c r="H1482">
        <v>18.251985000000001</v>
      </c>
      <c r="I1482">
        <v>11.73</v>
      </c>
      <c r="J1482">
        <v>2.63</v>
      </c>
      <c r="K1482">
        <v>1.63</v>
      </c>
      <c r="L1482">
        <v>0.21</v>
      </c>
      <c r="M1482">
        <v>519.22900000000004</v>
      </c>
      <c r="N1482" t="s">
        <v>8169</v>
      </c>
      <c r="O1482" t="s">
        <v>8171</v>
      </c>
      <c r="P1482">
        <v>0.61977186311787069</v>
      </c>
    </row>
    <row r="1483" spans="1:16" x14ac:dyDescent="0.3">
      <c r="A1483" s="1">
        <v>1481</v>
      </c>
      <c r="B1483" t="s">
        <v>1496</v>
      </c>
      <c r="C1483" t="s">
        <v>5812</v>
      </c>
      <c r="D1483">
        <v>1</v>
      </c>
      <c r="E1483">
        <v>1</v>
      </c>
      <c r="F1483" t="s">
        <v>8162</v>
      </c>
      <c r="G1483">
        <v>2012</v>
      </c>
      <c r="H1483">
        <v>1.217514</v>
      </c>
      <c r="I1483">
        <v>12.442</v>
      </c>
      <c r="J1483">
        <v>1.46</v>
      </c>
      <c r="K1483">
        <v>1.32</v>
      </c>
      <c r="L1483">
        <v>0.13100000000000001</v>
      </c>
      <c r="M1483">
        <v>268.43</v>
      </c>
      <c r="N1483" t="s">
        <v>8169</v>
      </c>
      <c r="O1483" t="s">
        <v>8171</v>
      </c>
      <c r="P1483">
        <v>0.90410958904109595</v>
      </c>
    </row>
    <row r="1484" spans="1:16" x14ac:dyDescent="0.3">
      <c r="A1484" s="1">
        <v>1482</v>
      </c>
      <c r="B1484" t="s">
        <v>1497</v>
      </c>
      <c r="C1484" t="s">
        <v>5813</v>
      </c>
      <c r="D1484">
        <v>1</v>
      </c>
      <c r="E1484">
        <v>1</v>
      </c>
      <c r="F1484" t="s">
        <v>8162</v>
      </c>
      <c r="G1484">
        <v>2016</v>
      </c>
      <c r="H1484">
        <v>4.1662739000000002</v>
      </c>
      <c r="I1484">
        <v>15.680999999999999</v>
      </c>
      <c r="J1484">
        <v>1.21</v>
      </c>
      <c r="K1484">
        <v>1.1100000000000001</v>
      </c>
      <c r="L1484">
        <v>0.09</v>
      </c>
      <c r="M1484">
        <v>188.404</v>
      </c>
      <c r="N1484" t="s">
        <v>8169</v>
      </c>
      <c r="O1484" t="s">
        <v>8171</v>
      </c>
      <c r="P1484">
        <v>0.9173553719008265</v>
      </c>
    </row>
    <row r="1485" spans="1:16" x14ac:dyDescent="0.3">
      <c r="A1485" s="1">
        <v>1483</v>
      </c>
      <c r="B1485" t="s">
        <v>1498</v>
      </c>
      <c r="C1485" t="s">
        <v>5814</v>
      </c>
      <c r="D1485">
        <v>1</v>
      </c>
      <c r="E1485">
        <v>1</v>
      </c>
      <c r="F1485" t="s">
        <v>8162</v>
      </c>
      <c r="G1485">
        <v>2017</v>
      </c>
      <c r="H1485">
        <v>4.7361000000000004</v>
      </c>
      <c r="I1485">
        <v>15.132</v>
      </c>
      <c r="J1485">
        <v>2.69</v>
      </c>
      <c r="K1485">
        <v>1.44</v>
      </c>
      <c r="L1485">
        <v>0.17</v>
      </c>
      <c r="M1485">
        <v>99.159599999999998</v>
      </c>
      <c r="N1485" t="s">
        <v>8169</v>
      </c>
      <c r="O1485" t="s">
        <v>8171</v>
      </c>
      <c r="P1485">
        <v>0.53531598513011147</v>
      </c>
    </row>
    <row r="1486" spans="1:16" x14ac:dyDescent="0.3">
      <c r="A1486" s="1">
        <v>1484</v>
      </c>
      <c r="B1486" t="s">
        <v>1499</v>
      </c>
      <c r="C1486" t="s">
        <v>5815</v>
      </c>
      <c r="D1486">
        <v>1</v>
      </c>
      <c r="E1486">
        <v>1</v>
      </c>
      <c r="F1486" t="s">
        <v>8162</v>
      </c>
      <c r="G1486">
        <v>2017</v>
      </c>
      <c r="H1486">
        <v>5.0316229999999997</v>
      </c>
      <c r="I1486">
        <v>19.952000000000002</v>
      </c>
      <c r="J1486">
        <v>2.37</v>
      </c>
      <c r="K1486">
        <v>1.59</v>
      </c>
      <c r="L1486">
        <v>0.19</v>
      </c>
      <c r="M1486">
        <v>368.03</v>
      </c>
      <c r="N1486" t="s">
        <v>8169</v>
      </c>
      <c r="O1486" t="s">
        <v>8171</v>
      </c>
      <c r="P1486">
        <v>0.67088607594936711</v>
      </c>
    </row>
    <row r="1487" spans="1:16" x14ac:dyDescent="0.3">
      <c r="A1487" s="1">
        <v>1485</v>
      </c>
      <c r="B1487" t="s">
        <v>1500</v>
      </c>
      <c r="C1487" t="s">
        <v>5816</v>
      </c>
      <c r="D1487">
        <v>1</v>
      </c>
      <c r="E1487">
        <v>1</v>
      </c>
      <c r="F1487" t="s">
        <v>8162</v>
      </c>
      <c r="G1487">
        <v>2016</v>
      </c>
      <c r="H1487">
        <v>1.7100565999999999</v>
      </c>
      <c r="I1487">
        <v>19.536999999999999</v>
      </c>
      <c r="J1487">
        <v>1.52</v>
      </c>
      <c r="K1487">
        <v>1.24</v>
      </c>
      <c r="L1487">
        <v>0.32</v>
      </c>
      <c r="M1487">
        <v>250.12100000000001</v>
      </c>
      <c r="N1487" t="s">
        <v>8169</v>
      </c>
      <c r="O1487" t="s">
        <v>8171</v>
      </c>
      <c r="P1487">
        <v>0.81578947368421051</v>
      </c>
    </row>
    <row r="1488" spans="1:16" x14ac:dyDescent="0.3">
      <c r="A1488" s="1">
        <v>1486</v>
      </c>
      <c r="B1488" t="s">
        <v>1501</v>
      </c>
      <c r="C1488" t="s">
        <v>5817</v>
      </c>
      <c r="D1488">
        <v>2</v>
      </c>
      <c r="E1488">
        <v>1</v>
      </c>
      <c r="F1488" t="s">
        <v>8162</v>
      </c>
      <c r="G1488">
        <v>2016</v>
      </c>
      <c r="H1488">
        <v>3.32944</v>
      </c>
      <c r="I1488">
        <v>19.504000000000001</v>
      </c>
      <c r="J1488">
        <v>1.78</v>
      </c>
      <c r="K1488">
        <v>2.06</v>
      </c>
      <c r="L1488">
        <v>0.05</v>
      </c>
      <c r="M1488">
        <v>324.68299999999999</v>
      </c>
      <c r="N1488" t="s">
        <v>8169</v>
      </c>
      <c r="O1488" t="s">
        <v>8171</v>
      </c>
      <c r="P1488">
        <v>1.157303370786517</v>
      </c>
    </row>
    <row r="1489" spans="1:16" x14ac:dyDescent="0.3">
      <c r="A1489" s="1">
        <v>1487</v>
      </c>
      <c r="B1489" t="s">
        <v>1502</v>
      </c>
      <c r="C1489" t="s">
        <v>5818</v>
      </c>
      <c r="D1489">
        <v>2</v>
      </c>
      <c r="E1489">
        <v>1</v>
      </c>
      <c r="F1489" t="s">
        <v>8162</v>
      </c>
      <c r="G1489">
        <v>2017</v>
      </c>
      <c r="H1489">
        <v>0.9689951</v>
      </c>
      <c r="I1489">
        <v>15.861000000000001</v>
      </c>
      <c r="J1489">
        <v>1.36</v>
      </c>
      <c r="K1489">
        <v>1.21</v>
      </c>
      <c r="L1489">
        <v>-2E-3</v>
      </c>
      <c r="M1489">
        <v>444.58600000000001</v>
      </c>
      <c r="N1489" t="s">
        <v>8169</v>
      </c>
      <c r="O1489" t="s">
        <v>8171</v>
      </c>
      <c r="P1489">
        <v>0.88970588235294112</v>
      </c>
    </row>
    <row r="1490" spans="1:16" x14ac:dyDescent="0.3">
      <c r="A1490" s="1">
        <v>1488</v>
      </c>
      <c r="B1490" t="s">
        <v>1503</v>
      </c>
      <c r="C1490" t="s">
        <v>5819</v>
      </c>
      <c r="D1490">
        <v>1</v>
      </c>
      <c r="E1490">
        <v>1</v>
      </c>
      <c r="F1490" t="s">
        <v>8162</v>
      </c>
      <c r="G1490">
        <v>2016</v>
      </c>
      <c r="H1490">
        <v>3.0801715999999999</v>
      </c>
      <c r="I1490">
        <v>17.094000000000001</v>
      </c>
      <c r="J1490">
        <v>1.65</v>
      </c>
      <c r="K1490">
        <v>1.64</v>
      </c>
      <c r="L1490">
        <v>-1.7999999999999999E-2</v>
      </c>
      <c r="M1490">
        <v>226.5</v>
      </c>
      <c r="N1490" t="s">
        <v>8169</v>
      </c>
      <c r="O1490" t="s">
        <v>8171</v>
      </c>
      <c r="P1490">
        <v>0.9939393939393939</v>
      </c>
    </row>
    <row r="1491" spans="1:16" x14ac:dyDescent="0.3">
      <c r="A1491" s="1">
        <v>1489</v>
      </c>
      <c r="B1491" t="s">
        <v>1504</v>
      </c>
      <c r="C1491" t="s">
        <v>5820</v>
      </c>
      <c r="D1491">
        <v>2</v>
      </c>
      <c r="E1491">
        <v>1</v>
      </c>
      <c r="F1491" t="s">
        <v>8162</v>
      </c>
      <c r="G1491">
        <v>2017</v>
      </c>
      <c r="H1491">
        <v>2.8717518000000002</v>
      </c>
      <c r="I1491">
        <v>17.597999999999999</v>
      </c>
      <c r="J1491">
        <v>1.91</v>
      </c>
      <c r="K1491">
        <v>1.52</v>
      </c>
      <c r="L1491">
        <v>0.09</v>
      </c>
      <c r="M1491">
        <v>321.37599999999998</v>
      </c>
      <c r="N1491" t="s">
        <v>8169</v>
      </c>
      <c r="O1491" t="s">
        <v>8171</v>
      </c>
      <c r="P1491">
        <v>0.79581151832460739</v>
      </c>
    </row>
    <row r="1492" spans="1:16" x14ac:dyDescent="0.3">
      <c r="A1492" s="1">
        <v>1490</v>
      </c>
      <c r="B1492" t="s">
        <v>1505</v>
      </c>
      <c r="C1492" t="s">
        <v>5821</v>
      </c>
      <c r="D1492">
        <v>2</v>
      </c>
      <c r="E1492">
        <v>1</v>
      </c>
      <c r="F1492" t="s">
        <v>8162</v>
      </c>
      <c r="G1492">
        <v>2017</v>
      </c>
      <c r="H1492">
        <v>4.6117093000000002</v>
      </c>
      <c r="I1492">
        <v>21.408999999999999</v>
      </c>
      <c r="J1492">
        <v>1.83</v>
      </c>
      <c r="K1492">
        <v>1.62</v>
      </c>
      <c r="L1492">
        <v>-0.12</v>
      </c>
      <c r="M1492">
        <v>300.27600000000001</v>
      </c>
      <c r="N1492" t="s">
        <v>8169</v>
      </c>
      <c r="O1492" t="s">
        <v>8171</v>
      </c>
      <c r="P1492">
        <v>0.88524590163934425</v>
      </c>
    </row>
    <row r="1493" spans="1:16" x14ac:dyDescent="0.3">
      <c r="A1493" s="1">
        <v>1491</v>
      </c>
      <c r="B1493" t="s">
        <v>1506</v>
      </c>
      <c r="C1493" t="s">
        <v>5822</v>
      </c>
      <c r="D1493">
        <v>2</v>
      </c>
      <c r="E1493">
        <v>1</v>
      </c>
      <c r="F1493" t="s">
        <v>8162</v>
      </c>
      <c r="G1493">
        <v>2012</v>
      </c>
      <c r="H1493">
        <v>4.1137899999999998</v>
      </c>
      <c r="I1493">
        <v>15.132</v>
      </c>
      <c r="J1493">
        <v>1.93</v>
      </c>
      <c r="K1493">
        <v>1.54</v>
      </c>
      <c r="L1493">
        <v>0</v>
      </c>
      <c r="M1493">
        <v>134.05799999999999</v>
      </c>
      <c r="N1493" t="s">
        <v>8169</v>
      </c>
      <c r="O1493" t="s">
        <v>8171</v>
      </c>
      <c r="P1493">
        <v>0.79792746113989643</v>
      </c>
    </row>
    <row r="1494" spans="1:16" x14ac:dyDescent="0.3">
      <c r="A1494" s="1">
        <v>1492</v>
      </c>
      <c r="B1494" t="s">
        <v>1507</v>
      </c>
      <c r="C1494" t="s">
        <v>5823</v>
      </c>
      <c r="D1494">
        <v>1</v>
      </c>
      <c r="E1494">
        <v>1</v>
      </c>
      <c r="F1494" t="s">
        <v>8162</v>
      </c>
      <c r="G1494">
        <v>2017</v>
      </c>
      <c r="H1494">
        <v>3.4741084999999998</v>
      </c>
      <c r="I1494">
        <v>19.515000000000001</v>
      </c>
      <c r="J1494">
        <v>1.57</v>
      </c>
      <c r="K1494">
        <v>1.76</v>
      </c>
      <c r="L1494">
        <v>-0.28999999999999998</v>
      </c>
      <c r="M1494">
        <v>136.42599999999999</v>
      </c>
      <c r="N1494" t="s">
        <v>8169</v>
      </c>
      <c r="O1494" t="s">
        <v>8171</v>
      </c>
      <c r="P1494">
        <v>1.121019108280255</v>
      </c>
    </row>
    <row r="1495" spans="1:16" x14ac:dyDescent="0.3">
      <c r="A1495" s="1">
        <v>1493</v>
      </c>
      <c r="B1495" t="s">
        <v>1508</v>
      </c>
      <c r="C1495" t="s">
        <v>5824</v>
      </c>
      <c r="D1495">
        <v>1</v>
      </c>
      <c r="E1495">
        <v>1</v>
      </c>
      <c r="F1495" t="s">
        <v>8162</v>
      </c>
      <c r="G1495">
        <v>2018</v>
      </c>
      <c r="H1495">
        <v>3.6127647000000001</v>
      </c>
      <c r="I1495">
        <v>17.777000000000001</v>
      </c>
      <c r="J1495">
        <v>1.64</v>
      </c>
      <c r="K1495">
        <v>1.46</v>
      </c>
      <c r="L1495">
        <v>-0.40500000000000003</v>
      </c>
      <c r="M1495">
        <v>470.87799999999999</v>
      </c>
      <c r="N1495" t="s">
        <v>8169</v>
      </c>
      <c r="O1495" t="s">
        <v>8171</v>
      </c>
      <c r="P1495">
        <v>0.8902439024390244</v>
      </c>
    </row>
    <row r="1496" spans="1:16" x14ac:dyDescent="0.3">
      <c r="A1496" s="1">
        <v>1494</v>
      </c>
      <c r="B1496" t="s">
        <v>1509</v>
      </c>
      <c r="C1496" t="s">
        <v>5825</v>
      </c>
      <c r="D1496">
        <v>2</v>
      </c>
      <c r="E1496">
        <v>1</v>
      </c>
      <c r="F1496" t="s">
        <v>8162</v>
      </c>
      <c r="G1496">
        <v>2019</v>
      </c>
      <c r="H1496">
        <v>2.2552509999999999</v>
      </c>
      <c r="I1496">
        <v>14.83</v>
      </c>
      <c r="J1496">
        <v>1</v>
      </c>
      <c r="K1496">
        <v>0.94</v>
      </c>
      <c r="L1496">
        <v>-0.105</v>
      </c>
      <c r="M1496">
        <v>126.261</v>
      </c>
      <c r="N1496" t="s">
        <v>8169</v>
      </c>
      <c r="O1496" t="s">
        <v>8171</v>
      </c>
      <c r="P1496">
        <v>0.94</v>
      </c>
    </row>
    <row r="1497" spans="1:16" x14ac:dyDescent="0.3">
      <c r="A1497" s="1">
        <v>1495</v>
      </c>
      <c r="B1497" t="s">
        <v>1510</v>
      </c>
      <c r="C1497" t="s">
        <v>5826</v>
      </c>
      <c r="D1497">
        <v>1</v>
      </c>
      <c r="E1497">
        <v>1</v>
      </c>
      <c r="F1497" t="s">
        <v>8162</v>
      </c>
      <c r="G1497">
        <v>2019</v>
      </c>
      <c r="H1497">
        <v>5.5514926000000004</v>
      </c>
      <c r="I1497">
        <v>14.257999999999999</v>
      </c>
      <c r="J1497">
        <v>1.51</v>
      </c>
      <c r="K1497">
        <v>1.46</v>
      </c>
      <c r="L1497">
        <v>0.186</v>
      </c>
      <c r="M1497">
        <v>96.517300000000006</v>
      </c>
      <c r="N1497" t="s">
        <v>8169</v>
      </c>
      <c r="O1497" t="s">
        <v>8171</v>
      </c>
      <c r="P1497">
        <v>0.96688741721854299</v>
      </c>
    </row>
    <row r="1498" spans="1:16" x14ac:dyDescent="0.3">
      <c r="A1498" s="1">
        <v>1496</v>
      </c>
      <c r="B1498" t="s">
        <v>1511</v>
      </c>
      <c r="C1498" t="s">
        <v>5827</v>
      </c>
      <c r="D1498">
        <v>2</v>
      </c>
      <c r="E1498">
        <v>1</v>
      </c>
      <c r="F1498" t="s">
        <v>8162</v>
      </c>
      <c r="G1498">
        <v>2013</v>
      </c>
      <c r="H1498">
        <v>2.7033900000000002</v>
      </c>
      <c r="I1498">
        <v>17.486000000000001</v>
      </c>
      <c r="J1498">
        <v>1.7</v>
      </c>
      <c r="K1498">
        <v>1.96</v>
      </c>
      <c r="L1498">
        <v>0.05</v>
      </c>
      <c r="M1498">
        <v>210.25200000000001</v>
      </c>
      <c r="N1498" t="s">
        <v>8169</v>
      </c>
      <c r="O1498" t="s">
        <v>8171</v>
      </c>
      <c r="P1498">
        <v>1.1529411764705879</v>
      </c>
    </row>
    <row r="1499" spans="1:16" x14ac:dyDescent="0.3">
      <c r="A1499" s="1">
        <v>1497</v>
      </c>
      <c r="B1499" t="s">
        <v>1512</v>
      </c>
      <c r="C1499" t="s">
        <v>5828</v>
      </c>
      <c r="D1499">
        <v>3</v>
      </c>
      <c r="E1499">
        <v>1</v>
      </c>
      <c r="F1499" t="s">
        <v>8162</v>
      </c>
      <c r="G1499">
        <v>2016</v>
      </c>
      <c r="H1499">
        <v>2.9895931999999998</v>
      </c>
      <c r="I1499">
        <v>19.044</v>
      </c>
      <c r="J1499">
        <v>1.6</v>
      </c>
      <c r="K1499">
        <v>1.2</v>
      </c>
      <c r="L1499">
        <v>-0.11600000000000001</v>
      </c>
      <c r="M1499">
        <v>218.05</v>
      </c>
      <c r="N1499" t="s">
        <v>8169</v>
      </c>
      <c r="O1499" t="s">
        <v>8171</v>
      </c>
      <c r="P1499">
        <v>0.74999999999999989</v>
      </c>
    </row>
    <row r="1500" spans="1:16" x14ac:dyDescent="0.3">
      <c r="A1500" s="1">
        <v>1498</v>
      </c>
      <c r="B1500" t="s">
        <v>1513</v>
      </c>
      <c r="C1500" t="s">
        <v>5829</v>
      </c>
      <c r="D1500">
        <v>1</v>
      </c>
      <c r="E1500">
        <v>2</v>
      </c>
      <c r="F1500" t="s">
        <v>8162</v>
      </c>
      <c r="G1500">
        <v>2014</v>
      </c>
      <c r="H1500">
        <v>7.8456999999999999</v>
      </c>
      <c r="I1500">
        <v>14.571999999999999</v>
      </c>
      <c r="J1500">
        <v>1.73</v>
      </c>
      <c r="K1500">
        <v>1.42</v>
      </c>
      <c r="L1500">
        <v>-0.28000000000000003</v>
      </c>
      <c r="M1500">
        <v>240.726</v>
      </c>
      <c r="N1500" t="s">
        <v>8169</v>
      </c>
      <c r="O1500" t="s">
        <v>8171</v>
      </c>
      <c r="P1500">
        <v>0.82080924855491322</v>
      </c>
    </row>
    <row r="1501" spans="1:16" x14ac:dyDescent="0.3">
      <c r="A1501" s="1">
        <v>1499</v>
      </c>
      <c r="B1501" t="s">
        <v>1514</v>
      </c>
      <c r="C1501" t="s">
        <v>5829</v>
      </c>
      <c r="D1501">
        <v>1</v>
      </c>
      <c r="E1501">
        <v>2</v>
      </c>
      <c r="F1501" t="s">
        <v>8159</v>
      </c>
      <c r="G1501">
        <v>2015</v>
      </c>
      <c r="H1501">
        <v>1276</v>
      </c>
      <c r="I1501">
        <v>13</v>
      </c>
      <c r="J1501">
        <v>1.53</v>
      </c>
      <c r="K1501">
        <v>1.1299999999999999</v>
      </c>
      <c r="L1501">
        <v>-0.27</v>
      </c>
      <c r="M1501">
        <v>240.726</v>
      </c>
      <c r="N1501" t="s">
        <v>8169</v>
      </c>
      <c r="O1501" t="s">
        <v>8171</v>
      </c>
      <c r="P1501">
        <v>0.7385620915032679</v>
      </c>
    </row>
    <row r="1502" spans="1:16" x14ac:dyDescent="0.3">
      <c r="A1502" s="1">
        <v>1500</v>
      </c>
      <c r="B1502" t="s">
        <v>1515</v>
      </c>
      <c r="C1502" t="s">
        <v>5830</v>
      </c>
      <c r="D1502">
        <v>1</v>
      </c>
      <c r="E1502">
        <v>1</v>
      </c>
      <c r="F1502" t="s">
        <v>8162</v>
      </c>
      <c r="G1502">
        <v>2015</v>
      </c>
      <c r="H1502">
        <v>2.7347700000000001</v>
      </c>
      <c r="I1502">
        <v>17.934000000000001</v>
      </c>
      <c r="J1502">
        <v>1.81</v>
      </c>
      <c r="K1502">
        <v>1.76</v>
      </c>
      <c r="L1502">
        <v>0</v>
      </c>
      <c r="M1502">
        <v>136.68100000000001</v>
      </c>
      <c r="N1502" t="s">
        <v>8169</v>
      </c>
      <c r="O1502" t="s">
        <v>8171</v>
      </c>
      <c r="P1502">
        <v>0.97237569060773477</v>
      </c>
    </row>
    <row r="1503" spans="1:16" x14ac:dyDescent="0.3">
      <c r="A1503" s="1">
        <v>1501</v>
      </c>
      <c r="B1503" t="s">
        <v>1516</v>
      </c>
      <c r="C1503" t="s">
        <v>5831</v>
      </c>
      <c r="D1503">
        <v>1</v>
      </c>
      <c r="E1503">
        <v>1</v>
      </c>
      <c r="F1503" t="s">
        <v>8162</v>
      </c>
      <c r="G1503">
        <v>2015</v>
      </c>
      <c r="H1503">
        <v>3.2440600000000002</v>
      </c>
      <c r="I1503">
        <v>18.158999999999999</v>
      </c>
      <c r="J1503">
        <v>1.46</v>
      </c>
      <c r="K1503">
        <v>0.81</v>
      </c>
      <c r="L1503">
        <v>0.27</v>
      </c>
      <c r="M1503">
        <v>197.572</v>
      </c>
      <c r="N1503" t="s">
        <v>8169</v>
      </c>
      <c r="O1503" t="s">
        <v>8171</v>
      </c>
      <c r="P1503">
        <v>0.5547945205479452</v>
      </c>
    </row>
    <row r="1504" spans="1:16" x14ac:dyDescent="0.3">
      <c r="A1504" s="1">
        <v>1502</v>
      </c>
      <c r="B1504" t="s">
        <v>1517</v>
      </c>
      <c r="C1504" t="s">
        <v>5832</v>
      </c>
      <c r="D1504">
        <v>2</v>
      </c>
      <c r="E1504">
        <v>1</v>
      </c>
      <c r="F1504" t="s">
        <v>8162</v>
      </c>
      <c r="G1504">
        <v>2017</v>
      </c>
      <c r="H1504">
        <v>1.4811235</v>
      </c>
      <c r="I1504">
        <v>21.196000000000002</v>
      </c>
      <c r="J1504">
        <v>2.36</v>
      </c>
      <c r="K1504">
        <v>2.52</v>
      </c>
      <c r="L1504">
        <v>-0.03</v>
      </c>
      <c r="M1504">
        <v>204.45500000000001</v>
      </c>
      <c r="N1504" t="s">
        <v>8169</v>
      </c>
      <c r="O1504" t="s">
        <v>8171</v>
      </c>
      <c r="P1504">
        <v>1.067796610169492</v>
      </c>
    </row>
    <row r="1505" spans="1:16" x14ac:dyDescent="0.3">
      <c r="A1505" s="1">
        <v>1503</v>
      </c>
      <c r="B1505" t="s">
        <v>1518</v>
      </c>
      <c r="C1505" t="s">
        <v>5833</v>
      </c>
      <c r="D1505">
        <v>1</v>
      </c>
      <c r="E1505">
        <v>1</v>
      </c>
      <c r="F1505" t="s">
        <v>8163</v>
      </c>
      <c r="G1505">
        <v>2021</v>
      </c>
      <c r="H1505">
        <v>2.0735489999999999</v>
      </c>
      <c r="I1505">
        <v>13.4</v>
      </c>
      <c r="J1505">
        <v>1.57</v>
      </c>
      <c r="K1505">
        <v>1.22</v>
      </c>
      <c r="L1505">
        <v>0.01</v>
      </c>
      <c r="M1505">
        <v>721.10500000000002</v>
      </c>
      <c r="N1505" t="s">
        <v>8168</v>
      </c>
      <c r="O1505" t="s">
        <v>8171</v>
      </c>
      <c r="P1505">
        <v>0.77707006369426745</v>
      </c>
    </row>
    <row r="1506" spans="1:16" x14ac:dyDescent="0.3">
      <c r="A1506" s="1">
        <v>1504</v>
      </c>
      <c r="B1506" t="s">
        <v>1519</v>
      </c>
      <c r="C1506" t="s">
        <v>5834</v>
      </c>
      <c r="D1506">
        <v>1</v>
      </c>
      <c r="E1506">
        <v>1</v>
      </c>
      <c r="F1506" t="s">
        <v>8162</v>
      </c>
      <c r="G1506">
        <v>2015</v>
      </c>
      <c r="H1506">
        <v>854.08299999999997</v>
      </c>
      <c r="I1506">
        <v>5.5</v>
      </c>
      <c r="J1506">
        <v>1.01</v>
      </c>
      <c r="K1506">
        <v>1.01</v>
      </c>
      <c r="L1506">
        <v>-0.04</v>
      </c>
      <c r="M1506">
        <v>1461.15</v>
      </c>
      <c r="N1506" t="s">
        <v>8169</v>
      </c>
      <c r="O1506" t="s">
        <v>8173</v>
      </c>
      <c r="P1506">
        <v>1</v>
      </c>
    </row>
    <row r="1507" spans="1:16" x14ac:dyDescent="0.3">
      <c r="A1507" s="1">
        <v>1505</v>
      </c>
      <c r="B1507" t="s">
        <v>1520</v>
      </c>
      <c r="C1507" t="s">
        <v>5835</v>
      </c>
      <c r="D1507">
        <v>1</v>
      </c>
      <c r="E1507">
        <v>1</v>
      </c>
      <c r="F1507" t="s">
        <v>8162</v>
      </c>
      <c r="G1507">
        <v>2015</v>
      </c>
      <c r="H1507">
        <v>1322.3</v>
      </c>
      <c r="I1507">
        <v>6.9</v>
      </c>
      <c r="J1507">
        <v>1.01</v>
      </c>
      <c r="K1507">
        <v>0.98</v>
      </c>
      <c r="L1507">
        <v>-0.42</v>
      </c>
      <c r="M1507">
        <v>1215.7</v>
      </c>
      <c r="N1507" t="s">
        <v>8169</v>
      </c>
      <c r="O1507" t="s">
        <v>8171</v>
      </c>
      <c r="P1507">
        <v>0.97029702970297027</v>
      </c>
    </row>
    <row r="1508" spans="1:16" x14ac:dyDescent="0.3">
      <c r="A1508" s="1">
        <v>1506</v>
      </c>
      <c r="B1508" t="s">
        <v>1521</v>
      </c>
      <c r="C1508" t="s">
        <v>5836</v>
      </c>
      <c r="D1508">
        <v>2</v>
      </c>
      <c r="E1508">
        <v>1</v>
      </c>
      <c r="F1508" t="s">
        <v>8160</v>
      </c>
      <c r="G1508">
        <v>2017</v>
      </c>
      <c r="H1508">
        <v>237.68977000000001</v>
      </c>
      <c r="I1508">
        <v>12.6</v>
      </c>
      <c r="J1508">
        <v>1.17</v>
      </c>
      <c r="K1508">
        <v>1.21</v>
      </c>
      <c r="L1508">
        <v>-0.36</v>
      </c>
      <c r="M1508">
        <v>1188.54</v>
      </c>
      <c r="N1508" t="s">
        <v>8169</v>
      </c>
      <c r="O1508" t="s">
        <v>8171</v>
      </c>
      <c r="P1508">
        <v>1.0341880341880341</v>
      </c>
    </row>
    <row r="1509" spans="1:16" x14ac:dyDescent="0.3">
      <c r="A1509" s="1">
        <v>1507</v>
      </c>
      <c r="B1509" t="s">
        <v>1522</v>
      </c>
      <c r="C1509" t="s">
        <v>5837</v>
      </c>
      <c r="D1509">
        <v>1</v>
      </c>
      <c r="E1509">
        <v>2</v>
      </c>
      <c r="F1509" t="s">
        <v>8162</v>
      </c>
      <c r="G1509">
        <v>2015</v>
      </c>
      <c r="H1509">
        <v>440.78129999999999</v>
      </c>
      <c r="I1509">
        <v>6.4</v>
      </c>
      <c r="J1509">
        <v>1.24</v>
      </c>
      <c r="K1509">
        <v>1.07</v>
      </c>
      <c r="L1509">
        <v>-0.38</v>
      </c>
      <c r="M1509">
        <v>1274.01</v>
      </c>
      <c r="N1509" t="s">
        <v>8169</v>
      </c>
      <c r="O1509" t="s">
        <v>8171</v>
      </c>
      <c r="P1509">
        <v>0.86290322580645162</v>
      </c>
    </row>
    <row r="1510" spans="1:16" x14ac:dyDescent="0.3">
      <c r="A1510" s="1">
        <v>1508</v>
      </c>
      <c r="B1510" t="s">
        <v>1523</v>
      </c>
      <c r="C1510" t="s">
        <v>5838</v>
      </c>
      <c r="D1510">
        <v>1</v>
      </c>
      <c r="E1510">
        <v>1</v>
      </c>
      <c r="F1510" t="s">
        <v>8163</v>
      </c>
      <c r="G1510">
        <v>2021</v>
      </c>
      <c r="H1510">
        <v>1.7015309999999999</v>
      </c>
      <c r="I1510">
        <v>14.2</v>
      </c>
      <c r="J1510">
        <v>0.89</v>
      </c>
      <c r="K1510">
        <v>0.97</v>
      </c>
      <c r="L1510">
        <v>0.161</v>
      </c>
      <c r="M1510">
        <v>454.95</v>
      </c>
      <c r="N1510" t="s">
        <v>8168</v>
      </c>
      <c r="O1510" t="s">
        <v>8171</v>
      </c>
      <c r="P1510">
        <v>1.089887640449438</v>
      </c>
    </row>
    <row r="1511" spans="1:16" x14ac:dyDescent="0.3">
      <c r="A1511" s="1">
        <v>1509</v>
      </c>
      <c r="B1511" t="s">
        <v>1524</v>
      </c>
      <c r="C1511" t="s">
        <v>5839</v>
      </c>
      <c r="D1511">
        <v>2</v>
      </c>
      <c r="E1511">
        <v>1</v>
      </c>
      <c r="F1511" t="s">
        <v>8162</v>
      </c>
      <c r="G1511">
        <v>2015</v>
      </c>
      <c r="H1511">
        <v>1320.1</v>
      </c>
      <c r="I1511">
        <v>6.6</v>
      </c>
      <c r="J1511">
        <v>1.52</v>
      </c>
      <c r="K1511">
        <v>0.98</v>
      </c>
      <c r="L1511">
        <v>-0.5</v>
      </c>
      <c r="M1511">
        <v>742.68799999999999</v>
      </c>
      <c r="N1511" t="s">
        <v>8169</v>
      </c>
      <c r="O1511" t="s">
        <v>8171</v>
      </c>
      <c r="P1511">
        <v>0.64473684210526316</v>
      </c>
    </row>
    <row r="1512" spans="1:16" x14ac:dyDescent="0.3">
      <c r="A1512" s="1">
        <v>1510</v>
      </c>
      <c r="B1512" t="s">
        <v>1525</v>
      </c>
      <c r="C1512" t="s">
        <v>5840</v>
      </c>
      <c r="D1512">
        <v>1</v>
      </c>
      <c r="E1512">
        <v>1</v>
      </c>
      <c r="F1512" t="s">
        <v>8164</v>
      </c>
      <c r="G1512">
        <v>2016</v>
      </c>
      <c r="H1512">
        <v>840</v>
      </c>
      <c r="I1512">
        <v>12.4</v>
      </c>
      <c r="J1512">
        <v>2.0099999999999998</v>
      </c>
      <c r="K1512">
        <v>1.63</v>
      </c>
      <c r="L1512">
        <v>-0.02</v>
      </c>
      <c r="M1512">
        <v>1382.89</v>
      </c>
      <c r="N1512" t="s">
        <v>8169</v>
      </c>
      <c r="O1512" t="s">
        <v>8171</v>
      </c>
      <c r="P1512">
        <v>0.81094527363184088</v>
      </c>
    </row>
    <row r="1513" spans="1:16" x14ac:dyDescent="0.3">
      <c r="A1513" s="1">
        <v>1511</v>
      </c>
      <c r="B1513" t="s">
        <v>1526</v>
      </c>
      <c r="C1513" t="s">
        <v>5841</v>
      </c>
      <c r="D1513">
        <v>1</v>
      </c>
      <c r="E1513">
        <v>1</v>
      </c>
      <c r="F1513" t="s">
        <v>8163</v>
      </c>
      <c r="G1513">
        <v>2021</v>
      </c>
      <c r="H1513">
        <v>3.2946010000000001</v>
      </c>
      <c r="I1513">
        <v>13.4</v>
      </c>
      <c r="J1513">
        <v>2.23</v>
      </c>
      <c r="K1513">
        <v>1.46</v>
      </c>
      <c r="L1513">
        <v>0.252</v>
      </c>
      <c r="M1513">
        <v>707.303</v>
      </c>
      <c r="N1513" t="s">
        <v>8168</v>
      </c>
      <c r="O1513" t="s">
        <v>8171</v>
      </c>
      <c r="P1513">
        <v>0.6547085201793722</v>
      </c>
    </row>
    <row r="1514" spans="1:16" x14ac:dyDescent="0.3">
      <c r="A1514" s="1">
        <v>1512</v>
      </c>
      <c r="B1514" t="s">
        <v>1527</v>
      </c>
      <c r="C1514" t="s">
        <v>5842</v>
      </c>
      <c r="D1514">
        <v>1</v>
      </c>
      <c r="E1514">
        <v>3</v>
      </c>
      <c r="F1514" t="s">
        <v>8162</v>
      </c>
      <c r="G1514">
        <v>2015</v>
      </c>
      <c r="H1514">
        <v>31.809899999999999</v>
      </c>
      <c r="I1514">
        <v>4.0999999999999996</v>
      </c>
      <c r="J1514">
        <v>1.26</v>
      </c>
      <c r="K1514">
        <v>1.04</v>
      </c>
      <c r="L1514">
        <v>-0.16</v>
      </c>
      <c r="M1514">
        <v>1072.3</v>
      </c>
      <c r="N1514" t="s">
        <v>8169</v>
      </c>
      <c r="O1514" t="s">
        <v>8173</v>
      </c>
      <c r="P1514">
        <v>0.82539682539682546</v>
      </c>
    </row>
    <row r="1515" spans="1:16" x14ac:dyDescent="0.3">
      <c r="A1515" s="1">
        <v>1513</v>
      </c>
      <c r="B1515" t="s">
        <v>1528</v>
      </c>
      <c r="C1515" t="s">
        <v>5842</v>
      </c>
      <c r="D1515">
        <v>1</v>
      </c>
      <c r="E1515">
        <v>3</v>
      </c>
      <c r="F1515" t="s">
        <v>8162</v>
      </c>
      <c r="G1515">
        <v>2015</v>
      </c>
      <c r="H1515">
        <v>75.2</v>
      </c>
      <c r="I1515">
        <v>2.4</v>
      </c>
      <c r="J1515">
        <v>1.26</v>
      </c>
      <c r="K1515">
        <v>1.04</v>
      </c>
      <c r="L1515">
        <v>-0.16</v>
      </c>
      <c r="M1515">
        <v>1072.3</v>
      </c>
      <c r="N1515" t="s">
        <v>8169</v>
      </c>
      <c r="O1515" t="s">
        <v>8172</v>
      </c>
      <c r="P1515">
        <v>0.82539682539682546</v>
      </c>
    </row>
    <row r="1516" spans="1:16" x14ac:dyDescent="0.3">
      <c r="A1516" s="1">
        <v>1514</v>
      </c>
      <c r="B1516" t="s">
        <v>1529</v>
      </c>
      <c r="C1516" t="s">
        <v>5843</v>
      </c>
      <c r="D1516">
        <v>1</v>
      </c>
      <c r="E1516">
        <v>2</v>
      </c>
      <c r="F1516" t="s">
        <v>8162</v>
      </c>
      <c r="G1516">
        <v>2015</v>
      </c>
      <c r="H1516">
        <v>572.38469999999995</v>
      </c>
      <c r="I1516">
        <v>4.5999999999999996</v>
      </c>
      <c r="J1516">
        <v>1.03</v>
      </c>
      <c r="K1516">
        <v>0.98</v>
      </c>
      <c r="L1516">
        <v>-0.28000000000000003</v>
      </c>
      <c r="M1516">
        <v>1594.74</v>
      </c>
      <c r="N1516" t="s">
        <v>8169</v>
      </c>
      <c r="O1516" t="s">
        <v>8173</v>
      </c>
      <c r="P1516">
        <v>0.95145631067961156</v>
      </c>
    </row>
    <row r="1517" spans="1:16" x14ac:dyDescent="0.3">
      <c r="A1517" s="1">
        <v>1515</v>
      </c>
      <c r="B1517" t="s">
        <v>1530</v>
      </c>
      <c r="C1517" t="s">
        <v>5844</v>
      </c>
      <c r="D1517">
        <v>1</v>
      </c>
      <c r="E1517">
        <v>2</v>
      </c>
      <c r="F1517" t="s">
        <v>8162</v>
      </c>
      <c r="G1517">
        <v>2015</v>
      </c>
      <c r="H1517">
        <v>17.855181999999999</v>
      </c>
      <c r="I1517">
        <v>13.787000000000001</v>
      </c>
      <c r="J1517">
        <v>1.4</v>
      </c>
      <c r="K1517">
        <v>1.5</v>
      </c>
      <c r="L1517">
        <v>8.1000000000000003E-2</v>
      </c>
      <c r="M1517">
        <v>399.39800000000002</v>
      </c>
      <c r="N1517" t="s">
        <v>8169</v>
      </c>
      <c r="O1517" t="s">
        <v>8171</v>
      </c>
      <c r="P1517">
        <v>1.071428571428571</v>
      </c>
    </row>
    <row r="1518" spans="1:16" x14ac:dyDescent="0.3">
      <c r="A1518" s="1">
        <v>1516</v>
      </c>
      <c r="B1518" t="s">
        <v>1531</v>
      </c>
      <c r="C1518" t="s">
        <v>5845</v>
      </c>
      <c r="D1518">
        <v>2</v>
      </c>
      <c r="E1518">
        <v>1</v>
      </c>
      <c r="F1518" t="s">
        <v>8162</v>
      </c>
      <c r="G1518">
        <v>2014</v>
      </c>
      <c r="H1518">
        <v>86.647660999999999</v>
      </c>
      <c r="I1518">
        <v>10.54</v>
      </c>
      <c r="J1518">
        <v>1.1299999999999999</v>
      </c>
      <c r="K1518">
        <v>0.99</v>
      </c>
      <c r="L1518">
        <v>0.27</v>
      </c>
      <c r="M1518">
        <v>656</v>
      </c>
      <c r="N1518" t="s">
        <v>8169</v>
      </c>
      <c r="O1518" t="s">
        <v>8171</v>
      </c>
      <c r="P1518">
        <v>0.87610619469026552</v>
      </c>
    </row>
    <row r="1519" spans="1:16" x14ac:dyDescent="0.3">
      <c r="A1519" s="1">
        <v>1517</v>
      </c>
      <c r="B1519" t="s">
        <v>1532</v>
      </c>
      <c r="C1519" t="s">
        <v>5846</v>
      </c>
      <c r="D1519">
        <v>3</v>
      </c>
      <c r="E1519">
        <v>1</v>
      </c>
      <c r="F1519" t="s">
        <v>8162</v>
      </c>
      <c r="G1519">
        <v>2011</v>
      </c>
      <c r="H1519">
        <v>1.7635879999999999</v>
      </c>
      <c r="I1519">
        <v>16.948</v>
      </c>
      <c r="J1519">
        <v>1.74</v>
      </c>
      <c r="K1519">
        <v>1.72</v>
      </c>
      <c r="L1519">
        <v>0.2</v>
      </c>
      <c r="M1519">
        <v>519.096</v>
      </c>
      <c r="N1519" t="s">
        <v>8169</v>
      </c>
      <c r="O1519" t="s">
        <v>8171</v>
      </c>
      <c r="P1519">
        <v>0.9885057471264368</v>
      </c>
    </row>
    <row r="1520" spans="1:16" x14ac:dyDescent="0.3">
      <c r="A1520" s="1">
        <v>1518</v>
      </c>
      <c r="B1520" t="s">
        <v>1533</v>
      </c>
      <c r="C1520" t="s">
        <v>5847</v>
      </c>
      <c r="D1520">
        <v>1</v>
      </c>
      <c r="E1520">
        <v>3</v>
      </c>
      <c r="F1520" t="s">
        <v>8162</v>
      </c>
      <c r="G1520">
        <v>2013</v>
      </c>
      <c r="H1520">
        <v>10.91647</v>
      </c>
      <c r="I1520">
        <v>3.4380000000000002</v>
      </c>
      <c r="J1520">
        <v>0.9</v>
      </c>
      <c r="K1520">
        <v>0.99</v>
      </c>
      <c r="L1520">
        <v>0.27</v>
      </c>
      <c r="M1520">
        <v>376.863</v>
      </c>
      <c r="N1520" t="s">
        <v>8169</v>
      </c>
      <c r="O1520" t="s">
        <v>8172</v>
      </c>
      <c r="P1520">
        <v>1.1000000000000001</v>
      </c>
    </row>
    <row r="1521" spans="1:16" x14ac:dyDescent="0.3">
      <c r="A1521" s="1">
        <v>1519</v>
      </c>
      <c r="B1521" t="s">
        <v>1534</v>
      </c>
      <c r="C1521" t="s">
        <v>5847</v>
      </c>
      <c r="D1521">
        <v>1</v>
      </c>
      <c r="E1521">
        <v>3</v>
      </c>
      <c r="F1521" t="s">
        <v>8162</v>
      </c>
      <c r="G1521">
        <v>2013</v>
      </c>
      <c r="H1521">
        <v>22.26492</v>
      </c>
      <c r="I1521">
        <v>14</v>
      </c>
      <c r="J1521">
        <v>0.9</v>
      </c>
      <c r="K1521">
        <v>0.99</v>
      </c>
      <c r="L1521">
        <v>0.27</v>
      </c>
      <c r="M1521">
        <v>376.863</v>
      </c>
      <c r="N1521" t="s">
        <v>8169</v>
      </c>
      <c r="O1521" t="s">
        <v>8171</v>
      </c>
      <c r="P1521">
        <v>1.1000000000000001</v>
      </c>
    </row>
    <row r="1522" spans="1:16" x14ac:dyDescent="0.3">
      <c r="A1522" s="1">
        <v>1520</v>
      </c>
      <c r="B1522" t="s">
        <v>1535</v>
      </c>
      <c r="C1522" t="s">
        <v>5848</v>
      </c>
      <c r="D1522">
        <v>1</v>
      </c>
      <c r="E1522">
        <v>2</v>
      </c>
      <c r="F1522" t="s">
        <v>8162</v>
      </c>
      <c r="G1522">
        <v>2019</v>
      </c>
      <c r="H1522">
        <v>20.441500000000001</v>
      </c>
      <c r="I1522">
        <v>1.9</v>
      </c>
      <c r="J1522">
        <v>0.97</v>
      </c>
      <c r="K1522">
        <v>1.02</v>
      </c>
      <c r="L1522">
        <v>0.06</v>
      </c>
      <c r="M1522">
        <v>1131.6400000000001</v>
      </c>
      <c r="N1522" t="s">
        <v>8169</v>
      </c>
      <c r="O1522" t="s">
        <v>8172</v>
      </c>
      <c r="P1522">
        <v>1.0515463917525769</v>
      </c>
    </row>
    <row r="1523" spans="1:16" x14ac:dyDescent="0.3">
      <c r="A1523" s="1">
        <v>1521</v>
      </c>
      <c r="B1523" t="s">
        <v>1536</v>
      </c>
      <c r="C1523" t="s">
        <v>5848</v>
      </c>
      <c r="D1523">
        <v>1</v>
      </c>
      <c r="E1523">
        <v>2</v>
      </c>
      <c r="F1523" t="s">
        <v>8162</v>
      </c>
      <c r="G1523">
        <v>2019</v>
      </c>
      <c r="H1523">
        <v>13.6088</v>
      </c>
      <c r="I1523">
        <v>1.9</v>
      </c>
      <c r="J1523">
        <v>0.97</v>
      </c>
      <c r="K1523">
        <v>1.02</v>
      </c>
      <c r="L1523">
        <v>0.06</v>
      </c>
      <c r="M1523">
        <v>1131.6400000000001</v>
      </c>
      <c r="N1523" t="s">
        <v>8169</v>
      </c>
      <c r="O1523" t="s">
        <v>8172</v>
      </c>
      <c r="P1523">
        <v>1.0515463917525769</v>
      </c>
    </row>
    <row r="1524" spans="1:16" x14ac:dyDescent="0.3">
      <c r="A1524" s="1">
        <v>1522</v>
      </c>
      <c r="B1524" t="s">
        <v>1537</v>
      </c>
      <c r="C1524" t="s">
        <v>5849</v>
      </c>
      <c r="D1524">
        <v>1</v>
      </c>
      <c r="E1524">
        <v>2</v>
      </c>
      <c r="F1524" t="s">
        <v>8162</v>
      </c>
      <c r="G1524">
        <v>2020</v>
      </c>
      <c r="H1524">
        <v>134.46279999999999</v>
      </c>
      <c r="I1524">
        <v>8.86</v>
      </c>
      <c r="J1524">
        <v>1.1399999999999999</v>
      </c>
      <c r="K1524">
        <v>1.08</v>
      </c>
      <c r="L1524">
        <v>0.11</v>
      </c>
      <c r="M1524">
        <v>865.73</v>
      </c>
      <c r="N1524" t="s">
        <v>8168</v>
      </c>
      <c r="O1524" t="s">
        <v>8171</v>
      </c>
      <c r="P1524">
        <v>0.94736842105263175</v>
      </c>
    </row>
    <row r="1525" spans="1:16" x14ac:dyDescent="0.3">
      <c r="A1525" s="1">
        <v>1523</v>
      </c>
      <c r="B1525" t="s">
        <v>1538</v>
      </c>
      <c r="C1525" t="s">
        <v>5849</v>
      </c>
      <c r="D1525">
        <v>1</v>
      </c>
      <c r="E1525">
        <v>2</v>
      </c>
      <c r="F1525" t="s">
        <v>8162</v>
      </c>
      <c r="G1525">
        <v>2020</v>
      </c>
      <c r="H1525">
        <v>284.21499999999997</v>
      </c>
      <c r="I1525">
        <v>5.44</v>
      </c>
      <c r="J1525">
        <v>1.1399999999999999</v>
      </c>
      <c r="K1525">
        <v>1.08</v>
      </c>
      <c r="L1525">
        <v>0.11</v>
      </c>
      <c r="M1525">
        <v>865.73</v>
      </c>
      <c r="N1525" t="s">
        <v>8168</v>
      </c>
      <c r="O1525" t="s">
        <v>8173</v>
      </c>
      <c r="P1525">
        <v>0.94736842105263175</v>
      </c>
    </row>
    <row r="1526" spans="1:16" x14ac:dyDescent="0.3">
      <c r="A1526" s="1">
        <v>1524</v>
      </c>
      <c r="B1526" t="s">
        <v>1539</v>
      </c>
      <c r="C1526" t="s">
        <v>5850</v>
      </c>
      <c r="D1526">
        <v>1</v>
      </c>
      <c r="E1526">
        <v>4</v>
      </c>
      <c r="F1526" t="s">
        <v>8162</v>
      </c>
      <c r="G1526">
        <v>2021</v>
      </c>
      <c r="H1526">
        <v>34.168999999999997</v>
      </c>
      <c r="I1526">
        <v>1.1299999999999999</v>
      </c>
      <c r="J1526">
        <v>0.83</v>
      </c>
      <c r="K1526">
        <v>0.9</v>
      </c>
      <c r="L1526">
        <v>0.08</v>
      </c>
      <c r="M1526">
        <v>501.57400000000001</v>
      </c>
      <c r="N1526" t="s">
        <v>8168</v>
      </c>
      <c r="O1526" t="s">
        <v>8174</v>
      </c>
      <c r="P1526">
        <v>1.084337349397591</v>
      </c>
    </row>
    <row r="1527" spans="1:16" x14ac:dyDescent="0.3">
      <c r="A1527" s="1">
        <v>1525</v>
      </c>
      <c r="B1527" t="s">
        <v>1540</v>
      </c>
      <c r="C1527" t="s">
        <v>5851</v>
      </c>
      <c r="D1527">
        <v>1</v>
      </c>
      <c r="E1527">
        <v>3</v>
      </c>
      <c r="F1527" t="s">
        <v>8162</v>
      </c>
      <c r="G1527">
        <v>2021</v>
      </c>
      <c r="H1527">
        <v>7.6849999999999996</v>
      </c>
      <c r="I1527">
        <v>2.58</v>
      </c>
      <c r="J1527">
        <v>0.67</v>
      </c>
      <c r="K1527">
        <v>0.68</v>
      </c>
      <c r="L1527">
        <v>-0.57999999999999996</v>
      </c>
      <c r="M1527">
        <v>290.32400000000001</v>
      </c>
      <c r="N1527" t="s">
        <v>8168</v>
      </c>
      <c r="O1527" t="s">
        <v>8172</v>
      </c>
      <c r="P1527">
        <v>1.014925373134328</v>
      </c>
    </row>
    <row r="1528" spans="1:16" x14ac:dyDescent="0.3">
      <c r="A1528" s="1">
        <v>1526</v>
      </c>
      <c r="B1528" t="s">
        <v>1541</v>
      </c>
      <c r="C1528" t="s">
        <v>5852</v>
      </c>
      <c r="D1528">
        <v>1</v>
      </c>
      <c r="E1528">
        <v>1</v>
      </c>
      <c r="F1528" t="s">
        <v>8162</v>
      </c>
      <c r="G1528">
        <v>2010</v>
      </c>
      <c r="H1528">
        <v>3.9051200000000001</v>
      </c>
      <c r="I1528">
        <v>12.442</v>
      </c>
      <c r="J1528">
        <v>0.86</v>
      </c>
      <c r="K1528">
        <v>0.95</v>
      </c>
      <c r="L1528">
        <v>0.12</v>
      </c>
      <c r="M1528">
        <v>914.69899999999996</v>
      </c>
      <c r="N1528" t="s">
        <v>8169</v>
      </c>
      <c r="O1528" t="s">
        <v>8171</v>
      </c>
      <c r="P1528">
        <v>1.1046511627906981</v>
      </c>
    </row>
    <row r="1529" spans="1:16" x14ac:dyDescent="0.3">
      <c r="A1529" s="1">
        <v>1527</v>
      </c>
      <c r="B1529" t="s">
        <v>1542</v>
      </c>
      <c r="C1529" t="s">
        <v>5853</v>
      </c>
      <c r="D1529">
        <v>1</v>
      </c>
      <c r="E1529">
        <v>2</v>
      </c>
      <c r="F1529" t="s">
        <v>8162</v>
      </c>
      <c r="G1529">
        <v>2021</v>
      </c>
      <c r="H1529">
        <v>21.184999999999999</v>
      </c>
      <c r="I1529">
        <v>1.19</v>
      </c>
      <c r="J1529">
        <v>1.25</v>
      </c>
      <c r="K1529">
        <v>0.86</v>
      </c>
      <c r="L1529">
        <v>-0.54300000000000004</v>
      </c>
      <c r="M1529">
        <v>887.06399999999996</v>
      </c>
      <c r="N1529" t="s">
        <v>8168</v>
      </c>
      <c r="O1529" t="s">
        <v>8174</v>
      </c>
      <c r="P1529">
        <v>0.68799999999999994</v>
      </c>
    </row>
    <row r="1530" spans="1:16" x14ac:dyDescent="0.3">
      <c r="A1530" s="1">
        <v>1528</v>
      </c>
      <c r="B1530" t="s">
        <v>1543</v>
      </c>
      <c r="C1530" t="s">
        <v>5853</v>
      </c>
      <c r="D1530">
        <v>1</v>
      </c>
      <c r="E1530">
        <v>2</v>
      </c>
      <c r="F1530" t="s">
        <v>8162</v>
      </c>
      <c r="G1530">
        <v>2021</v>
      </c>
      <c r="H1530">
        <v>31.827999999999999</v>
      </c>
      <c r="I1530">
        <v>1.21</v>
      </c>
      <c r="J1530">
        <v>1.25</v>
      </c>
      <c r="K1530">
        <v>0.86</v>
      </c>
      <c r="L1530">
        <v>-0.54300000000000004</v>
      </c>
      <c r="M1530">
        <v>887.06399999999996</v>
      </c>
      <c r="N1530" t="s">
        <v>8168</v>
      </c>
      <c r="O1530" t="s">
        <v>8174</v>
      </c>
      <c r="P1530">
        <v>0.68799999999999994</v>
      </c>
    </row>
    <row r="1531" spans="1:16" x14ac:dyDescent="0.3">
      <c r="A1531" s="1">
        <v>1529</v>
      </c>
      <c r="B1531" t="s">
        <v>1544</v>
      </c>
      <c r="C1531" t="s">
        <v>5854</v>
      </c>
      <c r="D1531">
        <v>1</v>
      </c>
      <c r="E1531">
        <v>8</v>
      </c>
      <c r="F1531" t="s">
        <v>8162</v>
      </c>
      <c r="G1531">
        <v>2013</v>
      </c>
      <c r="H1531">
        <v>7.0081509999999998</v>
      </c>
      <c r="I1531">
        <v>1.31</v>
      </c>
      <c r="J1531">
        <v>1.2</v>
      </c>
      <c r="K1531">
        <v>1.2</v>
      </c>
      <c r="L1531">
        <v>-0.12</v>
      </c>
      <c r="M1531">
        <v>848.25400000000002</v>
      </c>
      <c r="N1531" t="s">
        <v>8169</v>
      </c>
      <c r="O1531" t="s">
        <v>8174</v>
      </c>
      <c r="P1531">
        <v>1</v>
      </c>
    </row>
    <row r="1532" spans="1:16" x14ac:dyDescent="0.3">
      <c r="A1532" s="1">
        <v>1530</v>
      </c>
      <c r="B1532" t="s">
        <v>1545</v>
      </c>
      <c r="C1532" t="s">
        <v>5854</v>
      </c>
      <c r="D1532">
        <v>1</v>
      </c>
      <c r="E1532">
        <v>8</v>
      </c>
      <c r="F1532" t="s">
        <v>8162</v>
      </c>
      <c r="G1532">
        <v>2013</v>
      </c>
      <c r="H1532">
        <v>8.7193749999999994</v>
      </c>
      <c r="I1532">
        <v>1.19</v>
      </c>
      <c r="J1532">
        <v>1.2</v>
      </c>
      <c r="K1532">
        <v>1.2</v>
      </c>
      <c r="L1532">
        <v>-0.12</v>
      </c>
      <c r="M1532">
        <v>848.25400000000002</v>
      </c>
      <c r="N1532" t="s">
        <v>8169</v>
      </c>
      <c r="O1532" t="s">
        <v>8174</v>
      </c>
      <c r="P1532">
        <v>1</v>
      </c>
    </row>
    <row r="1533" spans="1:16" x14ac:dyDescent="0.3">
      <c r="A1533" s="1">
        <v>1531</v>
      </c>
      <c r="B1533" t="s">
        <v>1546</v>
      </c>
      <c r="C1533" t="s">
        <v>5854</v>
      </c>
      <c r="D1533">
        <v>1</v>
      </c>
      <c r="E1533">
        <v>8</v>
      </c>
      <c r="F1533" t="s">
        <v>8162</v>
      </c>
      <c r="G1533">
        <v>2013</v>
      </c>
      <c r="H1533">
        <v>59.736669999999997</v>
      </c>
      <c r="I1533">
        <v>2.87</v>
      </c>
      <c r="J1533">
        <v>1.2</v>
      </c>
      <c r="K1533">
        <v>1.2</v>
      </c>
      <c r="L1533">
        <v>-0.12</v>
      </c>
      <c r="M1533">
        <v>848.25400000000002</v>
      </c>
      <c r="N1533" t="s">
        <v>8169</v>
      </c>
      <c r="O1533" t="s">
        <v>8172</v>
      </c>
      <c r="P1533">
        <v>1</v>
      </c>
    </row>
    <row r="1534" spans="1:16" x14ac:dyDescent="0.3">
      <c r="A1534" s="1">
        <v>1532</v>
      </c>
      <c r="B1534" t="s">
        <v>1547</v>
      </c>
      <c r="C1534" t="s">
        <v>5854</v>
      </c>
      <c r="D1534">
        <v>1</v>
      </c>
      <c r="E1534">
        <v>8</v>
      </c>
      <c r="F1534" t="s">
        <v>8162</v>
      </c>
      <c r="G1534">
        <v>2013</v>
      </c>
      <c r="H1534">
        <v>91.939130000000006</v>
      </c>
      <c r="I1534">
        <v>2.66</v>
      </c>
      <c r="J1534">
        <v>1.2</v>
      </c>
      <c r="K1534">
        <v>1.2</v>
      </c>
      <c r="L1534">
        <v>-0.12</v>
      </c>
      <c r="M1534">
        <v>848.25400000000002</v>
      </c>
      <c r="N1534" t="s">
        <v>8169</v>
      </c>
      <c r="O1534" t="s">
        <v>8172</v>
      </c>
      <c r="P1534">
        <v>1</v>
      </c>
    </row>
    <row r="1535" spans="1:16" x14ac:dyDescent="0.3">
      <c r="A1535" s="1">
        <v>1533</v>
      </c>
      <c r="B1535" t="s">
        <v>1548</v>
      </c>
      <c r="C1535" t="s">
        <v>5854</v>
      </c>
      <c r="D1535">
        <v>1</v>
      </c>
      <c r="E1535">
        <v>8</v>
      </c>
      <c r="F1535" t="s">
        <v>8162</v>
      </c>
      <c r="G1535">
        <v>2013</v>
      </c>
      <c r="H1535">
        <v>124.9144</v>
      </c>
      <c r="I1535">
        <v>2.88</v>
      </c>
      <c r="J1535">
        <v>1.2</v>
      </c>
      <c r="K1535">
        <v>1.2</v>
      </c>
      <c r="L1535">
        <v>-0.12</v>
      </c>
      <c r="M1535">
        <v>848.25400000000002</v>
      </c>
      <c r="N1535" t="s">
        <v>8169</v>
      </c>
      <c r="O1535" t="s">
        <v>8172</v>
      </c>
      <c r="P1535">
        <v>1</v>
      </c>
    </row>
    <row r="1536" spans="1:16" x14ac:dyDescent="0.3">
      <c r="A1536" s="1">
        <v>1534</v>
      </c>
      <c r="B1536" t="s">
        <v>1549</v>
      </c>
      <c r="C1536" t="s">
        <v>5854</v>
      </c>
      <c r="D1536">
        <v>1</v>
      </c>
      <c r="E1536">
        <v>8</v>
      </c>
      <c r="F1536" t="s">
        <v>8162</v>
      </c>
      <c r="G1536">
        <v>2013</v>
      </c>
      <c r="H1536">
        <v>210.60696999999999</v>
      </c>
      <c r="I1536">
        <v>8.1</v>
      </c>
      <c r="J1536">
        <v>1.2</v>
      </c>
      <c r="K1536">
        <v>1.2</v>
      </c>
      <c r="L1536">
        <v>-0.12</v>
      </c>
      <c r="M1536">
        <v>848.25400000000002</v>
      </c>
      <c r="N1536" t="s">
        <v>8169</v>
      </c>
      <c r="O1536" t="s">
        <v>8171</v>
      </c>
      <c r="P1536">
        <v>1</v>
      </c>
    </row>
    <row r="1537" spans="1:16" x14ac:dyDescent="0.3">
      <c r="A1537" s="1">
        <v>1535</v>
      </c>
      <c r="B1537" t="s">
        <v>1550</v>
      </c>
      <c r="C1537" t="s">
        <v>5854</v>
      </c>
      <c r="D1537">
        <v>1</v>
      </c>
      <c r="E1537">
        <v>8</v>
      </c>
      <c r="F1537" t="s">
        <v>8162</v>
      </c>
      <c r="G1537">
        <v>2013</v>
      </c>
      <c r="H1537">
        <v>331.60059000000001</v>
      </c>
      <c r="I1537">
        <v>11.3</v>
      </c>
      <c r="J1537">
        <v>1.2</v>
      </c>
      <c r="K1537">
        <v>1.2</v>
      </c>
      <c r="L1537">
        <v>-0.12</v>
      </c>
      <c r="M1537">
        <v>848.25400000000002</v>
      </c>
      <c r="N1537" t="s">
        <v>8169</v>
      </c>
      <c r="O1537" t="s">
        <v>8171</v>
      </c>
      <c r="P1537">
        <v>1</v>
      </c>
    </row>
    <row r="1538" spans="1:16" x14ac:dyDescent="0.3">
      <c r="A1538" s="1">
        <v>1536</v>
      </c>
      <c r="B1538" t="s">
        <v>1551</v>
      </c>
      <c r="C1538" t="s">
        <v>5855</v>
      </c>
      <c r="D1538">
        <v>1</v>
      </c>
      <c r="E1538">
        <v>1</v>
      </c>
      <c r="F1538" t="s">
        <v>8162</v>
      </c>
      <c r="G1538">
        <v>2018</v>
      </c>
      <c r="H1538">
        <v>141.241671</v>
      </c>
      <c r="I1538">
        <v>11.097</v>
      </c>
      <c r="J1538">
        <v>0.96</v>
      </c>
      <c r="K1538">
        <v>1.01</v>
      </c>
      <c r="L1538">
        <v>0.16</v>
      </c>
      <c r="M1538">
        <v>921.98599999999999</v>
      </c>
      <c r="N1538" t="s">
        <v>8169</v>
      </c>
      <c r="O1538" t="s">
        <v>8171</v>
      </c>
      <c r="P1538">
        <v>1.052083333333333</v>
      </c>
    </row>
    <row r="1539" spans="1:16" x14ac:dyDescent="0.3">
      <c r="A1539" s="1">
        <v>1537</v>
      </c>
      <c r="B1539" t="s">
        <v>1552</v>
      </c>
      <c r="C1539" t="s">
        <v>5856</v>
      </c>
      <c r="D1539">
        <v>1</v>
      </c>
      <c r="E1539">
        <v>1</v>
      </c>
      <c r="F1539" t="s">
        <v>8162</v>
      </c>
      <c r="G1539">
        <v>2014</v>
      </c>
      <c r="H1539">
        <v>0.41199999999999998</v>
      </c>
      <c r="I1539">
        <v>0.51</v>
      </c>
      <c r="J1539">
        <v>0.4</v>
      </c>
      <c r="K1539">
        <v>0.41</v>
      </c>
      <c r="L1539">
        <v>0.1</v>
      </c>
      <c r="M1539">
        <v>172.245</v>
      </c>
      <c r="N1539" t="s">
        <v>8169</v>
      </c>
      <c r="O1539" t="s">
        <v>8175</v>
      </c>
      <c r="P1539">
        <v>1.0249999999999999</v>
      </c>
    </row>
    <row r="1540" spans="1:16" x14ac:dyDescent="0.3">
      <c r="A1540" s="1">
        <v>1538</v>
      </c>
      <c r="B1540" t="s">
        <v>1553</v>
      </c>
      <c r="C1540" t="s">
        <v>5857</v>
      </c>
      <c r="D1540">
        <v>1</v>
      </c>
      <c r="E1540">
        <v>2</v>
      </c>
      <c r="F1540" t="s">
        <v>8163</v>
      </c>
      <c r="G1540">
        <v>2011</v>
      </c>
      <c r="H1540">
        <v>0.24010400000000001</v>
      </c>
      <c r="I1540">
        <v>0.75900000000000001</v>
      </c>
      <c r="J1540">
        <v>0.2</v>
      </c>
      <c r="K1540">
        <v>0.5</v>
      </c>
      <c r="L1540">
        <v>-0.106</v>
      </c>
      <c r="M1540">
        <v>1231.02</v>
      </c>
      <c r="N1540" t="s">
        <v>8169</v>
      </c>
      <c r="O1540" t="s">
        <v>8175</v>
      </c>
      <c r="P1540">
        <v>2.5</v>
      </c>
    </row>
    <row r="1541" spans="1:16" x14ac:dyDescent="0.3">
      <c r="A1541" s="1">
        <v>1539</v>
      </c>
      <c r="B1541" t="s">
        <v>1554</v>
      </c>
      <c r="C1541" t="s">
        <v>5857</v>
      </c>
      <c r="D1541">
        <v>1</v>
      </c>
      <c r="E1541">
        <v>2</v>
      </c>
      <c r="F1541" t="s">
        <v>8163</v>
      </c>
      <c r="G1541">
        <v>2011</v>
      </c>
      <c r="H1541">
        <v>0.342887</v>
      </c>
      <c r="I1541">
        <v>0.86699999999999999</v>
      </c>
      <c r="J1541">
        <v>0.2</v>
      </c>
      <c r="K1541">
        <v>0.5</v>
      </c>
      <c r="L1541">
        <v>-0.106</v>
      </c>
      <c r="M1541">
        <v>1231.02</v>
      </c>
      <c r="N1541" t="s">
        <v>8169</v>
      </c>
      <c r="O1541" t="s">
        <v>8175</v>
      </c>
      <c r="P1541">
        <v>2.5</v>
      </c>
    </row>
    <row r="1542" spans="1:16" x14ac:dyDescent="0.3">
      <c r="A1542" s="1">
        <v>1540</v>
      </c>
      <c r="B1542" t="s">
        <v>1555</v>
      </c>
      <c r="C1542" t="s">
        <v>5858</v>
      </c>
      <c r="D1542">
        <v>2</v>
      </c>
      <c r="E1542">
        <v>4</v>
      </c>
      <c r="F1542" t="s">
        <v>8162</v>
      </c>
      <c r="G1542">
        <v>2013</v>
      </c>
      <c r="H1542">
        <v>3.7432080000000001</v>
      </c>
      <c r="I1542">
        <v>1.71</v>
      </c>
      <c r="J1542">
        <v>1.52</v>
      </c>
      <c r="K1542">
        <v>1.28</v>
      </c>
      <c r="L1542">
        <v>2.3E-2</v>
      </c>
      <c r="M1542">
        <v>477.05200000000002</v>
      </c>
      <c r="N1542" t="s">
        <v>8169</v>
      </c>
      <c r="O1542" t="s">
        <v>8174</v>
      </c>
      <c r="P1542">
        <v>0.84210526315789469</v>
      </c>
    </row>
    <row r="1543" spans="1:16" x14ac:dyDescent="0.3">
      <c r="A1543" s="1">
        <v>1541</v>
      </c>
      <c r="B1543" t="s">
        <v>1556</v>
      </c>
      <c r="C1543" t="s">
        <v>5858</v>
      </c>
      <c r="D1543">
        <v>2</v>
      </c>
      <c r="E1543">
        <v>4</v>
      </c>
      <c r="F1543" t="s">
        <v>8162</v>
      </c>
      <c r="G1543">
        <v>2013</v>
      </c>
      <c r="H1543">
        <v>10.423648</v>
      </c>
      <c r="I1543">
        <v>4.32</v>
      </c>
      <c r="J1543">
        <v>1.52</v>
      </c>
      <c r="K1543">
        <v>1.28</v>
      </c>
      <c r="L1543">
        <v>2.3E-2</v>
      </c>
      <c r="M1543">
        <v>477.05200000000002</v>
      </c>
      <c r="N1543" t="s">
        <v>8169</v>
      </c>
      <c r="O1543" t="s">
        <v>8173</v>
      </c>
      <c r="P1543">
        <v>0.84210526315789469</v>
      </c>
    </row>
    <row r="1544" spans="1:16" x14ac:dyDescent="0.3">
      <c r="A1544" s="1">
        <v>1542</v>
      </c>
      <c r="B1544" t="s">
        <v>1557</v>
      </c>
      <c r="C1544" t="s">
        <v>5858</v>
      </c>
      <c r="D1544">
        <v>2</v>
      </c>
      <c r="E1544">
        <v>4</v>
      </c>
      <c r="F1544" t="s">
        <v>8162</v>
      </c>
      <c r="G1544">
        <v>2013</v>
      </c>
      <c r="H1544">
        <v>22.342988999999999</v>
      </c>
      <c r="I1544">
        <v>11.27</v>
      </c>
      <c r="J1544">
        <v>1.52</v>
      </c>
      <c r="K1544">
        <v>1.28</v>
      </c>
      <c r="L1544">
        <v>2.3E-2</v>
      </c>
      <c r="M1544">
        <v>477.05200000000002</v>
      </c>
      <c r="N1544" t="s">
        <v>8169</v>
      </c>
      <c r="O1544" t="s">
        <v>8171</v>
      </c>
      <c r="P1544">
        <v>0.84210526315789469</v>
      </c>
    </row>
    <row r="1545" spans="1:16" x14ac:dyDescent="0.3">
      <c r="A1545" s="1">
        <v>1543</v>
      </c>
      <c r="B1545" t="s">
        <v>1558</v>
      </c>
      <c r="C1545" t="s">
        <v>5858</v>
      </c>
      <c r="D1545">
        <v>2</v>
      </c>
      <c r="E1545">
        <v>4</v>
      </c>
      <c r="F1545" t="s">
        <v>8162</v>
      </c>
      <c r="G1545">
        <v>2013</v>
      </c>
      <c r="H1545">
        <v>54.320309999999999</v>
      </c>
      <c r="I1545">
        <v>6.56</v>
      </c>
      <c r="J1545">
        <v>1.52</v>
      </c>
      <c r="K1545">
        <v>1.28</v>
      </c>
      <c r="L1545">
        <v>2.3E-2</v>
      </c>
      <c r="M1545">
        <v>477.05200000000002</v>
      </c>
      <c r="N1545" t="s">
        <v>8169</v>
      </c>
      <c r="O1545" t="s">
        <v>8171</v>
      </c>
      <c r="P1545">
        <v>0.84210526315789469</v>
      </c>
    </row>
    <row r="1546" spans="1:16" x14ac:dyDescent="0.3">
      <c r="A1546" s="1">
        <v>1544</v>
      </c>
      <c r="B1546" t="s">
        <v>1559</v>
      </c>
      <c r="C1546" t="s">
        <v>5859</v>
      </c>
      <c r="D1546">
        <v>1</v>
      </c>
      <c r="E1546">
        <v>1</v>
      </c>
      <c r="F1546" t="s">
        <v>8162</v>
      </c>
      <c r="G1546">
        <v>2018</v>
      </c>
      <c r="H1546">
        <v>1.706291</v>
      </c>
      <c r="I1546">
        <v>11.545</v>
      </c>
      <c r="J1546">
        <v>0.91</v>
      </c>
      <c r="K1546">
        <v>0.89</v>
      </c>
      <c r="L1546">
        <v>0.22</v>
      </c>
      <c r="M1546">
        <v>262.70600000000002</v>
      </c>
      <c r="N1546" t="s">
        <v>8169</v>
      </c>
      <c r="O1546" t="s">
        <v>8171</v>
      </c>
      <c r="P1546">
        <v>0.97802197802197799</v>
      </c>
    </row>
    <row r="1547" spans="1:16" x14ac:dyDescent="0.3">
      <c r="A1547" s="1">
        <v>1545</v>
      </c>
      <c r="B1547" t="s">
        <v>1560</v>
      </c>
      <c r="C1547" t="s">
        <v>5860</v>
      </c>
      <c r="D1547">
        <v>1</v>
      </c>
      <c r="E1547">
        <v>1</v>
      </c>
      <c r="F1547" t="s">
        <v>8159</v>
      </c>
      <c r="G1547">
        <v>2014</v>
      </c>
      <c r="H1547">
        <v>121.54</v>
      </c>
      <c r="I1547">
        <v>2.54</v>
      </c>
      <c r="J1547">
        <v>0.28999999999999998</v>
      </c>
      <c r="K1547">
        <v>0.28000000000000003</v>
      </c>
      <c r="L1547">
        <v>-0.89</v>
      </c>
      <c r="M1547">
        <v>3.9330500000000002</v>
      </c>
      <c r="N1547" t="s">
        <v>8169</v>
      </c>
      <c r="O1547" t="s">
        <v>8172</v>
      </c>
      <c r="P1547">
        <v>0.9655172413793105</v>
      </c>
    </row>
    <row r="1548" spans="1:16" x14ac:dyDescent="0.3">
      <c r="A1548" s="1">
        <v>1546</v>
      </c>
      <c r="B1548" t="s">
        <v>1561</v>
      </c>
      <c r="C1548" t="s">
        <v>5861</v>
      </c>
      <c r="D1548">
        <v>1</v>
      </c>
      <c r="E1548">
        <v>2</v>
      </c>
      <c r="F1548" t="s">
        <v>8162</v>
      </c>
      <c r="G1548">
        <v>2011</v>
      </c>
      <c r="H1548">
        <v>0.83749099999999999</v>
      </c>
      <c r="I1548">
        <v>1.4810000000000001</v>
      </c>
      <c r="J1548">
        <v>1.06</v>
      </c>
      <c r="K1548">
        <v>0.91</v>
      </c>
      <c r="L1548">
        <v>-0.15</v>
      </c>
      <c r="M1548">
        <v>185.506</v>
      </c>
      <c r="N1548" t="s">
        <v>8169</v>
      </c>
      <c r="O1548" t="s">
        <v>8174</v>
      </c>
      <c r="P1548">
        <v>0.85849056603773588</v>
      </c>
    </row>
    <row r="1549" spans="1:16" x14ac:dyDescent="0.3">
      <c r="A1549" s="1">
        <v>1547</v>
      </c>
      <c r="B1549" t="s">
        <v>1562</v>
      </c>
      <c r="C1549" t="s">
        <v>5861</v>
      </c>
      <c r="D1549">
        <v>1</v>
      </c>
      <c r="E1549">
        <v>2</v>
      </c>
      <c r="F1549" t="s">
        <v>8162</v>
      </c>
      <c r="G1549">
        <v>2011</v>
      </c>
      <c r="H1549">
        <v>45.294600000000003</v>
      </c>
      <c r="I1549">
        <v>2.323</v>
      </c>
      <c r="J1549">
        <v>1.0900000000000001</v>
      </c>
      <c r="K1549">
        <v>1.02</v>
      </c>
      <c r="L1549">
        <v>-0.12</v>
      </c>
      <c r="M1549">
        <v>185.506</v>
      </c>
      <c r="N1549" t="s">
        <v>8169</v>
      </c>
      <c r="O1549" t="s">
        <v>8172</v>
      </c>
      <c r="P1549">
        <v>0.93577981651376141</v>
      </c>
    </row>
    <row r="1550" spans="1:16" x14ac:dyDescent="0.3">
      <c r="A1550" s="1">
        <v>1548</v>
      </c>
      <c r="B1550" t="s">
        <v>1563</v>
      </c>
      <c r="C1550" t="s">
        <v>5862</v>
      </c>
      <c r="D1550">
        <v>1</v>
      </c>
      <c r="E1550">
        <v>3</v>
      </c>
      <c r="F1550" t="s">
        <v>8162</v>
      </c>
      <c r="G1550">
        <v>2014</v>
      </c>
      <c r="H1550">
        <v>6.8870500000000003</v>
      </c>
      <c r="I1550">
        <v>1.32</v>
      </c>
      <c r="J1550">
        <v>1.49</v>
      </c>
      <c r="K1550">
        <v>1.08</v>
      </c>
      <c r="L1550">
        <v>0.02</v>
      </c>
      <c r="M1550">
        <v>304.64499999999998</v>
      </c>
      <c r="N1550" t="s">
        <v>8169</v>
      </c>
      <c r="O1550" t="s">
        <v>8174</v>
      </c>
      <c r="P1550">
        <v>0.72483221476510074</v>
      </c>
    </row>
    <row r="1551" spans="1:16" x14ac:dyDescent="0.3">
      <c r="A1551" s="1">
        <v>1549</v>
      </c>
      <c r="B1551" t="s">
        <v>1564</v>
      </c>
      <c r="C1551" t="s">
        <v>5862</v>
      </c>
      <c r="D1551">
        <v>1</v>
      </c>
      <c r="E1551">
        <v>3</v>
      </c>
      <c r="F1551" t="s">
        <v>8162</v>
      </c>
      <c r="G1551">
        <v>2014</v>
      </c>
      <c r="H1551">
        <v>12.815899999999999</v>
      </c>
      <c r="I1551">
        <v>2.2000000000000002</v>
      </c>
      <c r="J1551">
        <v>1.49</v>
      </c>
      <c r="K1551">
        <v>1.08</v>
      </c>
      <c r="L1551">
        <v>0.02</v>
      </c>
      <c r="M1551">
        <v>304.64499999999998</v>
      </c>
      <c r="N1551" t="s">
        <v>8169</v>
      </c>
      <c r="O1551" t="s">
        <v>8172</v>
      </c>
      <c r="P1551">
        <v>0.72483221476510074</v>
      </c>
    </row>
    <row r="1552" spans="1:16" x14ac:dyDescent="0.3">
      <c r="A1552" s="1">
        <v>1550</v>
      </c>
      <c r="B1552" t="s">
        <v>1565</v>
      </c>
      <c r="C1552" t="s">
        <v>5862</v>
      </c>
      <c r="D1552">
        <v>1</v>
      </c>
      <c r="E1552">
        <v>3</v>
      </c>
      <c r="F1552" t="s">
        <v>8162</v>
      </c>
      <c r="G1552">
        <v>2014</v>
      </c>
      <c r="H1552">
        <v>35.333100000000002</v>
      </c>
      <c r="I1552">
        <v>1.61</v>
      </c>
      <c r="J1552">
        <v>1.49</v>
      </c>
      <c r="K1552">
        <v>1.08</v>
      </c>
      <c r="L1552">
        <v>0.02</v>
      </c>
      <c r="M1552">
        <v>304.64499999999998</v>
      </c>
      <c r="N1552" t="s">
        <v>8169</v>
      </c>
      <c r="O1552" t="s">
        <v>8174</v>
      </c>
      <c r="P1552">
        <v>0.72483221476510074</v>
      </c>
    </row>
    <row r="1553" spans="1:16" x14ac:dyDescent="0.3">
      <c r="A1553" s="1">
        <v>1551</v>
      </c>
      <c r="B1553" t="s">
        <v>1566</v>
      </c>
      <c r="C1553" t="s">
        <v>5863</v>
      </c>
      <c r="D1553">
        <v>1</v>
      </c>
      <c r="E1553">
        <v>1</v>
      </c>
      <c r="F1553" t="s">
        <v>8162</v>
      </c>
      <c r="G1553">
        <v>2016</v>
      </c>
      <c r="H1553">
        <v>120.0181272</v>
      </c>
      <c r="I1553">
        <v>4.76</v>
      </c>
      <c r="J1553">
        <v>1.51</v>
      </c>
      <c r="K1553">
        <v>1.4</v>
      </c>
      <c r="L1553">
        <v>0.35</v>
      </c>
      <c r="M1553">
        <v>1115.6199999999999</v>
      </c>
      <c r="N1553" t="s">
        <v>8169</v>
      </c>
      <c r="O1553" t="s">
        <v>8173</v>
      </c>
      <c r="P1553">
        <v>0.92715231788079466</v>
      </c>
    </row>
    <row r="1554" spans="1:16" x14ac:dyDescent="0.3">
      <c r="A1554" s="1">
        <v>1552</v>
      </c>
      <c r="B1554" t="s">
        <v>1567</v>
      </c>
      <c r="C1554" t="s">
        <v>5864</v>
      </c>
      <c r="D1554">
        <v>1</v>
      </c>
      <c r="E1554">
        <v>2</v>
      </c>
      <c r="F1554" t="s">
        <v>8162</v>
      </c>
      <c r="G1554">
        <v>2016</v>
      </c>
      <c r="H1554">
        <v>14.305119830000001</v>
      </c>
      <c r="I1554">
        <v>3.15</v>
      </c>
      <c r="J1554">
        <v>0.88</v>
      </c>
      <c r="K1554">
        <v>0.9</v>
      </c>
      <c r="L1554">
        <v>-0.03</v>
      </c>
      <c r="M1554">
        <v>928.97799999999995</v>
      </c>
      <c r="N1554" t="s">
        <v>8169</v>
      </c>
      <c r="O1554" t="s">
        <v>8172</v>
      </c>
      <c r="P1554">
        <v>1.0227272727272729</v>
      </c>
    </row>
    <row r="1555" spans="1:16" x14ac:dyDescent="0.3">
      <c r="A1555" s="1">
        <v>1553</v>
      </c>
      <c r="B1555" t="s">
        <v>1568</v>
      </c>
      <c r="C1555" t="s">
        <v>5864</v>
      </c>
      <c r="D1555">
        <v>1</v>
      </c>
      <c r="E1555">
        <v>2</v>
      </c>
      <c r="F1555" t="s">
        <v>8162</v>
      </c>
      <c r="G1555">
        <v>2020</v>
      </c>
      <c r="H1555">
        <v>9.1818600000000004</v>
      </c>
      <c r="I1555">
        <v>1.5780000000000001</v>
      </c>
      <c r="J1555">
        <v>0.84</v>
      </c>
      <c r="K1555">
        <v>0.93</v>
      </c>
      <c r="L1555">
        <v>-0.16</v>
      </c>
      <c r="M1555">
        <v>928.97799999999995</v>
      </c>
      <c r="N1555" t="s">
        <v>8168</v>
      </c>
      <c r="O1555" t="s">
        <v>8174</v>
      </c>
      <c r="P1555">
        <v>1.107142857142857</v>
      </c>
    </row>
    <row r="1556" spans="1:16" x14ac:dyDescent="0.3">
      <c r="A1556" s="1">
        <v>1554</v>
      </c>
      <c r="B1556" t="s">
        <v>1569</v>
      </c>
      <c r="C1556" t="s">
        <v>5865</v>
      </c>
      <c r="D1556">
        <v>1</v>
      </c>
      <c r="E1556">
        <v>1</v>
      </c>
      <c r="F1556" t="s">
        <v>8162</v>
      </c>
      <c r="G1556">
        <v>2016</v>
      </c>
      <c r="H1556">
        <v>4.3364293299999996</v>
      </c>
      <c r="I1556">
        <v>1.71</v>
      </c>
      <c r="J1556">
        <v>1.57</v>
      </c>
      <c r="K1556">
        <v>1.22</v>
      </c>
      <c r="L1556">
        <v>0.04</v>
      </c>
      <c r="M1556">
        <v>408.303</v>
      </c>
      <c r="N1556" t="s">
        <v>8169</v>
      </c>
      <c r="O1556" t="s">
        <v>8174</v>
      </c>
      <c r="P1556">
        <v>0.77707006369426745</v>
      </c>
    </row>
    <row r="1557" spans="1:16" x14ac:dyDescent="0.3">
      <c r="A1557" s="1">
        <v>1555</v>
      </c>
      <c r="B1557" t="s">
        <v>1570</v>
      </c>
      <c r="C1557" t="s">
        <v>5866</v>
      </c>
      <c r="D1557">
        <v>1</v>
      </c>
      <c r="E1557">
        <v>1</v>
      </c>
      <c r="F1557" t="s">
        <v>8162</v>
      </c>
      <c r="G1557">
        <v>2016</v>
      </c>
      <c r="H1557">
        <v>3.5548569099999998</v>
      </c>
      <c r="I1557">
        <v>1.78</v>
      </c>
      <c r="J1557">
        <v>1.17</v>
      </c>
      <c r="K1557">
        <v>1.1100000000000001</v>
      </c>
      <c r="L1557">
        <v>0.01</v>
      </c>
      <c r="M1557">
        <v>941.90200000000004</v>
      </c>
      <c r="N1557" t="s">
        <v>8169</v>
      </c>
      <c r="O1557" t="s">
        <v>8172</v>
      </c>
      <c r="P1557">
        <v>0.9487179487179489</v>
      </c>
    </row>
    <row r="1558" spans="1:16" x14ac:dyDescent="0.3">
      <c r="A1558" s="1">
        <v>1556</v>
      </c>
      <c r="B1558" t="s">
        <v>1571</v>
      </c>
      <c r="C1558" t="s">
        <v>5867</v>
      </c>
      <c r="D1558">
        <v>1</v>
      </c>
      <c r="E1558">
        <v>1</v>
      </c>
      <c r="F1558" t="s">
        <v>8162</v>
      </c>
      <c r="G1558">
        <v>2016</v>
      </c>
      <c r="H1558">
        <v>5.2878978700000001</v>
      </c>
      <c r="I1558">
        <v>6.28</v>
      </c>
      <c r="J1558">
        <v>3.39</v>
      </c>
      <c r="K1558">
        <v>1.1100000000000001</v>
      </c>
      <c r="L1558">
        <v>-0.04</v>
      </c>
      <c r="M1558">
        <v>1152.68</v>
      </c>
      <c r="N1558" t="s">
        <v>8169</v>
      </c>
      <c r="O1558" t="s">
        <v>8171</v>
      </c>
      <c r="P1558">
        <v>0.32743362831858408</v>
      </c>
    </row>
    <row r="1559" spans="1:16" x14ac:dyDescent="0.3">
      <c r="A1559" s="1">
        <v>1557</v>
      </c>
      <c r="B1559" t="s">
        <v>1572</v>
      </c>
      <c r="C1559" t="s">
        <v>5868</v>
      </c>
      <c r="D1559">
        <v>1</v>
      </c>
      <c r="E1559">
        <v>1</v>
      </c>
      <c r="F1559" t="s">
        <v>8162</v>
      </c>
      <c r="G1559">
        <v>2016</v>
      </c>
      <c r="H1559">
        <v>6.4980152499999999</v>
      </c>
      <c r="I1559">
        <v>1.5</v>
      </c>
      <c r="J1559">
        <v>1.06</v>
      </c>
      <c r="K1559">
        <v>1</v>
      </c>
      <c r="L1559">
        <v>0.02</v>
      </c>
      <c r="M1559">
        <v>567.80600000000004</v>
      </c>
      <c r="N1559" t="s">
        <v>8169</v>
      </c>
      <c r="O1559" t="s">
        <v>8174</v>
      </c>
      <c r="P1559">
        <v>0.94339622641509424</v>
      </c>
    </row>
    <row r="1560" spans="1:16" x14ac:dyDescent="0.3">
      <c r="A1560" s="1">
        <v>1558</v>
      </c>
      <c r="B1560" t="s">
        <v>1573</v>
      </c>
      <c r="C1560" t="s">
        <v>5869</v>
      </c>
      <c r="D1560">
        <v>1</v>
      </c>
      <c r="E1560">
        <v>1</v>
      </c>
      <c r="F1560" t="s">
        <v>8162</v>
      </c>
      <c r="G1560">
        <v>2016</v>
      </c>
      <c r="H1560">
        <v>19.76172042</v>
      </c>
      <c r="I1560">
        <v>1.54</v>
      </c>
      <c r="J1560">
        <v>0.74</v>
      </c>
      <c r="K1560">
        <v>0.78</v>
      </c>
      <c r="L1560">
        <v>-0.4</v>
      </c>
      <c r="M1560">
        <v>1081.7380000000001</v>
      </c>
      <c r="N1560" t="s">
        <v>8169</v>
      </c>
      <c r="O1560" t="s">
        <v>8174</v>
      </c>
      <c r="P1560">
        <v>1.0540540540540539</v>
      </c>
    </row>
    <row r="1561" spans="1:16" x14ac:dyDescent="0.3">
      <c r="A1561" s="1">
        <v>1559</v>
      </c>
      <c r="B1561" t="s">
        <v>1574</v>
      </c>
      <c r="C1561" t="s">
        <v>5870</v>
      </c>
      <c r="D1561">
        <v>1</v>
      </c>
      <c r="E1561">
        <v>1</v>
      </c>
      <c r="F1561" t="s">
        <v>8162</v>
      </c>
      <c r="G1561">
        <v>2016</v>
      </c>
      <c r="H1561">
        <v>5.1850020700000004</v>
      </c>
      <c r="I1561">
        <v>1.44</v>
      </c>
      <c r="J1561">
        <v>0.7</v>
      </c>
      <c r="K1561">
        <v>0.73</v>
      </c>
      <c r="L1561">
        <v>0.03</v>
      </c>
      <c r="M1561">
        <v>365</v>
      </c>
      <c r="N1561" t="s">
        <v>8169</v>
      </c>
      <c r="O1561" t="s">
        <v>8174</v>
      </c>
      <c r="P1561">
        <v>1.0428571428571429</v>
      </c>
    </row>
    <row r="1562" spans="1:16" x14ac:dyDescent="0.3">
      <c r="A1562" s="1">
        <v>1560</v>
      </c>
      <c r="B1562" t="s">
        <v>1575</v>
      </c>
      <c r="C1562" t="s">
        <v>5871</v>
      </c>
      <c r="D1562">
        <v>2</v>
      </c>
      <c r="E1562">
        <v>1</v>
      </c>
      <c r="F1562" t="s">
        <v>8162</v>
      </c>
      <c r="G1562">
        <v>2016</v>
      </c>
      <c r="H1562">
        <v>12.439311930000001</v>
      </c>
      <c r="I1562">
        <v>1.28</v>
      </c>
      <c r="J1562">
        <v>0.78</v>
      </c>
      <c r="K1562">
        <v>0.81</v>
      </c>
      <c r="L1562">
        <v>-0.01</v>
      </c>
      <c r="M1562">
        <v>282.565</v>
      </c>
      <c r="N1562" t="s">
        <v>8169</v>
      </c>
      <c r="O1562" t="s">
        <v>8174</v>
      </c>
      <c r="P1562">
        <v>1.038461538461539</v>
      </c>
    </row>
    <row r="1563" spans="1:16" x14ac:dyDescent="0.3">
      <c r="A1563" s="1">
        <v>1561</v>
      </c>
      <c r="B1563" t="s">
        <v>1576</v>
      </c>
      <c r="C1563" t="s">
        <v>5872</v>
      </c>
      <c r="D1563">
        <v>1</v>
      </c>
      <c r="E1563">
        <v>1</v>
      </c>
      <c r="F1563" t="s">
        <v>8162</v>
      </c>
      <c r="G1563">
        <v>2016</v>
      </c>
      <c r="H1563">
        <v>11.350119169999999</v>
      </c>
      <c r="I1563">
        <v>2.17</v>
      </c>
      <c r="J1563">
        <v>0.56999999999999995</v>
      </c>
      <c r="K1563">
        <v>0.59</v>
      </c>
      <c r="L1563">
        <v>-0.12</v>
      </c>
      <c r="M1563">
        <v>355.01900000000001</v>
      </c>
      <c r="N1563" t="s">
        <v>8169</v>
      </c>
      <c r="O1563" t="s">
        <v>8172</v>
      </c>
      <c r="P1563">
        <v>1.0350877192982459</v>
      </c>
    </row>
    <row r="1564" spans="1:16" x14ac:dyDescent="0.3">
      <c r="A1564" s="1">
        <v>1562</v>
      </c>
      <c r="B1564" t="s">
        <v>1577</v>
      </c>
      <c r="C1564" t="s">
        <v>5873</v>
      </c>
      <c r="D1564">
        <v>1</v>
      </c>
      <c r="E1564">
        <v>2</v>
      </c>
      <c r="F1564" t="s">
        <v>8162</v>
      </c>
      <c r="G1564">
        <v>2014</v>
      </c>
      <c r="H1564">
        <v>3.4876811999999999</v>
      </c>
      <c r="I1564">
        <v>5.77</v>
      </c>
      <c r="J1564">
        <v>1.56</v>
      </c>
      <c r="K1564">
        <v>1.17</v>
      </c>
      <c r="L1564">
        <v>0.33</v>
      </c>
      <c r="M1564">
        <v>927.98099999999999</v>
      </c>
      <c r="N1564" t="s">
        <v>8169</v>
      </c>
      <c r="O1564" t="s">
        <v>8173</v>
      </c>
      <c r="P1564">
        <v>0.74999999999999989</v>
      </c>
    </row>
    <row r="1565" spans="1:16" x14ac:dyDescent="0.3">
      <c r="A1565" s="1">
        <v>1563</v>
      </c>
      <c r="B1565" t="s">
        <v>1578</v>
      </c>
      <c r="C1565" t="s">
        <v>5873</v>
      </c>
      <c r="D1565">
        <v>1</v>
      </c>
      <c r="E1565">
        <v>2</v>
      </c>
      <c r="F1565" t="s">
        <v>8162</v>
      </c>
      <c r="G1565">
        <v>2014</v>
      </c>
      <c r="H1565">
        <v>6.0297599999999996</v>
      </c>
      <c r="I1565">
        <v>1.25</v>
      </c>
      <c r="J1565">
        <v>1.56</v>
      </c>
      <c r="K1565">
        <v>1.17</v>
      </c>
      <c r="L1565">
        <v>0.33</v>
      </c>
      <c r="M1565">
        <v>927.98099999999999</v>
      </c>
      <c r="N1565" t="s">
        <v>8169</v>
      </c>
      <c r="O1565" t="s">
        <v>8174</v>
      </c>
      <c r="P1565">
        <v>0.74999999999999989</v>
      </c>
    </row>
    <row r="1566" spans="1:16" x14ac:dyDescent="0.3">
      <c r="A1566" s="1">
        <v>1564</v>
      </c>
      <c r="B1566" t="s">
        <v>1579</v>
      </c>
      <c r="C1566" t="s">
        <v>5874</v>
      </c>
      <c r="D1566">
        <v>1</v>
      </c>
      <c r="E1566">
        <v>1</v>
      </c>
      <c r="F1566" t="s">
        <v>8162</v>
      </c>
      <c r="G1566">
        <v>2016</v>
      </c>
      <c r="H1566">
        <v>34.268570500000003</v>
      </c>
      <c r="I1566">
        <v>2.3199999999999998</v>
      </c>
      <c r="J1566">
        <v>0.82</v>
      </c>
      <c r="K1566">
        <v>0.86</v>
      </c>
      <c r="L1566">
        <v>-0.01</v>
      </c>
      <c r="M1566">
        <v>579.27300000000002</v>
      </c>
      <c r="N1566" t="s">
        <v>8169</v>
      </c>
      <c r="O1566" t="s">
        <v>8172</v>
      </c>
      <c r="P1566">
        <v>1.0487804878048781</v>
      </c>
    </row>
    <row r="1567" spans="1:16" x14ac:dyDescent="0.3">
      <c r="A1567" s="1">
        <v>1565</v>
      </c>
      <c r="B1567" t="s">
        <v>1580</v>
      </c>
      <c r="C1567" t="s">
        <v>5875</v>
      </c>
      <c r="D1567">
        <v>1</v>
      </c>
      <c r="E1567">
        <v>1</v>
      </c>
      <c r="F1567" t="s">
        <v>8162</v>
      </c>
      <c r="G1567">
        <v>2016</v>
      </c>
      <c r="H1567">
        <v>5.7532219700000002</v>
      </c>
      <c r="I1567">
        <v>2.87</v>
      </c>
      <c r="J1567">
        <v>0.88</v>
      </c>
      <c r="K1567">
        <v>0.91</v>
      </c>
      <c r="L1567">
        <v>0.08</v>
      </c>
      <c r="M1567">
        <v>736.779</v>
      </c>
      <c r="N1567" t="s">
        <v>8169</v>
      </c>
      <c r="O1567" t="s">
        <v>8172</v>
      </c>
      <c r="P1567">
        <v>1.0340909090909089</v>
      </c>
    </row>
    <row r="1568" spans="1:16" x14ac:dyDescent="0.3">
      <c r="A1568" s="1">
        <v>1566</v>
      </c>
      <c r="B1568" t="s">
        <v>1581</v>
      </c>
      <c r="C1568" t="s">
        <v>5876</v>
      </c>
      <c r="D1568">
        <v>1</v>
      </c>
      <c r="E1568">
        <v>1</v>
      </c>
      <c r="F1568" t="s">
        <v>8162</v>
      </c>
      <c r="G1568">
        <v>2016</v>
      </c>
      <c r="H1568">
        <v>5.5086043900000004</v>
      </c>
      <c r="I1568">
        <v>1.29</v>
      </c>
      <c r="J1568">
        <v>0.91</v>
      </c>
      <c r="K1568">
        <v>0.95</v>
      </c>
      <c r="L1568">
        <v>0.05</v>
      </c>
      <c r="M1568">
        <v>411.077</v>
      </c>
      <c r="N1568" t="s">
        <v>8169</v>
      </c>
      <c r="O1568" t="s">
        <v>8174</v>
      </c>
      <c r="P1568">
        <v>1.043956043956044</v>
      </c>
    </row>
    <row r="1569" spans="1:16" x14ac:dyDescent="0.3">
      <c r="A1569" s="1">
        <v>1567</v>
      </c>
      <c r="B1569" t="s">
        <v>1582</v>
      </c>
      <c r="C1569" t="s">
        <v>5877</v>
      </c>
      <c r="D1569">
        <v>1</v>
      </c>
      <c r="E1569">
        <v>1</v>
      </c>
      <c r="F1569" t="s">
        <v>8162</v>
      </c>
      <c r="G1569">
        <v>2016</v>
      </c>
      <c r="H1569">
        <v>18.930549589999998</v>
      </c>
      <c r="I1569">
        <v>2.15</v>
      </c>
      <c r="J1569">
        <v>0.76</v>
      </c>
      <c r="K1569">
        <v>0.81</v>
      </c>
      <c r="L1569">
        <v>0.04</v>
      </c>
      <c r="M1569">
        <v>422.24599999999998</v>
      </c>
      <c r="N1569" t="s">
        <v>8169</v>
      </c>
      <c r="O1569" t="s">
        <v>8172</v>
      </c>
      <c r="P1569">
        <v>1.0657894736842111</v>
      </c>
    </row>
    <row r="1570" spans="1:16" x14ac:dyDescent="0.3">
      <c r="A1570" s="1">
        <v>1568</v>
      </c>
      <c r="B1570" t="s">
        <v>1583</v>
      </c>
      <c r="C1570" t="s">
        <v>5878</v>
      </c>
      <c r="D1570">
        <v>1</v>
      </c>
      <c r="E1570">
        <v>1</v>
      </c>
      <c r="F1570" t="s">
        <v>8162</v>
      </c>
      <c r="G1570">
        <v>2016</v>
      </c>
      <c r="H1570">
        <v>16.57110363</v>
      </c>
      <c r="I1570">
        <v>2.39</v>
      </c>
      <c r="J1570">
        <v>0.84</v>
      </c>
      <c r="K1570">
        <v>0.88</v>
      </c>
      <c r="L1570">
        <v>-0.06</v>
      </c>
      <c r="M1570">
        <v>624.79999999999995</v>
      </c>
      <c r="N1570" t="s">
        <v>8169</v>
      </c>
      <c r="O1570" t="s">
        <v>8172</v>
      </c>
      <c r="P1570">
        <v>1.0476190476190479</v>
      </c>
    </row>
    <row r="1571" spans="1:16" x14ac:dyDescent="0.3">
      <c r="A1571" s="1">
        <v>1569</v>
      </c>
      <c r="B1571" t="s">
        <v>1584</v>
      </c>
      <c r="C1571" t="s">
        <v>5879</v>
      </c>
      <c r="D1571">
        <v>1</v>
      </c>
      <c r="E1571">
        <v>1</v>
      </c>
      <c r="F1571" t="s">
        <v>8162</v>
      </c>
      <c r="G1571">
        <v>2016</v>
      </c>
      <c r="H1571">
        <v>16.004942140000001</v>
      </c>
      <c r="I1571">
        <v>3.55</v>
      </c>
      <c r="J1571">
        <v>1.81</v>
      </c>
      <c r="K1571">
        <v>1.49</v>
      </c>
      <c r="L1571">
        <v>0.06</v>
      </c>
      <c r="M1571">
        <v>739.35699999999997</v>
      </c>
      <c r="N1571" t="s">
        <v>8169</v>
      </c>
      <c r="O1571" t="s">
        <v>8173</v>
      </c>
      <c r="P1571">
        <v>0.82320441988950277</v>
      </c>
    </row>
    <row r="1572" spans="1:16" x14ac:dyDescent="0.3">
      <c r="A1572" s="1">
        <v>1570</v>
      </c>
      <c r="B1572" t="s">
        <v>1585</v>
      </c>
      <c r="C1572" t="s">
        <v>5880</v>
      </c>
      <c r="D1572">
        <v>1</v>
      </c>
      <c r="E1572">
        <v>2</v>
      </c>
      <c r="F1572" t="s">
        <v>8162</v>
      </c>
      <c r="G1572">
        <v>2016</v>
      </c>
      <c r="H1572">
        <v>1.9545243400000001</v>
      </c>
      <c r="I1572">
        <v>2.1800000000000002</v>
      </c>
      <c r="J1572">
        <v>1</v>
      </c>
      <c r="K1572">
        <v>0.99</v>
      </c>
      <c r="L1572">
        <v>-0.03</v>
      </c>
      <c r="M1572">
        <v>1402.82</v>
      </c>
      <c r="N1572" t="s">
        <v>8169</v>
      </c>
      <c r="O1572" t="s">
        <v>8172</v>
      </c>
      <c r="P1572">
        <v>0.99</v>
      </c>
    </row>
    <row r="1573" spans="1:16" x14ac:dyDescent="0.3">
      <c r="A1573" s="1">
        <v>1571</v>
      </c>
      <c r="B1573" t="s">
        <v>1586</v>
      </c>
      <c r="C1573" t="s">
        <v>5880</v>
      </c>
      <c r="D1573">
        <v>1</v>
      </c>
      <c r="E1573">
        <v>2</v>
      </c>
      <c r="F1573" t="s">
        <v>8162</v>
      </c>
      <c r="G1573">
        <v>2016</v>
      </c>
      <c r="H1573">
        <v>105.6551369</v>
      </c>
      <c r="I1573">
        <v>3.68</v>
      </c>
      <c r="J1573">
        <v>1</v>
      </c>
      <c r="K1573">
        <v>0.99</v>
      </c>
      <c r="L1573">
        <v>-0.03</v>
      </c>
      <c r="M1573">
        <v>1402.82</v>
      </c>
      <c r="N1573" t="s">
        <v>8169</v>
      </c>
      <c r="O1573" t="s">
        <v>8173</v>
      </c>
      <c r="P1573">
        <v>0.99</v>
      </c>
    </row>
    <row r="1574" spans="1:16" x14ac:dyDescent="0.3">
      <c r="A1574" s="1">
        <v>1572</v>
      </c>
      <c r="B1574" t="s">
        <v>1587</v>
      </c>
      <c r="C1574" t="s">
        <v>5881</v>
      </c>
      <c r="D1574">
        <v>1</v>
      </c>
      <c r="E1574">
        <v>1</v>
      </c>
      <c r="F1574" t="s">
        <v>8162</v>
      </c>
      <c r="G1574">
        <v>2016</v>
      </c>
      <c r="H1574">
        <v>7.2340046899999999</v>
      </c>
      <c r="I1574">
        <v>1.99</v>
      </c>
      <c r="J1574">
        <v>0.87</v>
      </c>
      <c r="K1574">
        <v>0.93</v>
      </c>
      <c r="L1574">
        <v>0.04</v>
      </c>
      <c r="M1574">
        <v>552.05799999999999</v>
      </c>
      <c r="N1574" t="s">
        <v>8169</v>
      </c>
      <c r="O1574" t="s">
        <v>8172</v>
      </c>
      <c r="P1574">
        <v>1.068965517241379</v>
      </c>
    </row>
    <row r="1575" spans="1:16" x14ac:dyDescent="0.3">
      <c r="A1575" s="1">
        <v>1573</v>
      </c>
      <c r="B1575" t="s">
        <v>1588</v>
      </c>
      <c r="C1575" t="s">
        <v>5882</v>
      </c>
      <c r="D1575">
        <v>1</v>
      </c>
      <c r="E1575">
        <v>1</v>
      </c>
      <c r="F1575" t="s">
        <v>8162</v>
      </c>
      <c r="G1575">
        <v>2016</v>
      </c>
      <c r="H1575">
        <v>49.101351399999999</v>
      </c>
      <c r="I1575">
        <v>2.58</v>
      </c>
      <c r="J1575">
        <v>0.88</v>
      </c>
      <c r="K1575">
        <v>0.91</v>
      </c>
      <c r="L1575">
        <v>-0.05</v>
      </c>
      <c r="M1575">
        <v>1010.01</v>
      </c>
      <c r="N1575" t="s">
        <v>8169</v>
      </c>
      <c r="O1575" t="s">
        <v>8172</v>
      </c>
      <c r="P1575">
        <v>1.0340909090909089</v>
      </c>
    </row>
    <row r="1576" spans="1:16" x14ac:dyDescent="0.3">
      <c r="A1576" s="1">
        <v>1574</v>
      </c>
      <c r="B1576" t="s">
        <v>1589</v>
      </c>
      <c r="C1576" t="s">
        <v>5883</v>
      </c>
      <c r="D1576">
        <v>1</v>
      </c>
      <c r="E1576">
        <v>1</v>
      </c>
      <c r="F1576" t="s">
        <v>8162</v>
      </c>
      <c r="G1576">
        <v>2016</v>
      </c>
      <c r="H1576">
        <v>1.41122985</v>
      </c>
      <c r="I1576">
        <v>1.46</v>
      </c>
      <c r="J1576">
        <v>0.67</v>
      </c>
      <c r="K1576">
        <v>0.7</v>
      </c>
      <c r="L1576">
        <v>0.01</v>
      </c>
      <c r="M1576">
        <v>194.18199999999999</v>
      </c>
      <c r="N1576" t="s">
        <v>8169</v>
      </c>
      <c r="O1576" t="s">
        <v>8174</v>
      </c>
      <c r="P1576">
        <v>1.044776119402985</v>
      </c>
    </row>
    <row r="1577" spans="1:16" x14ac:dyDescent="0.3">
      <c r="A1577" s="1">
        <v>1575</v>
      </c>
      <c r="B1577" t="s">
        <v>1590</v>
      </c>
      <c r="C1577" t="s">
        <v>5884</v>
      </c>
      <c r="D1577">
        <v>1</v>
      </c>
      <c r="E1577">
        <v>5</v>
      </c>
      <c r="F1577" t="s">
        <v>8162</v>
      </c>
      <c r="G1577">
        <v>2014</v>
      </c>
      <c r="H1577">
        <v>5.2869599999999997</v>
      </c>
      <c r="I1577">
        <v>0.47</v>
      </c>
      <c r="J1577">
        <v>0.74</v>
      </c>
      <c r="K1577">
        <v>0.8</v>
      </c>
      <c r="L1577">
        <v>0.08</v>
      </c>
      <c r="M1577">
        <v>107.79600000000001</v>
      </c>
      <c r="N1577" t="s">
        <v>8169</v>
      </c>
      <c r="O1577" t="s">
        <v>8175</v>
      </c>
      <c r="P1577">
        <v>1.0810810810810809</v>
      </c>
    </row>
    <row r="1578" spans="1:16" x14ac:dyDescent="0.3">
      <c r="A1578" s="1">
        <v>1576</v>
      </c>
      <c r="B1578" t="s">
        <v>1591</v>
      </c>
      <c r="C1578" t="s">
        <v>5884</v>
      </c>
      <c r="D1578">
        <v>1</v>
      </c>
      <c r="E1578">
        <v>5</v>
      </c>
      <c r="F1578" t="s">
        <v>8162</v>
      </c>
      <c r="G1578">
        <v>2014</v>
      </c>
      <c r="H1578">
        <v>7.0714199999999998</v>
      </c>
      <c r="I1578">
        <v>0.57999999999999996</v>
      </c>
      <c r="J1578">
        <v>0.74</v>
      </c>
      <c r="K1578">
        <v>0.8</v>
      </c>
      <c r="L1578">
        <v>0.08</v>
      </c>
      <c r="M1578">
        <v>107.79600000000001</v>
      </c>
      <c r="N1578" t="s">
        <v>8169</v>
      </c>
      <c r="O1578" t="s">
        <v>8175</v>
      </c>
      <c r="P1578">
        <v>1.0810810810810809</v>
      </c>
    </row>
    <row r="1579" spans="1:16" x14ac:dyDescent="0.3">
      <c r="A1579" s="1">
        <v>1577</v>
      </c>
      <c r="B1579" t="s">
        <v>1592</v>
      </c>
      <c r="C1579" t="s">
        <v>5884</v>
      </c>
      <c r="D1579">
        <v>1</v>
      </c>
      <c r="E1579">
        <v>5</v>
      </c>
      <c r="F1579" t="s">
        <v>8162</v>
      </c>
      <c r="G1579">
        <v>2014</v>
      </c>
      <c r="H1579">
        <v>10.3117</v>
      </c>
      <c r="I1579">
        <v>1.18</v>
      </c>
      <c r="J1579">
        <v>0.74</v>
      </c>
      <c r="K1579">
        <v>0.8</v>
      </c>
      <c r="L1579">
        <v>0.08</v>
      </c>
      <c r="M1579">
        <v>107.79600000000001</v>
      </c>
      <c r="N1579" t="s">
        <v>8169</v>
      </c>
      <c r="O1579" t="s">
        <v>8174</v>
      </c>
      <c r="P1579">
        <v>1.0810810810810809</v>
      </c>
    </row>
    <row r="1580" spans="1:16" x14ac:dyDescent="0.3">
      <c r="A1580" s="1">
        <v>1578</v>
      </c>
      <c r="B1580" t="s">
        <v>1593</v>
      </c>
      <c r="C1580" t="s">
        <v>5884</v>
      </c>
      <c r="D1580">
        <v>1</v>
      </c>
      <c r="E1580">
        <v>5</v>
      </c>
      <c r="F1580" t="s">
        <v>8162</v>
      </c>
      <c r="G1580">
        <v>2013</v>
      </c>
      <c r="H1580">
        <v>16.145700000000001</v>
      </c>
      <c r="I1580">
        <v>2.2200000000000002</v>
      </c>
      <c r="J1580">
        <v>0.74</v>
      </c>
      <c r="K1580">
        <v>0.8</v>
      </c>
      <c r="L1580">
        <v>0.08</v>
      </c>
      <c r="M1580">
        <v>107.79600000000001</v>
      </c>
      <c r="N1580" t="s">
        <v>8169</v>
      </c>
      <c r="O1580" t="s">
        <v>8172</v>
      </c>
      <c r="P1580">
        <v>1.0810810810810809</v>
      </c>
    </row>
    <row r="1581" spans="1:16" x14ac:dyDescent="0.3">
      <c r="A1581" s="1">
        <v>1579</v>
      </c>
      <c r="B1581" t="s">
        <v>1594</v>
      </c>
      <c r="C1581" t="s">
        <v>5884</v>
      </c>
      <c r="D1581">
        <v>1</v>
      </c>
      <c r="E1581">
        <v>5</v>
      </c>
      <c r="F1581" t="s">
        <v>8162</v>
      </c>
      <c r="G1581">
        <v>2014</v>
      </c>
      <c r="H1581">
        <v>27.453600000000002</v>
      </c>
      <c r="I1581">
        <v>0.88</v>
      </c>
      <c r="J1581">
        <v>0.74</v>
      </c>
      <c r="K1581">
        <v>0.8</v>
      </c>
      <c r="L1581">
        <v>0.08</v>
      </c>
      <c r="M1581">
        <v>107.79600000000001</v>
      </c>
      <c r="N1581" t="s">
        <v>8169</v>
      </c>
      <c r="O1581" t="s">
        <v>8175</v>
      </c>
      <c r="P1581">
        <v>1.0810810810810809</v>
      </c>
    </row>
    <row r="1582" spans="1:16" x14ac:dyDescent="0.3">
      <c r="A1582" s="1">
        <v>1580</v>
      </c>
      <c r="B1582" t="s">
        <v>1595</v>
      </c>
      <c r="C1582" t="s">
        <v>5885</v>
      </c>
      <c r="D1582">
        <v>1</v>
      </c>
      <c r="E1582">
        <v>1</v>
      </c>
      <c r="F1582" t="s">
        <v>8162</v>
      </c>
      <c r="G1582">
        <v>2016</v>
      </c>
      <c r="H1582">
        <v>96.915149600000007</v>
      </c>
      <c r="I1582">
        <v>2.2799999999999998</v>
      </c>
      <c r="J1582">
        <v>0.8</v>
      </c>
      <c r="K1582">
        <v>0.87</v>
      </c>
      <c r="L1582">
        <v>0</v>
      </c>
      <c r="M1582">
        <v>415.358</v>
      </c>
      <c r="N1582" t="s">
        <v>8169</v>
      </c>
      <c r="O1582" t="s">
        <v>8172</v>
      </c>
      <c r="P1582">
        <v>1.0874999999999999</v>
      </c>
    </row>
    <row r="1583" spans="1:16" x14ac:dyDescent="0.3">
      <c r="A1583" s="1">
        <v>1581</v>
      </c>
      <c r="B1583" t="s">
        <v>1596</v>
      </c>
      <c r="C1583" t="s">
        <v>5886</v>
      </c>
      <c r="D1583">
        <v>1</v>
      </c>
      <c r="E1583">
        <v>1</v>
      </c>
      <c r="F1583" t="s">
        <v>8162</v>
      </c>
      <c r="G1583">
        <v>2016</v>
      </c>
      <c r="H1583">
        <v>13.474695710000001</v>
      </c>
      <c r="I1583">
        <v>2.33</v>
      </c>
      <c r="J1583">
        <v>0.86</v>
      </c>
      <c r="K1583">
        <v>0.89</v>
      </c>
      <c r="L1583">
        <v>-0.05</v>
      </c>
      <c r="M1583">
        <v>810.08199999999999</v>
      </c>
      <c r="N1583" t="s">
        <v>8169</v>
      </c>
      <c r="O1583" t="s">
        <v>8172</v>
      </c>
      <c r="P1583">
        <v>1.0348837209302331</v>
      </c>
    </row>
    <row r="1584" spans="1:16" x14ac:dyDescent="0.3">
      <c r="A1584" s="1">
        <v>1582</v>
      </c>
      <c r="B1584" t="s">
        <v>1597</v>
      </c>
      <c r="C1584" t="s">
        <v>5887</v>
      </c>
      <c r="D1584">
        <v>1</v>
      </c>
      <c r="E1584">
        <v>1</v>
      </c>
      <c r="F1584" t="s">
        <v>8162</v>
      </c>
      <c r="G1584">
        <v>2016</v>
      </c>
      <c r="H1584">
        <v>10.99469878</v>
      </c>
      <c r="I1584">
        <v>2.36</v>
      </c>
      <c r="J1584">
        <v>0.68</v>
      </c>
      <c r="K1584">
        <v>0.71</v>
      </c>
      <c r="L1584">
        <v>0.06</v>
      </c>
      <c r="M1584">
        <v>420.04199999999997</v>
      </c>
      <c r="N1584" t="s">
        <v>8169</v>
      </c>
      <c r="O1584" t="s">
        <v>8172</v>
      </c>
      <c r="P1584">
        <v>1.0441176470588229</v>
      </c>
    </row>
    <row r="1585" spans="1:16" x14ac:dyDescent="0.3">
      <c r="A1585" s="1">
        <v>1583</v>
      </c>
      <c r="B1585" t="s">
        <v>1598</v>
      </c>
      <c r="C1585" t="s">
        <v>5888</v>
      </c>
      <c r="D1585">
        <v>1</v>
      </c>
      <c r="E1585">
        <v>1</v>
      </c>
      <c r="F1585" t="s">
        <v>8162</v>
      </c>
      <c r="G1585">
        <v>2016</v>
      </c>
      <c r="H1585">
        <v>62.138771400000003</v>
      </c>
      <c r="I1585">
        <v>2.63</v>
      </c>
      <c r="J1585">
        <v>0.89</v>
      </c>
      <c r="K1585">
        <v>0.93</v>
      </c>
      <c r="L1585">
        <v>0.05</v>
      </c>
      <c r="M1585">
        <v>694.17499999999995</v>
      </c>
      <c r="N1585" t="s">
        <v>8169</v>
      </c>
      <c r="O1585" t="s">
        <v>8172</v>
      </c>
      <c r="P1585">
        <v>1.044943820224719</v>
      </c>
    </row>
    <row r="1586" spans="1:16" x14ac:dyDescent="0.3">
      <c r="A1586" s="1">
        <v>1584</v>
      </c>
      <c r="B1586" t="s">
        <v>1599</v>
      </c>
      <c r="C1586" t="s">
        <v>5889</v>
      </c>
      <c r="D1586">
        <v>1</v>
      </c>
      <c r="E1586">
        <v>1</v>
      </c>
      <c r="F1586" t="s">
        <v>8162</v>
      </c>
      <c r="G1586">
        <v>2016</v>
      </c>
      <c r="H1586">
        <v>66.416213299999995</v>
      </c>
      <c r="I1586">
        <v>3.91</v>
      </c>
      <c r="J1586">
        <v>0.78</v>
      </c>
      <c r="K1586">
        <v>0.81</v>
      </c>
      <c r="L1586">
        <v>-0.1</v>
      </c>
      <c r="M1586">
        <v>1087.4000000000001</v>
      </c>
      <c r="N1586" t="s">
        <v>8169</v>
      </c>
      <c r="O1586" t="s">
        <v>8173</v>
      </c>
      <c r="P1586">
        <v>1.038461538461539</v>
      </c>
    </row>
    <row r="1587" spans="1:16" x14ac:dyDescent="0.3">
      <c r="A1587" s="1">
        <v>1585</v>
      </c>
      <c r="B1587" t="s">
        <v>1600</v>
      </c>
      <c r="C1587" t="s">
        <v>5890</v>
      </c>
      <c r="D1587">
        <v>1</v>
      </c>
      <c r="E1587">
        <v>1</v>
      </c>
      <c r="F1587" t="s">
        <v>8162</v>
      </c>
      <c r="G1587">
        <v>2016</v>
      </c>
      <c r="H1587">
        <v>37.322949299999998</v>
      </c>
      <c r="I1587">
        <v>1.98</v>
      </c>
      <c r="J1587">
        <v>1.1299999999999999</v>
      </c>
      <c r="K1587">
        <v>1.0900000000000001</v>
      </c>
      <c r="L1587">
        <v>-0.03</v>
      </c>
      <c r="M1587">
        <v>803.77599999999995</v>
      </c>
      <c r="N1587" t="s">
        <v>8169</v>
      </c>
      <c r="O1587" t="s">
        <v>8172</v>
      </c>
      <c r="P1587">
        <v>0.96460176991150459</v>
      </c>
    </row>
    <row r="1588" spans="1:16" x14ac:dyDescent="0.3">
      <c r="A1588" s="1">
        <v>1586</v>
      </c>
      <c r="B1588" t="s">
        <v>1601</v>
      </c>
      <c r="C1588" t="s">
        <v>5891</v>
      </c>
      <c r="D1588">
        <v>1</v>
      </c>
      <c r="E1588">
        <v>1</v>
      </c>
      <c r="F1588" t="s">
        <v>8162</v>
      </c>
      <c r="G1588">
        <v>2016</v>
      </c>
      <c r="H1588">
        <v>36.515605299999997</v>
      </c>
      <c r="I1588">
        <v>2.21</v>
      </c>
      <c r="J1588">
        <v>0.75</v>
      </c>
      <c r="K1588">
        <v>0.79</v>
      </c>
      <c r="L1588">
        <v>-0.02</v>
      </c>
      <c r="M1588">
        <v>351.23899999999998</v>
      </c>
      <c r="N1588" t="s">
        <v>8169</v>
      </c>
      <c r="O1588" t="s">
        <v>8172</v>
      </c>
      <c r="P1588">
        <v>1.053333333333333</v>
      </c>
    </row>
    <row r="1589" spans="1:16" x14ac:dyDescent="0.3">
      <c r="A1589" s="1">
        <v>1587</v>
      </c>
      <c r="B1589" t="s">
        <v>1602</v>
      </c>
      <c r="C1589" t="s">
        <v>5892</v>
      </c>
      <c r="D1589">
        <v>2</v>
      </c>
      <c r="E1589">
        <v>1</v>
      </c>
      <c r="F1589" t="s">
        <v>8162</v>
      </c>
      <c r="G1589">
        <v>2016</v>
      </c>
      <c r="H1589">
        <v>1.9078052000000001</v>
      </c>
      <c r="I1589">
        <v>0.89</v>
      </c>
      <c r="J1589">
        <v>0.82</v>
      </c>
      <c r="K1589">
        <v>0.91</v>
      </c>
      <c r="L1589">
        <v>-0.06</v>
      </c>
      <c r="M1589">
        <v>405.10399999999998</v>
      </c>
      <c r="N1589" t="s">
        <v>8169</v>
      </c>
      <c r="O1589" t="s">
        <v>8175</v>
      </c>
      <c r="P1589">
        <v>1.1097560975609759</v>
      </c>
    </row>
    <row r="1590" spans="1:16" x14ac:dyDescent="0.3">
      <c r="A1590" s="1">
        <v>1588</v>
      </c>
      <c r="B1590" t="s">
        <v>1603</v>
      </c>
      <c r="C1590" t="s">
        <v>5893</v>
      </c>
      <c r="D1590">
        <v>1</v>
      </c>
      <c r="E1590">
        <v>1</v>
      </c>
      <c r="F1590" t="s">
        <v>8162</v>
      </c>
      <c r="G1590">
        <v>2016</v>
      </c>
      <c r="H1590">
        <v>2.5146243199999998</v>
      </c>
      <c r="I1590">
        <v>1.33</v>
      </c>
      <c r="J1590">
        <v>0.87</v>
      </c>
      <c r="K1590">
        <v>0.9</v>
      </c>
      <c r="L1590">
        <v>-0.09</v>
      </c>
      <c r="M1590">
        <v>607.91600000000005</v>
      </c>
      <c r="N1590" t="s">
        <v>8169</v>
      </c>
      <c r="O1590" t="s">
        <v>8174</v>
      </c>
      <c r="P1590">
        <v>1.0344827586206899</v>
      </c>
    </row>
    <row r="1591" spans="1:16" x14ac:dyDescent="0.3">
      <c r="A1591" s="1">
        <v>1589</v>
      </c>
      <c r="B1591" t="s">
        <v>1604</v>
      </c>
      <c r="C1591" t="s">
        <v>5894</v>
      </c>
      <c r="D1591">
        <v>1</v>
      </c>
      <c r="E1591">
        <v>1</v>
      </c>
      <c r="F1591" t="s">
        <v>8162</v>
      </c>
      <c r="G1591">
        <v>2016</v>
      </c>
      <c r="H1591">
        <v>4.41769648</v>
      </c>
      <c r="I1591">
        <v>1.26</v>
      </c>
      <c r="J1591">
        <v>0.77</v>
      </c>
      <c r="K1591">
        <v>0.82</v>
      </c>
      <c r="L1591">
        <v>0.01</v>
      </c>
      <c r="M1591">
        <v>366.65600000000001</v>
      </c>
      <c r="N1591" t="s">
        <v>8169</v>
      </c>
      <c r="O1591" t="s">
        <v>8174</v>
      </c>
      <c r="P1591">
        <v>1.0649350649350651</v>
      </c>
    </row>
    <row r="1592" spans="1:16" x14ac:dyDescent="0.3">
      <c r="A1592" s="1">
        <v>1590</v>
      </c>
      <c r="B1592" t="s">
        <v>1605</v>
      </c>
      <c r="C1592" t="s">
        <v>5895</v>
      </c>
      <c r="D1592">
        <v>1</v>
      </c>
      <c r="E1592">
        <v>2</v>
      </c>
      <c r="F1592" t="s">
        <v>8162</v>
      </c>
      <c r="G1592">
        <v>2014</v>
      </c>
      <c r="H1592">
        <v>15.965400000000001</v>
      </c>
      <c r="I1592">
        <v>3.37</v>
      </c>
      <c r="J1592">
        <v>1.44</v>
      </c>
      <c r="K1592">
        <v>1.0900000000000001</v>
      </c>
      <c r="L1592">
        <v>7.0000000000000007E-2</v>
      </c>
      <c r="M1592">
        <v>494.83199999999999</v>
      </c>
      <c r="N1592" t="s">
        <v>8169</v>
      </c>
      <c r="O1592" t="s">
        <v>8172</v>
      </c>
      <c r="P1592">
        <v>0.75694444444444453</v>
      </c>
    </row>
    <row r="1593" spans="1:16" x14ac:dyDescent="0.3">
      <c r="A1593" s="1">
        <v>1591</v>
      </c>
      <c r="B1593" t="s">
        <v>1606</v>
      </c>
      <c r="C1593" t="s">
        <v>5895</v>
      </c>
      <c r="D1593">
        <v>1</v>
      </c>
      <c r="E1593">
        <v>2</v>
      </c>
      <c r="F1593" t="s">
        <v>8162</v>
      </c>
      <c r="G1593">
        <v>2014</v>
      </c>
      <c r="H1593">
        <v>179.61199999999999</v>
      </c>
      <c r="I1593">
        <v>5.14</v>
      </c>
      <c r="J1593">
        <v>1.44</v>
      </c>
      <c r="K1593">
        <v>1.0900000000000001</v>
      </c>
      <c r="L1593">
        <v>7.0000000000000007E-2</v>
      </c>
      <c r="M1593">
        <v>494.83199999999999</v>
      </c>
      <c r="N1593" t="s">
        <v>8169</v>
      </c>
      <c r="O1593" t="s">
        <v>8173</v>
      </c>
      <c r="P1593">
        <v>0.75694444444444453</v>
      </c>
    </row>
    <row r="1594" spans="1:16" x14ac:dyDescent="0.3">
      <c r="A1594" s="1">
        <v>1592</v>
      </c>
      <c r="B1594" t="s">
        <v>1607</v>
      </c>
      <c r="C1594" t="s">
        <v>5896</v>
      </c>
      <c r="D1594">
        <v>1</v>
      </c>
      <c r="E1594">
        <v>1</v>
      </c>
      <c r="F1594" t="s">
        <v>8162</v>
      </c>
      <c r="G1594">
        <v>2016</v>
      </c>
      <c r="H1594">
        <v>19.329524159999998</v>
      </c>
      <c r="I1594">
        <v>2.48</v>
      </c>
      <c r="J1594">
        <v>0.76</v>
      </c>
      <c r="K1594">
        <v>0.8</v>
      </c>
      <c r="L1594">
        <v>-0.01</v>
      </c>
      <c r="M1594">
        <v>758.702</v>
      </c>
      <c r="N1594" t="s">
        <v>8169</v>
      </c>
      <c r="O1594" t="s">
        <v>8172</v>
      </c>
      <c r="P1594">
        <v>1.0526315789473679</v>
      </c>
    </row>
    <row r="1595" spans="1:16" x14ac:dyDescent="0.3">
      <c r="A1595" s="1">
        <v>1593</v>
      </c>
      <c r="B1595" t="s">
        <v>1608</v>
      </c>
      <c r="C1595" t="s">
        <v>5897</v>
      </c>
      <c r="D1595">
        <v>1</v>
      </c>
      <c r="E1595">
        <v>1</v>
      </c>
      <c r="F1595" t="s">
        <v>8162</v>
      </c>
      <c r="G1595">
        <v>2016</v>
      </c>
      <c r="H1595">
        <v>1.2262173199999999</v>
      </c>
      <c r="I1595">
        <v>0.87</v>
      </c>
      <c r="J1595">
        <v>1.1200000000000001</v>
      </c>
      <c r="K1595">
        <v>1.0900000000000001</v>
      </c>
      <c r="L1595">
        <v>0.03</v>
      </c>
      <c r="M1595">
        <v>682.88199999999995</v>
      </c>
      <c r="N1595" t="s">
        <v>8169</v>
      </c>
      <c r="O1595" t="s">
        <v>8175</v>
      </c>
      <c r="P1595">
        <v>0.9732142857142857</v>
      </c>
    </row>
    <row r="1596" spans="1:16" x14ac:dyDescent="0.3">
      <c r="A1596" s="1">
        <v>1594</v>
      </c>
      <c r="B1596" t="s">
        <v>1609</v>
      </c>
      <c r="C1596" t="s">
        <v>5898</v>
      </c>
      <c r="D1596">
        <v>1</v>
      </c>
      <c r="E1596">
        <v>1</v>
      </c>
      <c r="F1596" t="s">
        <v>8162</v>
      </c>
      <c r="G1596">
        <v>2016</v>
      </c>
      <c r="H1596">
        <v>3.29011795</v>
      </c>
      <c r="I1596">
        <v>1.87</v>
      </c>
      <c r="J1596">
        <v>0.71</v>
      </c>
      <c r="K1596">
        <v>0.77</v>
      </c>
      <c r="L1596">
        <v>0.16</v>
      </c>
      <c r="M1596">
        <v>673.01</v>
      </c>
      <c r="N1596" t="s">
        <v>8169</v>
      </c>
      <c r="O1596" t="s">
        <v>8172</v>
      </c>
      <c r="P1596">
        <v>1.084507042253521</v>
      </c>
    </row>
    <row r="1597" spans="1:16" x14ac:dyDescent="0.3">
      <c r="A1597" s="1">
        <v>1595</v>
      </c>
      <c r="B1597" t="s">
        <v>1610</v>
      </c>
      <c r="C1597" t="s">
        <v>5899</v>
      </c>
      <c r="D1597">
        <v>1</v>
      </c>
      <c r="E1597">
        <v>1</v>
      </c>
      <c r="F1597" t="s">
        <v>8162</v>
      </c>
      <c r="G1597">
        <v>2016</v>
      </c>
      <c r="H1597">
        <v>7.5605280600000002</v>
      </c>
      <c r="I1597">
        <v>2.5099999999999998</v>
      </c>
      <c r="J1597">
        <v>0.92</v>
      </c>
      <c r="K1597">
        <v>0.94</v>
      </c>
      <c r="L1597">
        <v>0.06</v>
      </c>
      <c r="M1597">
        <v>1455.5</v>
      </c>
      <c r="N1597" t="s">
        <v>8169</v>
      </c>
      <c r="O1597" t="s">
        <v>8172</v>
      </c>
      <c r="P1597">
        <v>1.021739130434782</v>
      </c>
    </row>
    <row r="1598" spans="1:16" x14ac:dyDescent="0.3">
      <c r="A1598" s="1">
        <v>1596</v>
      </c>
      <c r="B1598" t="s">
        <v>1611</v>
      </c>
      <c r="C1598" t="s">
        <v>5900</v>
      </c>
      <c r="D1598">
        <v>1</v>
      </c>
      <c r="E1598">
        <v>1</v>
      </c>
      <c r="F1598" t="s">
        <v>8162</v>
      </c>
      <c r="G1598">
        <v>2016</v>
      </c>
      <c r="H1598">
        <v>12.124009429999999</v>
      </c>
      <c r="I1598">
        <v>2.2599999999999998</v>
      </c>
      <c r="J1598">
        <v>0.8</v>
      </c>
      <c r="K1598">
        <v>0.83</v>
      </c>
      <c r="L1598">
        <v>-0.06</v>
      </c>
      <c r="M1598">
        <v>654.54899999999998</v>
      </c>
      <c r="N1598" t="s">
        <v>8169</v>
      </c>
      <c r="O1598" t="s">
        <v>8172</v>
      </c>
      <c r="P1598">
        <v>1.0375000000000001</v>
      </c>
    </row>
    <row r="1599" spans="1:16" x14ac:dyDescent="0.3">
      <c r="A1599" s="1">
        <v>1597</v>
      </c>
      <c r="B1599" t="s">
        <v>1612</v>
      </c>
      <c r="C1599" t="s">
        <v>5901</v>
      </c>
      <c r="D1599">
        <v>1</v>
      </c>
      <c r="E1599">
        <v>1</v>
      </c>
      <c r="F1599" t="s">
        <v>8162</v>
      </c>
      <c r="G1599">
        <v>2016</v>
      </c>
      <c r="H1599">
        <v>2.7140775499999998</v>
      </c>
      <c r="I1599">
        <v>1.17</v>
      </c>
      <c r="J1599">
        <v>0.97</v>
      </c>
      <c r="K1599">
        <v>0.98</v>
      </c>
      <c r="L1599">
        <v>-0.03</v>
      </c>
      <c r="M1599">
        <v>562.11599999999999</v>
      </c>
      <c r="N1599" t="s">
        <v>8169</v>
      </c>
      <c r="O1599" t="s">
        <v>8174</v>
      </c>
      <c r="P1599">
        <v>1.010309278350515</v>
      </c>
    </row>
    <row r="1600" spans="1:16" x14ac:dyDescent="0.3">
      <c r="A1600" s="1">
        <v>1598</v>
      </c>
      <c r="B1600" t="s">
        <v>1613</v>
      </c>
      <c r="C1600" t="s">
        <v>5902</v>
      </c>
      <c r="D1600">
        <v>1</v>
      </c>
      <c r="E1600">
        <v>1</v>
      </c>
      <c r="F1600" t="s">
        <v>8162</v>
      </c>
      <c r="G1600">
        <v>2016</v>
      </c>
      <c r="H1600">
        <v>122.8808058</v>
      </c>
      <c r="I1600">
        <v>3.01</v>
      </c>
      <c r="J1600">
        <v>0.89</v>
      </c>
      <c r="K1600">
        <v>0.95</v>
      </c>
      <c r="L1600">
        <v>0.04</v>
      </c>
      <c r="M1600">
        <v>489.435</v>
      </c>
      <c r="N1600" t="s">
        <v>8169</v>
      </c>
      <c r="O1600" t="s">
        <v>8172</v>
      </c>
      <c r="P1600">
        <v>1.067415730337079</v>
      </c>
    </row>
    <row r="1601" spans="1:16" x14ac:dyDescent="0.3">
      <c r="A1601" s="1">
        <v>1599</v>
      </c>
      <c r="B1601" t="s">
        <v>1614</v>
      </c>
      <c r="C1601" t="s">
        <v>5903</v>
      </c>
      <c r="D1601">
        <v>1</v>
      </c>
      <c r="E1601">
        <v>1</v>
      </c>
      <c r="F1601" t="s">
        <v>8162</v>
      </c>
      <c r="G1601">
        <v>2016</v>
      </c>
      <c r="H1601">
        <v>1.0637886700000001</v>
      </c>
      <c r="I1601">
        <v>1.28</v>
      </c>
      <c r="J1601">
        <v>0.78</v>
      </c>
      <c r="K1601">
        <v>0.82</v>
      </c>
      <c r="L1601">
        <v>-0.03</v>
      </c>
      <c r="M1601">
        <v>446.91399999999999</v>
      </c>
      <c r="N1601" t="s">
        <v>8169</v>
      </c>
      <c r="O1601" t="s">
        <v>8174</v>
      </c>
      <c r="P1601">
        <v>1.0512820512820511</v>
      </c>
    </row>
    <row r="1602" spans="1:16" x14ac:dyDescent="0.3">
      <c r="A1602" s="1">
        <v>1600</v>
      </c>
      <c r="B1602" t="s">
        <v>1615</v>
      </c>
      <c r="C1602" t="s">
        <v>5904</v>
      </c>
      <c r="D1602">
        <v>1</v>
      </c>
      <c r="E1602">
        <v>2</v>
      </c>
      <c r="F1602" t="s">
        <v>8162</v>
      </c>
      <c r="G1602">
        <v>2016</v>
      </c>
      <c r="H1602">
        <v>148.4603382</v>
      </c>
      <c r="I1602">
        <v>3.53</v>
      </c>
      <c r="J1602">
        <v>0.83</v>
      </c>
      <c r="K1602">
        <v>0.87</v>
      </c>
      <c r="L1602">
        <v>-0.04</v>
      </c>
      <c r="M1602">
        <v>584.13599999999997</v>
      </c>
      <c r="N1602" t="s">
        <v>8169</v>
      </c>
      <c r="O1602" t="s">
        <v>8173</v>
      </c>
      <c r="P1602">
        <v>1.0481927710843379</v>
      </c>
    </row>
    <row r="1603" spans="1:16" x14ac:dyDescent="0.3">
      <c r="A1603" s="1">
        <v>1601</v>
      </c>
      <c r="B1603" t="s">
        <v>1616</v>
      </c>
      <c r="C1603" t="s">
        <v>5904</v>
      </c>
      <c r="D1603">
        <v>1</v>
      </c>
      <c r="E1603">
        <v>2</v>
      </c>
      <c r="F1603" t="s">
        <v>8162</v>
      </c>
      <c r="G1603">
        <v>2021</v>
      </c>
      <c r="H1603">
        <v>7.1276598</v>
      </c>
      <c r="I1603">
        <v>1.4159999999999999</v>
      </c>
      <c r="J1603">
        <v>0.82</v>
      </c>
      <c r="K1603">
        <v>0.87</v>
      </c>
      <c r="L1603">
        <v>0.16</v>
      </c>
      <c r="M1603">
        <v>584.13599999999997</v>
      </c>
      <c r="N1603" t="s">
        <v>8168</v>
      </c>
      <c r="O1603" t="s">
        <v>8174</v>
      </c>
      <c r="P1603">
        <v>1.0609756097560981</v>
      </c>
    </row>
    <row r="1604" spans="1:16" x14ac:dyDescent="0.3">
      <c r="A1604" s="1">
        <v>1602</v>
      </c>
      <c r="B1604" t="s">
        <v>1617</v>
      </c>
      <c r="C1604" t="s">
        <v>5905</v>
      </c>
      <c r="D1604">
        <v>1</v>
      </c>
      <c r="E1604">
        <v>1</v>
      </c>
      <c r="F1604" t="s">
        <v>8162</v>
      </c>
      <c r="G1604">
        <v>2016</v>
      </c>
      <c r="H1604">
        <v>0.93488424000000003</v>
      </c>
      <c r="I1604">
        <v>1.46</v>
      </c>
      <c r="J1604">
        <v>0.74</v>
      </c>
      <c r="K1604">
        <v>0.79</v>
      </c>
      <c r="L1604">
        <v>0.01</v>
      </c>
      <c r="M1604">
        <v>306.91000000000003</v>
      </c>
      <c r="N1604" t="s">
        <v>8169</v>
      </c>
      <c r="O1604" t="s">
        <v>8174</v>
      </c>
      <c r="P1604">
        <v>1.067567567567568</v>
      </c>
    </row>
    <row r="1605" spans="1:16" x14ac:dyDescent="0.3">
      <c r="A1605" s="1">
        <v>1603</v>
      </c>
      <c r="B1605" t="s">
        <v>1618</v>
      </c>
      <c r="C1605" t="s">
        <v>5906</v>
      </c>
      <c r="D1605">
        <v>2</v>
      </c>
      <c r="E1605">
        <v>3</v>
      </c>
      <c r="F1605" t="s">
        <v>8162</v>
      </c>
      <c r="G1605">
        <v>2014</v>
      </c>
      <c r="H1605">
        <v>11.427548</v>
      </c>
      <c r="I1605">
        <v>3.1</v>
      </c>
      <c r="J1605">
        <v>1.35</v>
      </c>
      <c r="K1605">
        <v>0.81</v>
      </c>
      <c r="L1605">
        <v>-0.38</v>
      </c>
      <c r="M1605">
        <v>400.78500000000003</v>
      </c>
      <c r="N1605" t="s">
        <v>8169</v>
      </c>
      <c r="O1605" t="s">
        <v>8172</v>
      </c>
      <c r="P1605">
        <v>0.6</v>
      </c>
    </row>
    <row r="1606" spans="1:16" x14ac:dyDescent="0.3">
      <c r="A1606" s="1">
        <v>1604</v>
      </c>
      <c r="B1606" t="s">
        <v>1619</v>
      </c>
      <c r="C1606" t="s">
        <v>5906</v>
      </c>
      <c r="D1606">
        <v>2</v>
      </c>
      <c r="E1606">
        <v>3</v>
      </c>
      <c r="F1606" t="s">
        <v>8162</v>
      </c>
      <c r="G1606">
        <v>2014</v>
      </c>
      <c r="H1606">
        <v>23.668205</v>
      </c>
      <c r="I1606">
        <v>3.13</v>
      </c>
      <c r="J1606">
        <v>1.35</v>
      </c>
      <c r="K1606">
        <v>0.81</v>
      </c>
      <c r="L1606">
        <v>-0.38</v>
      </c>
      <c r="M1606">
        <v>400.78500000000003</v>
      </c>
      <c r="N1606" t="s">
        <v>8169</v>
      </c>
      <c r="O1606" t="s">
        <v>8172</v>
      </c>
      <c r="P1606">
        <v>0.6</v>
      </c>
    </row>
    <row r="1607" spans="1:16" x14ac:dyDescent="0.3">
      <c r="A1607" s="1">
        <v>1605</v>
      </c>
      <c r="B1607" t="s">
        <v>1620</v>
      </c>
      <c r="C1607" t="s">
        <v>5906</v>
      </c>
      <c r="D1607">
        <v>2</v>
      </c>
      <c r="E1607">
        <v>3</v>
      </c>
      <c r="F1607" t="s">
        <v>8162</v>
      </c>
      <c r="G1607">
        <v>2014</v>
      </c>
      <c r="H1607">
        <v>51.755394000000003</v>
      </c>
      <c r="I1607">
        <v>3.58</v>
      </c>
      <c r="J1607">
        <v>1.35</v>
      </c>
      <c r="K1607">
        <v>0.81</v>
      </c>
      <c r="L1607">
        <v>-0.38</v>
      </c>
      <c r="M1607">
        <v>400.78500000000003</v>
      </c>
      <c r="N1607" t="s">
        <v>8169</v>
      </c>
      <c r="O1607" t="s">
        <v>8173</v>
      </c>
      <c r="P1607">
        <v>0.6</v>
      </c>
    </row>
    <row r="1608" spans="1:16" x14ac:dyDescent="0.3">
      <c r="A1608" s="1">
        <v>1606</v>
      </c>
      <c r="B1608" t="s">
        <v>1621</v>
      </c>
      <c r="C1608" t="s">
        <v>5907</v>
      </c>
      <c r="D1608">
        <v>1</v>
      </c>
      <c r="E1608">
        <v>1</v>
      </c>
      <c r="F1608" t="s">
        <v>8162</v>
      </c>
      <c r="G1608">
        <v>2016</v>
      </c>
      <c r="H1608">
        <v>201.12139999999999</v>
      </c>
      <c r="I1608">
        <v>2.08</v>
      </c>
      <c r="J1608">
        <v>0.96</v>
      </c>
      <c r="K1608">
        <v>0.98</v>
      </c>
      <c r="L1608">
        <v>0.01</v>
      </c>
      <c r="M1608">
        <v>482.11900000000003</v>
      </c>
      <c r="N1608" t="s">
        <v>8169</v>
      </c>
      <c r="O1608" t="s">
        <v>8172</v>
      </c>
      <c r="P1608">
        <v>1.020833333333333</v>
      </c>
    </row>
    <row r="1609" spans="1:16" x14ac:dyDescent="0.3">
      <c r="A1609" s="1">
        <v>1607</v>
      </c>
      <c r="B1609" t="s">
        <v>1622</v>
      </c>
      <c r="C1609" t="s">
        <v>5908</v>
      </c>
      <c r="D1609">
        <v>1</v>
      </c>
      <c r="E1609">
        <v>1</v>
      </c>
      <c r="F1609" t="s">
        <v>8162</v>
      </c>
      <c r="G1609">
        <v>2016</v>
      </c>
      <c r="H1609">
        <v>24.757642100000002</v>
      </c>
      <c r="I1609">
        <v>2.94</v>
      </c>
      <c r="J1609">
        <v>1.08</v>
      </c>
      <c r="K1609">
        <v>1.06</v>
      </c>
      <c r="L1609">
        <v>0.01</v>
      </c>
      <c r="M1609">
        <v>1485.82</v>
      </c>
      <c r="N1609" t="s">
        <v>8169</v>
      </c>
      <c r="O1609" t="s">
        <v>8172</v>
      </c>
      <c r="P1609">
        <v>0.98148148148148151</v>
      </c>
    </row>
    <row r="1610" spans="1:16" x14ac:dyDescent="0.3">
      <c r="A1610" s="1">
        <v>1608</v>
      </c>
      <c r="B1610" t="s">
        <v>1623</v>
      </c>
      <c r="C1610" t="s">
        <v>5909</v>
      </c>
      <c r="D1610">
        <v>1</v>
      </c>
      <c r="E1610">
        <v>1</v>
      </c>
      <c r="F1610" t="s">
        <v>8162</v>
      </c>
      <c r="G1610">
        <v>2016</v>
      </c>
      <c r="H1610">
        <v>10.13202575</v>
      </c>
      <c r="I1610">
        <v>2.19</v>
      </c>
      <c r="J1610">
        <v>0.72</v>
      </c>
      <c r="K1610">
        <v>0.75</v>
      </c>
      <c r="L1610">
        <v>-0.1</v>
      </c>
      <c r="M1610">
        <v>659</v>
      </c>
      <c r="N1610" t="s">
        <v>8169</v>
      </c>
      <c r="O1610" t="s">
        <v>8172</v>
      </c>
      <c r="P1610">
        <v>1.041666666666667</v>
      </c>
    </row>
    <row r="1611" spans="1:16" x14ac:dyDescent="0.3">
      <c r="A1611" s="1">
        <v>1609</v>
      </c>
      <c r="B1611" t="s">
        <v>1624</v>
      </c>
      <c r="C1611" t="s">
        <v>5910</v>
      </c>
      <c r="D1611">
        <v>1</v>
      </c>
      <c r="E1611">
        <v>1</v>
      </c>
      <c r="F1611" t="s">
        <v>8162</v>
      </c>
      <c r="G1611">
        <v>2016</v>
      </c>
      <c r="H1611">
        <v>38.505339800000002</v>
      </c>
      <c r="I1611">
        <v>2.5499999999999998</v>
      </c>
      <c r="J1611">
        <v>0.9</v>
      </c>
      <c r="K1611">
        <v>0.92</v>
      </c>
      <c r="L1611">
        <v>-0.11</v>
      </c>
      <c r="M1611">
        <v>903.33199999999999</v>
      </c>
      <c r="N1611" t="s">
        <v>8169</v>
      </c>
      <c r="O1611" t="s">
        <v>8172</v>
      </c>
      <c r="P1611">
        <v>1.0222222222222219</v>
      </c>
    </row>
    <row r="1612" spans="1:16" x14ac:dyDescent="0.3">
      <c r="A1612" s="1">
        <v>1610</v>
      </c>
      <c r="B1612" t="s">
        <v>1625</v>
      </c>
      <c r="C1612" t="s">
        <v>5911</v>
      </c>
      <c r="D1612">
        <v>1</v>
      </c>
      <c r="E1612">
        <v>1</v>
      </c>
      <c r="F1612" t="s">
        <v>8162</v>
      </c>
      <c r="G1612">
        <v>2016</v>
      </c>
      <c r="H1612">
        <v>6.7740886800000002</v>
      </c>
      <c r="I1612">
        <v>2.67</v>
      </c>
      <c r="J1612">
        <v>1.1100000000000001</v>
      </c>
      <c r="K1612">
        <v>1.08</v>
      </c>
      <c r="L1612">
        <v>0.04</v>
      </c>
      <c r="M1612">
        <v>1278.96</v>
      </c>
      <c r="N1612" t="s">
        <v>8169</v>
      </c>
      <c r="O1612" t="s">
        <v>8172</v>
      </c>
      <c r="P1612">
        <v>0.97297297297297292</v>
      </c>
    </row>
    <row r="1613" spans="1:16" x14ac:dyDescent="0.3">
      <c r="A1613" s="1">
        <v>1611</v>
      </c>
      <c r="B1613" t="s">
        <v>1626</v>
      </c>
      <c r="C1613" t="s">
        <v>5912</v>
      </c>
      <c r="D1613">
        <v>1</v>
      </c>
      <c r="E1613">
        <v>1</v>
      </c>
      <c r="F1613" t="s">
        <v>8162</v>
      </c>
      <c r="G1613">
        <v>2016</v>
      </c>
      <c r="H1613">
        <v>26.410454779999998</v>
      </c>
      <c r="I1613">
        <v>2.69</v>
      </c>
      <c r="J1613">
        <v>0.82</v>
      </c>
      <c r="K1613">
        <v>0.86</v>
      </c>
      <c r="L1613">
        <v>-0.03</v>
      </c>
      <c r="M1613">
        <v>942.48500000000001</v>
      </c>
      <c r="N1613" t="s">
        <v>8169</v>
      </c>
      <c r="O1613" t="s">
        <v>8172</v>
      </c>
      <c r="P1613">
        <v>1.0487804878048781</v>
      </c>
    </row>
    <row r="1614" spans="1:16" x14ac:dyDescent="0.3">
      <c r="A1614" s="1">
        <v>1612</v>
      </c>
      <c r="B1614" t="s">
        <v>1627</v>
      </c>
      <c r="C1614" t="s">
        <v>5913</v>
      </c>
      <c r="D1614">
        <v>1</v>
      </c>
      <c r="E1614">
        <v>1</v>
      </c>
      <c r="F1614" t="s">
        <v>8162</v>
      </c>
      <c r="G1614">
        <v>2016</v>
      </c>
      <c r="H1614">
        <v>14.375080349999999</v>
      </c>
      <c r="I1614">
        <v>1.71</v>
      </c>
      <c r="J1614">
        <v>1.04</v>
      </c>
      <c r="K1614">
        <v>1.04</v>
      </c>
      <c r="L1614">
        <v>0</v>
      </c>
      <c r="M1614">
        <v>721.53399999999999</v>
      </c>
      <c r="N1614" t="s">
        <v>8169</v>
      </c>
      <c r="O1614" t="s">
        <v>8174</v>
      </c>
      <c r="P1614">
        <v>1</v>
      </c>
    </row>
    <row r="1615" spans="1:16" x14ac:dyDescent="0.3">
      <c r="A1615" s="1">
        <v>1613</v>
      </c>
      <c r="B1615" t="s">
        <v>1628</v>
      </c>
      <c r="C1615" t="s">
        <v>5914</v>
      </c>
      <c r="D1615">
        <v>1</v>
      </c>
      <c r="E1615">
        <v>2</v>
      </c>
      <c r="F1615" t="s">
        <v>8162</v>
      </c>
      <c r="G1615">
        <v>2016</v>
      </c>
      <c r="H1615">
        <v>56.1886887</v>
      </c>
      <c r="I1615">
        <v>2.09</v>
      </c>
      <c r="J1615">
        <v>1.1299999999999999</v>
      </c>
      <c r="K1615">
        <v>1.08</v>
      </c>
      <c r="L1615">
        <v>0.28999999999999998</v>
      </c>
      <c r="M1615">
        <v>817.64700000000005</v>
      </c>
      <c r="N1615" t="s">
        <v>8169</v>
      </c>
      <c r="O1615" t="s">
        <v>8172</v>
      </c>
      <c r="P1615">
        <v>0.95575221238938068</v>
      </c>
    </row>
    <row r="1616" spans="1:16" x14ac:dyDescent="0.3">
      <c r="A1616" s="1">
        <v>1614</v>
      </c>
      <c r="B1616" t="s">
        <v>1629</v>
      </c>
      <c r="C1616" t="s">
        <v>5914</v>
      </c>
      <c r="D1616">
        <v>1</v>
      </c>
      <c r="E1616">
        <v>2</v>
      </c>
      <c r="F1616" t="s">
        <v>8162</v>
      </c>
      <c r="G1616">
        <v>2016</v>
      </c>
      <c r="H1616">
        <v>3.1889760100000002</v>
      </c>
      <c r="I1616">
        <v>0.99</v>
      </c>
      <c r="J1616">
        <v>1.1299999999999999</v>
      </c>
      <c r="K1616">
        <v>1.08</v>
      </c>
      <c r="L1616">
        <v>0.28999999999999998</v>
      </c>
      <c r="M1616">
        <v>817.64700000000005</v>
      </c>
      <c r="N1616" t="s">
        <v>8169</v>
      </c>
      <c r="O1616" t="s">
        <v>8175</v>
      </c>
      <c r="P1616">
        <v>0.95575221238938068</v>
      </c>
    </row>
    <row r="1617" spans="1:16" x14ac:dyDescent="0.3">
      <c r="A1617" s="1">
        <v>1615</v>
      </c>
      <c r="B1617" t="s">
        <v>1630</v>
      </c>
      <c r="C1617" t="s">
        <v>5915</v>
      </c>
      <c r="D1617">
        <v>1</v>
      </c>
      <c r="E1617">
        <v>1</v>
      </c>
      <c r="F1617" t="s">
        <v>8162</v>
      </c>
      <c r="G1617">
        <v>2016</v>
      </c>
      <c r="H1617">
        <v>6.9210102100000004</v>
      </c>
      <c r="I1617">
        <v>1.61</v>
      </c>
      <c r="J1617">
        <v>0.7</v>
      </c>
      <c r="K1617">
        <v>0.75</v>
      </c>
      <c r="L1617">
        <v>0.01</v>
      </c>
      <c r="M1617">
        <v>556.00599999999997</v>
      </c>
      <c r="N1617" t="s">
        <v>8169</v>
      </c>
      <c r="O1617" t="s">
        <v>8174</v>
      </c>
      <c r="P1617">
        <v>1.071428571428571</v>
      </c>
    </row>
    <row r="1618" spans="1:16" x14ac:dyDescent="0.3">
      <c r="A1618" s="1">
        <v>1616</v>
      </c>
      <c r="B1618" t="s">
        <v>1631</v>
      </c>
      <c r="C1618" t="s">
        <v>5916</v>
      </c>
      <c r="D1618">
        <v>1</v>
      </c>
      <c r="E1618">
        <v>1</v>
      </c>
      <c r="F1618" t="s">
        <v>8162</v>
      </c>
      <c r="G1618">
        <v>2016</v>
      </c>
      <c r="H1618">
        <v>3.27346074</v>
      </c>
      <c r="I1618">
        <v>0.95</v>
      </c>
      <c r="J1618">
        <v>0.49</v>
      </c>
      <c r="K1618">
        <v>0.51</v>
      </c>
      <c r="L1618">
        <v>-0.33</v>
      </c>
      <c r="M1618">
        <v>162.006</v>
      </c>
      <c r="N1618" t="s">
        <v>8169</v>
      </c>
      <c r="O1618" t="s">
        <v>8175</v>
      </c>
      <c r="P1618">
        <v>1.0408163265306121</v>
      </c>
    </row>
    <row r="1619" spans="1:16" x14ac:dyDescent="0.3">
      <c r="A1619" s="1">
        <v>1617</v>
      </c>
      <c r="B1619" t="s">
        <v>1632</v>
      </c>
      <c r="C1619" t="s">
        <v>5917</v>
      </c>
      <c r="D1619">
        <v>1</v>
      </c>
      <c r="E1619">
        <v>2</v>
      </c>
      <c r="F1619" t="s">
        <v>8162</v>
      </c>
      <c r="G1619">
        <v>2013</v>
      </c>
      <c r="H1619">
        <v>5.4122000000000003</v>
      </c>
      <c r="I1619">
        <v>4.8099999999999996</v>
      </c>
      <c r="J1619">
        <v>1.58</v>
      </c>
      <c r="K1619">
        <v>1.28</v>
      </c>
      <c r="L1619">
        <v>-0.22</v>
      </c>
      <c r="M1619">
        <v>459.22300000000001</v>
      </c>
      <c r="N1619" t="s">
        <v>8169</v>
      </c>
      <c r="O1619" t="s">
        <v>8173</v>
      </c>
      <c r="P1619">
        <v>0.810126582278481</v>
      </c>
    </row>
    <row r="1620" spans="1:16" x14ac:dyDescent="0.3">
      <c r="A1620" s="1">
        <v>1618</v>
      </c>
      <c r="B1620" t="s">
        <v>1633</v>
      </c>
      <c r="C1620" t="s">
        <v>5917</v>
      </c>
      <c r="D1620">
        <v>1</v>
      </c>
      <c r="E1620">
        <v>2</v>
      </c>
      <c r="F1620" t="s">
        <v>8162</v>
      </c>
      <c r="G1620">
        <v>2014</v>
      </c>
      <c r="H1620">
        <v>7.1261999999999999</v>
      </c>
      <c r="I1620">
        <v>1.31</v>
      </c>
      <c r="J1620">
        <v>0.89</v>
      </c>
      <c r="K1620">
        <v>0.96</v>
      </c>
      <c r="L1620">
        <v>-0.19</v>
      </c>
      <c r="M1620">
        <v>459.22300000000001</v>
      </c>
      <c r="N1620" t="s">
        <v>8169</v>
      </c>
      <c r="O1620" t="s">
        <v>8174</v>
      </c>
      <c r="P1620">
        <v>1.078651685393258</v>
      </c>
    </row>
    <row r="1621" spans="1:16" x14ac:dyDescent="0.3">
      <c r="A1621" s="1">
        <v>1619</v>
      </c>
      <c r="B1621" t="s">
        <v>1634</v>
      </c>
      <c r="C1621" t="s">
        <v>5918</v>
      </c>
      <c r="D1621">
        <v>1</v>
      </c>
      <c r="E1621">
        <v>2</v>
      </c>
      <c r="F1621" t="s">
        <v>8162</v>
      </c>
      <c r="G1621">
        <v>2016</v>
      </c>
      <c r="H1621">
        <v>15.378754600000001</v>
      </c>
      <c r="I1621">
        <v>1.6</v>
      </c>
      <c r="J1621">
        <v>1.1299999999999999</v>
      </c>
      <c r="K1621">
        <v>1.0900000000000001</v>
      </c>
      <c r="L1621">
        <v>0.03</v>
      </c>
      <c r="M1621">
        <v>490.488</v>
      </c>
      <c r="N1621" t="s">
        <v>8169</v>
      </c>
      <c r="O1621" t="s">
        <v>8174</v>
      </c>
      <c r="P1621">
        <v>0.96460176991150459</v>
      </c>
    </row>
    <row r="1622" spans="1:16" x14ac:dyDescent="0.3">
      <c r="A1622" s="1">
        <v>1620</v>
      </c>
      <c r="B1622" t="s">
        <v>1635</v>
      </c>
      <c r="C1622" t="s">
        <v>5918</v>
      </c>
      <c r="D1622">
        <v>1</v>
      </c>
      <c r="E1622">
        <v>2</v>
      </c>
      <c r="F1622" t="s">
        <v>8162</v>
      </c>
      <c r="G1622">
        <v>2016</v>
      </c>
      <c r="H1622">
        <v>21.1284569</v>
      </c>
      <c r="I1622">
        <v>1.48</v>
      </c>
      <c r="J1622">
        <v>1.1299999999999999</v>
      </c>
      <c r="K1622">
        <v>1.0900000000000001</v>
      </c>
      <c r="L1622">
        <v>0.03</v>
      </c>
      <c r="M1622">
        <v>490.488</v>
      </c>
      <c r="N1622" t="s">
        <v>8169</v>
      </c>
      <c r="O1622" t="s">
        <v>8174</v>
      </c>
      <c r="P1622">
        <v>0.96460176991150459</v>
      </c>
    </row>
    <row r="1623" spans="1:16" x14ac:dyDescent="0.3">
      <c r="A1623" s="1">
        <v>1621</v>
      </c>
      <c r="B1623" t="s">
        <v>1636</v>
      </c>
      <c r="C1623" t="s">
        <v>5919</v>
      </c>
      <c r="D1623">
        <v>1</v>
      </c>
      <c r="E1623">
        <v>1</v>
      </c>
      <c r="F1623" t="s">
        <v>8162</v>
      </c>
      <c r="G1623">
        <v>2016</v>
      </c>
      <c r="H1623">
        <v>25.96200249</v>
      </c>
      <c r="I1623">
        <v>3.4</v>
      </c>
      <c r="J1623">
        <v>1.73</v>
      </c>
      <c r="K1623">
        <v>1.43</v>
      </c>
      <c r="L1623">
        <v>0.04</v>
      </c>
      <c r="M1623">
        <v>829.34299999999996</v>
      </c>
      <c r="N1623" t="s">
        <v>8169</v>
      </c>
      <c r="O1623" t="s">
        <v>8172</v>
      </c>
      <c r="P1623">
        <v>0.82658959537572252</v>
      </c>
    </row>
    <row r="1624" spans="1:16" x14ac:dyDescent="0.3">
      <c r="A1624" s="1">
        <v>1622</v>
      </c>
      <c r="B1624" t="s">
        <v>1637</v>
      </c>
      <c r="C1624" t="s">
        <v>5920</v>
      </c>
      <c r="D1624">
        <v>1</v>
      </c>
      <c r="E1624">
        <v>1</v>
      </c>
      <c r="F1624" t="s">
        <v>8162</v>
      </c>
      <c r="G1624">
        <v>2016</v>
      </c>
      <c r="H1624">
        <v>34.853827600000002</v>
      </c>
      <c r="I1624">
        <v>2.93</v>
      </c>
      <c r="J1624">
        <v>1.03</v>
      </c>
      <c r="K1624">
        <v>1.03</v>
      </c>
      <c r="L1624">
        <v>0</v>
      </c>
      <c r="M1624">
        <v>943.44399999999996</v>
      </c>
      <c r="N1624" t="s">
        <v>8169</v>
      </c>
      <c r="O1624" t="s">
        <v>8172</v>
      </c>
      <c r="P1624">
        <v>1</v>
      </c>
    </row>
    <row r="1625" spans="1:16" x14ac:dyDescent="0.3">
      <c r="A1625" s="1">
        <v>1623</v>
      </c>
      <c r="B1625" t="s">
        <v>1638</v>
      </c>
      <c r="C1625" t="s">
        <v>5921</v>
      </c>
      <c r="D1625">
        <v>1</v>
      </c>
      <c r="E1625">
        <v>1</v>
      </c>
      <c r="F1625" t="s">
        <v>8162</v>
      </c>
      <c r="G1625">
        <v>2016</v>
      </c>
      <c r="H1625">
        <v>2.41435165</v>
      </c>
      <c r="I1625">
        <v>0.98</v>
      </c>
      <c r="J1625">
        <v>0.69</v>
      </c>
      <c r="K1625">
        <v>0.74</v>
      </c>
      <c r="L1625">
        <v>0.1</v>
      </c>
      <c r="M1625">
        <v>151.12899999999999</v>
      </c>
      <c r="N1625" t="s">
        <v>8169</v>
      </c>
      <c r="O1625" t="s">
        <v>8175</v>
      </c>
      <c r="P1625">
        <v>1.0724637681159419</v>
      </c>
    </row>
    <row r="1626" spans="1:16" x14ac:dyDescent="0.3">
      <c r="A1626" s="1">
        <v>1624</v>
      </c>
      <c r="B1626" t="s">
        <v>1639</v>
      </c>
      <c r="C1626" t="s">
        <v>5922</v>
      </c>
      <c r="D1626">
        <v>1</v>
      </c>
      <c r="E1626">
        <v>1</v>
      </c>
      <c r="F1626" t="s">
        <v>8162</v>
      </c>
      <c r="G1626">
        <v>2016</v>
      </c>
      <c r="H1626">
        <v>4.3065568900000004</v>
      </c>
      <c r="I1626">
        <v>2.63</v>
      </c>
      <c r="J1626">
        <v>1.34</v>
      </c>
      <c r="K1626">
        <v>1.22</v>
      </c>
      <c r="L1626">
        <v>0.09</v>
      </c>
      <c r="M1626">
        <v>1090.51</v>
      </c>
      <c r="N1626" t="s">
        <v>8169</v>
      </c>
      <c r="O1626" t="s">
        <v>8172</v>
      </c>
      <c r="P1626">
        <v>0.91044776119402981</v>
      </c>
    </row>
    <row r="1627" spans="1:16" x14ac:dyDescent="0.3">
      <c r="A1627" s="1">
        <v>1625</v>
      </c>
      <c r="B1627" t="s">
        <v>1640</v>
      </c>
      <c r="C1627" t="s">
        <v>5923</v>
      </c>
      <c r="D1627">
        <v>1</v>
      </c>
      <c r="E1627">
        <v>1</v>
      </c>
      <c r="F1627" t="s">
        <v>8162</v>
      </c>
      <c r="G1627">
        <v>2016</v>
      </c>
      <c r="H1627">
        <v>2.29503623</v>
      </c>
      <c r="I1627">
        <v>1.23</v>
      </c>
      <c r="J1627">
        <v>0.94</v>
      </c>
      <c r="K1627">
        <v>0.98</v>
      </c>
      <c r="L1627">
        <v>-0.02</v>
      </c>
      <c r="M1627">
        <v>389.39699999999999</v>
      </c>
      <c r="N1627" t="s">
        <v>8169</v>
      </c>
      <c r="O1627" t="s">
        <v>8174</v>
      </c>
      <c r="P1627">
        <v>1.042553191489362</v>
      </c>
    </row>
    <row r="1628" spans="1:16" x14ac:dyDescent="0.3">
      <c r="A1628" s="1">
        <v>1626</v>
      </c>
      <c r="B1628" t="s">
        <v>1641</v>
      </c>
      <c r="C1628" t="s">
        <v>5924</v>
      </c>
      <c r="D1628">
        <v>1</v>
      </c>
      <c r="E1628">
        <v>1</v>
      </c>
      <c r="F1628" t="s">
        <v>8162</v>
      </c>
      <c r="G1628">
        <v>2016</v>
      </c>
      <c r="H1628">
        <v>27.495605999999999</v>
      </c>
      <c r="I1628">
        <v>3.01</v>
      </c>
      <c r="J1628">
        <v>1.2</v>
      </c>
      <c r="K1628">
        <v>1.1200000000000001</v>
      </c>
      <c r="L1628">
        <v>0.02</v>
      </c>
      <c r="M1628">
        <v>982.51</v>
      </c>
      <c r="N1628" t="s">
        <v>8169</v>
      </c>
      <c r="O1628" t="s">
        <v>8172</v>
      </c>
      <c r="P1628">
        <v>0.93333333333333346</v>
      </c>
    </row>
    <row r="1629" spans="1:16" x14ac:dyDescent="0.3">
      <c r="A1629" s="1">
        <v>1627</v>
      </c>
      <c r="B1629" t="s">
        <v>1642</v>
      </c>
      <c r="C1629" t="s">
        <v>5925</v>
      </c>
      <c r="D1629">
        <v>1</v>
      </c>
      <c r="E1629">
        <v>1</v>
      </c>
      <c r="F1629" t="s">
        <v>8162</v>
      </c>
      <c r="G1629">
        <v>2016</v>
      </c>
      <c r="H1629">
        <v>14.088274480000001</v>
      </c>
      <c r="I1629">
        <v>3.36</v>
      </c>
      <c r="J1629">
        <v>1.1000000000000001</v>
      </c>
      <c r="K1629">
        <v>1.07</v>
      </c>
      <c r="L1629">
        <v>0.01</v>
      </c>
      <c r="M1629">
        <v>1201.82</v>
      </c>
      <c r="N1629" t="s">
        <v>8169</v>
      </c>
      <c r="O1629" t="s">
        <v>8172</v>
      </c>
      <c r="P1629">
        <v>0.97272727272727266</v>
      </c>
    </row>
    <row r="1630" spans="1:16" x14ac:dyDescent="0.3">
      <c r="A1630" s="1">
        <v>1628</v>
      </c>
      <c r="B1630" t="s">
        <v>1643</v>
      </c>
      <c r="C1630" t="s">
        <v>5926</v>
      </c>
      <c r="D1630">
        <v>1</v>
      </c>
      <c r="E1630">
        <v>1</v>
      </c>
      <c r="F1630" t="s">
        <v>8162</v>
      </c>
      <c r="G1630">
        <v>2016</v>
      </c>
      <c r="H1630">
        <v>110.96545999999999</v>
      </c>
      <c r="I1630">
        <v>2.72</v>
      </c>
      <c r="J1630">
        <v>0.69</v>
      </c>
      <c r="K1630">
        <v>0.73</v>
      </c>
      <c r="L1630">
        <v>-0.06</v>
      </c>
      <c r="M1630">
        <v>491.99700000000001</v>
      </c>
      <c r="N1630" t="s">
        <v>8169</v>
      </c>
      <c r="O1630" t="s">
        <v>8172</v>
      </c>
      <c r="P1630">
        <v>1.0579710144927541</v>
      </c>
    </row>
    <row r="1631" spans="1:16" x14ac:dyDescent="0.3">
      <c r="A1631" s="1">
        <v>1629</v>
      </c>
      <c r="B1631" t="s">
        <v>1644</v>
      </c>
      <c r="C1631" t="s">
        <v>5927</v>
      </c>
      <c r="D1631">
        <v>1</v>
      </c>
      <c r="E1631">
        <v>1</v>
      </c>
      <c r="F1631" t="s">
        <v>8162</v>
      </c>
      <c r="G1631">
        <v>2016</v>
      </c>
      <c r="H1631">
        <v>3.76419105</v>
      </c>
      <c r="I1631">
        <v>1.73</v>
      </c>
      <c r="J1631">
        <v>0.72</v>
      </c>
      <c r="K1631">
        <v>0.75</v>
      </c>
      <c r="L1631">
        <v>-0.15</v>
      </c>
      <c r="M1631">
        <v>713.16700000000003</v>
      </c>
      <c r="N1631" t="s">
        <v>8169</v>
      </c>
      <c r="O1631" t="s">
        <v>8174</v>
      </c>
      <c r="P1631">
        <v>1.041666666666667</v>
      </c>
    </row>
    <row r="1632" spans="1:16" x14ac:dyDescent="0.3">
      <c r="A1632" s="1">
        <v>1630</v>
      </c>
      <c r="B1632" t="s">
        <v>1645</v>
      </c>
      <c r="C1632" t="s">
        <v>5928</v>
      </c>
      <c r="D1632">
        <v>1</v>
      </c>
      <c r="E1632">
        <v>4</v>
      </c>
      <c r="F1632" t="s">
        <v>8162</v>
      </c>
      <c r="G1632">
        <v>2014</v>
      </c>
      <c r="H1632">
        <v>6.16486</v>
      </c>
      <c r="I1632">
        <v>0.82</v>
      </c>
      <c r="J1632">
        <v>1.04</v>
      </c>
      <c r="K1632">
        <v>1</v>
      </c>
      <c r="L1632">
        <v>-0.12</v>
      </c>
      <c r="M1632">
        <v>444.322</v>
      </c>
      <c r="N1632" t="s">
        <v>8169</v>
      </c>
      <c r="O1632" t="s">
        <v>8175</v>
      </c>
      <c r="P1632">
        <v>0.96153846153846145</v>
      </c>
    </row>
    <row r="1633" spans="1:16" x14ac:dyDescent="0.3">
      <c r="A1633" s="1">
        <v>1631</v>
      </c>
      <c r="B1633" t="s">
        <v>1646</v>
      </c>
      <c r="C1633" t="s">
        <v>5928</v>
      </c>
      <c r="D1633">
        <v>1</v>
      </c>
      <c r="E1633">
        <v>4</v>
      </c>
      <c r="F1633" t="s">
        <v>8162</v>
      </c>
      <c r="G1633">
        <v>2014</v>
      </c>
      <c r="H1633">
        <v>13.5708</v>
      </c>
      <c r="I1633">
        <v>2.5</v>
      </c>
      <c r="J1633">
        <v>1.04</v>
      </c>
      <c r="K1633">
        <v>1</v>
      </c>
      <c r="L1633">
        <v>-0.12</v>
      </c>
      <c r="M1633">
        <v>444.322</v>
      </c>
      <c r="N1633" t="s">
        <v>8169</v>
      </c>
      <c r="O1633" t="s">
        <v>8172</v>
      </c>
      <c r="P1633">
        <v>0.96153846153846145</v>
      </c>
    </row>
    <row r="1634" spans="1:16" x14ac:dyDescent="0.3">
      <c r="A1634" s="1">
        <v>1632</v>
      </c>
      <c r="B1634" t="s">
        <v>1647</v>
      </c>
      <c r="C1634" t="s">
        <v>5928</v>
      </c>
      <c r="D1634">
        <v>1</v>
      </c>
      <c r="E1634">
        <v>4</v>
      </c>
      <c r="F1634" t="s">
        <v>8162</v>
      </c>
      <c r="G1634">
        <v>2014</v>
      </c>
      <c r="H1634">
        <v>23.9802</v>
      </c>
      <c r="I1634">
        <v>0.95</v>
      </c>
      <c r="J1634">
        <v>1.04</v>
      </c>
      <c r="K1634">
        <v>1</v>
      </c>
      <c r="L1634">
        <v>-0.12</v>
      </c>
      <c r="M1634">
        <v>444.322</v>
      </c>
      <c r="N1634" t="s">
        <v>8169</v>
      </c>
      <c r="O1634" t="s">
        <v>8175</v>
      </c>
      <c r="P1634">
        <v>0.96153846153846145</v>
      </c>
    </row>
    <row r="1635" spans="1:16" x14ac:dyDescent="0.3">
      <c r="A1635" s="1">
        <v>1633</v>
      </c>
      <c r="B1635" t="s">
        <v>1648</v>
      </c>
      <c r="C1635" t="s">
        <v>5928</v>
      </c>
      <c r="D1635">
        <v>1</v>
      </c>
      <c r="E1635">
        <v>4</v>
      </c>
      <c r="F1635" t="s">
        <v>8162</v>
      </c>
      <c r="G1635">
        <v>2014</v>
      </c>
      <c r="H1635">
        <v>43.844499999999996</v>
      </c>
      <c r="I1635">
        <v>2.56</v>
      </c>
      <c r="J1635">
        <v>1.04</v>
      </c>
      <c r="K1635">
        <v>1</v>
      </c>
      <c r="L1635">
        <v>-0.12</v>
      </c>
      <c r="M1635">
        <v>444.322</v>
      </c>
      <c r="N1635" t="s">
        <v>8169</v>
      </c>
      <c r="O1635" t="s">
        <v>8172</v>
      </c>
      <c r="P1635">
        <v>0.96153846153846145</v>
      </c>
    </row>
    <row r="1636" spans="1:16" x14ac:dyDescent="0.3">
      <c r="A1636" s="1">
        <v>1634</v>
      </c>
      <c r="B1636" t="s">
        <v>1649</v>
      </c>
      <c r="C1636" t="s">
        <v>5929</v>
      </c>
      <c r="D1636">
        <v>1</v>
      </c>
      <c r="E1636">
        <v>1</v>
      </c>
      <c r="F1636" t="s">
        <v>8162</v>
      </c>
      <c r="G1636">
        <v>2016</v>
      </c>
      <c r="H1636">
        <v>46.877936699999999</v>
      </c>
      <c r="I1636">
        <v>2.38</v>
      </c>
      <c r="J1636">
        <v>0.99</v>
      </c>
      <c r="K1636">
        <v>0.99</v>
      </c>
      <c r="L1636">
        <v>-0.03</v>
      </c>
      <c r="M1636">
        <v>946.56500000000005</v>
      </c>
      <c r="N1636" t="s">
        <v>8169</v>
      </c>
      <c r="O1636" t="s">
        <v>8172</v>
      </c>
      <c r="P1636">
        <v>1</v>
      </c>
    </row>
    <row r="1637" spans="1:16" x14ac:dyDescent="0.3">
      <c r="A1637" s="1">
        <v>1635</v>
      </c>
      <c r="B1637" t="s">
        <v>1650</v>
      </c>
      <c r="C1637" t="s">
        <v>5930</v>
      </c>
      <c r="D1637">
        <v>1</v>
      </c>
      <c r="E1637">
        <v>1</v>
      </c>
      <c r="F1637" t="s">
        <v>8162</v>
      </c>
      <c r="G1637">
        <v>2016</v>
      </c>
      <c r="H1637">
        <v>2.7579826700000001</v>
      </c>
      <c r="I1637">
        <v>1.98</v>
      </c>
      <c r="J1637">
        <v>1.07</v>
      </c>
      <c r="K1637">
        <v>1.0900000000000001</v>
      </c>
      <c r="L1637">
        <v>-0.03</v>
      </c>
      <c r="M1637">
        <v>543.375</v>
      </c>
      <c r="N1637" t="s">
        <v>8169</v>
      </c>
      <c r="O1637" t="s">
        <v>8172</v>
      </c>
      <c r="P1637">
        <v>1.018691588785047</v>
      </c>
    </row>
    <row r="1638" spans="1:16" x14ac:dyDescent="0.3">
      <c r="A1638" s="1">
        <v>1636</v>
      </c>
      <c r="B1638" t="s">
        <v>1651</v>
      </c>
      <c r="C1638" t="s">
        <v>5931</v>
      </c>
      <c r="D1638">
        <v>1</v>
      </c>
      <c r="E1638">
        <v>1</v>
      </c>
      <c r="F1638" t="s">
        <v>8162</v>
      </c>
      <c r="G1638">
        <v>2016</v>
      </c>
      <c r="H1638">
        <v>9.3041207799999999</v>
      </c>
      <c r="I1638">
        <v>1.76</v>
      </c>
      <c r="J1638">
        <v>0.7</v>
      </c>
      <c r="K1638">
        <v>0.75</v>
      </c>
      <c r="L1638">
        <v>0.11</v>
      </c>
      <c r="M1638">
        <v>397.45499999999998</v>
      </c>
      <c r="N1638" t="s">
        <v>8169</v>
      </c>
      <c r="O1638" t="s">
        <v>8172</v>
      </c>
      <c r="P1638">
        <v>1.071428571428571</v>
      </c>
    </row>
    <row r="1639" spans="1:16" x14ac:dyDescent="0.3">
      <c r="A1639" s="1">
        <v>1637</v>
      </c>
      <c r="B1639" t="s">
        <v>1652</v>
      </c>
      <c r="C1639" t="s">
        <v>5932</v>
      </c>
      <c r="D1639">
        <v>2</v>
      </c>
      <c r="E1639">
        <v>1</v>
      </c>
      <c r="F1639" t="s">
        <v>8162</v>
      </c>
      <c r="G1639">
        <v>2016</v>
      </c>
      <c r="H1639">
        <v>14.07971466</v>
      </c>
      <c r="I1639">
        <v>1.49</v>
      </c>
      <c r="J1639">
        <v>1.1399999999999999</v>
      </c>
      <c r="K1639">
        <v>1.0900000000000001</v>
      </c>
      <c r="L1639">
        <v>0.09</v>
      </c>
      <c r="M1639">
        <v>343.226</v>
      </c>
      <c r="N1639" t="s">
        <v>8169</v>
      </c>
      <c r="O1639" t="s">
        <v>8174</v>
      </c>
      <c r="P1639">
        <v>0.95614035087719318</v>
      </c>
    </row>
    <row r="1640" spans="1:16" x14ac:dyDescent="0.3">
      <c r="A1640" s="1">
        <v>1638</v>
      </c>
      <c r="B1640" t="s">
        <v>1653</v>
      </c>
      <c r="C1640" t="s">
        <v>5933</v>
      </c>
      <c r="D1640">
        <v>1</v>
      </c>
      <c r="E1640">
        <v>1</v>
      </c>
      <c r="F1640" t="s">
        <v>8162</v>
      </c>
      <c r="G1640">
        <v>2016</v>
      </c>
      <c r="H1640">
        <v>16.540803220000001</v>
      </c>
      <c r="I1640">
        <v>1.55</v>
      </c>
      <c r="J1640">
        <v>0.79</v>
      </c>
      <c r="K1640">
        <v>0.85</v>
      </c>
      <c r="L1640">
        <v>0</v>
      </c>
      <c r="M1640">
        <v>374</v>
      </c>
      <c r="N1640" t="s">
        <v>8169</v>
      </c>
      <c r="O1640" t="s">
        <v>8174</v>
      </c>
      <c r="P1640">
        <v>1.075949367088608</v>
      </c>
    </row>
    <row r="1641" spans="1:16" x14ac:dyDescent="0.3">
      <c r="A1641" s="1">
        <v>1639</v>
      </c>
      <c r="B1641" t="s">
        <v>1654</v>
      </c>
      <c r="C1641" t="s">
        <v>5934</v>
      </c>
      <c r="D1641">
        <v>1</v>
      </c>
      <c r="E1641">
        <v>2</v>
      </c>
      <c r="F1641" t="s">
        <v>8162</v>
      </c>
      <c r="G1641">
        <v>2016</v>
      </c>
      <c r="H1641">
        <v>3.6093089100000002</v>
      </c>
      <c r="I1641">
        <v>3.73</v>
      </c>
      <c r="J1641">
        <v>0.93</v>
      </c>
      <c r="K1641">
        <v>0.94</v>
      </c>
      <c r="L1641">
        <v>-0.01</v>
      </c>
      <c r="M1641">
        <v>1122.48</v>
      </c>
      <c r="N1641" t="s">
        <v>8169</v>
      </c>
      <c r="O1641" t="s">
        <v>8173</v>
      </c>
      <c r="P1641">
        <v>1.010752688172043</v>
      </c>
    </row>
    <row r="1642" spans="1:16" x14ac:dyDescent="0.3">
      <c r="A1642" s="1">
        <v>1640</v>
      </c>
      <c r="B1642" t="s">
        <v>1655</v>
      </c>
      <c r="C1642" t="s">
        <v>5934</v>
      </c>
      <c r="D1642">
        <v>1</v>
      </c>
      <c r="E1642">
        <v>2</v>
      </c>
      <c r="F1642" t="s">
        <v>8162</v>
      </c>
      <c r="G1642">
        <v>2016</v>
      </c>
      <c r="H1642">
        <v>2.37030743</v>
      </c>
      <c r="I1642">
        <v>1.6</v>
      </c>
      <c r="J1642">
        <v>0.93</v>
      </c>
      <c r="K1642">
        <v>0.94</v>
      </c>
      <c r="L1642">
        <v>-0.01</v>
      </c>
      <c r="M1642">
        <v>1122.48</v>
      </c>
      <c r="N1642" t="s">
        <v>8169</v>
      </c>
      <c r="O1642" t="s">
        <v>8174</v>
      </c>
      <c r="P1642">
        <v>1.010752688172043</v>
      </c>
    </row>
    <row r="1643" spans="1:16" x14ac:dyDescent="0.3">
      <c r="A1643" s="1">
        <v>1641</v>
      </c>
      <c r="B1643" t="s">
        <v>1656</v>
      </c>
      <c r="C1643" t="s">
        <v>5935</v>
      </c>
      <c r="D1643">
        <v>1</v>
      </c>
      <c r="E1643">
        <v>1</v>
      </c>
      <c r="F1643" t="s">
        <v>8162</v>
      </c>
      <c r="G1643">
        <v>2016</v>
      </c>
      <c r="H1643">
        <v>1.93155984</v>
      </c>
      <c r="I1643">
        <v>2.36</v>
      </c>
      <c r="J1643">
        <v>0.98</v>
      </c>
      <c r="K1643">
        <v>0.98</v>
      </c>
      <c r="L1643">
        <v>-0.03</v>
      </c>
      <c r="M1643">
        <v>344.25099999999998</v>
      </c>
      <c r="N1643" t="s">
        <v>8169</v>
      </c>
      <c r="O1643" t="s">
        <v>8172</v>
      </c>
      <c r="P1643">
        <v>1</v>
      </c>
    </row>
    <row r="1644" spans="1:16" x14ac:dyDescent="0.3">
      <c r="A1644" s="1">
        <v>1642</v>
      </c>
      <c r="B1644" t="s">
        <v>1657</v>
      </c>
      <c r="C1644" t="s">
        <v>5936</v>
      </c>
      <c r="D1644">
        <v>1</v>
      </c>
      <c r="E1644">
        <v>2</v>
      </c>
      <c r="F1644" t="s">
        <v>8162</v>
      </c>
      <c r="G1644">
        <v>2016</v>
      </c>
      <c r="H1644">
        <v>0.76212926000000003</v>
      </c>
      <c r="I1644">
        <v>0.8</v>
      </c>
      <c r="J1644">
        <v>0.93</v>
      </c>
      <c r="K1644">
        <v>0.95</v>
      </c>
      <c r="L1644">
        <v>0.03</v>
      </c>
      <c r="M1644">
        <v>667.69299999999998</v>
      </c>
      <c r="N1644" t="s">
        <v>8169</v>
      </c>
      <c r="O1644" t="s">
        <v>8175</v>
      </c>
      <c r="P1644">
        <v>1.021505376344086</v>
      </c>
    </row>
    <row r="1645" spans="1:16" x14ac:dyDescent="0.3">
      <c r="A1645" s="1">
        <v>1643</v>
      </c>
      <c r="B1645" t="s">
        <v>1658</v>
      </c>
      <c r="C1645" t="s">
        <v>5936</v>
      </c>
      <c r="D1645">
        <v>1</v>
      </c>
      <c r="E1645">
        <v>2</v>
      </c>
      <c r="F1645" t="s">
        <v>8162</v>
      </c>
      <c r="G1645">
        <v>2021</v>
      </c>
      <c r="H1645">
        <v>5.4258398999999997</v>
      </c>
      <c r="I1645">
        <v>1.7470000000000001</v>
      </c>
      <c r="J1645">
        <v>0.93</v>
      </c>
      <c r="K1645">
        <v>0.98</v>
      </c>
      <c r="L1645">
        <v>0.16</v>
      </c>
      <c r="M1645">
        <v>667.69299999999998</v>
      </c>
      <c r="N1645" t="s">
        <v>8168</v>
      </c>
      <c r="O1645" t="s">
        <v>8174</v>
      </c>
      <c r="P1645">
        <v>1.053763440860215</v>
      </c>
    </row>
    <row r="1646" spans="1:16" x14ac:dyDescent="0.3">
      <c r="A1646" s="1">
        <v>1644</v>
      </c>
      <c r="B1646" t="s">
        <v>1659</v>
      </c>
      <c r="C1646" t="s">
        <v>5937</v>
      </c>
      <c r="D1646">
        <v>1</v>
      </c>
      <c r="E1646">
        <v>1</v>
      </c>
      <c r="F1646" t="s">
        <v>8162</v>
      </c>
      <c r="G1646">
        <v>2016</v>
      </c>
      <c r="H1646">
        <v>16.92344113</v>
      </c>
      <c r="I1646">
        <v>3.63</v>
      </c>
      <c r="J1646">
        <v>1.01</v>
      </c>
      <c r="K1646">
        <v>1.01</v>
      </c>
      <c r="L1646">
        <v>0.03</v>
      </c>
      <c r="M1646">
        <v>1473.61</v>
      </c>
      <c r="N1646" t="s">
        <v>8169</v>
      </c>
      <c r="O1646" t="s">
        <v>8173</v>
      </c>
      <c r="P1646">
        <v>1</v>
      </c>
    </row>
    <row r="1647" spans="1:16" x14ac:dyDescent="0.3">
      <c r="A1647" s="1">
        <v>1645</v>
      </c>
      <c r="B1647" t="s">
        <v>1660</v>
      </c>
      <c r="C1647" t="s">
        <v>5938</v>
      </c>
      <c r="D1647">
        <v>1</v>
      </c>
      <c r="E1647">
        <v>1</v>
      </c>
      <c r="F1647" t="s">
        <v>8162</v>
      </c>
      <c r="G1647">
        <v>2016</v>
      </c>
      <c r="H1647">
        <v>23.899029599999999</v>
      </c>
      <c r="I1647">
        <v>1.6</v>
      </c>
      <c r="J1647">
        <v>0.98</v>
      </c>
      <c r="K1647">
        <v>0.99</v>
      </c>
      <c r="L1647">
        <v>0.04</v>
      </c>
      <c r="M1647">
        <v>695.96699999999998</v>
      </c>
      <c r="N1647" t="s">
        <v>8169</v>
      </c>
      <c r="O1647" t="s">
        <v>8174</v>
      </c>
      <c r="P1647">
        <v>1.010204081632653</v>
      </c>
    </row>
    <row r="1648" spans="1:16" x14ac:dyDescent="0.3">
      <c r="A1648" s="1">
        <v>1646</v>
      </c>
      <c r="B1648" t="s">
        <v>1661</v>
      </c>
      <c r="C1648" t="s">
        <v>5939</v>
      </c>
      <c r="D1648">
        <v>1</v>
      </c>
      <c r="E1648">
        <v>4</v>
      </c>
      <c r="F1648" t="s">
        <v>8162</v>
      </c>
      <c r="G1648">
        <v>2014</v>
      </c>
      <c r="H1648">
        <v>3.1800218</v>
      </c>
      <c r="I1648">
        <v>1.536</v>
      </c>
      <c r="J1648">
        <v>1.45</v>
      </c>
      <c r="K1648">
        <v>1.24</v>
      </c>
      <c r="L1648">
        <v>0.32100000000000001</v>
      </c>
      <c r="M1648">
        <v>525.99699999999996</v>
      </c>
      <c r="N1648" t="s">
        <v>8169</v>
      </c>
      <c r="O1648" t="s">
        <v>8174</v>
      </c>
      <c r="P1648">
        <v>0.85517241379310349</v>
      </c>
    </row>
    <row r="1649" spans="1:16" x14ac:dyDescent="0.3">
      <c r="A1649" s="1">
        <v>1647</v>
      </c>
      <c r="B1649" t="s">
        <v>1662</v>
      </c>
      <c r="C1649" t="s">
        <v>5939</v>
      </c>
      <c r="D1649">
        <v>1</v>
      </c>
      <c r="E1649">
        <v>4</v>
      </c>
      <c r="F1649" t="s">
        <v>8162</v>
      </c>
      <c r="G1649">
        <v>2014</v>
      </c>
      <c r="H1649">
        <v>4.9014519999999999</v>
      </c>
      <c r="I1649">
        <v>1.597</v>
      </c>
      <c r="J1649">
        <v>1.45</v>
      </c>
      <c r="K1649">
        <v>1.24</v>
      </c>
      <c r="L1649">
        <v>0.32100000000000001</v>
      </c>
      <c r="M1649">
        <v>525.99699999999996</v>
      </c>
      <c r="N1649" t="s">
        <v>8169</v>
      </c>
      <c r="O1649" t="s">
        <v>8174</v>
      </c>
      <c r="P1649">
        <v>0.85517241379310349</v>
      </c>
    </row>
    <row r="1650" spans="1:16" x14ac:dyDescent="0.3">
      <c r="A1650" s="1">
        <v>1648</v>
      </c>
      <c r="B1650" t="s">
        <v>1663</v>
      </c>
      <c r="C1650" t="s">
        <v>5939</v>
      </c>
      <c r="D1650">
        <v>1</v>
      </c>
      <c r="E1650">
        <v>4</v>
      </c>
      <c r="F1650" t="s">
        <v>8162</v>
      </c>
      <c r="G1650">
        <v>2014</v>
      </c>
      <c r="H1650">
        <v>7.9583899999999996</v>
      </c>
      <c r="I1650">
        <v>0.86</v>
      </c>
      <c r="J1650">
        <v>1.45</v>
      </c>
      <c r="K1650">
        <v>1.24</v>
      </c>
      <c r="L1650">
        <v>0.32100000000000001</v>
      </c>
      <c r="M1650">
        <v>525.99699999999996</v>
      </c>
      <c r="N1650" t="s">
        <v>8169</v>
      </c>
      <c r="O1650" t="s">
        <v>8175</v>
      </c>
      <c r="P1650">
        <v>0.85517241379310349</v>
      </c>
    </row>
    <row r="1651" spans="1:16" x14ac:dyDescent="0.3">
      <c r="A1651" s="1">
        <v>1649</v>
      </c>
      <c r="B1651" t="s">
        <v>1664</v>
      </c>
      <c r="C1651" t="s">
        <v>5939</v>
      </c>
      <c r="D1651">
        <v>1</v>
      </c>
      <c r="E1651">
        <v>4</v>
      </c>
      <c r="F1651" t="s">
        <v>8162</v>
      </c>
      <c r="G1651">
        <v>2014</v>
      </c>
      <c r="H1651">
        <v>14.749143</v>
      </c>
      <c r="I1651">
        <v>2.903</v>
      </c>
      <c r="J1651">
        <v>1.45</v>
      </c>
      <c r="K1651">
        <v>1.24</v>
      </c>
      <c r="L1651">
        <v>0.32100000000000001</v>
      </c>
      <c r="M1651">
        <v>525.99699999999996</v>
      </c>
      <c r="N1651" t="s">
        <v>8169</v>
      </c>
      <c r="O1651" t="s">
        <v>8172</v>
      </c>
      <c r="P1651">
        <v>0.85517241379310349</v>
      </c>
    </row>
    <row r="1652" spans="1:16" x14ac:dyDescent="0.3">
      <c r="A1652" s="1">
        <v>1650</v>
      </c>
      <c r="B1652" t="s">
        <v>1665</v>
      </c>
      <c r="C1652" t="s">
        <v>5940</v>
      </c>
      <c r="D1652">
        <v>1</v>
      </c>
      <c r="E1652">
        <v>1</v>
      </c>
      <c r="F1652" t="s">
        <v>8162</v>
      </c>
      <c r="G1652">
        <v>2016</v>
      </c>
      <c r="H1652">
        <v>6.2216146999999999</v>
      </c>
      <c r="I1652">
        <v>1.73</v>
      </c>
      <c r="J1652">
        <v>1.32</v>
      </c>
      <c r="K1652">
        <v>1.21</v>
      </c>
      <c r="L1652">
        <v>0.03</v>
      </c>
      <c r="M1652">
        <v>939.00099999999998</v>
      </c>
      <c r="N1652" t="s">
        <v>8169</v>
      </c>
      <c r="O1652" t="s">
        <v>8174</v>
      </c>
      <c r="P1652">
        <v>0.91666666666666663</v>
      </c>
    </row>
    <row r="1653" spans="1:16" x14ac:dyDescent="0.3">
      <c r="A1653" s="1">
        <v>1651</v>
      </c>
      <c r="B1653" t="s">
        <v>1666</v>
      </c>
      <c r="C1653" t="s">
        <v>5941</v>
      </c>
      <c r="D1653">
        <v>1</v>
      </c>
      <c r="E1653">
        <v>1</v>
      </c>
      <c r="F1653" t="s">
        <v>8162</v>
      </c>
      <c r="G1653">
        <v>2016</v>
      </c>
      <c r="H1653">
        <v>6.1799844000000004</v>
      </c>
      <c r="I1653">
        <v>2.38</v>
      </c>
      <c r="J1653">
        <v>0.81</v>
      </c>
      <c r="K1653">
        <v>0.86</v>
      </c>
      <c r="L1653">
        <v>0.01</v>
      </c>
      <c r="M1653">
        <v>1042.27</v>
      </c>
      <c r="N1653" t="s">
        <v>8169</v>
      </c>
      <c r="O1653" t="s">
        <v>8172</v>
      </c>
      <c r="P1653">
        <v>1.061728395061728</v>
      </c>
    </row>
    <row r="1654" spans="1:16" x14ac:dyDescent="0.3">
      <c r="A1654" s="1">
        <v>1652</v>
      </c>
      <c r="B1654" t="s">
        <v>1667</v>
      </c>
      <c r="C1654" t="s">
        <v>5942</v>
      </c>
      <c r="D1654">
        <v>1</v>
      </c>
      <c r="E1654">
        <v>1</v>
      </c>
      <c r="F1654" t="s">
        <v>8162</v>
      </c>
      <c r="G1654">
        <v>2016</v>
      </c>
      <c r="H1654">
        <v>1.5690664999999999</v>
      </c>
      <c r="I1654">
        <v>1.58</v>
      </c>
      <c r="J1654">
        <v>1.32</v>
      </c>
      <c r="K1654">
        <v>1.2</v>
      </c>
      <c r="L1654">
        <v>7.0000000000000007E-2</v>
      </c>
      <c r="M1654">
        <v>982.71600000000001</v>
      </c>
      <c r="N1654" t="s">
        <v>8169</v>
      </c>
      <c r="O1654" t="s">
        <v>8174</v>
      </c>
      <c r="P1654">
        <v>0.90909090909090906</v>
      </c>
    </row>
    <row r="1655" spans="1:16" x14ac:dyDescent="0.3">
      <c r="A1655" s="1">
        <v>1653</v>
      </c>
      <c r="B1655" t="s">
        <v>1668</v>
      </c>
      <c r="C1655" t="s">
        <v>5943</v>
      </c>
      <c r="D1655">
        <v>1</v>
      </c>
      <c r="E1655">
        <v>3</v>
      </c>
      <c r="F1655" t="s">
        <v>8162</v>
      </c>
      <c r="G1655">
        <v>2016</v>
      </c>
      <c r="H1655">
        <v>8.6788859299999999</v>
      </c>
      <c r="I1655">
        <v>2.2999999999999998</v>
      </c>
      <c r="J1655">
        <v>1</v>
      </c>
      <c r="K1655">
        <v>1</v>
      </c>
      <c r="L1655">
        <v>0</v>
      </c>
      <c r="M1655">
        <v>809.89700000000005</v>
      </c>
      <c r="N1655" t="s">
        <v>8169</v>
      </c>
      <c r="O1655" t="s">
        <v>8172</v>
      </c>
      <c r="P1655">
        <v>1</v>
      </c>
    </row>
    <row r="1656" spans="1:16" x14ac:dyDescent="0.3">
      <c r="A1656" s="1">
        <v>1654</v>
      </c>
      <c r="B1656" t="s">
        <v>1669</v>
      </c>
      <c r="C1656" t="s">
        <v>5943</v>
      </c>
      <c r="D1656">
        <v>1</v>
      </c>
      <c r="E1656">
        <v>3</v>
      </c>
      <c r="F1656" t="s">
        <v>8162</v>
      </c>
      <c r="G1656">
        <v>2016</v>
      </c>
      <c r="H1656">
        <v>4.0258225400000001</v>
      </c>
      <c r="I1656">
        <v>1.64</v>
      </c>
      <c r="J1656">
        <v>1</v>
      </c>
      <c r="K1656">
        <v>1</v>
      </c>
      <c r="L1656">
        <v>0</v>
      </c>
      <c r="M1656">
        <v>809.89700000000005</v>
      </c>
      <c r="N1656" t="s">
        <v>8169</v>
      </c>
      <c r="O1656" t="s">
        <v>8174</v>
      </c>
      <c r="P1656">
        <v>1</v>
      </c>
    </row>
    <row r="1657" spans="1:16" x14ac:dyDescent="0.3">
      <c r="A1657" s="1">
        <v>1655</v>
      </c>
      <c r="B1657" t="s">
        <v>1670</v>
      </c>
      <c r="C1657" t="s">
        <v>5943</v>
      </c>
      <c r="D1657">
        <v>1</v>
      </c>
      <c r="E1657">
        <v>3</v>
      </c>
      <c r="F1657" t="s">
        <v>8162</v>
      </c>
      <c r="G1657">
        <v>2021</v>
      </c>
      <c r="H1657">
        <v>2.5047600299999999</v>
      </c>
      <c r="I1657">
        <v>1.488</v>
      </c>
      <c r="J1657">
        <v>1.1200000000000001</v>
      </c>
      <c r="K1657">
        <v>0.92</v>
      </c>
      <c r="L1657">
        <v>0.16</v>
      </c>
      <c r="M1657">
        <v>809.89700000000005</v>
      </c>
      <c r="N1657" t="s">
        <v>8168</v>
      </c>
      <c r="O1657" t="s">
        <v>8174</v>
      </c>
      <c r="P1657">
        <v>0.8214285714285714</v>
      </c>
    </row>
    <row r="1658" spans="1:16" x14ac:dyDescent="0.3">
      <c r="A1658" s="1">
        <v>1656</v>
      </c>
      <c r="B1658" t="s">
        <v>1671</v>
      </c>
      <c r="C1658" t="s">
        <v>5944</v>
      </c>
      <c r="D1658">
        <v>1</v>
      </c>
      <c r="E1658">
        <v>1</v>
      </c>
      <c r="F1658" t="s">
        <v>8162</v>
      </c>
      <c r="G1658">
        <v>2016</v>
      </c>
      <c r="H1658">
        <v>5.9456653399999997</v>
      </c>
      <c r="I1658">
        <v>1.25</v>
      </c>
      <c r="J1658">
        <v>0.56999999999999995</v>
      </c>
      <c r="K1658">
        <v>0.6</v>
      </c>
      <c r="L1658">
        <v>-0.06</v>
      </c>
      <c r="M1658">
        <v>250.81700000000001</v>
      </c>
      <c r="N1658" t="s">
        <v>8169</v>
      </c>
      <c r="O1658" t="s">
        <v>8174</v>
      </c>
      <c r="P1658">
        <v>1.0526315789473679</v>
      </c>
    </row>
    <row r="1659" spans="1:16" x14ac:dyDescent="0.3">
      <c r="A1659" s="1">
        <v>1657</v>
      </c>
      <c r="B1659" t="s">
        <v>1672</v>
      </c>
      <c r="C1659" t="s">
        <v>5945</v>
      </c>
      <c r="D1659">
        <v>1</v>
      </c>
      <c r="E1659">
        <v>1</v>
      </c>
      <c r="F1659" t="s">
        <v>8162</v>
      </c>
      <c r="G1659">
        <v>2016</v>
      </c>
      <c r="H1659">
        <v>1.5237281600000001</v>
      </c>
      <c r="I1659">
        <v>1.42</v>
      </c>
      <c r="J1659">
        <v>0.54</v>
      </c>
      <c r="K1659">
        <v>0.56000000000000005</v>
      </c>
      <c r="L1659">
        <v>-0.17</v>
      </c>
      <c r="M1659">
        <v>291.27499999999998</v>
      </c>
      <c r="N1659" t="s">
        <v>8169</v>
      </c>
      <c r="O1659" t="s">
        <v>8174</v>
      </c>
      <c r="P1659">
        <v>1.037037037037037</v>
      </c>
    </row>
    <row r="1660" spans="1:16" x14ac:dyDescent="0.3">
      <c r="A1660" s="1">
        <v>1658</v>
      </c>
      <c r="B1660" t="s">
        <v>1673</v>
      </c>
      <c r="C1660" t="s">
        <v>5946</v>
      </c>
      <c r="D1660">
        <v>1</v>
      </c>
      <c r="E1660">
        <v>1</v>
      </c>
      <c r="F1660" t="s">
        <v>8162</v>
      </c>
      <c r="G1660">
        <v>2016</v>
      </c>
      <c r="H1660">
        <v>6.14727918</v>
      </c>
      <c r="I1660">
        <v>0.8</v>
      </c>
      <c r="J1660">
        <v>0.74</v>
      </c>
      <c r="K1660">
        <v>0.79</v>
      </c>
      <c r="L1660">
        <v>-0.01</v>
      </c>
      <c r="M1660">
        <v>199</v>
      </c>
      <c r="N1660" t="s">
        <v>8169</v>
      </c>
      <c r="O1660" t="s">
        <v>8175</v>
      </c>
      <c r="P1660">
        <v>1.067567567567568</v>
      </c>
    </row>
    <row r="1661" spans="1:16" x14ac:dyDescent="0.3">
      <c r="A1661" s="1">
        <v>1659</v>
      </c>
      <c r="B1661" t="s">
        <v>1674</v>
      </c>
      <c r="C1661" t="s">
        <v>5947</v>
      </c>
      <c r="D1661">
        <v>1</v>
      </c>
      <c r="E1661">
        <v>1</v>
      </c>
      <c r="F1661" t="s">
        <v>8162</v>
      </c>
      <c r="G1661">
        <v>2016</v>
      </c>
      <c r="H1661">
        <v>34.351187400000001</v>
      </c>
      <c r="I1661">
        <v>2.77</v>
      </c>
      <c r="J1661">
        <v>1.02</v>
      </c>
      <c r="K1661">
        <v>1.02</v>
      </c>
      <c r="L1661">
        <v>0.03</v>
      </c>
      <c r="M1661">
        <v>1101.42</v>
      </c>
      <c r="N1661" t="s">
        <v>8169</v>
      </c>
      <c r="O1661" t="s">
        <v>8172</v>
      </c>
      <c r="P1661">
        <v>1</v>
      </c>
    </row>
    <row r="1662" spans="1:16" x14ac:dyDescent="0.3">
      <c r="A1662" s="1">
        <v>1660</v>
      </c>
      <c r="B1662" t="s">
        <v>1675</v>
      </c>
      <c r="C1662" t="s">
        <v>5948</v>
      </c>
      <c r="D1662">
        <v>1</v>
      </c>
      <c r="E1662">
        <v>1</v>
      </c>
      <c r="F1662" t="s">
        <v>8162</v>
      </c>
      <c r="G1662">
        <v>2016</v>
      </c>
      <c r="H1662">
        <v>3.0072524199999999</v>
      </c>
      <c r="I1662">
        <v>1.9</v>
      </c>
      <c r="J1662">
        <v>0.92</v>
      </c>
      <c r="K1662">
        <v>0.94</v>
      </c>
      <c r="L1662">
        <v>-0.01</v>
      </c>
      <c r="M1662">
        <v>2481.71</v>
      </c>
      <c r="N1662" t="s">
        <v>8169</v>
      </c>
      <c r="O1662" t="s">
        <v>8172</v>
      </c>
      <c r="P1662">
        <v>1.021739130434782</v>
      </c>
    </row>
    <row r="1663" spans="1:16" x14ac:dyDescent="0.3">
      <c r="A1663" s="1">
        <v>1661</v>
      </c>
      <c r="B1663" t="s">
        <v>1676</v>
      </c>
      <c r="C1663" t="s">
        <v>5949</v>
      </c>
      <c r="D1663">
        <v>1</v>
      </c>
      <c r="E1663">
        <v>1</v>
      </c>
      <c r="F1663" t="s">
        <v>8162</v>
      </c>
      <c r="G1663">
        <v>2016</v>
      </c>
      <c r="H1663">
        <v>13.245031880000001</v>
      </c>
      <c r="I1663">
        <v>1.63</v>
      </c>
      <c r="J1663">
        <v>1.36</v>
      </c>
      <c r="K1663">
        <v>1.08</v>
      </c>
      <c r="L1663">
        <v>0.21</v>
      </c>
      <c r="M1663">
        <v>591.09799999999996</v>
      </c>
      <c r="N1663" t="s">
        <v>8169</v>
      </c>
      <c r="O1663" t="s">
        <v>8174</v>
      </c>
      <c r="P1663">
        <v>0.79411764705882348</v>
      </c>
    </row>
    <row r="1664" spans="1:16" x14ac:dyDescent="0.3">
      <c r="A1664" s="1">
        <v>1662</v>
      </c>
      <c r="B1664" t="s">
        <v>1677</v>
      </c>
      <c r="C1664" t="s">
        <v>5950</v>
      </c>
      <c r="D1664">
        <v>2</v>
      </c>
      <c r="E1664">
        <v>2</v>
      </c>
      <c r="F1664" t="s">
        <v>8162</v>
      </c>
      <c r="G1664">
        <v>2014</v>
      </c>
      <c r="H1664">
        <v>49.183920999999998</v>
      </c>
      <c r="I1664">
        <v>8.65</v>
      </c>
      <c r="J1664">
        <v>2.19</v>
      </c>
      <c r="K1664">
        <v>1.25</v>
      </c>
      <c r="L1664">
        <v>0.32600000000000001</v>
      </c>
      <c r="M1664">
        <v>338.73200000000003</v>
      </c>
      <c r="N1664" t="s">
        <v>8169</v>
      </c>
      <c r="O1664" t="s">
        <v>8171</v>
      </c>
      <c r="P1664">
        <v>0.57077625570776258</v>
      </c>
    </row>
    <row r="1665" spans="1:16" x14ac:dyDescent="0.3">
      <c r="A1665" s="1">
        <v>1663</v>
      </c>
      <c r="B1665" t="s">
        <v>1678</v>
      </c>
      <c r="C1665" t="s">
        <v>5950</v>
      </c>
      <c r="D1665">
        <v>2</v>
      </c>
      <c r="E1665">
        <v>2</v>
      </c>
      <c r="F1665" t="s">
        <v>8162</v>
      </c>
      <c r="G1665">
        <v>2014</v>
      </c>
      <c r="H1665">
        <v>190.32349400000001</v>
      </c>
      <c r="I1665">
        <v>8.18</v>
      </c>
      <c r="J1665">
        <v>2.19</v>
      </c>
      <c r="K1665">
        <v>1.25</v>
      </c>
      <c r="L1665">
        <v>0.32600000000000001</v>
      </c>
      <c r="M1665">
        <v>338.73200000000003</v>
      </c>
      <c r="N1665" t="s">
        <v>8169</v>
      </c>
      <c r="O1665" t="s">
        <v>8171</v>
      </c>
      <c r="P1665">
        <v>0.57077625570776258</v>
      </c>
    </row>
    <row r="1666" spans="1:16" x14ac:dyDescent="0.3">
      <c r="A1666" s="1">
        <v>1664</v>
      </c>
      <c r="B1666" t="s">
        <v>1679</v>
      </c>
      <c r="C1666" t="s">
        <v>5951</v>
      </c>
      <c r="D1666">
        <v>1</v>
      </c>
      <c r="E1666">
        <v>1</v>
      </c>
      <c r="F1666" t="s">
        <v>8162</v>
      </c>
      <c r="G1666">
        <v>2016</v>
      </c>
      <c r="H1666">
        <v>77.254839599999997</v>
      </c>
      <c r="I1666">
        <v>3.28</v>
      </c>
      <c r="J1666">
        <v>1.1599999999999999</v>
      </c>
      <c r="K1666">
        <v>1.1000000000000001</v>
      </c>
      <c r="L1666">
        <v>0.09</v>
      </c>
      <c r="M1666">
        <v>1382.82</v>
      </c>
      <c r="N1666" t="s">
        <v>8169</v>
      </c>
      <c r="O1666" t="s">
        <v>8172</v>
      </c>
      <c r="P1666">
        <v>0.94827586206896564</v>
      </c>
    </row>
    <row r="1667" spans="1:16" x14ac:dyDescent="0.3">
      <c r="A1667" s="1">
        <v>1665</v>
      </c>
      <c r="B1667" t="s">
        <v>1680</v>
      </c>
      <c r="C1667" t="s">
        <v>5952</v>
      </c>
      <c r="D1667">
        <v>1</v>
      </c>
      <c r="E1667">
        <v>1</v>
      </c>
      <c r="F1667" t="s">
        <v>8162</v>
      </c>
      <c r="G1667">
        <v>2016</v>
      </c>
      <c r="H1667">
        <v>3.8569185500000001</v>
      </c>
      <c r="I1667">
        <v>1.01</v>
      </c>
      <c r="J1667">
        <v>0.84</v>
      </c>
      <c r="K1667">
        <v>0.88</v>
      </c>
      <c r="L1667">
        <v>0.01</v>
      </c>
      <c r="M1667">
        <v>420.21499999999997</v>
      </c>
      <c r="N1667" t="s">
        <v>8169</v>
      </c>
      <c r="O1667" t="s">
        <v>8174</v>
      </c>
      <c r="P1667">
        <v>1.0476190476190479</v>
      </c>
    </row>
    <row r="1668" spans="1:16" x14ac:dyDescent="0.3">
      <c r="A1668" s="1">
        <v>1666</v>
      </c>
      <c r="B1668" t="s">
        <v>1681</v>
      </c>
      <c r="C1668" t="s">
        <v>5953</v>
      </c>
      <c r="D1668">
        <v>1</v>
      </c>
      <c r="E1668">
        <v>1</v>
      </c>
      <c r="F1668" t="s">
        <v>8162</v>
      </c>
      <c r="G1668">
        <v>2016</v>
      </c>
      <c r="H1668">
        <v>1.5432066</v>
      </c>
      <c r="I1668">
        <v>1.1200000000000001</v>
      </c>
      <c r="J1668">
        <v>1.1399999999999999</v>
      </c>
      <c r="K1668">
        <v>1.03</v>
      </c>
      <c r="L1668">
        <v>-0.06</v>
      </c>
      <c r="M1668">
        <v>739.55700000000002</v>
      </c>
      <c r="N1668" t="s">
        <v>8169</v>
      </c>
      <c r="O1668" t="s">
        <v>8174</v>
      </c>
      <c r="P1668">
        <v>0.90350877192982471</v>
      </c>
    </row>
    <row r="1669" spans="1:16" x14ac:dyDescent="0.3">
      <c r="A1669" s="1">
        <v>1667</v>
      </c>
      <c r="B1669" t="s">
        <v>1682</v>
      </c>
      <c r="C1669" t="s">
        <v>5954</v>
      </c>
      <c r="D1669">
        <v>1</v>
      </c>
      <c r="E1669">
        <v>1</v>
      </c>
      <c r="F1669" t="s">
        <v>8162</v>
      </c>
      <c r="G1669">
        <v>2016</v>
      </c>
      <c r="H1669">
        <v>33.417799299999999</v>
      </c>
      <c r="I1669">
        <v>3.36</v>
      </c>
      <c r="J1669">
        <v>0.77</v>
      </c>
      <c r="K1669">
        <v>0.81</v>
      </c>
      <c r="L1669">
        <v>-0.02</v>
      </c>
      <c r="M1669">
        <v>902.63300000000004</v>
      </c>
      <c r="N1669" t="s">
        <v>8169</v>
      </c>
      <c r="O1669" t="s">
        <v>8172</v>
      </c>
      <c r="P1669">
        <v>1.051948051948052</v>
      </c>
    </row>
    <row r="1670" spans="1:16" x14ac:dyDescent="0.3">
      <c r="A1670" s="1">
        <v>1668</v>
      </c>
      <c r="B1670" t="s">
        <v>1683</v>
      </c>
      <c r="C1670" t="s">
        <v>5955</v>
      </c>
      <c r="D1670">
        <v>1</v>
      </c>
      <c r="E1670">
        <v>1</v>
      </c>
      <c r="F1670" t="s">
        <v>8162</v>
      </c>
      <c r="G1670">
        <v>2016</v>
      </c>
      <c r="H1670">
        <v>2.0533367899999999</v>
      </c>
      <c r="I1670">
        <v>1.1100000000000001</v>
      </c>
      <c r="J1670">
        <v>1.28</v>
      </c>
      <c r="K1670">
        <v>1.1200000000000001</v>
      </c>
      <c r="L1670">
        <v>-0.02</v>
      </c>
      <c r="M1670">
        <v>405.53300000000002</v>
      </c>
      <c r="N1670" t="s">
        <v>8169</v>
      </c>
      <c r="O1670" t="s">
        <v>8174</v>
      </c>
      <c r="P1670">
        <v>0.87500000000000011</v>
      </c>
    </row>
    <row r="1671" spans="1:16" x14ac:dyDescent="0.3">
      <c r="A1671" s="1">
        <v>1669</v>
      </c>
      <c r="B1671" t="s">
        <v>1684</v>
      </c>
      <c r="C1671" t="s">
        <v>5956</v>
      </c>
      <c r="D1671">
        <v>1</v>
      </c>
      <c r="E1671">
        <v>2</v>
      </c>
      <c r="F1671" t="s">
        <v>8162</v>
      </c>
      <c r="G1671">
        <v>2016</v>
      </c>
      <c r="H1671">
        <v>219.32175280000001</v>
      </c>
      <c r="I1671">
        <v>7.22</v>
      </c>
      <c r="J1671">
        <v>1.1399999999999999</v>
      </c>
      <c r="K1671">
        <v>1.1100000000000001</v>
      </c>
      <c r="L1671">
        <v>0.08</v>
      </c>
      <c r="M1671">
        <v>1364.53</v>
      </c>
      <c r="N1671" t="s">
        <v>8169</v>
      </c>
      <c r="O1671" t="s">
        <v>8171</v>
      </c>
      <c r="P1671">
        <v>0.97368421052631593</v>
      </c>
    </row>
    <row r="1672" spans="1:16" x14ac:dyDescent="0.3">
      <c r="A1672" s="1">
        <v>1670</v>
      </c>
      <c r="B1672" t="s">
        <v>1685</v>
      </c>
      <c r="C1672" t="s">
        <v>5956</v>
      </c>
      <c r="D1672">
        <v>1</v>
      </c>
      <c r="E1672">
        <v>2</v>
      </c>
      <c r="F1672" t="s">
        <v>8162</v>
      </c>
      <c r="G1672">
        <v>2020</v>
      </c>
      <c r="H1672">
        <v>56.777099999999997</v>
      </c>
      <c r="I1672">
        <v>3.2679999999999998</v>
      </c>
      <c r="J1672">
        <v>1.08</v>
      </c>
      <c r="K1672">
        <v>1.05</v>
      </c>
      <c r="L1672">
        <v>7.0000000000000007E-2</v>
      </c>
      <c r="M1672">
        <v>1364.53</v>
      </c>
      <c r="N1672" t="s">
        <v>8168</v>
      </c>
      <c r="O1672" t="s">
        <v>8172</v>
      </c>
      <c r="P1672">
        <v>0.97222222222222221</v>
      </c>
    </row>
    <row r="1673" spans="1:16" x14ac:dyDescent="0.3">
      <c r="A1673" s="1">
        <v>1671</v>
      </c>
      <c r="B1673" t="s">
        <v>1686</v>
      </c>
      <c r="C1673" t="s">
        <v>5957</v>
      </c>
      <c r="D1673">
        <v>2</v>
      </c>
      <c r="E1673">
        <v>2</v>
      </c>
      <c r="F1673" t="s">
        <v>8162</v>
      </c>
      <c r="G1673">
        <v>2016</v>
      </c>
      <c r="H1673">
        <v>18.784257279999999</v>
      </c>
      <c r="I1673">
        <v>2.44</v>
      </c>
      <c r="J1673">
        <v>0.66</v>
      </c>
      <c r="K1673">
        <v>0.7</v>
      </c>
      <c r="L1673">
        <v>0.06</v>
      </c>
      <c r="M1673">
        <v>466.084</v>
      </c>
      <c r="N1673" t="s">
        <v>8169</v>
      </c>
      <c r="O1673" t="s">
        <v>8172</v>
      </c>
      <c r="P1673">
        <v>1.060606060606061</v>
      </c>
    </row>
    <row r="1674" spans="1:16" x14ac:dyDescent="0.3">
      <c r="A1674" s="1">
        <v>1672</v>
      </c>
      <c r="B1674" t="s">
        <v>1687</v>
      </c>
      <c r="C1674" t="s">
        <v>5957</v>
      </c>
      <c r="D1674">
        <v>2</v>
      </c>
      <c r="E1674">
        <v>2</v>
      </c>
      <c r="F1674" t="s">
        <v>8162</v>
      </c>
      <c r="G1674">
        <v>2016</v>
      </c>
      <c r="H1674">
        <v>161.5163345</v>
      </c>
      <c r="I1674">
        <v>2.94</v>
      </c>
      <c r="J1674">
        <v>0.66</v>
      </c>
      <c r="K1674">
        <v>0.7</v>
      </c>
      <c r="L1674">
        <v>0.06</v>
      </c>
      <c r="M1674">
        <v>466.084</v>
      </c>
      <c r="N1674" t="s">
        <v>8169</v>
      </c>
      <c r="O1674" t="s">
        <v>8172</v>
      </c>
      <c r="P1674">
        <v>1.060606060606061</v>
      </c>
    </row>
    <row r="1675" spans="1:16" x14ac:dyDescent="0.3">
      <c r="A1675" s="1">
        <v>1673</v>
      </c>
      <c r="B1675" t="s">
        <v>1688</v>
      </c>
      <c r="C1675" t="s">
        <v>5958</v>
      </c>
      <c r="D1675">
        <v>1</v>
      </c>
      <c r="E1675">
        <v>1</v>
      </c>
      <c r="F1675" t="s">
        <v>8162</v>
      </c>
      <c r="G1675">
        <v>2016</v>
      </c>
      <c r="H1675">
        <v>0.69384285000000001</v>
      </c>
      <c r="I1675">
        <v>0.61</v>
      </c>
      <c r="J1675">
        <v>0.94</v>
      </c>
      <c r="K1675">
        <v>0.96</v>
      </c>
      <c r="L1675">
        <v>0.01</v>
      </c>
      <c r="M1675">
        <v>362.62299999999999</v>
      </c>
      <c r="N1675" t="s">
        <v>8169</v>
      </c>
      <c r="O1675" t="s">
        <v>8175</v>
      </c>
      <c r="P1675">
        <v>1.021276595744681</v>
      </c>
    </row>
    <row r="1676" spans="1:16" x14ac:dyDescent="0.3">
      <c r="A1676" s="1">
        <v>1674</v>
      </c>
      <c r="B1676" t="s">
        <v>1689</v>
      </c>
      <c r="C1676" t="s">
        <v>5959</v>
      </c>
      <c r="D1676">
        <v>1</v>
      </c>
      <c r="E1676">
        <v>1</v>
      </c>
      <c r="F1676" t="s">
        <v>8162</v>
      </c>
      <c r="G1676">
        <v>2016</v>
      </c>
      <c r="H1676">
        <v>23.127486439999998</v>
      </c>
      <c r="I1676">
        <v>1.42</v>
      </c>
      <c r="J1676">
        <v>1.08</v>
      </c>
      <c r="K1676">
        <v>1.08</v>
      </c>
      <c r="L1676">
        <v>0.05</v>
      </c>
      <c r="M1676">
        <v>280.62900000000002</v>
      </c>
      <c r="N1676" t="s">
        <v>8169</v>
      </c>
      <c r="O1676" t="s">
        <v>8174</v>
      </c>
      <c r="P1676">
        <v>1</v>
      </c>
    </row>
    <row r="1677" spans="1:16" x14ac:dyDescent="0.3">
      <c r="A1677" s="1">
        <v>1675</v>
      </c>
      <c r="B1677" t="s">
        <v>1690</v>
      </c>
      <c r="C1677" t="s">
        <v>5960</v>
      </c>
      <c r="D1677">
        <v>1</v>
      </c>
      <c r="E1677">
        <v>1</v>
      </c>
      <c r="F1677" t="s">
        <v>8162</v>
      </c>
      <c r="G1677">
        <v>2016</v>
      </c>
      <c r="H1677">
        <v>5.1324856199999997</v>
      </c>
      <c r="I1677">
        <v>1.83</v>
      </c>
      <c r="J1677">
        <v>0.49</v>
      </c>
      <c r="K1677">
        <v>0.52</v>
      </c>
      <c r="L1677">
        <v>-0.09</v>
      </c>
      <c r="M1677">
        <v>259.32799999999997</v>
      </c>
      <c r="N1677" t="s">
        <v>8169</v>
      </c>
      <c r="O1677" t="s">
        <v>8172</v>
      </c>
      <c r="P1677">
        <v>1.061224489795918</v>
      </c>
    </row>
    <row r="1678" spans="1:16" x14ac:dyDescent="0.3">
      <c r="A1678" s="1">
        <v>1676</v>
      </c>
      <c r="B1678" t="s">
        <v>1691</v>
      </c>
      <c r="C1678" t="s">
        <v>5961</v>
      </c>
      <c r="D1678">
        <v>1</v>
      </c>
      <c r="E1678">
        <v>2</v>
      </c>
      <c r="F1678" t="s">
        <v>8162</v>
      </c>
      <c r="G1678">
        <v>2014</v>
      </c>
      <c r="H1678">
        <v>6.48163</v>
      </c>
      <c r="I1678">
        <v>2.37</v>
      </c>
      <c r="J1678">
        <v>1.32</v>
      </c>
      <c r="K1678">
        <v>1.04</v>
      </c>
      <c r="L1678">
        <v>-0.08</v>
      </c>
      <c r="M1678">
        <v>474.86099999999999</v>
      </c>
      <c r="N1678" t="s">
        <v>8169</v>
      </c>
      <c r="O1678" t="s">
        <v>8172</v>
      </c>
      <c r="P1678">
        <v>0.78787878787878785</v>
      </c>
    </row>
    <row r="1679" spans="1:16" x14ac:dyDescent="0.3">
      <c r="A1679" s="1">
        <v>1677</v>
      </c>
      <c r="B1679" t="s">
        <v>1692</v>
      </c>
      <c r="C1679" t="s">
        <v>5961</v>
      </c>
      <c r="D1679">
        <v>1</v>
      </c>
      <c r="E1679">
        <v>2</v>
      </c>
      <c r="F1679" t="s">
        <v>8162</v>
      </c>
      <c r="G1679">
        <v>2014</v>
      </c>
      <c r="H1679">
        <v>21.2227</v>
      </c>
      <c r="I1679">
        <v>2.52</v>
      </c>
      <c r="J1679">
        <v>1.32</v>
      </c>
      <c r="K1679">
        <v>1.04</v>
      </c>
      <c r="L1679">
        <v>-0.08</v>
      </c>
      <c r="M1679">
        <v>474.86099999999999</v>
      </c>
      <c r="N1679" t="s">
        <v>8169</v>
      </c>
      <c r="O1679" t="s">
        <v>8172</v>
      </c>
      <c r="P1679">
        <v>0.78787878787878785</v>
      </c>
    </row>
    <row r="1680" spans="1:16" x14ac:dyDescent="0.3">
      <c r="A1680" s="1">
        <v>1678</v>
      </c>
      <c r="B1680" t="s">
        <v>1693</v>
      </c>
      <c r="C1680" t="s">
        <v>5962</v>
      </c>
      <c r="D1680">
        <v>1</v>
      </c>
      <c r="E1680">
        <v>2</v>
      </c>
      <c r="F1680" t="s">
        <v>8162</v>
      </c>
      <c r="G1680">
        <v>2016</v>
      </c>
      <c r="H1680">
        <v>198.68017900000001</v>
      </c>
      <c r="I1680">
        <v>2.25</v>
      </c>
      <c r="J1680">
        <v>0.82</v>
      </c>
      <c r="K1680">
        <v>0.86</v>
      </c>
      <c r="L1680">
        <v>-0.04</v>
      </c>
      <c r="M1680">
        <v>858.77</v>
      </c>
      <c r="N1680" t="s">
        <v>8169</v>
      </c>
      <c r="O1680" t="s">
        <v>8172</v>
      </c>
      <c r="P1680">
        <v>1.0487804878048781</v>
      </c>
    </row>
    <row r="1681" spans="1:16" x14ac:dyDescent="0.3">
      <c r="A1681" s="1">
        <v>1679</v>
      </c>
      <c r="B1681" t="s">
        <v>1694</v>
      </c>
      <c r="C1681" t="s">
        <v>5962</v>
      </c>
      <c r="D1681">
        <v>1</v>
      </c>
      <c r="E1681">
        <v>2</v>
      </c>
      <c r="F1681" t="s">
        <v>8162</v>
      </c>
      <c r="G1681">
        <v>2021</v>
      </c>
      <c r="H1681">
        <v>42.427200319999997</v>
      </c>
      <c r="I1681">
        <v>3.2930000000000001</v>
      </c>
      <c r="J1681">
        <v>1.01</v>
      </c>
      <c r="K1681">
        <v>0.87</v>
      </c>
      <c r="L1681">
        <v>0.18</v>
      </c>
      <c r="M1681">
        <v>858.77</v>
      </c>
      <c r="N1681" t="s">
        <v>8168</v>
      </c>
      <c r="O1681" t="s">
        <v>8172</v>
      </c>
      <c r="P1681">
        <v>0.86138613861386137</v>
      </c>
    </row>
    <row r="1682" spans="1:16" x14ac:dyDescent="0.3">
      <c r="A1682" s="1">
        <v>1680</v>
      </c>
      <c r="B1682" t="s">
        <v>1695</v>
      </c>
      <c r="C1682" t="s">
        <v>5963</v>
      </c>
      <c r="D1682">
        <v>1</v>
      </c>
      <c r="E1682">
        <v>1</v>
      </c>
      <c r="F1682" t="s">
        <v>8162</v>
      </c>
      <c r="G1682">
        <v>2016</v>
      </c>
      <c r="H1682">
        <v>1.43474156</v>
      </c>
      <c r="I1682">
        <v>1.46</v>
      </c>
      <c r="J1682">
        <v>1.03</v>
      </c>
      <c r="K1682">
        <v>1.01</v>
      </c>
      <c r="L1682">
        <v>0</v>
      </c>
      <c r="M1682">
        <v>914.29899999999998</v>
      </c>
      <c r="N1682" t="s">
        <v>8169</v>
      </c>
      <c r="O1682" t="s">
        <v>8174</v>
      </c>
      <c r="P1682">
        <v>0.98058252427184467</v>
      </c>
    </row>
    <row r="1683" spans="1:16" x14ac:dyDescent="0.3">
      <c r="A1683" s="1">
        <v>1681</v>
      </c>
      <c r="B1683" t="s">
        <v>1696</v>
      </c>
      <c r="C1683" t="s">
        <v>5964</v>
      </c>
      <c r="D1683">
        <v>1</v>
      </c>
      <c r="E1683">
        <v>1</v>
      </c>
      <c r="F1683" t="s">
        <v>8162</v>
      </c>
      <c r="G1683">
        <v>2016</v>
      </c>
      <c r="H1683">
        <v>58.601792500000002</v>
      </c>
      <c r="I1683">
        <v>2.0699999999999998</v>
      </c>
      <c r="J1683">
        <v>1</v>
      </c>
      <c r="K1683">
        <v>0.99</v>
      </c>
      <c r="L1683">
        <v>-0.09</v>
      </c>
      <c r="M1683">
        <v>981.23299999999995</v>
      </c>
      <c r="N1683" t="s">
        <v>8169</v>
      </c>
      <c r="O1683" t="s">
        <v>8172</v>
      </c>
      <c r="P1683">
        <v>0.99</v>
      </c>
    </row>
    <row r="1684" spans="1:16" x14ac:dyDescent="0.3">
      <c r="A1684" s="1">
        <v>1682</v>
      </c>
      <c r="B1684" t="s">
        <v>1697</v>
      </c>
      <c r="C1684" t="s">
        <v>5965</v>
      </c>
      <c r="D1684">
        <v>1</v>
      </c>
      <c r="E1684">
        <v>2</v>
      </c>
      <c r="F1684" t="s">
        <v>8162</v>
      </c>
      <c r="G1684">
        <v>2016</v>
      </c>
      <c r="H1684">
        <v>25.082462599999999</v>
      </c>
      <c r="I1684">
        <v>1.95</v>
      </c>
      <c r="J1684">
        <v>1.2</v>
      </c>
      <c r="K1684">
        <v>1.1299999999999999</v>
      </c>
      <c r="L1684">
        <v>-0.01</v>
      </c>
      <c r="M1684">
        <v>1072.8800000000001</v>
      </c>
      <c r="N1684" t="s">
        <v>8169</v>
      </c>
      <c r="O1684" t="s">
        <v>8172</v>
      </c>
      <c r="P1684">
        <v>0.94166666666666665</v>
      </c>
    </row>
    <row r="1685" spans="1:16" x14ac:dyDescent="0.3">
      <c r="A1685" s="1">
        <v>1683</v>
      </c>
      <c r="B1685" t="s">
        <v>1698</v>
      </c>
      <c r="C1685" t="s">
        <v>5965</v>
      </c>
      <c r="D1685">
        <v>1</v>
      </c>
      <c r="E1685">
        <v>2</v>
      </c>
      <c r="F1685" t="s">
        <v>8162</v>
      </c>
      <c r="G1685">
        <v>2016</v>
      </c>
      <c r="H1685">
        <v>89.722291999999996</v>
      </c>
      <c r="I1685">
        <v>1.96</v>
      </c>
      <c r="J1685">
        <v>1.2</v>
      </c>
      <c r="K1685">
        <v>1.1299999999999999</v>
      </c>
      <c r="L1685">
        <v>-0.01</v>
      </c>
      <c r="M1685">
        <v>1072.8800000000001</v>
      </c>
      <c r="N1685" t="s">
        <v>8169</v>
      </c>
      <c r="O1685" t="s">
        <v>8172</v>
      </c>
      <c r="P1685">
        <v>0.94166666666666665</v>
      </c>
    </row>
    <row r="1686" spans="1:16" x14ac:dyDescent="0.3">
      <c r="A1686" s="1">
        <v>1684</v>
      </c>
      <c r="B1686" t="s">
        <v>1699</v>
      </c>
      <c r="C1686" t="s">
        <v>5966</v>
      </c>
      <c r="D1686">
        <v>1</v>
      </c>
      <c r="E1686">
        <v>1</v>
      </c>
      <c r="F1686" t="s">
        <v>8162</v>
      </c>
      <c r="G1686">
        <v>2016</v>
      </c>
      <c r="H1686">
        <v>78.100023100000001</v>
      </c>
      <c r="I1686">
        <v>3.18</v>
      </c>
      <c r="J1686">
        <v>1.21</v>
      </c>
      <c r="K1686">
        <v>1.1399999999999999</v>
      </c>
      <c r="L1686">
        <v>0.06</v>
      </c>
      <c r="M1686">
        <v>1291.01</v>
      </c>
      <c r="N1686" t="s">
        <v>8169</v>
      </c>
      <c r="O1686" t="s">
        <v>8172</v>
      </c>
      <c r="P1686">
        <v>0.94214876033057848</v>
      </c>
    </row>
    <row r="1687" spans="1:16" x14ac:dyDescent="0.3">
      <c r="A1687" s="1">
        <v>1685</v>
      </c>
      <c r="B1687" t="s">
        <v>1700</v>
      </c>
      <c r="C1687" t="s">
        <v>5967</v>
      </c>
      <c r="D1687">
        <v>1</v>
      </c>
      <c r="E1687">
        <v>1</v>
      </c>
      <c r="F1687" t="s">
        <v>8162</v>
      </c>
      <c r="G1687">
        <v>2016</v>
      </c>
      <c r="H1687">
        <v>4.2710309100000003</v>
      </c>
      <c r="I1687">
        <v>1.21</v>
      </c>
      <c r="J1687">
        <v>0.92</v>
      </c>
      <c r="K1687">
        <v>0.94</v>
      </c>
      <c r="L1687">
        <v>-0.09</v>
      </c>
      <c r="M1687">
        <v>792.52200000000005</v>
      </c>
      <c r="N1687" t="s">
        <v>8169</v>
      </c>
      <c r="O1687" t="s">
        <v>8174</v>
      </c>
      <c r="P1687">
        <v>1.021739130434782</v>
      </c>
    </row>
    <row r="1688" spans="1:16" x14ac:dyDescent="0.3">
      <c r="A1688" s="1">
        <v>1686</v>
      </c>
      <c r="B1688" t="s">
        <v>1701</v>
      </c>
      <c r="C1688" t="s">
        <v>5968</v>
      </c>
      <c r="D1688">
        <v>1</v>
      </c>
      <c r="E1688">
        <v>1</v>
      </c>
      <c r="F1688" t="s">
        <v>8162</v>
      </c>
      <c r="G1688">
        <v>2016</v>
      </c>
      <c r="H1688">
        <v>2.89221751</v>
      </c>
      <c r="I1688">
        <v>1.24</v>
      </c>
      <c r="J1688">
        <v>0.63</v>
      </c>
      <c r="K1688">
        <v>0.66</v>
      </c>
      <c r="L1688">
        <v>-0.1</v>
      </c>
      <c r="M1688">
        <v>377.976</v>
      </c>
      <c r="N1688" t="s">
        <v>8169</v>
      </c>
      <c r="O1688" t="s">
        <v>8174</v>
      </c>
      <c r="P1688">
        <v>1.0476190476190479</v>
      </c>
    </row>
    <row r="1689" spans="1:16" x14ac:dyDescent="0.3">
      <c r="A1689" s="1">
        <v>1687</v>
      </c>
      <c r="B1689" t="s">
        <v>1702</v>
      </c>
      <c r="C1689" t="s">
        <v>5969</v>
      </c>
      <c r="D1689">
        <v>1</v>
      </c>
      <c r="E1689">
        <v>1</v>
      </c>
      <c r="F1689" t="s">
        <v>8162</v>
      </c>
      <c r="G1689">
        <v>2016</v>
      </c>
      <c r="H1689">
        <v>187.747029</v>
      </c>
      <c r="I1689">
        <v>3.26</v>
      </c>
      <c r="J1689">
        <v>0.79</v>
      </c>
      <c r="K1689">
        <v>0.82</v>
      </c>
      <c r="L1689">
        <v>-0.11</v>
      </c>
      <c r="M1689">
        <v>719.80200000000002</v>
      </c>
      <c r="N1689" t="s">
        <v>8169</v>
      </c>
      <c r="O1689" t="s">
        <v>8172</v>
      </c>
      <c r="P1689">
        <v>1.037974683544304</v>
      </c>
    </row>
    <row r="1690" spans="1:16" x14ac:dyDescent="0.3">
      <c r="A1690" s="1">
        <v>1688</v>
      </c>
      <c r="B1690" t="s">
        <v>1703</v>
      </c>
      <c r="C1690" t="s">
        <v>5970</v>
      </c>
      <c r="D1690">
        <v>1</v>
      </c>
      <c r="E1690">
        <v>1</v>
      </c>
      <c r="F1690" t="s">
        <v>8162</v>
      </c>
      <c r="G1690">
        <v>2016</v>
      </c>
      <c r="H1690">
        <v>2.5430728600000001</v>
      </c>
      <c r="I1690">
        <v>1.3</v>
      </c>
      <c r="J1690">
        <v>0.99</v>
      </c>
      <c r="K1690">
        <v>0.99</v>
      </c>
      <c r="L1690">
        <v>-0.02</v>
      </c>
      <c r="M1690">
        <v>1049.19</v>
      </c>
      <c r="N1690" t="s">
        <v>8169</v>
      </c>
      <c r="O1690" t="s">
        <v>8174</v>
      </c>
      <c r="P1690">
        <v>1</v>
      </c>
    </row>
    <row r="1691" spans="1:16" x14ac:dyDescent="0.3">
      <c r="A1691" s="1">
        <v>1689</v>
      </c>
      <c r="B1691" t="s">
        <v>1704</v>
      </c>
      <c r="C1691" t="s">
        <v>5971</v>
      </c>
      <c r="D1691">
        <v>1</v>
      </c>
      <c r="E1691">
        <v>1</v>
      </c>
      <c r="F1691" t="s">
        <v>8162</v>
      </c>
      <c r="G1691">
        <v>2016</v>
      </c>
      <c r="H1691">
        <v>2.1684525899999998</v>
      </c>
      <c r="I1691">
        <v>2.83</v>
      </c>
      <c r="J1691">
        <v>1</v>
      </c>
      <c r="K1691">
        <v>1.01</v>
      </c>
      <c r="L1691">
        <v>-0.02</v>
      </c>
      <c r="M1691">
        <v>1022.8</v>
      </c>
      <c r="N1691" t="s">
        <v>8169</v>
      </c>
      <c r="O1691" t="s">
        <v>8172</v>
      </c>
      <c r="P1691">
        <v>1.01</v>
      </c>
    </row>
    <row r="1692" spans="1:16" x14ac:dyDescent="0.3">
      <c r="A1692" s="1">
        <v>1690</v>
      </c>
      <c r="B1692" t="s">
        <v>1705</v>
      </c>
      <c r="C1692" t="s">
        <v>5972</v>
      </c>
      <c r="D1692">
        <v>1</v>
      </c>
      <c r="E1692">
        <v>6</v>
      </c>
      <c r="F1692" t="s">
        <v>8162</v>
      </c>
      <c r="G1692">
        <v>2010</v>
      </c>
      <c r="H1692">
        <v>10.303900000000001</v>
      </c>
      <c r="I1692">
        <v>1.8</v>
      </c>
      <c r="J1692">
        <v>1.06</v>
      </c>
      <c r="K1692">
        <v>0.96</v>
      </c>
      <c r="L1692">
        <v>0.04</v>
      </c>
      <c r="M1692">
        <v>646.346</v>
      </c>
      <c r="N1692" t="s">
        <v>8169</v>
      </c>
      <c r="O1692" t="s">
        <v>8172</v>
      </c>
      <c r="P1692">
        <v>0.90566037735849048</v>
      </c>
    </row>
    <row r="1693" spans="1:16" x14ac:dyDescent="0.3">
      <c r="A1693" s="1">
        <v>1691</v>
      </c>
      <c r="B1693" t="s">
        <v>1706</v>
      </c>
      <c r="C1693" t="s">
        <v>5972</v>
      </c>
      <c r="D1693">
        <v>1</v>
      </c>
      <c r="E1693">
        <v>6</v>
      </c>
      <c r="F1693" t="s">
        <v>8162</v>
      </c>
      <c r="G1693">
        <v>2010</v>
      </c>
      <c r="H1693">
        <v>13.024100000000001</v>
      </c>
      <c r="I1693">
        <v>2.87</v>
      </c>
      <c r="J1693">
        <v>1.06</v>
      </c>
      <c r="K1693">
        <v>0.96</v>
      </c>
      <c r="L1693">
        <v>0.04</v>
      </c>
      <c r="M1693">
        <v>646.346</v>
      </c>
      <c r="N1693" t="s">
        <v>8169</v>
      </c>
      <c r="O1693" t="s">
        <v>8172</v>
      </c>
      <c r="P1693">
        <v>0.90566037735849048</v>
      </c>
    </row>
    <row r="1694" spans="1:16" x14ac:dyDescent="0.3">
      <c r="A1694" s="1">
        <v>1692</v>
      </c>
      <c r="B1694" t="s">
        <v>1707</v>
      </c>
      <c r="C1694" t="s">
        <v>5972</v>
      </c>
      <c r="D1694">
        <v>1</v>
      </c>
      <c r="E1694">
        <v>6</v>
      </c>
      <c r="F1694" t="s">
        <v>8162</v>
      </c>
      <c r="G1694">
        <v>2010</v>
      </c>
      <c r="H1694">
        <v>22.6845</v>
      </c>
      <c r="I1694">
        <v>3.12</v>
      </c>
      <c r="J1694">
        <v>1.06</v>
      </c>
      <c r="K1694">
        <v>0.96</v>
      </c>
      <c r="L1694">
        <v>0.04</v>
      </c>
      <c r="M1694">
        <v>646.346</v>
      </c>
      <c r="N1694" t="s">
        <v>8169</v>
      </c>
      <c r="O1694" t="s">
        <v>8172</v>
      </c>
      <c r="P1694">
        <v>0.90566037735849048</v>
      </c>
    </row>
    <row r="1695" spans="1:16" x14ac:dyDescent="0.3">
      <c r="A1695" s="1">
        <v>1693</v>
      </c>
      <c r="B1695" t="s">
        <v>1708</v>
      </c>
      <c r="C1695" t="s">
        <v>5972</v>
      </c>
      <c r="D1695">
        <v>1</v>
      </c>
      <c r="E1695">
        <v>6</v>
      </c>
      <c r="F1695" t="s">
        <v>8162</v>
      </c>
      <c r="G1695">
        <v>2010</v>
      </c>
      <c r="H1695">
        <v>31.999600000000001</v>
      </c>
      <c r="I1695">
        <v>4.1900000000000004</v>
      </c>
      <c r="J1695">
        <v>1.06</v>
      </c>
      <c r="K1695">
        <v>0.96</v>
      </c>
      <c r="L1695">
        <v>0.04</v>
      </c>
      <c r="M1695">
        <v>646.346</v>
      </c>
      <c r="N1695" t="s">
        <v>8169</v>
      </c>
      <c r="O1695" t="s">
        <v>8173</v>
      </c>
      <c r="P1695">
        <v>0.90566037735849048</v>
      </c>
    </row>
    <row r="1696" spans="1:16" x14ac:dyDescent="0.3">
      <c r="A1696" s="1">
        <v>1694</v>
      </c>
      <c r="B1696" t="s">
        <v>1709</v>
      </c>
      <c r="C1696" t="s">
        <v>5972</v>
      </c>
      <c r="D1696">
        <v>1</v>
      </c>
      <c r="E1696">
        <v>6</v>
      </c>
      <c r="F1696" t="s">
        <v>8162</v>
      </c>
      <c r="G1696">
        <v>2010</v>
      </c>
      <c r="H1696">
        <v>46.688800000000001</v>
      </c>
      <c r="I1696">
        <v>2.4900000000000002</v>
      </c>
      <c r="J1696">
        <v>1.06</v>
      </c>
      <c r="K1696">
        <v>0.96</v>
      </c>
      <c r="L1696">
        <v>0.04</v>
      </c>
      <c r="M1696">
        <v>646.346</v>
      </c>
      <c r="N1696" t="s">
        <v>8169</v>
      </c>
      <c r="O1696" t="s">
        <v>8172</v>
      </c>
      <c r="P1696">
        <v>0.90566037735849048</v>
      </c>
    </row>
    <row r="1697" spans="1:16" x14ac:dyDescent="0.3">
      <c r="A1697" s="1">
        <v>1695</v>
      </c>
      <c r="B1697" t="s">
        <v>1710</v>
      </c>
      <c r="C1697" t="s">
        <v>5972</v>
      </c>
      <c r="D1697">
        <v>1</v>
      </c>
      <c r="E1697">
        <v>6</v>
      </c>
      <c r="F1697" t="s">
        <v>8162</v>
      </c>
      <c r="G1697">
        <v>2010</v>
      </c>
      <c r="H1697">
        <v>118.3807</v>
      </c>
      <c r="I1697">
        <v>3.33</v>
      </c>
      <c r="J1697">
        <v>1.06</v>
      </c>
      <c r="K1697">
        <v>0.96</v>
      </c>
      <c r="L1697">
        <v>0.04</v>
      </c>
      <c r="M1697">
        <v>646.346</v>
      </c>
      <c r="N1697" t="s">
        <v>8169</v>
      </c>
      <c r="O1697" t="s">
        <v>8172</v>
      </c>
      <c r="P1697">
        <v>0.90566037735849048</v>
      </c>
    </row>
    <row r="1698" spans="1:16" x14ac:dyDescent="0.3">
      <c r="A1698" s="1">
        <v>1696</v>
      </c>
      <c r="B1698" t="s">
        <v>1711</v>
      </c>
      <c r="C1698" t="s">
        <v>5973</v>
      </c>
      <c r="D1698">
        <v>1</v>
      </c>
      <c r="E1698">
        <v>2</v>
      </c>
      <c r="F1698" t="s">
        <v>8162</v>
      </c>
      <c r="G1698">
        <v>2014</v>
      </c>
      <c r="H1698">
        <v>12.691112</v>
      </c>
      <c r="I1698">
        <v>1.83</v>
      </c>
      <c r="J1698">
        <v>1.1499999999999999</v>
      </c>
      <c r="K1698">
        <v>1.07</v>
      </c>
      <c r="L1698">
        <v>-0.15</v>
      </c>
      <c r="M1698">
        <v>586.53099999999995</v>
      </c>
      <c r="N1698" t="s">
        <v>8169</v>
      </c>
      <c r="O1698" t="s">
        <v>8172</v>
      </c>
      <c r="P1698">
        <v>0.93043478260869583</v>
      </c>
    </row>
    <row r="1699" spans="1:16" x14ac:dyDescent="0.3">
      <c r="A1699" s="1">
        <v>1697</v>
      </c>
      <c r="B1699" t="s">
        <v>1712</v>
      </c>
      <c r="C1699" t="s">
        <v>5973</v>
      </c>
      <c r="D1699">
        <v>1</v>
      </c>
      <c r="E1699">
        <v>2</v>
      </c>
      <c r="F1699" t="s">
        <v>8162</v>
      </c>
      <c r="G1699">
        <v>2014</v>
      </c>
      <c r="H1699">
        <v>31.719774999999998</v>
      </c>
      <c r="I1699">
        <v>2.21</v>
      </c>
      <c r="J1699">
        <v>1.1499999999999999</v>
      </c>
      <c r="K1699">
        <v>1.07</v>
      </c>
      <c r="L1699">
        <v>-0.15</v>
      </c>
      <c r="M1699">
        <v>586.53099999999995</v>
      </c>
      <c r="N1699" t="s">
        <v>8169</v>
      </c>
      <c r="O1699" t="s">
        <v>8172</v>
      </c>
      <c r="P1699">
        <v>0.93043478260869583</v>
      </c>
    </row>
    <row r="1700" spans="1:16" x14ac:dyDescent="0.3">
      <c r="A1700" s="1">
        <v>1698</v>
      </c>
      <c r="B1700" t="s">
        <v>1713</v>
      </c>
      <c r="C1700" t="s">
        <v>5974</v>
      </c>
      <c r="D1700">
        <v>1</v>
      </c>
      <c r="E1700">
        <v>1</v>
      </c>
      <c r="F1700" t="s">
        <v>8162</v>
      </c>
      <c r="G1700">
        <v>2016</v>
      </c>
      <c r="H1700">
        <v>6.4220005799999997</v>
      </c>
      <c r="I1700">
        <v>1.75</v>
      </c>
      <c r="J1700">
        <v>1.34</v>
      </c>
      <c r="K1700">
        <v>1.21</v>
      </c>
      <c r="L1700">
        <v>0.05</v>
      </c>
      <c r="M1700">
        <v>693.61800000000005</v>
      </c>
      <c r="N1700" t="s">
        <v>8169</v>
      </c>
      <c r="O1700" t="s">
        <v>8172</v>
      </c>
      <c r="P1700">
        <v>0.90298507462686561</v>
      </c>
    </row>
    <row r="1701" spans="1:16" x14ac:dyDescent="0.3">
      <c r="A1701" s="1">
        <v>1699</v>
      </c>
      <c r="B1701" t="s">
        <v>1714</v>
      </c>
      <c r="C1701" t="s">
        <v>5975</v>
      </c>
      <c r="D1701">
        <v>1</v>
      </c>
      <c r="E1701">
        <v>1</v>
      </c>
      <c r="F1701" t="s">
        <v>8162</v>
      </c>
      <c r="G1701">
        <v>2016</v>
      </c>
      <c r="H1701">
        <v>81.315105900000006</v>
      </c>
      <c r="I1701">
        <v>2.4700000000000002</v>
      </c>
      <c r="J1701">
        <v>0.91</v>
      </c>
      <c r="K1701">
        <v>0.94</v>
      </c>
      <c r="L1701">
        <v>-0.04</v>
      </c>
      <c r="M1701">
        <v>742.47299999999996</v>
      </c>
      <c r="N1701" t="s">
        <v>8169</v>
      </c>
      <c r="O1701" t="s">
        <v>8172</v>
      </c>
      <c r="P1701">
        <v>1.0329670329670331</v>
      </c>
    </row>
    <row r="1702" spans="1:16" x14ac:dyDescent="0.3">
      <c r="A1702" s="1">
        <v>1700</v>
      </c>
      <c r="B1702" t="s">
        <v>1715</v>
      </c>
      <c r="C1702" t="s">
        <v>5976</v>
      </c>
      <c r="D1702">
        <v>1</v>
      </c>
      <c r="E1702">
        <v>1</v>
      </c>
      <c r="F1702" t="s">
        <v>8162</v>
      </c>
      <c r="G1702">
        <v>2016</v>
      </c>
      <c r="H1702">
        <v>51.328562300000002</v>
      </c>
      <c r="I1702">
        <v>2.66</v>
      </c>
      <c r="J1702">
        <v>0.94</v>
      </c>
      <c r="K1702">
        <v>0.96</v>
      </c>
      <c r="L1702">
        <v>-0.08</v>
      </c>
      <c r="M1702">
        <v>1246.05</v>
      </c>
      <c r="N1702" t="s">
        <v>8169</v>
      </c>
      <c r="O1702" t="s">
        <v>8172</v>
      </c>
      <c r="P1702">
        <v>1.021276595744681</v>
      </c>
    </row>
    <row r="1703" spans="1:16" x14ac:dyDescent="0.3">
      <c r="A1703" s="1">
        <v>1701</v>
      </c>
      <c r="B1703" t="s">
        <v>1716</v>
      </c>
      <c r="C1703" t="s">
        <v>5977</v>
      </c>
      <c r="D1703">
        <v>1</v>
      </c>
      <c r="E1703">
        <v>1</v>
      </c>
      <c r="F1703" t="s">
        <v>8162</v>
      </c>
      <c r="G1703">
        <v>2016</v>
      </c>
      <c r="H1703">
        <v>19.791919780000001</v>
      </c>
      <c r="I1703">
        <v>2.27</v>
      </c>
      <c r="J1703">
        <v>1.1499999999999999</v>
      </c>
      <c r="K1703">
        <v>1.1100000000000001</v>
      </c>
      <c r="L1703">
        <v>-0.01</v>
      </c>
      <c r="M1703">
        <v>1331.92</v>
      </c>
      <c r="N1703" t="s">
        <v>8169</v>
      </c>
      <c r="O1703" t="s">
        <v>8172</v>
      </c>
      <c r="P1703">
        <v>0.96521739130434803</v>
      </c>
    </row>
    <row r="1704" spans="1:16" x14ac:dyDescent="0.3">
      <c r="A1704" s="1">
        <v>1702</v>
      </c>
      <c r="B1704" t="s">
        <v>1717</v>
      </c>
      <c r="C1704" t="s">
        <v>5978</v>
      </c>
      <c r="D1704">
        <v>1</v>
      </c>
      <c r="E1704">
        <v>1</v>
      </c>
      <c r="F1704" t="s">
        <v>8162</v>
      </c>
      <c r="G1704">
        <v>2016</v>
      </c>
      <c r="H1704">
        <v>5.03728015</v>
      </c>
      <c r="I1704">
        <v>1.23</v>
      </c>
      <c r="J1704">
        <v>1.41</v>
      </c>
      <c r="K1704">
        <v>1.3</v>
      </c>
      <c r="L1704">
        <v>0.13</v>
      </c>
      <c r="M1704">
        <v>530.65800000000002</v>
      </c>
      <c r="N1704" t="s">
        <v>8169</v>
      </c>
      <c r="O1704" t="s">
        <v>8174</v>
      </c>
      <c r="P1704">
        <v>0.92198581560283699</v>
      </c>
    </row>
    <row r="1705" spans="1:16" x14ac:dyDescent="0.3">
      <c r="A1705" s="1">
        <v>1703</v>
      </c>
      <c r="B1705" t="s">
        <v>1718</v>
      </c>
      <c r="C1705" t="s">
        <v>5979</v>
      </c>
      <c r="D1705">
        <v>1</v>
      </c>
      <c r="E1705">
        <v>1</v>
      </c>
      <c r="F1705" t="s">
        <v>8162</v>
      </c>
      <c r="G1705">
        <v>2016</v>
      </c>
      <c r="H1705">
        <v>4.4215721800000001</v>
      </c>
      <c r="I1705">
        <v>2.0099999999999998</v>
      </c>
      <c r="J1705">
        <v>0.68</v>
      </c>
      <c r="K1705">
        <v>0.71</v>
      </c>
      <c r="L1705">
        <v>0.28000000000000003</v>
      </c>
      <c r="M1705">
        <v>318.00400000000002</v>
      </c>
      <c r="N1705" t="s">
        <v>8169</v>
      </c>
      <c r="O1705" t="s">
        <v>8172</v>
      </c>
      <c r="P1705">
        <v>1.0441176470588229</v>
      </c>
    </row>
    <row r="1706" spans="1:16" x14ac:dyDescent="0.3">
      <c r="A1706" s="1">
        <v>1704</v>
      </c>
      <c r="B1706" t="s">
        <v>1719</v>
      </c>
      <c r="C1706" t="s">
        <v>5980</v>
      </c>
      <c r="D1706">
        <v>1</v>
      </c>
      <c r="E1706">
        <v>1</v>
      </c>
      <c r="F1706" t="s">
        <v>8162</v>
      </c>
      <c r="G1706">
        <v>2016</v>
      </c>
      <c r="H1706">
        <v>1.2527521699999999</v>
      </c>
      <c r="I1706">
        <v>1.65</v>
      </c>
      <c r="J1706">
        <v>1.17</v>
      </c>
      <c r="K1706">
        <v>1.1100000000000001</v>
      </c>
      <c r="L1706">
        <v>0</v>
      </c>
      <c r="M1706">
        <v>1090.7</v>
      </c>
      <c r="N1706" t="s">
        <v>8169</v>
      </c>
      <c r="O1706" t="s">
        <v>8174</v>
      </c>
      <c r="P1706">
        <v>0.9487179487179489</v>
      </c>
    </row>
    <row r="1707" spans="1:16" x14ac:dyDescent="0.3">
      <c r="A1707" s="1">
        <v>1705</v>
      </c>
      <c r="B1707" t="s">
        <v>1720</v>
      </c>
      <c r="C1707" t="s">
        <v>5981</v>
      </c>
      <c r="D1707">
        <v>1</v>
      </c>
      <c r="E1707">
        <v>1</v>
      </c>
      <c r="F1707" t="s">
        <v>8162</v>
      </c>
      <c r="G1707">
        <v>2016</v>
      </c>
      <c r="H1707">
        <v>0.57103851999999999</v>
      </c>
      <c r="I1707">
        <v>1.34</v>
      </c>
      <c r="J1707">
        <v>0.82</v>
      </c>
      <c r="K1707">
        <v>0.86</v>
      </c>
      <c r="L1707">
        <v>0.01</v>
      </c>
      <c r="M1707">
        <v>428.798</v>
      </c>
      <c r="N1707" t="s">
        <v>8169</v>
      </c>
      <c r="O1707" t="s">
        <v>8174</v>
      </c>
      <c r="P1707">
        <v>1.0487804878048781</v>
      </c>
    </row>
    <row r="1708" spans="1:16" x14ac:dyDescent="0.3">
      <c r="A1708" s="1">
        <v>1706</v>
      </c>
      <c r="B1708" t="s">
        <v>1721</v>
      </c>
      <c r="C1708" t="s">
        <v>5982</v>
      </c>
      <c r="D1708">
        <v>1</v>
      </c>
      <c r="E1708">
        <v>1</v>
      </c>
      <c r="F1708" t="s">
        <v>8162</v>
      </c>
      <c r="G1708">
        <v>2016</v>
      </c>
      <c r="H1708">
        <v>4.5100574800000004</v>
      </c>
      <c r="I1708">
        <v>1.46</v>
      </c>
      <c r="J1708">
        <v>0.84</v>
      </c>
      <c r="K1708">
        <v>0.88</v>
      </c>
      <c r="L1708">
        <v>-0.09</v>
      </c>
      <c r="M1708">
        <v>767.70100000000002</v>
      </c>
      <c r="N1708" t="s">
        <v>8169</v>
      </c>
      <c r="O1708" t="s">
        <v>8174</v>
      </c>
      <c r="P1708">
        <v>1.0476190476190479</v>
      </c>
    </row>
    <row r="1709" spans="1:16" x14ac:dyDescent="0.3">
      <c r="A1709" s="1">
        <v>1707</v>
      </c>
      <c r="B1709" t="s">
        <v>1722</v>
      </c>
      <c r="C1709" t="s">
        <v>5983</v>
      </c>
      <c r="D1709">
        <v>1</v>
      </c>
      <c r="E1709">
        <v>1</v>
      </c>
      <c r="F1709" t="s">
        <v>8162</v>
      </c>
      <c r="G1709">
        <v>2016</v>
      </c>
      <c r="H1709">
        <v>37.646738399999997</v>
      </c>
      <c r="I1709">
        <v>2.19</v>
      </c>
      <c r="J1709">
        <v>1.06</v>
      </c>
      <c r="K1709">
        <v>1.05</v>
      </c>
      <c r="L1709">
        <v>0.04</v>
      </c>
      <c r="M1709">
        <v>685.08699999999999</v>
      </c>
      <c r="N1709" t="s">
        <v>8169</v>
      </c>
      <c r="O1709" t="s">
        <v>8172</v>
      </c>
      <c r="P1709">
        <v>0.99056603773584906</v>
      </c>
    </row>
    <row r="1710" spans="1:16" x14ac:dyDescent="0.3">
      <c r="A1710" s="1">
        <v>1708</v>
      </c>
      <c r="B1710" t="s">
        <v>1723</v>
      </c>
      <c r="C1710" t="s">
        <v>5984</v>
      </c>
      <c r="D1710">
        <v>1</v>
      </c>
      <c r="E1710">
        <v>2</v>
      </c>
      <c r="F1710" t="s">
        <v>8162</v>
      </c>
      <c r="G1710">
        <v>2014</v>
      </c>
      <c r="H1710">
        <v>3.341815</v>
      </c>
      <c r="I1710">
        <v>1.58</v>
      </c>
      <c r="J1710">
        <v>1.1599999999999999</v>
      </c>
      <c r="K1710">
        <v>1.17</v>
      </c>
      <c r="L1710">
        <v>0.28000000000000003</v>
      </c>
      <c r="M1710">
        <v>657.22299999999996</v>
      </c>
      <c r="N1710" t="s">
        <v>8169</v>
      </c>
      <c r="O1710" t="s">
        <v>8174</v>
      </c>
      <c r="P1710">
        <v>1.0086206896551719</v>
      </c>
    </row>
    <row r="1711" spans="1:16" x14ac:dyDescent="0.3">
      <c r="A1711" s="1">
        <v>1709</v>
      </c>
      <c r="B1711" t="s">
        <v>1724</v>
      </c>
      <c r="C1711" t="s">
        <v>5984</v>
      </c>
      <c r="D1711">
        <v>1</v>
      </c>
      <c r="E1711">
        <v>2</v>
      </c>
      <c r="F1711" t="s">
        <v>8162</v>
      </c>
      <c r="G1711">
        <v>2014</v>
      </c>
      <c r="H1711">
        <v>224.78460799999999</v>
      </c>
      <c r="I1711">
        <v>7.3</v>
      </c>
      <c r="J1711">
        <v>1.1599999999999999</v>
      </c>
      <c r="K1711">
        <v>1.17</v>
      </c>
      <c r="L1711">
        <v>0.28000000000000003</v>
      </c>
      <c r="M1711">
        <v>657.22299999999996</v>
      </c>
      <c r="N1711" t="s">
        <v>8169</v>
      </c>
      <c r="O1711" t="s">
        <v>8171</v>
      </c>
      <c r="P1711">
        <v>1.0086206896551719</v>
      </c>
    </row>
    <row r="1712" spans="1:16" x14ac:dyDescent="0.3">
      <c r="A1712" s="1">
        <v>1710</v>
      </c>
      <c r="B1712" t="s">
        <v>1725</v>
      </c>
      <c r="C1712" t="s">
        <v>5985</v>
      </c>
      <c r="D1712">
        <v>1</v>
      </c>
      <c r="E1712">
        <v>1</v>
      </c>
      <c r="F1712" t="s">
        <v>8162</v>
      </c>
      <c r="G1712">
        <v>2016</v>
      </c>
      <c r="H1712">
        <v>9.6931203200000002</v>
      </c>
      <c r="I1712">
        <v>2.66</v>
      </c>
      <c r="J1712">
        <v>0.7</v>
      </c>
      <c r="K1712">
        <v>0.73</v>
      </c>
      <c r="L1712">
        <v>-0.16</v>
      </c>
      <c r="M1712">
        <v>726.82799999999997</v>
      </c>
      <c r="N1712" t="s">
        <v>8169</v>
      </c>
      <c r="O1712" t="s">
        <v>8172</v>
      </c>
      <c r="P1712">
        <v>1.0428571428571429</v>
      </c>
    </row>
    <row r="1713" spans="1:16" x14ac:dyDescent="0.3">
      <c r="A1713" s="1">
        <v>1711</v>
      </c>
      <c r="B1713" t="s">
        <v>1726</v>
      </c>
      <c r="C1713" t="s">
        <v>5986</v>
      </c>
      <c r="D1713">
        <v>1</v>
      </c>
      <c r="E1713">
        <v>1</v>
      </c>
      <c r="F1713" t="s">
        <v>8162</v>
      </c>
      <c r="G1713">
        <v>2016</v>
      </c>
      <c r="H1713">
        <v>8.79617863</v>
      </c>
      <c r="I1713">
        <v>2</v>
      </c>
      <c r="J1713">
        <v>1.1499999999999999</v>
      </c>
      <c r="K1713">
        <v>1.1000000000000001</v>
      </c>
      <c r="L1713">
        <v>0.02</v>
      </c>
      <c r="M1713">
        <v>841.53599999999994</v>
      </c>
      <c r="N1713" t="s">
        <v>8169</v>
      </c>
      <c r="O1713" t="s">
        <v>8172</v>
      </c>
      <c r="P1713">
        <v>0.95652173913043492</v>
      </c>
    </row>
    <row r="1714" spans="1:16" x14ac:dyDescent="0.3">
      <c r="A1714" s="1">
        <v>1712</v>
      </c>
      <c r="B1714" t="s">
        <v>1727</v>
      </c>
      <c r="C1714" t="s">
        <v>5987</v>
      </c>
      <c r="D1714">
        <v>1</v>
      </c>
      <c r="E1714">
        <v>1</v>
      </c>
      <c r="F1714" t="s">
        <v>8162</v>
      </c>
      <c r="G1714">
        <v>2016</v>
      </c>
      <c r="H1714">
        <v>14.36267939</v>
      </c>
      <c r="I1714">
        <v>3.02</v>
      </c>
      <c r="J1714">
        <v>1.54</v>
      </c>
      <c r="K1714">
        <v>1.34</v>
      </c>
      <c r="L1714">
        <v>0.04</v>
      </c>
      <c r="M1714">
        <v>1671.28</v>
      </c>
      <c r="N1714" t="s">
        <v>8169</v>
      </c>
      <c r="O1714" t="s">
        <v>8172</v>
      </c>
      <c r="P1714">
        <v>0.8701298701298702</v>
      </c>
    </row>
    <row r="1715" spans="1:16" x14ac:dyDescent="0.3">
      <c r="A1715" s="1">
        <v>1713</v>
      </c>
      <c r="B1715" t="s">
        <v>1728</v>
      </c>
      <c r="C1715" t="s">
        <v>5988</v>
      </c>
      <c r="D1715">
        <v>1</v>
      </c>
      <c r="E1715">
        <v>1</v>
      </c>
      <c r="F1715" t="s">
        <v>8162</v>
      </c>
      <c r="G1715">
        <v>2016</v>
      </c>
      <c r="H1715">
        <v>42.300495400000003</v>
      </c>
      <c r="I1715">
        <v>2.81</v>
      </c>
      <c r="J1715">
        <v>1.17</v>
      </c>
      <c r="K1715">
        <v>1.1200000000000001</v>
      </c>
      <c r="L1715">
        <v>0.18</v>
      </c>
      <c r="M1715">
        <v>1073.8800000000001</v>
      </c>
      <c r="N1715" t="s">
        <v>8169</v>
      </c>
      <c r="O1715" t="s">
        <v>8172</v>
      </c>
      <c r="P1715">
        <v>0.95726495726495742</v>
      </c>
    </row>
    <row r="1716" spans="1:16" x14ac:dyDescent="0.3">
      <c r="A1716" s="1">
        <v>1714</v>
      </c>
      <c r="B1716" t="s">
        <v>1729</v>
      </c>
      <c r="C1716" t="s">
        <v>5989</v>
      </c>
      <c r="D1716">
        <v>1</v>
      </c>
      <c r="E1716">
        <v>1</v>
      </c>
      <c r="F1716" t="s">
        <v>8162</v>
      </c>
      <c r="G1716">
        <v>2016</v>
      </c>
      <c r="H1716">
        <v>14.97435694</v>
      </c>
      <c r="I1716">
        <v>1.35</v>
      </c>
      <c r="J1716">
        <v>0.83</v>
      </c>
      <c r="K1716">
        <v>0.87</v>
      </c>
      <c r="L1716">
        <v>-0.08</v>
      </c>
      <c r="M1716">
        <v>418.41699999999997</v>
      </c>
      <c r="N1716" t="s">
        <v>8169</v>
      </c>
      <c r="O1716" t="s">
        <v>8174</v>
      </c>
      <c r="P1716">
        <v>1.0481927710843379</v>
      </c>
    </row>
    <row r="1717" spans="1:16" x14ac:dyDescent="0.3">
      <c r="A1717" s="1">
        <v>1715</v>
      </c>
      <c r="B1717" t="s">
        <v>1730</v>
      </c>
      <c r="C1717" t="s">
        <v>5990</v>
      </c>
      <c r="D1717">
        <v>1</v>
      </c>
      <c r="E1717">
        <v>1</v>
      </c>
      <c r="F1717" t="s">
        <v>8162</v>
      </c>
      <c r="G1717">
        <v>2016</v>
      </c>
      <c r="H1717">
        <v>23.5540725</v>
      </c>
      <c r="I1717">
        <v>1.7</v>
      </c>
      <c r="J1717">
        <v>1.73</v>
      </c>
      <c r="K1717">
        <v>1.6</v>
      </c>
      <c r="L1717">
        <v>-0.51</v>
      </c>
      <c r="M1717">
        <v>983.245</v>
      </c>
      <c r="N1717" t="s">
        <v>8169</v>
      </c>
      <c r="O1717" t="s">
        <v>8174</v>
      </c>
      <c r="P1717">
        <v>0.92485549132947986</v>
      </c>
    </row>
    <row r="1718" spans="1:16" x14ac:dyDescent="0.3">
      <c r="A1718" s="1">
        <v>1716</v>
      </c>
      <c r="B1718" t="s">
        <v>1731</v>
      </c>
      <c r="C1718" t="s">
        <v>5991</v>
      </c>
      <c r="D1718">
        <v>1</v>
      </c>
      <c r="E1718">
        <v>1</v>
      </c>
      <c r="F1718" t="s">
        <v>8162</v>
      </c>
      <c r="G1718">
        <v>2016</v>
      </c>
      <c r="H1718">
        <v>41.697782699999998</v>
      </c>
      <c r="I1718">
        <v>2.54</v>
      </c>
      <c r="J1718">
        <v>0.93</v>
      </c>
      <c r="K1718">
        <v>0.95</v>
      </c>
      <c r="L1718">
        <v>0.01</v>
      </c>
      <c r="M1718">
        <v>1008.57</v>
      </c>
      <c r="N1718" t="s">
        <v>8169</v>
      </c>
      <c r="O1718" t="s">
        <v>8172</v>
      </c>
      <c r="P1718">
        <v>1.021505376344086</v>
      </c>
    </row>
    <row r="1719" spans="1:16" x14ac:dyDescent="0.3">
      <c r="A1719" s="1">
        <v>1717</v>
      </c>
      <c r="B1719" t="s">
        <v>1732</v>
      </c>
      <c r="C1719" t="s">
        <v>5992</v>
      </c>
      <c r="D1719">
        <v>1</v>
      </c>
      <c r="E1719">
        <v>1</v>
      </c>
      <c r="F1719" t="s">
        <v>8162</v>
      </c>
      <c r="G1719">
        <v>2016</v>
      </c>
      <c r="H1719">
        <v>4.7902845899999997</v>
      </c>
      <c r="I1719">
        <v>1.1100000000000001</v>
      </c>
      <c r="J1719">
        <v>0.93</v>
      </c>
      <c r="K1719">
        <v>0.95</v>
      </c>
      <c r="L1719">
        <v>0.03</v>
      </c>
      <c r="M1719">
        <v>568.48699999999997</v>
      </c>
      <c r="N1719" t="s">
        <v>8169</v>
      </c>
      <c r="O1719" t="s">
        <v>8174</v>
      </c>
      <c r="P1719">
        <v>1.021505376344086</v>
      </c>
    </row>
    <row r="1720" spans="1:16" x14ac:dyDescent="0.3">
      <c r="A1720" s="1">
        <v>1718</v>
      </c>
      <c r="B1720" t="s">
        <v>1733</v>
      </c>
      <c r="C1720" t="s">
        <v>5993</v>
      </c>
      <c r="D1720">
        <v>1</v>
      </c>
      <c r="E1720">
        <v>1</v>
      </c>
      <c r="F1720" t="s">
        <v>8162</v>
      </c>
      <c r="G1720">
        <v>2016</v>
      </c>
      <c r="H1720">
        <v>38.671507499999997</v>
      </c>
      <c r="I1720">
        <v>2.74</v>
      </c>
      <c r="J1720">
        <v>0.97</v>
      </c>
      <c r="K1720">
        <v>0.96</v>
      </c>
      <c r="L1720">
        <v>0</v>
      </c>
      <c r="M1720">
        <v>888.32500000000005</v>
      </c>
      <c r="N1720" t="s">
        <v>8169</v>
      </c>
      <c r="O1720" t="s">
        <v>8172</v>
      </c>
      <c r="P1720">
        <v>0.98969072164948457</v>
      </c>
    </row>
    <row r="1721" spans="1:16" x14ac:dyDescent="0.3">
      <c r="A1721" s="1">
        <v>1719</v>
      </c>
      <c r="B1721" t="s">
        <v>1734</v>
      </c>
      <c r="C1721" t="s">
        <v>5994</v>
      </c>
      <c r="D1721">
        <v>1</v>
      </c>
      <c r="E1721">
        <v>1</v>
      </c>
      <c r="F1721" t="s">
        <v>8162</v>
      </c>
      <c r="G1721">
        <v>2016</v>
      </c>
      <c r="H1721">
        <v>8.3265153000000005</v>
      </c>
      <c r="I1721">
        <v>1.92</v>
      </c>
      <c r="J1721">
        <v>1.17</v>
      </c>
      <c r="K1721">
        <v>1.1100000000000001</v>
      </c>
      <c r="L1721">
        <v>0.03</v>
      </c>
      <c r="M1721">
        <v>1757.23</v>
      </c>
      <c r="N1721" t="s">
        <v>8169</v>
      </c>
      <c r="O1721" t="s">
        <v>8172</v>
      </c>
      <c r="P1721">
        <v>0.9487179487179489</v>
      </c>
    </row>
    <row r="1722" spans="1:16" x14ac:dyDescent="0.3">
      <c r="A1722" s="1">
        <v>1720</v>
      </c>
      <c r="B1722" t="s">
        <v>1735</v>
      </c>
      <c r="C1722" t="s">
        <v>5995</v>
      </c>
      <c r="D1722">
        <v>1</v>
      </c>
      <c r="E1722">
        <v>2</v>
      </c>
      <c r="F1722" t="s">
        <v>8162</v>
      </c>
      <c r="G1722">
        <v>2014</v>
      </c>
      <c r="H1722">
        <v>8.4088779999999996</v>
      </c>
      <c r="I1722">
        <v>2.36</v>
      </c>
      <c r="J1722">
        <v>0.84</v>
      </c>
      <c r="K1722">
        <v>0.78</v>
      </c>
      <c r="L1722">
        <v>-0.52200000000000002</v>
      </c>
      <c r="M1722">
        <v>513.20600000000002</v>
      </c>
      <c r="N1722" t="s">
        <v>8169</v>
      </c>
      <c r="O1722" t="s">
        <v>8172</v>
      </c>
      <c r="P1722">
        <v>0.9285714285714286</v>
      </c>
    </row>
    <row r="1723" spans="1:16" x14ac:dyDescent="0.3">
      <c r="A1723" s="1">
        <v>1721</v>
      </c>
      <c r="B1723" t="s">
        <v>1736</v>
      </c>
      <c r="C1723" t="s">
        <v>5995</v>
      </c>
      <c r="D1723">
        <v>1</v>
      </c>
      <c r="E1723">
        <v>2</v>
      </c>
      <c r="F1723" t="s">
        <v>8162</v>
      </c>
      <c r="G1723">
        <v>2014</v>
      </c>
      <c r="H1723">
        <v>28.574262999999998</v>
      </c>
      <c r="I1723">
        <v>2.4</v>
      </c>
      <c r="J1723">
        <v>0.84</v>
      </c>
      <c r="K1723">
        <v>0.78</v>
      </c>
      <c r="L1723">
        <v>-0.52200000000000002</v>
      </c>
      <c r="M1723">
        <v>513.20600000000002</v>
      </c>
      <c r="N1723" t="s">
        <v>8169</v>
      </c>
      <c r="O1723" t="s">
        <v>8172</v>
      </c>
      <c r="P1723">
        <v>0.9285714285714286</v>
      </c>
    </row>
    <row r="1724" spans="1:16" x14ac:dyDescent="0.3">
      <c r="A1724" s="1">
        <v>1722</v>
      </c>
      <c r="B1724" t="s">
        <v>1737</v>
      </c>
      <c r="C1724" t="s">
        <v>5996</v>
      </c>
      <c r="D1724">
        <v>1</v>
      </c>
      <c r="E1724">
        <v>1</v>
      </c>
      <c r="F1724" t="s">
        <v>8162</v>
      </c>
      <c r="G1724">
        <v>2016</v>
      </c>
      <c r="H1724">
        <v>2.94902905</v>
      </c>
      <c r="I1724">
        <v>1.38</v>
      </c>
      <c r="J1724">
        <v>0.74</v>
      </c>
      <c r="K1724">
        <v>0.78</v>
      </c>
      <c r="L1724">
        <v>-0.04</v>
      </c>
      <c r="M1724">
        <v>615.23099999999999</v>
      </c>
      <c r="N1724" t="s">
        <v>8169</v>
      </c>
      <c r="O1724" t="s">
        <v>8174</v>
      </c>
      <c r="P1724">
        <v>1.0540540540540539</v>
      </c>
    </row>
    <row r="1725" spans="1:16" x14ac:dyDescent="0.3">
      <c r="A1725" s="1">
        <v>1723</v>
      </c>
      <c r="B1725" t="s">
        <v>1738</v>
      </c>
      <c r="C1725" t="s">
        <v>5997</v>
      </c>
      <c r="D1725">
        <v>1</v>
      </c>
      <c r="E1725">
        <v>1</v>
      </c>
      <c r="F1725" t="s">
        <v>8162</v>
      </c>
      <c r="G1725">
        <v>2016</v>
      </c>
      <c r="H1725">
        <v>13.15141081</v>
      </c>
      <c r="I1725">
        <v>1.91</v>
      </c>
      <c r="J1725">
        <v>1.59</v>
      </c>
      <c r="K1725">
        <v>1.29</v>
      </c>
      <c r="L1725">
        <v>0.12</v>
      </c>
      <c r="M1725">
        <v>482.04700000000003</v>
      </c>
      <c r="N1725" t="s">
        <v>8169</v>
      </c>
      <c r="O1725" t="s">
        <v>8172</v>
      </c>
      <c r="P1725">
        <v>0.81132075471698106</v>
      </c>
    </row>
    <row r="1726" spans="1:16" x14ac:dyDescent="0.3">
      <c r="A1726" s="1">
        <v>1724</v>
      </c>
      <c r="B1726" t="s">
        <v>1739</v>
      </c>
      <c r="C1726" t="s">
        <v>5998</v>
      </c>
      <c r="D1726">
        <v>1</v>
      </c>
      <c r="E1726">
        <v>1</v>
      </c>
      <c r="F1726" t="s">
        <v>8162</v>
      </c>
      <c r="G1726">
        <v>2016</v>
      </c>
      <c r="H1726">
        <v>42.191735700000002</v>
      </c>
      <c r="I1726">
        <v>2.04</v>
      </c>
      <c r="J1726">
        <v>0.89</v>
      </c>
      <c r="K1726">
        <v>0.92</v>
      </c>
      <c r="L1726">
        <v>-0.03</v>
      </c>
      <c r="M1726">
        <v>1230.42</v>
      </c>
      <c r="N1726" t="s">
        <v>8169</v>
      </c>
      <c r="O1726" t="s">
        <v>8172</v>
      </c>
      <c r="P1726">
        <v>1.033707865168539</v>
      </c>
    </row>
    <row r="1727" spans="1:16" x14ac:dyDescent="0.3">
      <c r="A1727" s="1">
        <v>1725</v>
      </c>
      <c r="B1727" t="s">
        <v>1740</v>
      </c>
      <c r="C1727" t="s">
        <v>5999</v>
      </c>
      <c r="D1727">
        <v>1</v>
      </c>
      <c r="E1727">
        <v>1</v>
      </c>
      <c r="F1727" t="s">
        <v>8162</v>
      </c>
      <c r="G1727">
        <v>2016</v>
      </c>
      <c r="H1727">
        <v>4.3394645399999998</v>
      </c>
      <c r="I1727">
        <v>1.67</v>
      </c>
      <c r="J1727">
        <v>0.9</v>
      </c>
      <c r="K1727">
        <v>0.93</v>
      </c>
      <c r="L1727">
        <v>0.05</v>
      </c>
      <c r="M1727">
        <v>704.32299999999998</v>
      </c>
      <c r="N1727" t="s">
        <v>8169</v>
      </c>
      <c r="O1727" t="s">
        <v>8174</v>
      </c>
      <c r="P1727">
        <v>1.033333333333333</v>
      </c>
    </row>
    <row r="1728" spans="1:16" x14ac:dyDescent="0.3">
      <c r="A1728" s="1">
        <v>1726</v>
      </c>
      <c r="B1728" t="s">
        <v>1741</v>
      </c>
      <c r="C1728" t="s">
        <v>6000</v>
      </c>
      <c r="D1728">
        <v>1</v>
      </c>
      <c r="E1728">
        <v>1</v>
      </c>
      <c r="F1728" t="s">
        <v>8162</v>
      </c>
      <c r="G1728">
        <v>2016</v>
      </c>
      <c r="H1728">
        <v>2.85234897</v>
      </c>
      <c r="I1728">
        <v>1.28</v>
      </c>
      <c r="J1728">
        <v>0.34</v>
      </c>
      <c r="K1728">
        <v>0.35</v>
      </c>
      <c r="L1728">
        <v>-0.59</v>
      </c>
      <c r="M1728">
        <v>289.899</v>
      </c>
      <c r="N1728" t="s">
        <v>8169</v>
      </c>
      <c r="O1728" t="s">
        <v>8174</v>
      </c>
      <c r="P1728">
        <v>1.029411764705882</v>
      </c>
    </row>
    <row r="1729" spans="1:16" x14ac:dyDescent="0.3">
      <c r="A1729" s="1">
        <v>1727</v>
      </c>
      <c r="B1729" t="s">
        <v>1742</v>
      </c>
      <c r="C1729" t="s">
        <v>6001</v>
      </c>
      <c r="D1729">
        <v>1</v>
      </c>
      <c r="E1729">
        <v>1</v>
      </c>
      <c r="F1729" t="s">
        <v>8162</v>
      </c>
      <c r="G1729">
        <v>2016</v>
      </c>
      <c r="H1729">
        <v>17.670064199999999</v>
      </c>
      <c r="I1729">
        <v>1.84</v>
      </c>
      <c r="J1729">
        <v>0.94</v>
      </c>
      <c r="K1729">
        <v>0.95</v>
      </c>
      <c r="L1729">
        <v>-0.09</v>
      </c>
      <c r="M1729">
        <v>2011.41</v>
      </c>
      <c r="N1729" t="s">
        <v>8169</v>
      </c>
      <c r="O1729" t="s">
        <v>8172</v>
      </c>
      <c r="P1729">
        <v>1.0106382978723401</v>
      </c>
    </row>
    <row r="1730" spans="1:16" x14ac:dyDescent="0.3">
      <c r="A1730" s="1">
        <v>1728</v>
      </c>
      <c r="B1730" t="s">
        <v>1743</v>
      </c>
      <c r="C1730" t="s">
        <v>6002</v>
      </c>
      <c r="D1730">
        <v>1</v>
      </c>
      <c r="E1730">
        <v>1</v>
      </c>
      <c r="F1730" t="s">
        <v>8162</v>
      </c>
      <c r="G1730">
        <v>2016</v>
      </c>
      <c r="H1730">
        <v>108.593329</v>
      </c>
      <c r="I1730">
        <v>1.73</v>
      </c>
      <c r="J1730">
        <v>0.93</v>
      </c>
      <c r="K1730">
        <v>0.92</v>
      </c>
      <c r="L1730">
        <v>-0.26</v>
      </c>
      <c r="M1730">
        <v>635.73599999999999</v>
      </c>
      <c r="N1730" t="s">
        <v>8169</v>
      </c>
      <c r="O1730" t="s">
        <v>8174</v>
      </c>
      <c r="P1730">
        <v>0.989247311827957</v>
      </c>
    </row>
    <row r="1731" spans="1:16" x14ac:dyDescent="0.3">
      <c r="A1731" s="1">
        <v>1729</v>
      </c>
      <c r="B1731" t="s">
        <v>1744</v>
      </c>
      <c r="C1731" t="s">
        <v>6003</v>
      </c>
      <c r="D1731">
        <v>1</v>
      </c>
      <c r="E1731">
        <v>1</v>
      </c>
      <c r="F1731" t="s">
        <v>8162</v>
      </c>
      <c r="G1731">
        <v>2016</v>
      </c>
      <c r="H1731">
        <v>5.1233034699999997</v>
      </c>
      <c r="I1731">
        <v>1.96</v>
      </c>
      <c r="J1731">
        <v>0.95</v>
      </c>
      <c r="K1731">
        <v>0.97</v>
      </c>
      <c r="L1731">
        <v>0.04</v>
      </c>
      <c r="M1731">
        <v>842.45899999999995</v>
      </c>
      <c r="N1731" t="s">
        <v>8169</v>
      </c>
      <c r="O1731" t="s">
        <v>8172</v>
      </c>
      <c r="P1731">
        <v>1.021052631578947</v>
      </c>
    </row>
    <row r="1732" spans="1:16" x14ac:dyDescent="0.3">
      <c r="A1732" s="1">
        <v>1730</v>
      </c>
      <c r="B1732" t="s">
        <v>1745</v>
      </c>
      <c r="C1732" t="s">
        <v>6004</v>
      </c>
      <c r="D1732">
        <v>1</v>
      </c>
      <c r="E1732">
        <v>1</v>
      </c>
      <c r="F1732" t="s">
        <v>8162</v>
      </c>
      <c r="G1732">
        <v>2016</v>
      </c>
      <c r="H1732">
        <v>61.617816699999999</v>
      </c>
      <c r="I1732">
        <v>3.65</v>
      </c>
      <c r="J1732">
        <v>0.91</v>
      </c>
      <c r="K1732">
        <v>0.94</v>
      </c>
      <c r="L1732">
        <v>0.04</v>
      </c>
      <c r="M1732">
        <v>1083.4100000000001</v>
      </c>
      <c r="N1732" t="s">
        <v>8169</v>
      </c>
      <c r="O1732" t="s">
        <v>8173</v>
      </c>
      <c r="P1732">
        <v>1.0329670329670331</v>
      </c>
    </row>
    <row r="1733" spans="1:16" x14ac:dyDescent="0.3">
      <c r="A1733" s="1">
        <v>1731</v>
      </c>
      <c r="B1733" t="s">
        <v>1746</v>
      </c>
      <c r="C1733" t="s">
        <v>6005</v>
      </c>
      <c r="D1733">
        <v>1</v>
      </c>
      <c r="E1733">
        <v>2</v>
      </c>
      <c r="F1733" t="s">
        <v>8162</v>
      </c>
      <c r="G1733">
        <v>2016</v>
      </c>
      <c r="H1733">
        <v>24.339780399999999</v>
      </c>
      <c r="I1733">
        <v>2.96</v>
      </c>
      <c r="J1733">
        <v>1</v>
      </c>
      <c r="K1733">
        <v>1</v>
      </c>
      <c r="L1733">
        <v>-0.04</v>
      </c>
      <c r="M1733">
        <v>1183.8800000000001</v>
      </c>
      <c r="N1733" t="s">
        <v>8169</v>
      </c>
      <c r="O1733" t="s">
        <v>8172</v>
      </c>
      <c r="P1733">
        <v>1</v>
      </c>
    </row>
    <row r="1734" spans="1:16" x14ac:dyDescent="0.3">
      <c r="A1734" s="1">
        <v>1732</v>
      </c>
      <c r="B1734" t="s">
        <v>1747</v>
      </c>
      <c r="C1734" t="s">
        <v>6005</v>
      </c>
      <c r="D1734">
        <v>1</v>
      </c>
      <c r="E1734">
        <v>2</v>
      </c>
      <c r="F1734" t="s">
        <v>8162</v>
      </c>
      <c r="G1734">
        <v>2016</v>
      </c>
      <c r="H1734">
        <v>76.536958600000006</v>
      </c>
      <c r="I1734">
        <v>2.73</v>
      </c>
      <c r="J1734">
        <v>1</v>
      </c>
      <c r="K1734">
        <v>1</v>
      </c>
      <c r="L1734">
        <v>-0.04</v>
      </c>
      <c r="M1734">
        <v>1183.8800000000001</v>
      </c>
      <c r="N1734" t="s">
        <v>8169</v>
      </c>
      <c r="O1734" t="s">
        <v>8172</v>
      </c>
      <c r="P1734">
        <v>1</v>
      </c>
    </row>
    <row r="1735" spans="1:16" x14ac:dyDescent="0.3">
      <c r="A1735" s="1">
        <v>1733</v>
      </c>
      <c r="B1735" t="s">
        <v>1748</v>
      </c>
      <c r="C1735" t="s">
        <v>6006</v>
      </c>
      <c r="D1735">
        <v>1</v>
      </c>
      <c r="E1735">
        <v>2</v>
      </c>
      <c r="F1735" t="s">
        <v>8162</v>
      </c>
      <c r="G1735">
        <v>2014</v>
      </c>
      <c r="H1735">
        <v>4.7539999999999996</v>
      </c>
      <c r="I1735">
        <v>1.82</v>
      </c>
      <c r="J1735">
        <v>0.69</v>
      </c>
      <c r="K1735">
        <v>0.75</v>
      </c>
      <c r="L1735">
        <v>0.05</v>
      </c>
      <c r="M1735">
        <v>262.351</v>
      </c>
      <c r="N1735" t="s">
        <v>8169</v>
      </c>
      <c r="O1735" t="s">
        <v>8172</v>
      </c>
      <c r="P1735">
        <v>1.086956521739131</v>
      </c>
    </row>
    <row r="1736" spans="1:16" x14ac:dyDescent="0.3">
      <c r="A1736" s="1">
        <v>1734</v>
      </c>
      <c r="B1736" t="s">
        <v>1749</v>
      </c>
      <c r="C1736" t="s">
        <v>6006</v>
      </c>
      <c r="D1736">
        <v>1</v>
      </c>
      <c r="E1736">
        <v>2</v>
      </c>
      <c r="F1736" t="s">
        <v>8162</v>
      </c>
      <c r="G1736">
        <v>2014</v>
      </c>
      <c r="H1736">
        <v>8.9250699999999998</v>
      </c>
      <c r="I1736">
        <v>2.1800000000000002</v>
      </c>
      <c r="J1736">
        <v>0.69</v>
      </c>
      <c r="K1736">
        <v>0.75</v>
      </c>
      <c r="L1736">
        <v>0.05</v>
      </c>
      <c r="M1736">
        <v>262.351</v>
      </c>
      <c r="N1736" t="s">
        <v>8169</v>
      </c>
      <c r="O1736" t="s">
        <v>8172</v>
      </c>
      <c r="P1736">
        <v>1.086956521739131</v>
      </c>
    </row>
    <row r="1737" spans="1:16" x14ac:dyDescent="0.3">
      <c r="A1737" s="1">
        <v>1735</v>
      </c>
      <c r="B1737" t="s">
        <v>1750</v>
      </c>
      <c r="C1737" t="s">
        <v>6007</v>
      </c>
      <c r="D1737">
        <v>2</v>
      </c>
      <c r="E1737">
        <v>3</v>
      </c>
      <c r="F1737" t="s">
        <v>8162</v>
      </c>
      <c r="G1737">
        <v>2016</v>
      </c>
      <c r="H1737">
        <v>5.4529817500000002</v>
      </c>
      <c r="I1737">
        <v>0.8</v>
      </c>
      <c r="J1737">
        <v>0.81</v>
      </c>
      <c r="K1737">
        <v>0.9</v>
      </c>
      <c r="L1737">
        <v>-0.06</v>
      </c>
      <c r="M1737">
        <v>249.34299999999999</v>
      </c>
      <c r="N1737" t="s">
        <v>8169</v>
      </c>
      <c r="O1737" t="s">
        <v>8175</v>
      </c>
      <c r="P1737">
        <v>1.1111111111111109</v>
      </c>
    </row>
    <row r="1738" spans="1:16" x14ac:dyDescent="0.3">
      <c r="A1738" s="1">
        <v>1736</v>
      </c>
      <c r="B1738" t="s">
        <v>1751</v>
      </c>
      <c r="C1738" t="s">
        <v>6007</v>
      </c>
      <c r="D1738">
        <v>2</v>
      </c>
      <c r="E1738">
        <v>3</v>
      </c>
      <c r="F1738" t="s">
        <v>8162</v>
      </c>
      <c r="G1738">
        <v>2021</v>
      </c>
      <c r="H1738">
        <v>3.2666399500000001</v>
      </c>
      <c r="I1738">
        <v>0.79200000000000004</v>
      </c>
      <c r="J1738">
        <v>0.84</v>
      </c>
      <c r="K1738">
        <v>0.94</v>
      </c>
      <c r="L1738">
        <v>0.1</v>
      </c>
      <c r="M1738">
        <v>249.34299999999999</v>
      </c>
      <c r="N1738" t="s">
        <v>8168</v>
      </c>
      <c r="O1738" t="s">
        <v>8175</v>
      </c>
      <c r="P1738">
        <v>1.1190476190476191</v>
      </c>
    </row>
    <row r="1739" spans="1:16" x14ac:dyDescent="0.3">
      <c r="A1739" s="1">
        <v>1737</v>
      </c>
      <c r="B1739" t="s">
        <v>1752</v>
      </c>
      <c r="C1739" t="s">
        <v>6007</v>
      </c>
      <c r="D1739">
        <v>2</v>
      </c>
      <c r="E1739">
        <v>3</v>
      </c>
      <c r="F1739" t="s">
        <v>8162</v>
      </c>
      <c r="G1739">
        <v>2021</v>
      </c>
      <c r="H1739">
        <v>4.2722501700000004</v>
      </c>
      <c r="I1739">
        <v>0.64500000000000002</v>
      </c>
      <c r="J1739">
        <v>0.84</v>
      </c>
      <c r="K1739">
        <v>0.94</v>
      </c>
      <c r="L1739">
        <v>0.1</v>
      </c>
      <c r="M1739">
        <v>249.34299999999999</v>
      </c>
      <c r="N1739" t="s">
        <v>8168</v>
      </c>
      <c r="O1739" t="s">
        <v>8175</v>
      </c>
      <c r="P1739">
        <v>1.1190476190476191</v>
      </c>
    </row>
    <row r="1740" spans="1:16" x14ac:dyDescent="0.3">
      <c r="A1740" s="1">
        <v>1738</v>
      </c>
      <c r="B1740" t="s">
        <v>1753</v>
      </c>
      <c r="C1740" t="s">
        <v>6008</v>
      </c>
      <c r="D1740">
        <v>1</v>
      </c>
      <c r="E1740">
        <v>1</v>
      </c>
      <c r="F1740" t="s">
        <v>8162</v>
      </c>
      <c r="G1740">
        <v>2016</v>
      </c>
      <c r="H1740">
        <v>3.5323244900000002</v>
      </c>
      <c r="I1740">
        <v>1.59</v>
      </c>
      <c r="J1740">
        <v>1.04</v>
      </c>
      <c r="K1740">
        <v>1.03</v>
      </c>
      <c r="L1740">
        <v>0.05</v>
      </c>
      <c r="M1740">
        <v>1030.7</v>
      </c>
      <c r="N1740" t="s">
        <v>8169</v>
      </c>
      <c r="O1740" t="s">
        <v>8174</v>
      </c>
      <c r="P1740">
        <v>0.99038461538461542</v>
      </c>
    </row>
    <row r="1741" spans="1:16" x14ac:dyDescent="0.3">
      <c r="A1741" s="1">
        <v>1739</v>
      </c>
      <c r="B1741" t="s">
        <v>1754</v>
      </c>
      <c r="C1741" t="s">
        <v>6009</v>
      </c>
      <c r="D1741">
        <v>1</v>
      </c>
      <c r="E1741">
        <v>1</v>
      </c>
      <c r="F1741" t="s">
        <v>8162</v>
      </c>
      <c r="G1741">
        <v>2016</v>
      </c>
      <c r="H1741">
        <v>62.8916228</v>
      </c>
      <c r="I1741">
        <v>2.35</v>
      </c>
      <c r="J1741">
        <v>0.83</v>
      </c>
      <c r="K1741">
        <v>0.87</v>
      </c>
      <c r="L1741">
        <v>-0.01</v>
      </c>
      <c r="M1741">
        <v>867.93100000000004</v>
      </c>
      <c r="N1741" t="s">
        <v>8169</v>
      </c>
      <c r="O1741" t="s">
        <v>8172</v>
      </c>
      <c r="P1741">
        <v>1.0481927710843379</v>
      </c>
    </row>
    <row r="1742" spans="1:16" x14ac:dyDescent="0.3">
      <c r="A1742" s="1">
        <v>1740</v>
      </c>
      <c r="B1742" t="s">
        <v>1755</v>
      </c>
      <c r="C1742" t="s">
        <v>6010</v>
      </c>
      <c r="D1742">
        <v>1</v>
      </c>
      <c r="E1742">
        <v>1</v>
      </c>
      <c r="F1742" t="s">
        <v>8162</v>
      </c>
      <c r="G1742">
        <v>2016</v>
      </c>
      <c r="H1742">
        <v>11.555623430000001</v>
      </c>
      <c r="I1742">
        <v>1.97</v>
      </c>
      <c r="J1742">
        <v>0.9</v>
      </c>
      <c r="K1742">
        <v>0.93</v>
      </c>
      <c r="L1742">
        <v>-0.02</v>
      </c>
      <c r="M1742">
        <v>753.13499999999999</v>
      </c>
      <c r="N1742" t="s">
        <v>8169</v>
      </c>
      <c r="O1742" t="s">
        <v>8172</v>
      </c>
      <c r="P1742">
        <v>1.033333333333333</v>
      </c>
    </row>
    <row r="1743" spans="1:16" x14ac:dyDescent="0.3">
      <c r="A1743" s="1">
        <v>1741</v>
      </c>
      <c r="B1743" t="s">
        <v>1756</v>
      </c>
      <c r="C1743" t="s">
        <v>6011</v>
      </c>
      <c r="D1743">
        <v>1</v>
      </c>
      <c r="E1743">
        <v>1</v>
      </c>
      <c r="F1743" t="s">
        <v>8162</v>
      </c>
      <c r="G1743">
        <v>2016</v>
      </c>
      <c r="H1743">
        <v>17.13263989</v>
      </c>
      <c r="I1743">
        <v>2.64</v>
      </c>
      <c r="J1743">
        <v>0.81</v>
      </c>
      <c r="K1743">
        <v>0.84</v>
      </c>
      <c r="L1743">
        <v>-0.1</v>
      </c>
      <c r="M1743">
        <v>944.44500000000005</v>
      </c>
      <c r="N1743" t="s">
        <v>8169</v>
      </c>
      <c r="O1743" t="s">
        <v>8172</v>
      </c>
      <c r="P1743">
        <v>1.037037037037037</v>
      </c>
    </row>
    <row r="1744" spans="1:16" x14ac:dyDescent="0.3">
      <c r="A1744" s="1">
        <v>1742</v>
      </c>
      <c r="B1744" t="s">
        <v>1757</v>
      </c>
      <c r="C1744" t="s">
        <v>6012</v>
      </c>
      <c r="D1744">
        <v>1</v>
      </c>
      <c r="E1744">
        <v>1</v>
      </c>
      <c r="F1744" t="s">
        <v>8162</v>
      </c>
      <c r="G1744">
        <v>2016</v>
      </c>
      <c r="H1744">
        <v>76.957857000000004</v>
      </c>
      <c r="I1744">
        <v>1.85</v>
      </c>
      <c r="J1744">
        <v>0.94</v>
      </c>
      <c r="K1744">
        <v>0.96</v>
      </c>
      <c r="L1744">
        <v>0.02</v>
      </c>
      <c r="M1744">
        <v>1314.64</v>
      </c>
      <c r="N1744" t="s">
        <v>8169</v>
      </c>
      <c r="O1744" t="s">
        <v>8172</v>
      </c>
      <c r="P1744">
        <v>1.021276595744681</v>
      </c>
    </row>
    <row r="1745" spans="1:16" x14ac:dyDescent="0.3">
      <c r="A1745" s="1">
        <v>1743</v>
      </c>
      <c r="B1745" t="s">
        <v>1758</v>
      </c>
      <c r="C1745" t="s">
        <v>6013</v>
      </c>
      <c r="D1745">
        <v>1</v>
      </c>
      <c r="E1745">
        <v>1</v>
      </c>
      <c r="F1745" t="s">
        <v>8162</v>
      </c>
      <c r="G1745">
        <v>2016</v>
      </c>
      <c r="H1745">
        <v>2.3617243299999999</v>
      </c>
      <c r="I1745">
        <v>1.64</v>
      </c>
      <c r="J1745">
        <v>0.68</v>
      </c>
      <c r="K1745">
        <v>0.72</v>
      </c>
      <c r="L1745">
        <v>0.03</v>
      </c>
      <c r="M1745">
        <v>491.40600000000001</v>
      </c>
      <c r="N1745" t="s">
        <v>8169</v>
      </c>
      <c r="O1745" t="s">
        <v>8174</v>
      </c>
      <c r="P1745">
        <v>1.0588235294117641</v>
      </c>
    </row>
    <row r="1746" spans="1:16" x14ac:dyDescent="0.3">
      <c r="A1746" s="1">
        <v>1744</v>
      </c>
      <c r="B1746" t="s">
        <v>1759</v>
      </c>
      <c r="C1746" t="s">
        <v>6014</v>
      </c>
      <c r="D1746">
        <v>1</v>
      </c>
      <c r="E1746">
        <v>1</v>
      </c>
      <c r="F1746" t="s">
        <v>8162</v>
      </c>
      <c r="G1746">
        <v>2016</v>
      </c>
      <c r="H1746">
        <v>23.9210791</v>
      </c>
      <c r="I1746">
        <v>2.2000000000000002</v>
      </c>
      <c r="J1746">
        <v>1.84</v>
      </c>
      <c r="K1746">
        <v>1.5</v>
      </c>
      <c r="L1746">
        <v>0.05</v>
      </c>
      <c r="M1746">
        <v>921.77800000000002</v>
      </c>
      <c r="N1746" t="s">
        <v>8169</v>
      </c>
      <c r="O1746" t="s">
        <v>8172</v>
      </c>
      <c r="P1746">
        <v>0.81521739130434778</v>
      </c>
    </row>
    <row r="1747" spans="1:16" x14ac:dyDescent="0.3">
      <c r="A1747" s="1">
        <v>1745</v>
      </c>
      <c r="B1747" t="s">
        <v>1760</v>
      </c>
      <c r="C1747" t="s">
        <v>6015</v>
      </c>
      <c r="D1747">
        <v>1</v>
      </c>
      <c r="E1747">
        <v>1</v>
      </c>
      <c r="F1747" t="s">
        <v>8162</v>
      </c>
      <c r="G1747">
        <v>2016</v>
      </c>
      <c r="H1747">
        <v>3.17060005</v>
      </c>
      <c r="I1747">
        <v>1.7</v>
      </c>
      <c r="J1747">
        <v>0.92</v>
      </c>
      <c r="K1747">
        <v>0.95</v>
      </c>
      <c r="L1747">
        <v>0.04</v>
      </c>
      <c r="M1747">
        <v>872.32799999999997</v>
      </c>
      <c r="N1747" t="s">
        <v>8169</v>
      </c>
      <c r="O1747" t="s">
        <v>8174</v>
      </c>
      <c r="P1747">
        <v>1.0326086956521741</v>
      </c>
    </row>
    <row r="1748" spans="1:16" x14ac:dyDescent="0.3">
      <c r="A1748" s="1">
        <v>1746</v>
      </c>
      <c r="B1748" t="s">
        <v>1761</v>
      </c>
      <c r="C1748" t="s">
        <v>6016</v>
      </c>
      <c r="D1748">
        <v>1</v>
      </c>
      <c r="E1748">
        <v>1</v>
      </c>
      <c r="F1748" t="s">
        <v>8162</v>
      </c>
      <c r="G1748">
        <v>2016</v>
      </c>
      <c r="H1748">
        <v>0.81316672000000001</v>
      </c>
      <c r="I1748">
        <v>1.19</v>
      </c>
      <c r="J1748">
        <v>0.91</v>
      </c>
      <c r="K1748">
        <v>0.94</v>
      </c>
      <c r="L1748">
        <v>0.05</v>
      </c>
      <c r="M1748">
        <v>495.15600000000001</v>
      </c>
      <c r="N1748" t="s">
        <v>8169</v>
      </c>
      <c r="O1748" t="s">
        <v>8174</v>
      </c>
      <c r="P1748">
        <v>1.0329670329670331</v>
      </c>
    </row>
    <row r="1749" spans="1:16" x14ac:dyDescent="0.3">
      <c r="A1749" s="1">
        <v>1747</v>
      </c>
      <c r="B1749" t="s">
        <v>1762</v>
      </c>
      <c r="C1749" t="s">
        <v>6017</v>
      </c>
      <c r="D1749">
        <v>1</v>
      </c>
      <c r="E1749">
        <v>3</v>
      </c>
      <c r="F1749" t="s">
        <v>8162</v>
      </c>
      <c r="G1749">
        <v>2014</v>
      </c>
      <c r="H1749">
        <v>5.1885490000000001</v>
      </c>
      <c r="I1749">
        <v>1.26</v>
      </c>
      <c r="J1749">
        <v>0.67</v>
      </c>
      <c r="K1749">
        <v>0.77</v>
      </c>
      <c r="L1749">
        <v>0.22900000000000001</v>
      </c>
      <c r="M1749">
        <v>259.53300000000002</v>
      </c>
      <c r="N1749" t="s">
        <v>8169</v>
      </c>
      <c r="O1749" t="s">
        <v>8174</v>
      </c>
      <c r="P1749">
        <v>1.149253731343284</v>
      </c>
    </row>
    <row r="1750" spans="1:16" x14ac:dyDescent="0.3">
      <c r="A1750" s="1">
        <v>1748</v>
      </c>
      <c r="B1750" t="s">
        <v>1763</v>
      </c>
      <c r="C1750" t="s">
        <v>6017</v>
      </c>
      <c r="D1750">
        <v>1</v>
      </c>
      <c r="E1750">
        <v>3</v>
      </c>
      <c r="F1750" t="s">
        <v>8162</v>
      </c>
      <c r="G1750">
        <v>2013</v>
      </c>
      <c r="H1750">
        <v>8.0410000000000004</v>
      </c>
      <c r="I1750">
        <v>1.6</v>
      </c>
      <c r="J1750">
        <v>0.54</v>
      </c>
      <c r="K1750">
        <v>0.56000000000000005</v>
      </c>
      <c r="L1750">
        <v>0.22900000000000001</v>
      </c>
      <c r="M1750">
        <v>259.53300000000002</v>
      </c>
      <c r="N1750" t="s">
        <v>8169</v>
      </c>
      <c r="O1750" t="s">
        <v>8174</v>
      </c>
      <c r="P1750">
        <v>1.037037037037037</v>
      </c>
    </row>
    <row r="1751" spans="1:16" x14ac:dyDescent="0.3">
      <c r="A1751" s="1">
        <v>1749</v>
      </c>
      <c r="B1751" t="s">
        <v>1764</v>
      </c>
      <c r="C1751" t="s">
        <v>6017</v>
      </c>
      <c r="D1751">
        <v>1</v>
      </c>
      <c r="E1751">
        <v>3</v>
      </c>
      <c r="F1751" t="s">
        <v>8162</v>
      </c>
      <c r="G1751">
        <v>2013</v>
      </c>
      <c r="H1751">
        <v>11.776</v>
      </c>
      <c r="I1751">
        <v>2.5299999999999998</v>
      </c>
      <c r="J1751">
        <v>0.54</v>
      </c>
      <c r="K1751">
        <v>0.56000000000000005</v>
      </c>
      <c r="L1751">
        <v>0.22900000000000001</v>
      </c>
      <c r="M1751">
        <v>259.53300000000002</v>
      </c>
      <c r="N1751" t="s">
        <v>8169</v>
      </c>
      <c r="O1751" t="s">
        <v>8172</v>
      </c>
      <c r="P1751">
        <v>1.037037037037037</v>
      </c>
    </row>
    <row r="1752" spans="1:16" x14ac:dyDescent="0.3">
      <c r="A1752" s="1">
        <v>1750</v>
      </c>
      <c r="B1752" t="s">
        <v>1765</v>
      </c>
      <c r="C1752" t="s">
        <v>6018</v>
      </c>
      <c r="D1752">
        <v>1</v>
      </c>
      <c r="E1752">
        <v>1</v>
      </c>
      <c r="F1752" t="s">
        <v>8162</v>
      </c>
      <c r="G1752">
        <v>2016</v>
      </c>
      <c r="H1752">
        <v>24.0862707</v>
      </c>
      <c r="I1752">
        <v>2.77</v>
      </c>
      <c r="J1752">
        <v>0.73</v>
      </c>
      <c r="K1752">
        <v>0.76</v>
      </c>
      <c r="L1752">
        <v>-0.08</v>
      </c>
      <c r="M1752">
        <v>656.48</v>
      </c>
      <c r="N1752" t="s">
        <v>8169</v>
      </c>
      <c r="O1752" t="s">
        <v>8172</v>
      </c>
      <c r="P1752">
        <v>1.0410958904109591</v>
      </c>
    </row>
    <row r="1753" spans="1:16" x14ac:dyDescent="0.3">
      <c r="A1753" s="1">
        <v>1751</v>
      </c>
      <c r="B1753" t="s">
        <v>1766</v>
      </c>
      <c r="C1753" t="s">
        <v>6019</v>
      </c>
      <c r="D1753">
        <v>1</v>
      </c>
      <c r="E1753">
        <v>1</v>
      </c>
      <c r="F1753" t="s">
        <v>8162</v>
      </c>
      <c r="G1753">
        <v>2016</v>
      </c>
      <c r="H1753">
        <v>2.3445119399999998</v>
      </c>
      <c r="I1753">
        <v>0.82</v>
      </c>
      <c r="J1753">
        <v>1.07</v>
      </c>
      <c r="K1753">
        <v>1.01</v>
      </c>
      <c r="L1753">
        <v>0.04</v>
      </c>
      <c r="M1753">
        <v>393.642</v>
      </c>
      <c r="N1753" t="s">
        <v>8169</v>
      </c>
      <c r="O1753" t="s">
        <v>8175</v>
      </c>
      <c r="P1753">
        <v>0.94392523364485981</v>
      </c>
    </row>
    <row r="1754" spans="1:16" x14ac:dyDescent="0.3">
      <c r="A1754" s="1">
        <v>1752</v>
      </c>
      <c r="B1754" t="s">
        <v>1767</v>
      </c>
      <c r="C1754" t="s">
        <v>6020</v>
      </c>
      <c r="D1754">
        <v>1</v>
      </c>
      <c r="E1754">
        <v>1</v>
      </c>
      <c r="F1754" t="s">
        <v>8162</v>
      </c>
      <c r="G1754">
        <v>2016</v>
      </c>
      <c r="H1754">
        <v>18.3027248</v>
      </c>
      <c r="I1754">
        <v>1.47</v>
      </c>
      <c r="J1754">
        <v>0.96</v>
      </c>
      <c r="K1754">
        <v>0.97</v>
      </c>
      <c r="L1754">
        <v>0.02</v>
      </c>
      <c r="M1754">
        <v>1273.51</v>
      </c>
      <c r="N1754" t="s">
        <v>8169</v>
      </c>
      <c r="O1754" t="s">
        <v>8174</v>
      </c>
      <c r="P1754">
        <v>1.010416666666667</v>
      </c>
    </row>
    <row r="1755" spans="1:16" x14ac:dyDescent="0.3">
      <c r="A1755" s="1">
        <v>1753</v>
      </c>
      <c r="B1755" t="s">
        <v>1768</v>
      </c>
      <c r="C1755" t="s">
        <v>6021</v>
      </c>
      <c r="D1755">
        <v>1</v>
      </c>
      <c r="E1755">
        <v>2</v>
      </c>
      <c r="F1755" t="s">
        <v>8162</v>
      </c>
      <c r="G1755">
        <v>2016</v>
      </c>
      <c r="H1755">
        <v>2.8889048499999999</v>
      </c>
      <c r="I1755">
        <v>1.67</v>
      </c>
      <c r="J1755">
        <v>0.77</v>
      </c>
      <c r="K1755">
        <v>0.81</v>
      </c>
      <c r="L1755">
        <v>-0.06</v>
      </c>
      <c r="M1755">
        <v>555.18899999999996</v>
      </c>
      <c r="N1755" t="s">
        <v>8169</v>
      </c>
      <c r="O1755" t="s">
        <v>8174</v>
      </c>
      <c r="P1755">
        <v>1.051948051948052</v>
      </c>
    </row>
    <row r="1756" spans="1:16" x14ac:dyDescent="0.3">
      <c r="A1756" s="1">
        <v>1754</v>
      </c>
      <c r="B1756" t="s">
        <v>1769</v>
      </c>
      <c r="C1756" t="s">
        <v>6021</v>
      </c>
      <c r="D1756">
        <v>1</v>
      </c>
      <c r="E1756">
        <v>2</v>
      </c>
      <c r="F1756" t="s">
        <v>8162</v>
      </c>
      <c r="G1756">
        <v>2016</v>
      </c>
      <c r="H1756">
        <v>210.63059100000001</v>
      </c>
      <c r="I1756">
        <v>3.6</v>
      </c>
      <c r="J1756">
        <v>0.77</v>
      </c>
      <c r="K1756">
        <v>0.81</v>
      </c>
      <c r="L1756">
        <v>-0.06</v>
      </c>
      <c r="M1756">
        <v>555.18899999999996</v>
      </c>
      <c r="N1756" t="s">
        <v>8169</v>
      </c>
      <c r="O1756" t="s">
        <v>8173</v>
      </c>
      <c r="P1756">
        <v>1.051948051948052</v>
      </c>
    </row>
    <row r="1757" spans="1:16" x14ac:dyDescent="0.3">
      <c r="A1757" s="1">
        <v>1755</v>
      </c>
      <c r="B1757" t="s">
        <v>1770</v>
      </c>
      <c r="C1757" t="s">
        <v>6022</v>
      </c>
      <c r="D1757">
        <v>1</v>
      </c>
      <c r="E1757">
        <v>1</v>
      </c>
      <c r="F1757" t="s">
        <v>8162</v>
      </c>
      <c r="G1757">
        <v>2016</v>
      </c>
      <c r="H1757">
        <v>17.146473019999998</v>
      </c>
      <c r="I1757">
        <v>1.99</v>
      </c>
      <c r="J1757">
        <v>0.96</v>
      </c>
      <c r="K1757">
        <v>0.98</v>
      </c>
      <c r="L1757">
        <v>-0.03</v>
      </c>
      <c r="M1757">
        <v>1140.57</v>
      </c>
      <c r="N1757" t="s">
        <v>8169</v>
      </c>
      <c r="O1757" t="s">
        <v>8172</v>
      </c>
      <c r="P1757">
        <v>1.020833333333333</v>
      </c>
    </row>
    <row r="1758" spans="1:16" x14ac:dyDescent="0.3">
      <c r="A1758" s="1">
        <v>1756</v>
      </c>
      <c r="B1758" t="s">
        <v>1771</v>
      </c>
      <c r="C1758" t="s">
        <v>6023</v>
      </c>
      <c r="D1758">
        <v>1</v>
      </c>
      <c r="E1758">
        <v>1</v>
      </c>
      <c r="F1758" t="s">
        <v>8162</v>
      </c>
      <c r="G1758">
        <v>2016</v>
      </c>
      <c r="H1758">
        <v>3.9707676599999999</v>
      </c>
      <c r="I1758">
        <v>1.4</v>
      </c>
      <c r="J1758">
        <v>0.75</v>
      </c>
      <c r="K1758">
        <v>0.79</v>
      </c>
      <c r="L1758">
        <v>-0.13</v>
      </c>
      <c r="M1758">
        <v>691.96100000000001</v>
      </c>
      <c r="N1758" t="s">
        <v>8169</v>
      </c>
      <c r="O1758" t="s">
        <v>8174</v>
      </c>
      <c r="P1758">
        <v>1.053333333333333</v>
      </c>
    </row>
    <row r="1759" spans="1:16" x14ac:dyDescent="0.3">
      <c r="A1759" s="1">
        <v>1757</v>
      </c>
      <c r="B1759" t="s">
        <v>1772</v>
      </c>
      <c r="C1759" t="s">
        <v>6024</v>
      </c>
      <c r="D1759">
        <v>1</v>
      </c>
      <c r="E1759">
        <v>1</v>
      </c>
      <c r="F1759" t="s">
        <v>8162</v>
      </c>
      <c r="G1759">
        <v>2016</v>
      </c>
      <c r="H1759">
        <v>2.3522658000000001</v>
      </c>
      <c r="I1759">
        <v>1.23</v>
      </c>
      <c r="J1759">
        <v>0.7</v>
      </c>
      <c r="K1759">
        <v>0.74</v>
      </c>
      <c r="L1759">
        <v>-0.06</v>
      </c>
      <c r="M1759">
        <v>703.03800000000001</v>
      </c>
      <c r="N1759" t="s">
        <v>8169</v>
      </c>
      <c r="O1759" t="s">
        <v>8174</v>
      </c>
      <c r="P1759">
        <v>1.0571428571428569</v>
      </c>
    </row>
    <row r="1760" spans="1:16" x14ac:dyDescent="0.3">
      <c r="A1760" s="1">
        <v>1758</v>
      </c>
      <c r="B1760" t="s">
        <v>1773</v>
      </c>
      <c r="C1760" t="s">
        <v>6025</v>
      </c>
      <c r="D1760">
        <v>1</v>
      </c>
      <c r="E1760">
        <v>1</v>
      </c>
      <c r="F1760" t="s">
        <v>8162</v>
      </c>
      <c r="G1760">
        <v>2016</v>
      </c>
      <c r="H1760">
        <v>10.62784997</v>
      </c>
      <c r="I1760">
        <v>2.61</v>
      </c>
      <c r="J1760">
        <v>1.1399999999999999</v>
      </c>
      <c r="K1760">
        <v>1.0900000000000001</v>
      </c>
      <c r="L1760">
        <v>0.11</v>
      </c>
      <c r="M1760">
        <v>1657.36</v>
      </c>
      <c r="N1760" t="s">
        <v>8169</v>
      </c>
      <c r="O1760" t="s">
        <v>8172</v>
      </c>
      <c r="P1760">
        <v>0.95614035087719318</v>
      </c>
    </row>
    <row r="1761" spans="1:16" x14ac:dyDescent="0.3">
      <c r="A1761" s="1">
        <v>1759</v>
      </c>
      <c r="B1761" t="s">
        <v>1774</v>
      </c>
      <c r="C1761" t="s">
        <v>6026</v>
      </c>
      <c r="D1761">
        <v>1</v>
      </c>
      <c r="E1761">
        <v>1</v>
      </c>
      <c r="F1761" t="s">
        <v>8162</v>
      </c>
      <c r="G1761">
        <v>2016</v>
      </c>
      <c r="H1761">
        <v>1.10446351</v>
      </c>
      <c r="I1761">
        <v>1.69</v>
      </c>
      <c r="J1761">
        <v>0.77</v>
      </c>
      <c r="K1761">
        <v>0.81</v>
      </c>
      <c r="L1761">
        <v>-0.02</v>
      </c>
      <c r="M1761">
        <v>625.69200000000001</v>
      </c>
      <c r="N1761" t="s">
        <v>8169</v>
      </c>
      <c r="O1761" t="s">
        <v>8174</v>
      </c>
      <c r="P1761">
        <v>1.051948051948052</v>
      </c>
    </row>
    <row r="1762" spans="1:16" x14ac:dyDescent="0.3">
      <c r="A1762" s="1">
        <v>1760</v>
      </c>
      <c r="B1762" t="s">
        <v>1775</v>
      </c>
      <c r="C1762" t="s">
        <v>6027</v>
      </c>
      <c r="D1762">
        <v>1</v>
      </c>
      <c r="E1762">
        <v>1</v>
      </c>
      <c r="F1762" t="s">
        <v>8162</v>
      </c>
      <c r="G1762">
        <v>2016</v>
      </c>
      <c r="H1762">
        <v>3.7308989800000001</v>
      </c>
      <c r="I1762">
        <v>1.44</v>
      </c>
      <c r="J1762">
        <v>1.01</v>
      </c>
      <c r="K1762">
        <v>1.02</v>
      </c>
      <c r="L1762">
        <v>0.02</v>
      </c>
      <c r="M1762">
        <v>1217.73</v>
      </c>
      <c r="N1762" t="s">
        <v>8169</v>
      </c>
      <c r="O1762" t="s">
        <v>8174</v>
      </c>
      <c r="P1762">
        <v>1.0099009900990099</v>
      </c>
    </row>
    <row r="1763" spans="1:16" x14ac:dyDescent="0.3">
      <c r="A1763" s="1">
        <v>1761</v>
      </c>
      <c r="B1763" t="s">
        <v>1776</v>
      </c>
      <c r="C1763" t="s">
        <v>6028</v>
      </c>
      <c r="D1763">
        <v>1</v>
      </c>
      <c r="E1763">
        <v>2</v>
      </c>
      <c r="F1763" t="s">
        <v>8162</v>
      </c>
      <c r="G1763">
        <v>2014</v>
      </c>
      <c r="H1763">
        <v>2.4036789999999999</v>
      </c>
      <c r="I1763">
        <v>1.0900000000000001</v>
      </c>
      <c r="J1763">
        <v>1.21</v>
      </c>
      <c r="K1763">
        <v>1.07</v>
      </c>
      <c r="L1763">
        <v>-0.05</v>
      </c>
      <c r="M1763">
        <v>623.60900000000004</v>
      </c>
      <c r="N1763" t="s">
        <v>8169</v>
      </c>
      <c r="O1763" t="s">
        <v>8174</v>
      </c>
      <c r="P1763">
        <v>0.88429752066115708</v>
      </c>
    </row>
    <row r="1764" spans="1:16" x14ac:dyDescent="0.3">
      <c r="A1764" s="1">
        <v>1762</v>
      </c>
      <c r="B1764" t="s">
        <v>1777</v>
      </c>
      <c r="C1764" t="s">
        <v>6028</v>
      </c>
      <c r="D1764">
        <v>1</v>
      </c>
      <c r="E1764">
        <v>2</v>
      </c>
      <c r="F1764" t="s">
        <v>8162</v>
      </c>
      <c r="G1764">
        <v>2014</v>
      </c>
      <c r="H1764">
        <v>8.9908889999999992</v>
      </c>
      <c r="I1764">
        <v>2.6</v>
      </c>
      <c r="J1764">
        <v>1.21</v>
      </c>
      <c r="K1764">
        <v>1.07</v>
      </c>
      <c r="L1764">
        <v>-0.05</v>
      </c>
      <c r="M1764">
        <v>623.60900000000004</v>
      </c>
      <c r="N1764" t="s">
        <v>8169</v>
      </c>
      <c r="O1764" t="s">
        <v>8172</v>
      </c>
      <c r="P1764">
        <v>0.88429752066115708</v>
      </c>
    </row>
    <row r="1765" spans="1:16" x14ac:dyDescent="0.3">
      <c r="A1765" s="1">
        <v>1763</v>
      </c>
      <c r="B1765" t="s">
        <v>1778</v>
      </c>
      <c r="C1765" t="s">
        <v>6029</v>
      </c>
      <c r="D1765">
        <v>2</v>
      </c>
      <c r="E1765">
        <v>1</v>
      </c>
      <c r="F1765" t="s">
        <v>8162</v>
      </c>
      <c r="G1765">
        <v>2016</v>
      </c>
      <c r="H1765">
        <v>2.7878683899999999</v>
      </c>
      <c r="I1765">
        <v>1.02</v>
      </c>
      <c r="J1765">
        <v>0.72</v>
      </c>
      <c r="K1765">
        <v>0.76</v>
      </c>
      <c r="L1765">
        <v>0.01</v>
      </c>
      <c r="M1765">
        <v>358.51799999999997</v>
      </c>
      <c r="N1765" t="s">
        <v>8169</v>
      </c>
      <c r="O1765" t="s">
        <v>8174</v>
      </c>
      <c r="P1765">
        <v>1.055555555555556</v>
      </c>
    </row>
    <row r="1766" spans="1:16" x14ac:dyDescent="0.3">
      <c r="A1766" s="1">
        <v>1764</v>
      </c>
      <c r="B1766" t="s">
        <v>1779</v>
      </c>
      <c r="C1766" t="s">
        <v>6030</v>
      </c>
      <c r="D1766">
        <v>1</v>
      </c>
      <c r="E1766">
        <v>1</v>
      </c>
      <c r="F1766" t="s">
        <v>8162</v>
      </c>
      <c r="G1766">
        <v>2016</v>
      </c>
      <c r="H1766">
        <v>65.647842400000002</v>
      </c>
      <c r="I1766">
        <v>2.2200000000000002</v>
      </c>
      <c r="J1766">
        <v>0.85</v>
      </c>
      <c r="K1766">
        <v>0.88</v>
      </c>
      <c r="L1766">
        <v>-0.11</v>
      </c>
      <c r="M1766">
        <v>682.43600000000004</v>
      </c>
      <c r="N1766" t="s">
        <v>8169</v>
      </c>
      <c r="O1766" t="s">
        <v>8172</v>
      </c>
      <c r="P1766">
        <v>1.0352941176470589</v>
      </c>
    </row>
    <row r="1767" spans="1:16" x14ac:dyDescent="0.3">
      <c r="A1767" s="1">
        <v>1765</v>
      </c>
      <c r="B1767" t="s">
        <v>1780</v>
      </c>
      <c r="C1767" t="s">
        <v>6031</v>
      </c>
      <c r="D1767">
        <v>1</v>
      </c>
      <c r="E1767">
        <v>1</v>
      </c>
      <c r="F1767" t="s">
        <v>8162</v>
      </c>
      <c r="G1767">
        <v>2016</v>
      </c>
      <c r="H1767">
        <v>1.64680191</v>
      </c>
      <c r="I1767">
        <v>0.87</v>
      </c>
      <c r="J1767">
        <v>0.53</v>
      </c>
      <c r="K1767">
        <v>0.55000000000000004</v>
      </c>
      <c r="L1767">
        <v>-0.25</v>
      </c>
      <c r="M1767">
        <v>215.233</v>
      </c>
      <c r="N1767" t="s">
        <v>8169</v>
      </c>
      <c r="O1767" t="s">
        <v>8175</v>
      </c>
      <c r="P1767">
        <v>1.037735849056604</v>
      </c>
    </row>
    <row r="1768" spans="1:16" x14ac:dyDescent="0.3">
      <c r="A1768" s="1">
        <v>1766</v>
      </c>
      <c r="B1768" t="s">
        <v>1781</v>
      </c>
      <c r="C1768" t="s">
        <v>6032</v>
      </c>
      <c r="D1768">
        <v>1</v>
      </c>
      <c r="E1768">
        <v>1</v>
      </c>
      <c r="F1768" t="s">
        <v>8162</v>
      </c>
      <c r="G1768">
        <v>2016</v>
      </c>
      <c r="H1768">
        <v>1.75583533</v>
      </c>
      <c r="I1768">
        <v>1.73</v>
      </c>
      <c r="J1768">
        <v>0.88</v>
      </c>
      <c r="K1768">
        <v>0.91</v>
      </c>
      <c r="L1768">
        <v>0.03</v>
      </c>
      <c r="M1768">
        <v>1119.49</v>
      </c>
      <c r="N1768" t="s">
        <v>8169</v>
      </c>
      <c r="O1768" t="s">
        <v>8174</v>
      </c>
      <c r="P1768">
        <v>1.0340909090909089</v>
      </c>
    </row>
    <row r="1769" spans="1:16" x14ac:dyDescent="0.3">
      <c r="A1769" s="1">
        <v>1767</v>
      </c>
      <c r="B1769" t="s">
        <v>1782</v>
      </c>
      <c r="C1769" t="s">
        <v>6033</v>
      </c>
      <c r="D1769">
        <v>1</v>
      </c>
      <c r="E1769">
        <v>2</v>
      </c>
      <c r="F1769" t="s">
        <v>8162</v>
      </c>
      <c r="G1769">
        <v>2016</v>
      </c>
      <c r="H1769">
        <v>5.1856141999999998</v>
      </c>
      <c r="I1769">
        <v>2.34</v>
      </c>
      <c r="J1769">
        <v>1.43</v>
      </c>
      <c r="K1769">
        <v>1.26</v>
      </c>
      <c r="L1769">
        <v>0.04</v>
      </c>
      <c r="M1769">
        <v>1460.1</v>
      </c>
      <c r="N1769" t="s">
        <v>8169</v>
      </c>
      <c r="O1769" t="s">
        <v>8172</v>
      </c>
      <c r="P1769">
        <v>0.88111888111888115</v>
      </c>
    </row>
    <row r="1770" spans="1:16" x14ac:dyDescent="0.3">
      <c r="A1770" s="1">
        <v>1768</v>
      </c>
      <c r="B1770" t="s">
        <v>1783</v>
      </c>
      <c r="C1770" t="s">
        <v>6033</v>
      </c>
      <c r="D1770">
        <v>1</v>
      </c>
      <c r="E1770">
        <v>2</v>
      </c>
      <c r="F1770" t="s">
        <v>8162</v>
      </c>
      <c r="G1770">
        <v>2016</v>
      </c>
      <c r="H1770">
        <v>8.4580831199999995</v>
      </c>
      <c r="I1770">
        <v>2.36</v>
      </c>
      <c r="J1770">
        <v>1.43</v>
      </c>
      <c r="K1770">
        <v>1.26</v>
      </c>
      <c r="L1770">
        <v>0.04</v>
      </c>
      <c r="M1770">
        <v>1460.1</v>
      </c>
      <c r="N1770" t="s">
        <v>8169</v>
      </c>
      <c r="O1770" t="s">
        <v>8172</v>
      </c>
      <c r="P1770">
        <v>0.88111888111888115</v>
      </c>
    </row>
    <row r="1771" spans="1:16" x14ac:dyDescent="0.3">
      <c r="A1771" s="1">
        <v>1769</v>
      </c>
      <c r="B1771" t="s">
        <v>1784</v>
      </c>
      <c r="C1771" t="s">
        <v>6034</v>
      </c>
      <c r="D1771">
        <v>1</v>
      </c>
      <c r="E1771">
        <v>1</v>
      </c>
      <c r="F1771" t="s">
        <v>8162</v>
      </c>
      <c r="G1771">
        <v>2016</v>
      </c>
      <c r="H1771">
        <v>33.469743000000001</v>
      </c>
      <c r="I1771">
        <v>2.0299999999999998</v>
      </c>
      <c r="J1771">
        <v>1.03</v>
      </c>
      <c r="K1771">
        <v>1.03</v>
      </c>
      <c r="L1771">
        <v>0.04</v>
      </c>
      <c r="M1771">
        <v>1128.72</v>
      </c>
      <c r="N1771" t="s">
        <v>8169</v>
      </c>
      <c r="O1771" t="s">
        <v>8172</v>
      </c>
      <c r="P1771">
        <v>1</v>
      </c>
    </row>
    <row r="1772" spans="1:16" x14ac:dyDescent="0.3">
      <c r="A1772" s="1">
        <v>1770</v>
      </c>
      <c r="B1772" t="s">
        <v>1785</v>
      </c>
      <c r="C1772" t="s">
        <v>6035</v>
      </c>
      <c r="D1772">
        <v>1</v>
      </c>
      <c r="E1772">
        <v>1</v>
      </c>
      <c r="F1772" t="s">
        <v>8162</v>
      </c>
      <c r="G1772">
        <v>2016</v>
      </c>
      <c r="H1772">
        <v>11.895205109999999</v>
      </c>
      <c r="I1772">
        <v>1.32</v>
      </c>
      <c r="J1772">
        <v>1</v>
      </c>
      <c r="K1772">
        <v>1</v>
      </c>
      <c r="L1772">
        <v>0.02</v>
      </c>
      <c r="M1772">
        <v>691.33100000000002</v>
      </c>
      <c r="N1772" t="s">
        <v>8169</v>
      </c>
      <c r="O1772" t="s">
        <v>8174</v>
      </c>
      <c r="P1772">
        <v>1</v>
      </c>
    </row>
    <row r="1773" spans="1:16" x14ac:dyDescent="0.3">
      <c r="A1773" s="1">
        <v>1771</v>
      </c>
      <c r="B1773" t="s">
        <v>1786</v>
      </c>
      <c r="C1773" t="s">
        <v>6036</v>
      </c>
      <c r="D1773">
        <v>1</v>
      </c>
      <c r="E1773">
        <v>1</v>
      </c>
      <c r="F1773" t="s">
        <v>8162</v>
      </c>
      <c r="G1773">
        <v>2016</v>
      </c>
      <c r="H1773">
        <v>4.4574316400000003</v>
      </c>
      <c r="I1773">
        <v>1.0900000000000001</v>
      </c>
      <c r="J1773">
        <v>0.71</v>
      </c>
      <c r="K1773">
        <v>0.76</v>
      </c>
      <c r="L1773">
        <v>0.05</v>
      </c>
      <c r="M1773">
        <v>342.14400000000001</v>
      </c>
      <c r="N1773" t="s">
        <v>8169</v>
      </c>
      <c r="O1773" t="s">
        <v>8174</v>
      </c>
      <c r="P1773">
        <v>1.070422535211268</v>
      </c>
    </row>
    <row r="1774" spans="1:16" x14ac:dyDescent="0.3">
      <c r="A1774" s="1">
        <v>1772</v>
      </c>
      <c r="B1774" t="s">
        <v>1787</v>
      </c>
      <c r="C1774" t="s">
        <v>6037</v>
      </c>
      <c r="D1774">
        <v>1</v>
      </c>
      <c r="E1774">
        <v>1</v>
      </c>
      <c r="F1774" t="s">
        <v>8162</v>
      </c>
      <c r="G1774">
        <v>2016</v>
      </c>
      <c r="H1774">
        <v>13.5396293</v>
      </c>
      <c r="I1774">
        <v>2.34</v>
      </c>
      <c r="J1774">
        <v>1.95</v>
      </c>
      <c r="K1774">
        <v>1.41</v>
      </c>
      <c r="L1774">
        <v>0.18</v>
      </c>
      <c r="M1774">
        <v>1484.25</v>
      </c>
      <c r="N1774" t="s">
        <v>8169</v>
      </c>
      <c r="O1774" t="s">
        <v>8172</v>
      </c>
      <c r="P1774">
        <v>0.72307692307692306</v>
      </c>
    </row>
    <row r="1775" spans="1:16" x14ac:dyDescent="0.3">
      <c r="A1775" s="1">
        <v>1773</v>
      </c>
      <c r="B1775" t="s">
        <v>1788</v>
      </c>
      <c r="C1775" t="s">
        <v>6038</v>
      </c>
      <c r="D1775">
        <v>1</v>
      </c>
      <c r="E1775">
        <v>1</v>
      </c>
      <c r="F1775" t="s">
        <v>8162</v>
      </c>
      <c r="G1775">
        <v>2016</v>
      </c>
      <c r="H1775">
        <v>22.70816791</v>
      </c>
      <c r="I1775">
        <v>2.37</v>
      </c>
      <c r="J1775">
        <v>1.28</v>
      </c>
      <c r="K1775">
        <v>1.19</v>
      </c>
      <c r="L1775">
        <v>0.04</v>
      </c>
      <c r="M1775">
        <v>1213.71</v>
      </c>
      <c r="N1775" t="s">
        <v>8169</v>
      </c>
      <c r="O1775" t="s">
        <v>8172</v>
      </c>
      <c r="P1775">
        <v>0.92968749999999989</v>
      </c>
    </row>
    <row r="1776" spans="1:16" x14ac:dyDescent="0.3">
      <c r="A1776" s="1">
        <v>1774</v>
      </c>
      <c r="B1776" t="s">
        <v>1789</v>
      </c>
      <c r="C1776" t="s">
        <v>6039</v>
      </c>
      <c r="D1776">
        <v>1</v>
      </c>
      <c r="E1776">
        <v>2</v>
      </c>
      <c r="F1776" t="s">
        <v>8162</v>
      </c>
      <c r="G1776">
        <v>2014</v>
      </c>
      <c r="H1776">
        <v>5.9687340000000004</v>
      </c>
      <c r="I1776">
        <v>3.42</v>
      </c>
      <c r="J1776">
        <v>1.45</v>
      </c>
      <c r="K1776">
        <v>1.21</v>
      </c>
      <c r="L1776">
        <v>0.04</v>
      </c>
      <c r="M1776">
        <v>955.16800000000001</v>
      </c>
      <c r="N1776" t="s">
        <v>8169</v>
      </c>
      <c r="O1776" t="s">
        <v>8172</v>
      </c>
      <c r="P1776">
        <v>0.83448275862068966</v>
      </c>
    </row>
    <row r="1777" spans="1:16" x14ac:dyDescent="0.3">
      <c r="A1777" s="1">
        <v>1775</v>
      </c>
      <c r="B1777" t="s">
        <v>1790</v>
      </c>
      <c r="C1777" t="s">
        <v>6039</v>
      </c>
      <c r="D1777">
        <v>1</v>
      </c>
      <c r="E1777">
        <v>2</v>
      </c>
      <c r="F1777" t="s">
        <v>8162</v>
      </c>
      <c r="G1777">
        <v>2014</v>
      </c>
      <c r="H1777">
        <v>13.071630000000001</v>
      </c>
      <c r="I1777">
        <v>2.2999999999999998</v>
      </c>
      <c r="J1777">
        <v>1.45</v>
      </c>
      <c r="K1777">
        <v>1.21</v>
      </c>
      <c r="L1777">
        <v>0.04</v>
      </c>
      <c r="M1777">
        <v>955.16800000000001</v>
      </c>
      <c r="N1777" t="s">
        <v>8169</v>
      </c>
      <c r="O1777" t="s">
        <v>8172</v>
      </c>
      <c r="P1777">
        <v>0.83448275862068966</v>
      </c>
    </row>
    <row r="1778" spans="1:16" x14ac:dyDescent="0.3">
      <c r="A1778" s="1">
        <v>1776</v>
      </c>
      <c r="B1778" t="s">
        <v>1791</v>
      </c>
      <c r="C1778" t="s">
        <v>6040</v>
      </c>
      <c r="D1778">
        <v>1</v>
      </c>
      <c r="E1778">
        <v>1</v>
      </c>
      <c r="F1778" t="s">
        <v>8162</v>
      </c>
      <c r="G1778">
        <v>2016</v>
      </c>
      <c r="H1778">
        <v>7.9703495799999997</v>
      </c>
      <c r="I1778">
        <v>2.14</v>
      </c>
      <c r="J1778">
        <v>0.89</v>
      </c>
      <c r="K1778">
        <v>0.92</v>
      </c>
      <c r="L1778">
        <v>0.01</v>
      </c>
      <c r="M1778">
        <v>1077.6300000000001</v>
      </c>
      <c r="N1778" t="s">
        <v>8169</v>
      </c>
      <c r="O1778" t="s">
        <v>8172</v>
      </c>
      <c r="P1778">
        <v>1.033707865168539</v>
      </c>
    </row>
    <row r="1779" spans="1:16" x14ac:dyDescent="0.3">
      <c r="A1779" s="1">
        <v>1777</v>
      </c>
      <c r="B1779" t="s">
        <v>1792</v>
      </c>
      <c r="C1779" t="s">
        <v>6041</v>
      </c>
      <c r="D1779">
        <v>1</v>
      </c>
      <c r="E1779">
        <v>1</v>
      </c>
      <c r="F1779" t="s">
        <v>8162</v>
      </c>
      <c r="G1779">
        <v>2016</v>
      </c>
      <c r="H1779">
        <v>10.71252541</v>
      </c>
      <c r="I1779">
        <v>2.13</v>
      </c>
      <c r="J1779">
        <v>0.56999999999999995</v>
      </c>
      <c r="K1779">
        <v>0.59</v>
      </c>
      <c r="L1779">
        <v>-0.35</v>
      </c>
      <c r="M1779">
        <v>547.726</v>
      </c>
      <c r="N1779" t="s">
        <v>8169</v>
      </c>
      <c r="O1779" t="s">
        <v>8172</v>
      </c>
      <c r="P1779">
        <v>1.0350877192982459</v>
      </c>
    </row>
    <row r="1780" spans="1:16" x14ac:dyDescent="0.3">
      <c r="A1780" s="1">
        <v>1778</v>
      </c>
      <c r="B1780" t="s">
        <v>1793</v>
      </c>
      <c r="C1780" t="s">
        <v>6042</v>
      </c>
      <c r="D1780">
        <v>1</v>
      </c>
      <c r="E1780">
        <v>1</v>
      </c>
      <c r="F1780" t="s">
        <v>8162</v>
      </c>
      <c r="G1780">
        <v>2016</v>
      </c>
      <c r="H1780">
        <v>32.5637069</v>
      </c>
      <c r="I1780">
        <v>2.21</v>
      </c>
      <c r="J1780">
        <v>0.84</v>
      </c>
      <c r="K1780">
        <v>0.89</v>
      </c>
      <c r="L1780">
        <v>-0.03</v>
      </c>
      <c r="M1780">
        <v>940.21100000000001</v>
      </c>
      <c r="N1780" t="s">
        <v>8169</v>
      </c>
      <c r="O1780" t="s">
        <v>8172</v>
      </c>
      <c r="P1780">
        <v>1.05952380952381</v>
      </c>
    </row>
    <row r="1781" spans="1:16" x14ac:dyDescent="0.3">
      <c r="A1781" s="1">
        <v>1779</v>
      </c>
      <c r="B1781" t="s">
        <v>1794</v>
      </c>
      <c r="C1781" t="s">
        <v>6043</v>
      </c>
      <c r="D1781">
        <v>1</v>
      </c>
      <c r="E1781">
        <v>1</v>
      </c>
      <c r="F1781" t="s">
        <v>8162</v>
      </c>
      <c r="G1781">
        <v>2016</v>
      </c>
      <c r="H1781">
        <v>6.1178689799999999</v>
      </c>
      <c r="I1781">
        <v>1.03</v>
      </c>
      <c r="J1781">
        <v>1.35</v>
      </c>
      <c r="K1781">
        <v>1.22</v>
      </c>
      <c r="L1781">
        <v>0.02</v>
      </c>
      <c r="M1781">
        <v>478.64699999999999</v>
      </c>
      <c r="N1781" t="s">
        <v>8169</v>
      </c>
      <c r="O1781" t="s">
        <v>8174</v>
      </c>
      <c r="P1781">
        <v>0.90370370370370368</v>
      </c>
    </row>
    <row r="1782" spans="1:16" x14ac:dyDescent="0.3">
      <c r="A1782" s="1">
        <v>1780</v>
      </c>
      <c r="B1782" t="s">
        <v>1795</v>
      </c>
      <c r="C1782" t="s">
        <v>6044</v>
      </c>
      <c r="D1782">
        <v>1</v>
      </c>
      <c r="E1782">
        <v>1</v>
      </c>
      <c r="F1782" t="s">
        <v>8162</v>
      </c>
      <c r="G1782">
        <v>2016</v>
      </c>
      <c r="H1782">
        <v>3.9759976799999999</v>
      </c>
      <c r="I1782">
        <v>1.1200000000000001</v>
      </c>
      <c r="J1782">
        <v>0.79</v>
      </c>
      <c r="K1782">
        <v>0.85</v>
      </c>
      <c r="L1782">
        <v>-0.03</v>
      </c>
      <c r="M1782">
        <v>431.62200000000001</v>
      </c>
      <c r="N1782" t="s">
        <v>8169</v>
      </c>
      <c r="O1782" t="s">
        <v>8174</v>
      </c>
      <c r="P1782">
        <v>1.075949367088608</v>
      </c>
    </row>
    <row r="1783" spans="1:16" x14ac:dyDescent="0.3">
      <c r="A1783" s="1">
        <v>1781</v>
      </c>
      <c r="B1783" t="s">
        <v>1796</v>
      </c>
      <c r="C1783" t="s">
        <v>6045</v>
      </c>
      <c r="D1783">
        <v>1</v>
      </c>
      <c r="E1783">
        <v>2</v>
      </c>
      <c r="F1783" t="s">
        <v>8162</v>
      </c>
      <c r="G1783">
        <v>2016</v>
      </c>
      <c r="H1783">
        <v>9.4785219999999999</v>
      </c>
      <c r="I1783">
        <v>1.55</v>
      </c>
      <c r="J1783">
        <v>1.18</v>
      </c>
      <c r="K1783">
        <v>1.1299999999999999</v>
      </c>
      <c r="L1783">
        <v>0.05</v>
      </c>
      <c r="M1783">
        <v>1575.2</v>
      </c>
      <c r="N1783" t="s">
        <v>8169</v>
      </c>
      <c r="O1783" t="s">
        <v>8174</v>
      </c>
      <c r="P1783">
        <v>0.9576271186440678</v>
      </c>
    </row>
    <row r="1784" spans="1:16" x14ac:dyDescent="0.3">
      <c r="A1784" s="1">
        <v>1782</v>
      </c>
      <c r="B1784" t="s">
        <v>1797</v>
      </c>
      <c r="C1784" t="s">
        <v>6045</v>
      </c>
      <c r="D1784">
        <v>1</v>
      </c>
      <c r="E1784">
        <v>2</v>
      </c>
      <c r="F1784" t="s">
        <v>8162</v>
      </c>
      <c r="G1784">
        <v>2021</v>
      </c>
      <c r="H1784">
        <v>29.96870041</v>
      </c>
      <c r="I1784">
        <v>3.3610000000000002</v>
      </c>
      <c r="J1784">
        <v>1.08</v>
      </c>
      <c r="K1784">
        <v>1.1299999999999999</v>
      </c>
      <c r="L1784">
        <v>-0.04</v>
      </c>
      <c r="M1784">
        <v>1575.2</v>
      </c>
      <c r="N1784" t="s">
        <v>8168</v>
      </c>
      <c r="O1784" t="s">
        <v>8172</v>
      </c>
      <c r="P1784">
        <v>1.0462962962962961</v>
      </c>
    </row>
    <row r="1785" spans="1:16" x14ac:dyDescent="0.3">
      <c r="A1785" s="1">
        <v>1783</v>
      </c>
      <c r="B1785" t="s">
        <v>1798</v>
      </c>
      <c r="C1785" t="s">
        <v>6046</v>
      </c>
      <c r="D1785">
        <v>1</v>
      </c>
      <c r="E1785">
        <v>1</v>
      </c>
      <c r="F1785" t="s">
        <v>8162</v>
      </c>
      <c r="G1785">
        <v>2016</v>
      </c>
      <c r="H1785">
        <v>33.240688200000001</v>
      </c>
      <c r="I1785">
        <v>1.69</v>
      </c>
      <c r="J1785">
        <v>0.86</v>
      </c>
      <c r="K1785">
        <v>0.9</v>
      </c>
      <c r="L1785">
        <v>-0.02</v>
      </c>
      <c r="M1785">
        <v>634.90599999999995</v>
      </c>
      <c r="N1785" t="s">
        <v>8169</v>
      </c>
      <c r="O1785" t="s">
        <v>8174</v>
      </c>
      <c r="P1785">
        <v>1.046511627906977</v>
      </c>
    </row>
    <row r="1786" spans="1:16" x14ac:dyDescent="0.3">
      <c r="A1786" s="1">
        <v>1784</v>
      </c>
      <c r="B1786" t="s">
        <v>1799</v>
      </c>
      <c r="C1786" t="s">
        <v>6047</v>
      </c>
      <c r="D1786">
        <v>1</v>
      </c>
      <c r="E1786">
        <v>1</v>
      </c>
      <c r="F1786" t="s">
        <v>8162</v>
      </c>
      <c r="G1786">
        <v>2016</v>
      </c>
      <c r="H1786">
        <v>1.0039337399999999</v>
      </c>
      <c r="I1786">
        <v>1.71</v>
      </c>
      <c r="J1786">
        <v>0.75</v>
      </c>
      <c r="K1786">
        <v>0.79</v>
      </c>
      <c r="L1786">
        <v>-0.05</v>
      </c>
      <c r="M1786">
        <v>820.90499999999997</v>
      </c>
      <c r="N1786" t="s">
        <v>8169</v>
      </c>
      <c r="O1786" t="s">
        <v>8174</v>
      </c>
      <c r="P1786">
        <v>1.053333333333333</v>
      </c>
    </row>
    <row r="1787" spans="1:16" x14ac:dyDescent="0.3">
      <c r="A1787" s="1">
        <v>1785</v>
      </c>
      <c r="B1787" t="s">
        <v>1800</v>
      </c>
      <c r="C1787" t="s">
        <v>6048</v>
      </c>
      <c r="D1787">
        <v>1</v>
      </c>
      <c r="E1787">
        <v>1</v>
      </c>
      <c r="F1787" t="s">
        <v>8162</v>
      </c>
      <c r="G1787">
        <v>2016</v>
      </c>
      <c r="H1787">
        <v>55.822653899999999</v>
      </c>
      <c r="I1787">
        <v>2.5</v>
      </c>
      <c r="J1787">
        <v>0.82</v>
      </c>
      <c r="K1787">
        <v>0.87</v>
      </c>
      <c r="L1787">
        <v>0.13</v>
      </c>
      <c r="M1787">
        <v>752.66600000000005</v>
      </c>
      <c r="N1787" t="s">
        <v>8169</v>
      </c>
      <c r="O1787" t="s">
        <v>8172</v>
      </c>
      <c r="P1787">
        <v>1.0609756097560981</v>
      </c>
    </row>
    <row r="1788" spans="1:16" x14ac:dyDescent="0.3">
      <c r="A1788" s="1">
        <v>1786</v>
      </c>
      <c r="B1788" t="s">
        <v>1801</v>
      </c>
      <c r="C1788" t="s">
        <v>6049</v>
      </c>
      <c r="D1788">
        <v>1</v>
      </c>
      <c r="E1788">
        <v>1</v>
      </c>
      <c r="F1788" t="s">
        <v>8162</v>
      </c>
      <c r="G1788">
        <v>2016</v>
      </c>
      <c r="H1788">
        <v>6.1100913400000003</v>
      </c>
      <c r="I1788">
        <v>0.94</v>
      </c>
      <c r="J1788">
        <v>1.23</v>
      </c>
      <c r="K1788">
        <v>1.24</v>
      </c>
      <c r="L1788">
        <v>0.26</v>
      </c>
      <c r="M1788">
        <v>522.82299999999998</v>
      </c>
      <c r="N1788" t="s">
        <v>8169</v>
      </c>
      <c r="O1788" t="s">
        <v>8175</v>
      </c>
      <c r="P1788">
        <v>1.0081300813008129</v>
      </c>
    </row>
    <row r="1789" spans="1:16" x14ac:dyDescent="0.3">
      <c r="A1789" s="1">
        <v>1787</v>
      </c>
      <c r="B1789" t="s">
        <v>1802</v>
      </c>
      <c r="C1789" t="s">
        <v>6050</v>
      </c>
      <c r="D1789">
        <v>1</v>
      </c>
      <c r="E1789">
        <v>2</v>
      </c>
      <c r="F1789" t="s">
        <v>8162</v>
      </c>
      <c r="G1789">
        <v>2014</v>
      </c>
      <c r="H1789">
        <v>18.7959228</v>
      </c>
      <c r="I1789">
        <v>8.0589999999999993</v>
      </c>
      <c r="J1789">
        <v>1.61</v>
      </c>
      <c r="K1789">
        <v>1.1299999999999999</v>
      </c>
      <c r="L1789">
        <v>-0.04</v>
      </c>
      <c r="M1789">
        <v>1455.57</v>
      </c>
      <c r="N1789" t="s">
        <v>8169</v>
      </c>
      <c r="O1789" t="s">
        <v>8171</v>
      </c>
      <c r="P1789">
        <v>0.70186335403726696</v>
      </c>
    </row>
    <row r="1790" spans="1:16" x14ac:dyDescent="0.3">
      <c r="A1790" s="1">
        <v>1788</v>
      </c>
      <c r="B1790" t="s">
        <v>1803</v>
      </c>
      <c r="C1790" t="s">
        <v>6050</v>
      </c>
      <c r="D1790">
        <v>1</v>
      </c>
      <c r="E1790">
        <v>2</v>
      </c>
      <c r="F1790" t="s">
        <v>8162</v>
      </c>
      <c r="G1790">
        <v>2014</v>
      </c>
      <c r="H1790">
        <v>50.790391</v>
      </c>
      <c r="I1790">
        <v>12.340999999999999</v>
      </c>
      <c r="J1790">
        <v>1.61</v>
      </c>
      <c r="K1790">
        <v>1.1299999999999999</v>
      </c>
      <c r="L1790">
        <v>-0.04</v>
      </c>
      <c r="M1790">
        <v>1455.57</v>
      </c>
      <c r="N1790" t="s">
        <v>8169</v>
      </c>
      <c r="O1790" t="s">
        <v>8171</v>
      </c>
      <c r="P1790">
        <v>0.70186335403726696</v>
      </c>
    </row>
    <row r="1791" spans="1:16" x14ac:dyDescent="0.3">
      <c r="A1791" s="1">
        <v>1789</v>
      </c>
      <c r="B1791" t="s">
        <v>1804</v>
      </c>
      <c r="C1791" t="s">
        <v>6051</v>
      </c>
      <c r="D1791">
        <v>1</v>
      </c>
      <c r="E1791">
        <v>1</v>
      </c>
      <c r="F1791" t="s">
        <v>8162</v>
      </c>
      <c r="G1791">
        <v>2016</v>
      </c>
      <c r="H1791">
        <v>9.9896932700000001</v>
      </c>
      <c r="I1791">
        <v>2.41</v>
      </c>
      <c r="J1791">
        <v>0.76</v>
      </c>
      <c r="K1791">
        <v>0.8</v>
      </c>
      <c r="L1791">
        <v>-0.09</v>
      </c>
      <c r="M1791">
        <v>1050.45</v>
      </c>
      <c r="N1791" t="s">
        <v>8169</v>
      </c>
      <c r="O1791" t="s">
        <v>8172</v>
      </c>
      <c r="P1791">
        <v>1.0526315789473679</v>
      </c>
    </row>
    <row r="1792" spans="1:16" x14ac:dyDescent="0.3">
      <c r="A1792" s="1">
        <v>1790</v>
      </c>
      <c r="B1792" t="s">
        <v>1805</v>
      </c>
      <c r="C1792" t="s">
        <v>6052</v>
      </c>
      <c r="D1792">
        <v>1</v>
      </c>
      <c r="E1792">
        <v>1</v>
      </c>
      <c r="F1792" t="s">
        <v>8162</v>
      </c>
      <c r="G1792">
        <v>2016</v>
      </c>
      <c r="H1792">
        <v>1.44259224</v>
      </c>
      <c r="I1792">
        <v>2.56</v>
      </c>
      <c r="J1792">
        <v>1.95</v>
      </c>
      <c r="K1792">
        <v>1.58</v>
      </c>
      <c r="L1792">
        <v>-0.01</v>
      </c>
      <c r="M1792">
        <v>573</v>
      </c>
      <c r="N1792" t="s">
        <v>8169</v>
      </c>
      <c r="O1792" t="s">
        <v>8172</v>
      </c>
      <c r="P1792">
        <v>0.81025641025641026</v>
      </c>
    </row>
    <row r="1793" spans="1:16" x14ac:dyDescent="0.3">
      <c r="A1793" s="1">
        <v>1791</v>
      </c>
      <c r="B1793" t="s">
        <v>1806</v>
      </c>
      <c r="C1793" t="s">
        <v>6053</v>
      </c>
      <c r="D1793">
        <v>1</v>
      </c>
      <c r="E1793">
        <v>1</v>
      </c>
      <c r="F1793" t="s">
        <v>8162</v>
      </c>
      <c r="G1793">
        <v>2016</v>
      </c>
      <c r="H1793">
        <v>26.020442299999999</v>
      </c>
      <c r="I1793">
        <v>3.2</v>
      </c>
      <c r="J1793">
        <v>0.89</v>
      </c>
      <c r="K1793">
        <v>0.92</v>
      </c>
      <c r="L1793">
        <v>-0.04</v>
      </c>
      <c r="M1793">
        <v>1306.53</v>
      </c>
      <c r="N1793" t="s">
        <v>8169</v>
      </c>
      <c r="O1793" t="s">
        <v>8172</v>
      </c>
      <c r="P1793">
        <v>1.033707865168539</v>
      </c>
    </row>
    <row r="1794" spans="1:16" x14ac:dyDescent="0.3">
      <c r="A1794" s="1">
        <v>1792</v>
      </c>
      <c r="B1794" t="s">
        <v>1807</v>
      </c>
      <c r="C1794" t="s">
        <v>6054</v>
      </c>
      <c r="D1794">
        <v>1</v>
      </c>
      <c r="E1794">
        <v>1</v>
      </c>
      <c r="F1794" t="s">
        <v>8162</v>
      </c>
      <c r="G1794">
        <v>2016</v>
      </c>
      <c r="H1794">
        <v>0.76985360000000003</v>
      </c>
      <c r="I1794">
        <v>0.89</v>
      </c>
      <c r="J1794">
        <v>0.82</v>
      </c>
      <c r="K1794">
        <v>0.86</v>
      </c>
      <c r="L1794">
        <v>0</v>
      </c>
      <c r="M1794">
        <v>377.06</v>
      </c>
      <c r="N1794" t="s">
        <v>8169</v>
      </c>
      <c r="O1794" t="s">
        <v>8175</v>
      </c>
      <c r="P1794">
        <v>1.0487804878048781</v>
      </c>
    </row>
    <row r="1795" spans="1:16" x14ac:dyDescent="0.3">
      <c r="A1795" s="1">
        <v>1793</v>
      </c>
      <c r="B1795" t="s">
        <v>1808</v>
      </c>
      <c r="C1795" t="s">
        <v>6055</v>
      </c>
      <c r="D1795">
        <v>1</v>
      </c>
      <c r="E1795">
        <v>1</v>
      </c>
      <c r="F1795" t="s">
        <v>8162</v>
      </c>
      <c r="G1795">
        <v>2016</v>
      </c>
      <c r="H1795">
        <v>6.8922522300000004</v>
      </c>
      <c r="I1795">
        <v>1.59</v>
      </c>
      <c r="J1795">
        <v>1.04</v>
      </c>
      <c r="K1795">
        <v>1.04</v>
      </c>
      <c r="L1795">
        <v>-0.04</v>
      </c>
      <c r="M1795">
        <v>1408.75</v>
      </c>
      <c r="N1795" t="s">
        <v>8169</v>
      </c>
      <c r="O1795" t="s">
        <v>8174</v>
      </c>
      <c r="P1795">
        <v>1</v>
      </c>
    </row>
    <row r="1796" spans="1:16" x14ac:dyDescent="0.3">
      <c r="A1796" s="1">
        <v>1794</v>
      </c>
      <c r="B1796" t="s">
        <v>1809</v>
      </c>
      <c r="C1796" t="s">
        <v>6056</v>
      </c>
      <c r="D1796">
        <v>1</v>
      </c>
      <c r="E1796">
        <v>1</v>
      </c>
      <c r="F1796" t="s">
        <v>8162</v>
      </c>
      <c r="G1796">
        <v>2016</v>
      </c>
      <c r="H1796">
        <v>37.945630000000001</v>
      </c>
      <c r="I1796">
        <v>2.99</v>
      </c>
      <c r="J1796">
        <v>0.86</v>
      </c>
      <c r="K1796">
        <v>0.9</v>
      </c>
      <c r="L1796">
        <v>-0.04</v>
      </c>
      <c r="M1796">
        <v>1121.8900000000001</v>
      </c>
      <c r="N1796" t="s">
        <v>8169</v>
      </c>
      <c r="O1796" t="s">
        <v>8172</v>
      </c>
      <c r="P1796">
        <v>1.046511627906977</v>
      </c>
    </row>
    <row r="1797" spans="1:16" x14ac:dyDescent="0.3">
      <c r="A1797" s="1">
        <v>1795</v>
      </c>
      <c r="B1797" t="s">
        <v>1810</v>
      </c>
      <c r="C1797" t="s">
        <v>6057</v>
      </c>
      <c r="D1797">
        <v>1</v>
      </c>
      <c r="E1797">
        <v>1</v>
      </c>
      <c r="F1797" t="s">
        <v>8162</v>
      </c>
      <c r="G1797">
        <v>2016</v>
      </c>
      <c r="H1797">
        <v>24.173857900000002</v>
      </c>
      <c r="I1797">
        <v>2.4500000000000002</v>
      </c>
      <c r="J1797">
        <v>1.02</v>
      </c>
      <c r="K1797">
        <v>1.01</v>
      </c>
      <c r="L1797">
        <v>-0.01</v>
      </c>
      <c r="M1797">
        <v>864.69899999999996</v>
      </c>
      <c r="N1797" t="s">
        <v>8169</v>
      </c>
      <c r="O1797" t="s">
        <v>8172</v>
      </c>
      <c r="P1797">
        <v>0.99019607843137258</v>
      </c>
    </row>
    <row r="1798" spans="1:16" x14ac:dyDescent="0.3">
      <c r="A1798" s="1">
        <v>1796</v>
      </c>
      <c r="B1798" t="s">
        <v>1811</v>
      </c>
      <c r="C1798" t="s">
        <v>6058</v>
      </c>
      <c r="D1798">
        <v>1</v>
      </c>
      <c r="E1798">
        <v>1</v>
      </c>
      <c r="F1798" t="s">
        <v>8162</v>
      </c>
      <c r="G1798">
        <v>2016</v>
      </c>
      <c r="H1798">
        <v>106.247547</v>
      </c>
      <c r="I1798">
        <v>1.9</v>
      </c>
      <c r="J1798">
        <v>0.97</v>
      </c>
      <c r="K1798">
        <v>0.98</v>
      </c>
      <c r="L1798">
        <v>0.02</v>
      </c>
      <c r="M1798">
        <v>1299.97</v>
      </c>
      <c r="N1798" t="s">
        <v>8169</v>
      </c>
      <c r="O1798" t="s">
        <v>8172</v>
      </c>
      <c r="P1798">
        <v>1.010309278350515</v>
      </c>
    </row>
    <row r="1799" spans="1:16" x14ac:dyDescent="0.3">
      <c r="A1799" s="1">
        <v>1797</v>
      </c>
      <c r="B1799" t="s">
        <v>1812</v>
      </c>
      <c r="C1799" t="s">
        <v>6059</v>
      </c>
      <c r="D1799">
        <v>1</v>
      </c>
      <c r="E1799">
        <v>1</v>
      </c>
      <c r="F1799" t="s">
        <v>8162</v>
      </c>
      <c r="G1799">
        <v>2016</v>
      </c>
      <c r="H1799">
        <v>31.806339999999999</v>
      </c>
      <c r="I1799">
        <v>1.07</v>
      </c>
      <c r="J1799">
        <v>0.75</v>
      </c>
      <c r="K1799">
        <v>0.8</v>
      </c>
      <c r="L1799">
        <v>-0.05</v>
      </c>
      <c r="M1799">
        <v>482.28699999999998</v>
      </c>
      <c r="N1799" t="s">
        <v>8169</v>
      </c>
      <c r="O1799" t="s">
        <v>8174</v>
      </c>
      <c r="P1799">
        <v>1.0666666666666671</v>
      </c>
    </row>
    <row r="1800" spans="1:16" x14ac:dyDescent="0.3">
      <c r="A1800" s="1">
        <v>1798</v>
      </c>
      <c r="B1800" t="s">
        <v>1813</v>
      </c>
      <c r="C1800" t="s">
        <v>6060</v>
      </c>
      <c r="D1800">
        <v>1</v>
      </c>
      <c r="E1800">
        <v>1</v>
      </c>
      <c r="F1800" t="s">
        <v>8162</v>
      </c>
      <c r="G1800">
        <v>2016</v>
      </c>
      <c r="H1800">
        <v>2.6850574900000002</v>
      </c>
      <c r="I1800">
        <v>1.32</v>
      </c>
      <c r="J1800">
        <v>0.81</v>
      </c>
      <c r="K1800">
        <v>0.84</v>
      </c>
      <c r="L1800">
        <v>-0.03</v>
      </c>
      <c r="M1800">
        <v>415.20499999999998</v>
      </c>
      <c r="N1800" t="s">
        <v>8169</v>
      </c>
      <c r="O1800" t="s">
        <v>8174</v>
      </c>
      <c r="P1800">
        <v>1.037037037037037</v>
      </c>
    </row>
    <row r="1801" spans="1:16" x14ac:dyDescent="0.3">
      <c r="A1801" s="1">
        <v>1799</v>
      </c>
      <c r="B1801" t="s">
        <v>1814</v>
      </c>
      <c r="C1801" t="s">
        <v>6061</v>
      </c>
      <c r="D1801">
        <v>1</v>
      </c>
      <c r="E1801">
        <v>2</v>
      </c>
      <c r="F1801" t="s">
        <v>8162</v>
      </c>
      <c r="G1801">
        <v>2014</v>
      </c>
      <c r="H1801">
        <v>7.5184959999999998</v>
      </c>
      <c r="I1801">
        <v>1.96</v>
      </c>
      <c r="J1801">
        <v>1.0900000000000001</v>
      </c>
      <c r="K1801">
        <v>0.81</v>
      </c>
      <c r="L1801">
        <v>0.18</v>
      </c>
      <c r="M1801">
        <v>574.22799999999995</v>
      </c>
      <c r="N1801" t="s">
        <v>8169</v>
      </c>
      <c r="O1801" t="s">
        <v>8172</v>
      </c>
      <c r="P1801">
        <v>0.74311926605504586</v>
      </c>
    </row>
    <row r="1802" spans="1:16" x14ac:dyDescent="0.3">
      <c r="A1802" s="1">
        <v>1800</v>
      </c>
      <c r="B1802" t="s">
        <v>1815</v>
      </c>
      <c r="C1802" t="s">
        <v>6061</v>
      </c>
      <c r="D1802">
        <v>1</v>
      </c>
      <c r="E1802">
        <v>2</v>
      </c>
      <c r="F1802" t="s">
        <v>8162</v>
      </c>
      <c r="G1802">
        <v>2014</v>
      </c>
      <c r="H1802">
        <v>20.17202</v>
      </c>
      <c r="I1802">
        <v>7.68</v>
      </c>
      <c r="J1802">
        <v>1.0900000000000001</v>
      </c>
      <c r="K1802">
        <v>0.81</v>
      </c>
      <c r="L1802">
        <v>0.18</v>
      </c>
      <c r="M1802">
        <v>574.22799999999995</v>
      </c>
      <c r="N1802" t="s">
        <v>8169</v>
      </c>
      <c r="O1802" t="s">
        <v>8171</v>
      </c>
      <c r="P1802">
        <v>0.74311926605504586</v>
      </c>
    </row>
    <row r="1803" spans="1:16" x14ac:dyDescent="0.3">
      <c r="A1803" s="1">
        <v>1801</v>
      </c>
      <c r="B1803" t="s">
        <v>1816</v>
      </c>
      <c r="C1803" t="s">
        <v>6062</v>
      </c>
      <c r="D1803">
        <v>1</v>
      </c>
      <c r="E1803">
        <v>1</v>
      </c>
      <c r="F1803" t="s">
        <v>8162</v>
      </c>
      <c r="G1803">
        <v>2016</v>
      </c>
      <c r="H1803">
        <v>16.860128599999999</v>
      </c>
      <c r="I1803">
        <v>1.99</v>
      </c>
      <c r="J1803">
        <v>1.1399999999999999</v>
      </c>
      <c r="K1803">
        <v>1.0900000000000001</v>
      </c>
      <c r="L1803">
        <v>0</v>
      </c>
      <c r="M1803">
        <v>1596.8</v>
      </c>
      <c r="N1803" t="s">
        <v>8169</v>
      </c>
      <c r="O1803" t="s">
        <v>8172</v>
      </c>
      <c r="P1803">
        <v>0.95614035087719318</v>
      </c>
    </row>
    <row r="1804" spans="1:16" x14ac:dyDescent="0.3">
      <c r="A1804" s="1">
        <v>1802</v>
      </c>
      <c r="B1804" t="s">
        <v>1817</v>
      </c>
      <c r="C1804" t="s">
        <v>6063</v>
      </c>
      <c r="D1804">
        <v>1</v>
      </c>
      <c r="E1804">
        <v>1</v>
      </c>
      <c r="F1804" t="s">
        <v>8162</v>
      </c>
      <c r="G1804">
        <v>2016</v>
      </c>
      <c r="H1804">
        <v>4.8933751900000004</v>
      </c>
      <c r="I1804">
        <v>1.57</v>
      </c>
      <c r="J1804">
        <v>1.3</v>
      </c>
      <c r="K1804">
        <v>1.17</v>
      </c>
      <c r="L1804">
        <v>0.03</v>
      </c>
      <c r="M1804">
        <v>938.41700000000003</v>
      </c>
      <c r="N1804" t="s">
        <v>8169</v>
      </c>
      <c r="O1804" t="s">
        <v>8174</v>
      </c>
      <c r="P1804">
        <v>0.89999999999999991</v>
      </c>
    </row>
    <row r="1805" spans="1:16" x14ac:dyDescent="0.3">
      <c r="A1805" s="1">
        <v>1803</v>
      </c>
      <c r="B1805" t="s">
        <v>1818</v>
      </c>
      <c r="C1805" t="s">
        <v>6064</v>
      </c>
      <c r="D1805">
        <v>1</v>
      </c>
      <c r="E1805">
        <v>1</v>
      </c>
      <c r="F1805" t="s">
        <v>8162</v>
      </c>
      <c r="G1805">
        <v>2016</v>
      </c>
      <c r="H1805">
        <v>11.173946170000001</v>
      </c>
      <c r="I1805">
        <v>2.41</v>
      </c>
      <c r="J1805">
        <v>1.05</v>
      </c>
      <c r="K1805">
        <v>1.04</v>
      </c>
      <c r="L1805">
        <v>0.01</v>
      </c>
      <c r="M1805">
        <v>1545.39</v>
      </c>
      <c r="N1805" t="s">
        <v>8169</v>
      </c>
      <c r="O1805" t="s">
        <v>8172</v>
      </c>
      <c r="P1805">
        <v>0.99047619047619051</v>
      </c>
    </row>
    <row r="1806" spans="1:16" x14ac:dyDescent="0.3">
      <c r="A1806" s="1">
        <v>1804</v>
      </c>
      <c r="B1806" t="s">
        <v>1819</v>
      </c>
      <c r="C1806" t="s">
        <v>6065</v>
      </c>
      <c r="D1806">
        <v>1</v>
      </c>
      <c r="E1806">
        <v>1</v>
      </c>
      <c r="F1806" t="s">
        <v>8162</v>
      </c>
      <c r="G1806">
        <v>2016</v>
      </c>
      <c r="H1806">
        <v>28.505718900000002</v>
      </c>
      <c r="I1806">
        <v>2.82</v>
      </c>
      <c r="J1806">
        <v>0.99</v>
      </c>
      <c r="K1806">
        <v>1</v>
      </c>
      <c r="L1806">
        <v>0.04</v>
      </c>
      <c r="M1806">
        <v>1919.19</v>
      </c>
      <c r="N1806" t="s">
        <v>8169</v>
      </c>
      <c r="O1806" t="s">
        <v>8172</v>
      </c>
      <c r="P1806">
        <v>1.0101010101010099</v>
      </c>
    </row>
    <row r="1807" spans="1:16" x14ac:dyDescent="0.3">
      <c r="A1807" s="1">
        <v>1805</v>
      </c>
      <c r="B1807" t="s">
        <v>1820</v>
      </c>
      <c r="C1807" t="s">
        <v>6066</v>
      </c>
      <c r="D1807">
        <v>1</v>
      </c>
      <c r="E1807">
        <v>1</v>
      </c>
      <c r="F1807" t="s">
        <v>8162</v>
      </c>
      <c r="G1807">
        <v>2016</v>
      </c>
      <c r="H1807">
        <v>53.599104400000002</v>
      </c>
      <c r="I1807">
        <v>2.68</v>
      </c>
      <c r="J1807">
        <v>1.07</v>
      </c>
      <c r="K1807">
        <v>1.05</v>
      </c>
      <c r="L1807">
        <v>-0.04</v>
      </c>
      <c r="M1807">
        <v>1157.8399999999999</v>
      </c>
      <c r="N1807" t="s">
        <v>8169</v>
      </c>
      <c r="O1807" t="s">
        <v>8172</v>
      </c>
      <c r="P1807">
        <v>0.98130841121495327</v>
      </c>
    </row>
    <row r="1808" spans="1:16" x14ac:dyDescent="0.3">
      <c r="A1808" s="1">
        <v>1806</v>
      </c>
      <c r="B1808" t="s">
        <v>1821</v>
      </c>
      <c r="C1808" t="s">
        <v>6067</v>
      </c>
      <c r="D1808">
        <v>1</v>
      </c>
      <c r="E1808">
        <v>1</v>
      </c>
      <c r="F1808" t="s">
        <v>8162</v>
      </c>
      <c r="G1808">
        <v>2016</v>
      </c>
      <c r="H1808">
        <v>104.3518976</v>
      </c>
      <c r="I1808">
        <v>1.33</v>
      </c>
      <c r="J1808">
        <v>0.87</v>
      </c>
      <c r="K1808">
        <v>0.96</v>
      </c>
      <c r="L1808">
        <v>-0.04</v>
      </c>
      <c r="M1808">
        <v>459.27300000000002</v>
      </c>
      <c r="N1808" t="s">
        <v>8169</v>
      </c>
      <c r="O1808" t="s">
        <v>8174</v>
      </c>
      <c r="P1808">
        <v>1.103448275862069</v>
      </c>
    </row>
    <row r="1809" spans="1:16" x14ac:dyDescent="0.3">
      <c r="A1809" s="1">
        <v>1807</v>
      </c>
      <c r="B1809" t="s">
        <v>1822</v>
      </c>
      <c r="C1809" t="s">
        <v>6068</v>
      </c>
      <c r="D1809">
        <v>1</v>
      </c>
      <c r="E1809">
        <v>1</v>
      </c>
      <c r="F1809" t="s">
        <v>8162</v>
      </c>
      <c r="G1809">
        <v>2016</v>
      </c>
      <c r="H1809">
        <v>16.076776150000001</v>
      </c>
      <c r="I1809">
        <v>2.23</v>
      </c>
      <c r="J1809">
        <v>0.93</v>
      </c>
      <c r="K1809">
        <v>0.95</v>
      </c>
      <c r="L1809">
        <v>0</v>
      </c>
      <c r="M1809">
        <v>1337.25</v>
      </c>
      <c r="N1809" t="s">
        <v>8169</v>
      </c>
      <c r="O1809" t="s">
        <v>8172</v>
      </c>
      <c r="P1809">
        <v>1.021505376344086</v>
      </c>
    </row>
    <row r="1810" spans="1:16" x14ac:dyDescent="0.3">
      <c r="A1810" s="1">
        <v>1808</v>
      </c>
      <c r="B1810" t="s">
        <v>1823</v>
      </c>
      <c r="C1810" t="s">
        <v>6069</v>
      </c>
      <c r="D1810">
        <v>1</v>
      </c>
      <c r="E1810">
        <v>1</v>
      </c>
      <c r="F1810" t="s">
        <v>8162</v>
      </c>
      <c r="G1810">
        <v>2016</v>
      </c>
      <c r="H1810">
        <v>18.870640680000001</v>
      </c>
      <c r="I1810">
        <v>2.61</v>
      </c>
      <c r="J1810">
        <v>1.0900000000000001</v>
      </c>
      <c r="K1810">
        <v>1.06</v>
      </c>
      <c r="L1810">
        <v>-0.01</v>
      </c>
      <c r="M1810">
        <v>1020.53</v>
      </c>
      <c r="N1810" t="s">
        <v>8169</v>
      </c>
      <c r="O1810" t="s">
        <v>8172</v>
      </c>
      <c r="P1810">
        <v>0.97247706422018343</v>
      </c>
    </row>
    <row r="1811" spans="1:16" x14ac:dyDescent="0.3">
      <c r="A1811" s="1">
        <v>1809</v>
      </c>
      <c r="B1811" t="s">
        <v>1824</v>
      </c>
      <c r="C1811" t="s">
        <v>6070</v>
      </c>
      <c r="D1811">
        <v>1</v>
      </c>
      <c r="E1811">
        <v>1</v>
      </c>
      <c r="F1811" t="s">
        <v>8162</v>
      </c>
      <c r="G1811">
        <v>2016</v>
      </c>
      <c r="H1811">
        <v>17.136954299999999</v>
      </c>
      <c r="I1811">
        <v>2.08</v>
      </c>
      <c r="J1811">
        <v>1.06</v>
      </c>
      <c r="K1811">
        <v>1.04</v>
      </c>
      <c r="L1811">
        <v>0</v>
      </c>
      <c r="M1811">
        <v>1717.48</v>
      </c>
      <c r="N1811" t="s">
        <v>8169</v>
      </c>
      <c r="O1811" t="s">
        <v>8172</v>
      </c>
      <c r="P1811">
        <v>0.98113207547169812</v>
      </c>
    </row>
    <row r="1812" spans="1:16" x14ac:dyDescent="0.3">
      <c r="A1812" s="1">
        <v>1810</v>
      </c>
      <c r="B1812" t="s">
        <v>1825</v>
      </c>
      <c r="C1812" t="s">
        <v>6071</v>
      </c>
      <c r="D1812">
        <v>1</v>
      </c>
      <c r="E1812">
        <v>1</v>
      </c>
      <c r="F1812" t="s">
        <v>8162</v>
      </c>
      <c r="G1812">
        <v>2016</v>
      </c>
      <c r="H1812">
        <v>3.7885898199999999</v>
      </c>
      <c r="I1812">
        <v>1.77</v>
      </c>
      <c r="J1812">
        <v>1.1599999999999999</v>
      </c>
      <c r="K1812">
        <v>1.1100000000000001</v>
      </c>
      <c r="L1812">
        <v>0.08</v>
      </c>
      <c r="M1812">
        <v>782.85199999999998</v>
      </c>
      <c r="N1812" t="s">
        <v>8169</v>
      </c>
      <c r="O1812" t="s">
        <v>8172</v>
      </c>
      <c r="P1812">
        <v>0.95689655172413812</v>
      </c>
    </row>
    <row r="1813" spans="1:16" x14ac:dyDescent="0.3">
      <c r="A1813" s="1">
        <v>1811</v>
      </c>
      <c r="B1813" t="s">
        <v>1826</v>
      </c>
      <c r="C1813" t="s">
        <v>6072</v>
      </c>
      <c r="D1813">
        <v>1</v>
      </c>
      <c r="E1813">
        <v>2</v>
      </c>
      <c r="F1813" t="s">
        <v>8162</v>
      </c>
      <c r="G1813">
        <v>2014</v>
      </c>
      <c r="H1813">
        <v>2.4220820000000001</v>
      </c>
      <c r="I1813">
        <v>3.6</v>
      </c>
      <c r="J1813">
        <v>0.84</v>
      </c>
      <c r="K1813">
        <v>0.92</v>
      </c>
      <c r="L1813">
        <v>0.01</v>
      </c>
      <c r="M1813">
        <v>701.99599999999998</v>
      </c>
      <c r="N1813" t="s">
        <v>8169</v>
      </c>
      <c r="O1813" t="s">
        <v>8173</v>
      </c>
      <c r="P1813">
        <v>1.0952380952380949</v>
      </c>
    </row>
    <row r="1814" spans="1:16" x14ac:dyDescent="0.3">
      <c r="A1814" s="1">
        <v>1812</v>
      </c>
      <c r="B1814" t="s">
        <v>1827</v>
      </c>
      <c r="C1814" t="s">
        <v>6072</v>
      </c>
      <c r="D1814">
        <v>1</v>
      </c>
      <c r="E1814">
        <v>2</v>
      </c>
      <c r="F1814" t="s">
        <v>8162</v>
      </c>
      <c r="G1814">
        <v>2014</v>
      </c>
      <c r="H1814">
        <v>4.1251030000000002</v>
      </c>
      <c r="I1814">
        <v>0.92</v>
      </c>
      <c r="J1814">
        <v>0.84</v>
      </c>
      <c r="K1814">
        <v>0.92</v>
      </c>
      <c r="L1814">
        <v>0.01</v>
      </c>
      <c r="M1814">
        <v>701.99599999999998</v>
      </c>
      <c r="N1814" t="s">
        <v>8169</v>
      </c>
      <c r="O1814" t="s">
        <v>8175</v>
      </c>
      <c r="P1814">
        <v>1.0952380952380949</v>
      </c>
    </row>
    <row r="1815" spans="1:16" x14ac:dyDescent="0.3">
      <c r="A1815" s="1">
        <v>1813</v>
      </c>
      <c r="B1815" t="s">
        <v>1828</v>
      </c>
      <c r="C1815" t="s">
        <v>6073</v>
      </c>
      <c r="D1815">
        <v>1</v>
      </c>
      <c r="E1815">
        <v>1</v>
      </c>
      <c r="F1815" t="s">
        <v>8162</v>
      </c>
      <c r="G1815">
        <v>2016</v>
      </c>
      <c r="H1815">
        <v>10.458434410000001</v>
      </c>
      <c r="I1815">
        <v>1.33</v>
      </c>
      <c r="J1815">
        <v>0.72</v>
      </c>
      <c r="K1815">
        <v>0.76</v>
      </c>
      <c r="L1815">
        <v>-0.02</v>
      </c>
      <c r="M1815">
        <v>342.50900000000001</v>
      </c>
      <c r="N1815" t="s">
        <v>8169</v>
      </c>
      <c r="O1815" t="s">
        <v>8174</v>
      </c>
      <c r="P1815">
        <v>1.055555555555556</v>
      </c>
    </row>
    <row r="1816" spans="1:16" x14ac:dyDescent="0.3">
      <c r="A1816" s="1">
        <v>1814</v>
      </c>
      <c r="B1816" t="s">
        <v>1829</v>
      </c>
      <c r="C1816" t="s">
        <v>6074</v>
      </c>
      <c r="D1816">
        <v>1</v>
      </c>
      <c r="E1816">
        <v>1</v>
      </c>
      <c r="F1816" t="s">
        <v>8162</v>
      </c>
      <c r="G1816">
        <v>2016</v>
      </c>
      <c r="H1816">
        <v>5.6001485100000004</v>
      </c>
      <c r="I1816">
        <v>1.51</v>
      </c>
      <c r="J1816">
        <v>0.81</v>
      </c>
      <c r="K1816">
        <v>0.85</v>
      </c>
      <c r="L1816">
        <v>-0.08</v>
      </c>
      <c r="M1816">
        <v>955.53599999999994</v>
      </c>
      <c r="N1816" t="s">
        <v>8169</v>
      </c>
      <c r="O1816" t="s">
        <v>8174</v>
      </c>
      <c r="P1816">
        <v>1.0493827160493829</v>
      </c>
    </row>
    <row r="1817" spans="1:16" x14ac:dyDescent="0.3">
      <c r="A1817" s="1">
        <v>1815</v>
      </c>
      <c r="B1817" t="s">
        <v>1830</v>
      </c>
      <c r="C1817" t="s">
        <v>6075</v>
      </c>
      <c r="D1817">
        <v>1</v>
      </c>
      <c r="E1817">
        <v>1</v>
      </c>
      <c r="F1817" t="s">
        <v>8162</v>
      </c>
      <c r="G1817">
        <v>2016</v>
      </c>
      <c r="H1817">
        <v>25.203478700000002</v>
      </c>
      <c r="I1817">
        <v>2.36</v>
      </c>
      <c r="J1817">
        <v>0.83</v>
      </c>
      <c r="K1817">
        <v>0.86</v>
      </c>
      <c r="L1817">
        <v>-0.16</v>
      </c>
      <c r="M1817">
        <v>1304.19</v>
      </c>
      <c r="N1817" t="s">
        <v>8169</v>
      </c>
      <c r="O1817" t="s">
        <v>8172</v>
      </c>
      <c r="P1817">
        <v>1.036144578313253</v>
      </c>
    </row>
    <row r="1818" spans="1:16" x14ac:dyDescent="0.3">
      <c r="A1818" s="1">
        <v>1816</v>
      </c>
      <c r="B1818" t="s">
        <v>1831</v>
      </c>
      <c r="C1818" t="s">
        <v>6076</v>
      </c>
      <c r="D1818">
        <v>1</v>
      </c>
      <c r="E1818">
        <v>1</v>
      </c>
      <c r="F1818" t="s">
        <v>8162</v>
      </c>
      <c r="G1818">
        <v>2016</v>
      </c>
      <c r="H1818">
        <v>2.83265213</v>
      </c>
      <c r="I1818">
        <v>1.32</v>
      </c>
      <c r="J1818">
        <v>1.21</v>
      </c>
      <c r="K1818">
        <v>1.08</v>
      </c>
      <c r="L1818">
        <v>0.12</v>
      </c>
      <c r="M1818">
        <v>802.11599999999999</v>
      </c>
      <c r="N1818" t="s">
        <v>8169</v>
      </c>
      <c r="O1818" t="s">
        <v>8174</v>
      </c>
      <c r="P1818">
        <v>0.89256198347107452</v>
      </c>
    </row>
    <row r="1819" spans="1:16" x14ac:dyDescent="0.3">
      <c r="A1819" s="1">
        <v>1817</v>
      </c>
      <c r="B1819" t="s">
        <v>1832</v>
      </c>
      <c r="C1819" t="s">
        <v>6077</v>
      </c>
      <c r="D1819">
        <v>1</v>
      </c>
      <c r="E1819">
        <v>1</v>
      </c>
      <c r="F1819" t="s">
        <v>8162</v>
      </c>
      <c r="G1819">
        <v>2016</v>
      </c>
      <c r="H1819">
        <v>16.223713069999999</v>
      </c>
      <c r="I1819">
        <v>1.51</v>
      </c>
      <c r="J1819">
        <v>0.92</v>
      </c>
      <c r="K1819">
        <v>0.94</v>
      </c>
      <c r="L1819">
        <v>0</v>
      </c>
      <c r="M1819">
        <v>757.38199999999995</v>
      </c>
      <c r="N1819" t="s">
        <v>8169</v>
      </c>
      <c r="O1819" t="s">
        <v>8174</v>
      </c>
      <c r="P1819">
        <v>1.021739130434782</v>
      </c>
    </row>
    <row r="1820" spans="1:16" x14ac:dyDescent="0.3">
      <c r="A1820" s="1">
        <v>1818</v>
      </c>
      <c r="B1820" t="s">
        <v>1833</v>
      </c>
      <c r="C1820" t="s">
        <v>6078</v>
      </c>
      <c r="D1820">
        <v>1</v>
      </c>
      <c r="E1820">
        <v>1</v>
      </c>
      <c r="F1820" t="s">
        <v>8162</v>
      </c>
      <c r="G1820">
        <v>2016</v>
      </c>
      <c r="H1820">
        <v>8.4964224099999992</v>
      </c>
      <c r="I1820">
        <v>2.08</v>
      </c>
      <c r="J1820">
        <v>0.71</v>
      </c>
      <c r="K1820">
        <v>0.74</v>
      </c>
      <c r="L1820">
        <v>-0.25</v>
      </c>
      <c r="M1820">
        <v>918.56600000000003</v>
      </c>
      <c r="N1820" t="s">
        <v>8169</v>
      </c>
      <c r="O1820" t="s">
        <v>8172</v>
      </c>
      <c r="P1820">
        <v>1.042253521126761</v>
      </c>
    </row>
    <row r="1821" spans="1:16" x14ac:dyDescent="0.3">
      <c r="A1821" s="1">
        <v>1819</v>
      </c>
      <c r="B1821" t="s">
        <v>1834</v>
      </c>
      <c r="C1821" t="s">
        <v>6079</v>
      </c>
      <c r="D1821">
        <v>1</v>
      </c>
      <c r="E1821">
        <v>1</v>
      </c>
      <c r="F1821" t="s">
        <v>8162</v>
      </c>
      <c r="G1821">
        <v>2016</v>
      </c>
      <c r="H1821">
        <v>66.1849031</v>
      </c>
      <c r="I1821">
        <v>2.23</v>
      </c>
      <c r="J1821">
        <v>0.97</v>
      </c>
      <c r="K1821">
        <v>0.98</v>
      </c>
      <c r="L1821">
        <v>0</v>
      </c>
      <c r="M1821">
        <v>922.33299999999997</v>
      </c>
      <c r="N1821" t="s">
        <v>8169</v>
      </c>
      <c r="O1821" t="s">
        <v>8172</v>
      </c>
      <c r="P1821">
        <v>1.010309278350515</v>
      </c>
    </row>
    <row r="1822" spans="1:16" x14ac:dyDescent="0.3">
      <c r="A1822" s="1">
        <v>1820</v>
      </c>
      <c r="B1822" t="s">
        <v>1835</v>
      </c>
      <c r="C1822" t="s">
        <v>6080</v>
      </c>
      <c r="D1822">
        <v>1</v>
      </c>
      <c r="E1822">
        <v>1</v>
      </c>
      <c r="F1822" t="s">
        <v>8162</v>
      </c>
      <c r="G1822">
        <v>2016</v>
      </c>
      <c r="H1822">
        <v>2.03231845</v>
      </c>
      <c r="I1822">
        <v>1.25</v>
      </c>
      <c r="J1822">
        <v>0.72</v>
      </c>
      <c r="K1822">
        <v>0.78</v>
      </c>
      <c r="L1822">
        <v>0.06</v>
      </c>
      <c r="M1822">
        <v>486.94</v>
      </c>
      <c r="N1822" t="s">
        <v>8169</v>
      </c>
      <c r="O1822" t="s">
        <v>8174</v>
      </c>
      <c r="P1822">
        <v>1.083333333333333</v>
      </c>
    </row>
    <row r="1823" spans="1:16" x14ac:dyDescent="0.3">
      <c r="A1823" s="1">
        <v>1821</v>
      </c>
      <c r="B1823" t="s">
        <v>1836</v>
      </c>
      <c r="C1823" t="s">
        <v>6081</v>
      </c>
      <c r="D1823">
        <v>1</v>
      </c>
      <c r="E1823">
        <v>1</v>
      </c>
      <c r="F1823" t="s">
        <v>8162</v>
      </c>
      <c r="G1823">
        <v>2016</v>
      </c>
      <c r="H1823">
        <v>7.6847716000000004</v>
      </c>
      <c r="I1823">
        <v>1.47</v>
      </c>
      <c r="J1823">
        <v>0.9</v>
      </c>
      <c r="K1823">
        <v>0.93</v>
      </c>
      <c r="L1823">
        <v>0.03</v>
      </c>
      <c r="M1823">
        <v>743.03</v>
      </c>
      <c r="N1823" t="s">
        <v>8169</v>
      </c>
      <c r="O1823" t="s">
        <v>8174</v>
      </c>
      <c r="P1823">
        <v>1.033333333333333</v>
      </c>
    </row>
    <row r="1824" spans="1:16" x14ac:dyDescent="0.3">
      <c r="A1824" s="1">
        <v>1822</v>
      </c>
      <c r="B1824" t="s">
        <v>1837</v>
      </c>
      <c r="C1824" t="s">
        <v>6082</v>
      </c>
      <c r="D1824">
        <v>1</v>
      </c>
      <c r="E1824">
        <v>1</v>
      </c>
      <c r="F1824" t="s">
        <v>8162</v>
      </c>
      <c r="G1824">
        <v>2016</v>
      </c>
      <c r="H1824">
        <v>15.044719799999999</v>
      </c>
      <c r="I1824">
        <v>1.1499999999999999</v>
      </c>
      <c r="J1824">
        <v>1.17</v>
      </c>
      <c r="K1824">
        <v>0.94</v>
      </c>
      <c r="L1824">
        <v>-0.27</v>
      </c>
      <c r="M1824">
        <v>563.49300000000005</v>
      </c>
      <c r="N1824" t="s">
        <v>8169</v>
      </c>
      <c r="O1824" t="s">
        <v>8174</v>
      </c>
      <c r="P1824">
        <v>0.80341880341880345</v>
      </c>
    </row>
    <row r="1825" spans="1:16" x14ac:dyDescent="0.3">
      <c r="A1825" s="1">
        <v>1823</v>
      </c>
      <c r="B1825" t="s">
        <v>1838</v>
      </c>
      <c r="C1825" t="s">
        <v>6083</v>
      </c>
      <c r="D1825">
        <v>1</v>
      </c>
      <c r="E1825">
        <v>1</v>
      </c>
      <c r="F1825" t="s">
        <v>8162</v>
      </c>
      <c r="G1825">
        <v>2011</v>
      </c>
      <c r="H1825">
        <v>4.4379628999999996</v>
      </c>
      <c r="I1825">
        <v>19.661000000000001</v>
      </c>
      <c r="J1825">
        <v>1.48</v>
      </c>
      <c r="K1825">
        <v>1.17</v>
      </c>
      <c r="L1825">
        <v>7.0000000000000007E-2</v>
      </c>
      <c r="M1825">
        <v>881.38599999999997</v>
      </c>
      <c r="N1825" t="s">
        <v>8169</v>
      </c>
      <c r="O1825" t="s">
        <v>8171</v>
      </c>
      <c r="P1825">
        <v>0.79054054054054046</v>
      </c>
    </row>
    <row r="1826" spans="1:16" x14ac:dyDescent="0.3">
      <c r="A1826" s="1">
        <v>1824</v>
      </c>
      <c r="B1826" t="s">
        <v>1839</v>
      </c>
      <c r="C1826" t="s">
        <v>6084</v>
      </c>
      <c r="D1826">
        <v>1</v>
      </c>
      <c r="E1826">
        <v>2</v>
      </c>
      <c r="F1826" t="s">
        <v>8162</v>
      </c>
      <c r="G1826">
        <v>2014</v>
      </c>
      <c r="H1826">
        <v>6.3125010000000001</v>
      </c>
      <c r="I1826">
        <v>2.15</v>
      </c>
      <c r="J1826">
        <v>0.53</v>
      </c>
      <c r="K1826">
        <v>0.65</v>
      </c>
      <c r="L1826">
        <v>-0.12</v>
      </c>
      <c r="M1826">
        <v>388.63</v>
      </c>
      <c r="N1826" t="s">
        <v>8169</v>
      </c>
      <c r="O1826" t="s">
        <v>8172</v>
      </c>
      <c r="P1826">
        <v>1.226415094339623</v>
      </c>
    </row>
    <row r="1827" spans="1:16" x14ac:dyDescent="0.3">
      <c r="A1827" s="1">
        <v>1825</v>
      </c>
      <c r="B1827" t="s">
        <v>1840</v>
      </c>
      <c r="C1827" t="s">
        <v>6084</v>
      </c>
      <c r="D1827">
        <v>1</v>
      </c>
      <c r="E1827">
        <v>2</v>
      </c>
      <c r="F1827" t="s">
        <v>8162</v>
      </c>
      <c r="G1827">
        <v>2014</v>
      </c>
      <c r="H1827">
        <v>12.794585</v>
      </c>
      <c r="I1827">
        <v>1.53</v>
      </c>
      <c r="J1827">
        <v>0.53</v>
      </c>
      <c r="K1827">
        <v>0.65</v>
      </c>
      <c r="L1827">
        <v>-0.12</v>
      </c>
      <c r="M1827">
        <v>388.63</v>
      </c>
      <c r="N1827" t="s">
        <v>8169</v>
      </c>
      <c r="O1827" t="s">
        <v>8174</v>
      </c>
      <c r="P1827">
        <v>1.226415094339623</v>
      </c>
    </row>
    <row r="1828" spans="1:16" x14ac:dyDescent="0.3">
      <c r="A1828" s="1">
        <v>1826</v>
      </c>
      <c r="B1828" t="s">
        <v>1841</v>
      </c>
      <c r="C1828" t="s">
        <v>6085</v>
      </c>
      <c r="D1828">
        <v>1</v>
      </c>
      <c r="E1828">
        <v>1</v>
      </c>
      <c r="F1828" t="s">
        <v>8162</v>
      </c>
      <c r="G1828">
        <v>2016</v>
      </c>
      <c r="H1828">
        <v>1.1185497200000001</v>
      </c>
      <c r="I1828">
        <v>1.06</v>
      </c>
      <c r="J1828">
        <v>0.7</v>
      </c>
      <c r="K1828">
        <v>0.74</v>
      </c>
      <c r="L1828">
        <v>0.04</v>
      </c>
      <c r="M1828">
        <v>588.71500000000003</v>
      </c>
      <c r="N1828" t="s">
        <v>8169</v>
      </c>
      <c r="O1828" t="s">
        <v>8174</v>
      </c>
      <c r="P1828">
        <v>1.0571428571428569</v>
      </c>
    </row>
    <row r="1829" spans="1:16" x14ac:dyDescent="0.3">
      <c r="A1829" s="1">
        <v>1827</v>
      </c>
      <c r="B1829" t="s">
        <v>1842</v>
      </c>
      <c r="C1829" t="s">
        <v>6086</v>
      </c>
      <c r="D1829">
        <v>1</v>
      </c>
      <c r="E1829">
        <v>1</v>
      </c>
      <c r="F1829" t="s">
        <v>8162</v>
      </c>
      <c r="G1829">
        <v>2016</v>
      </c>
      <c r="H1829">
        <v>15.187259320000001</v>
      </c>
      <c r="I1829">
        <v>2.29</v>
      </c>
      <c r="J1829">
        <v>1.24</v>
      </c>
      <c r="K1829">
        <v>1.1499999999999999</v>
      </c>
      <c r="L1829">
        <v>0.03</v>
      </c>
      <c r="M1829">
        <v>944.24099999999999</v>
      </c>
      <c r="N1829" t="s">
        <v>8169</v>
      </c>
      <c r="O1829" t="s">
        <v>8172</v>
      </c>
      <c r="P1829">
        <v>0.92741935483870963</v>
      </c>
    </row>
    <row r="1830" spans="1:16" x14ac:dyDescent="0.3">
      <c r="A1830" s="1">
        <v>1828</v>
      </c>
      <c r="B1830" t="s">
        <v>1843</v>
      </c>
      <c r="C1830" t="s">
        <v>6087</v>
      </c>
      <c r="D1830">
        <v>1</v>
      </c>
      <c r="E1830">
        <v>1</v>
      </c>
      <c r="F1830" t="s">
        <v>8162</v>
      </c>
      <c r="G1830">
        <v>2016</v>
      </c>
      <c r="H1830">
        <v>28.685132400000001</v>
      </c>
      <c r="I1830">
        <v>2.94</v>
      </c>
      <c r="J1830">
        <v>1.04</v>
      </c>
      <c r="K1830">
        <v>1.03</v>
      </c>
      <c r="L1830">
        <v>0.06</v>
      </c>
      <c r="M1830">
        <v>1175.3800000000001</v>
      </c>
      <c r="N1830" t="s">
        <v>8169</v>
      </c>
      <c r="O1830" t="s">
        <v>8172</v>
      </c>
      <c r="P1830">
        <v>0.99038461538461542</v>
      </c>
    </row>
    <row r="1831" spans="1:16" x14ac:dyDescent="0.3">
      <c r="A1831" s="1">
        <v>1829</v>
      </c>
      <c r="B1831" t="s">
        <v>1844</v>
      </c>
      <c r="C1831" t="s">
        <v>6088</v>
      </c>
      <c r="D1831">
        <v>1</v>
      </c>
      <c r="E1831">
        <v>1</v>
      </c>
      <c r="F1831" t="s">
        <v>8162</v>
      </c>
      <c r="G1831">
        <v>2016</v>
      </c>
      <c r="H1831">
        <v>0.58800076000000001</v>
      </c>
      <c r="I1831">
        <v>1.06</v>
      </c>
      <c r="J1831">
        <v>0.61</v>
      </c>
      <c r="K1831">
        <v>0.64</v>
      </c>
      <c r="L1831">
        <v>0.01</v>
      </c>
      <c r="M1831">
        <v>317.02199999999999</v>
      </c>
      <c r="N1831" t="s">
        <v>8169</v>
      </c>
      <c r="O1831" t="s">
        <v>8174</v>
      </c>
      <c r="P1831">
        <v>1.049180327868853</v>
      </c>
    </row>
    <row r="1832" spans="1:16" x14ac:dyDescent="0.3">
      <c r="A1832" s="1">
        <v>1830</v>
      </c>
      <c r="B1832" t="s">
        <v>1845</v>
      </c>
      <c r="C1832" t="s">
        <v>6089</v>
      </c>
      <c r="D1832">
        <v>1</v>
      </c>
      <c r="E1832">
        <v>1</v>
      </c>
      <c r="F1832" t="s">
        <v>8162</v>
      </c>
      <c r="G1832">
        <v>2016</v>
      </c>
      <c r="H1832">
        <v>85.735028499999999</v>
      </c>
      <c r="I1832">
        <v>3.05</v>
      </c>
      <c r="J1832">
        <v>1.03</v>
      </c>
      <c r="K1832">
        <v>1.03</v>
      </c>
      <c r="L1832">
        <v>0.06</v>
      </c>
      <c r="M1832">
        <v>1175.22</v>
      </c>
      <c r="N1832" t="s">
        <v>8169</v>
      </c>
      <c r="O1832" t="s">
        <v>8172</v>
      </c>
      <c r="P1832">
        <v>1</v>
      </c>
    </row>
    <row r="1833" spans="1:16" x14ac:dyDescent="0.3">
      <c r="A1833" s="1">
        <v>1831</v>
      </c>
      <c r="B1833" t="s">
        <v>1846</v>
      </c>
      <c r="C1833" t="s">
        <v>6090</v>
      </c>
      <c r="D1833">
        <v>1</v>
      </c>
      <c r="E1833">
        <v>1</v>
      </c>
      <c r="F1833" t="s">
        <v>8162</v>
      </c>
      <c r="G1833">
        <v>2016</v>
      </c>
      <c r="H1833">
        <v>1.0783903500000001</v>
      </c>
      <c r="I1833">
        <v>1.41</v>
      </c>
      <c r="J1833">
        <v>0.81</v>
      </c>
      <c r="K1833">
        <v>0.84</v>
      </c>
      <c r="L1833">
        <v>-0.04</v>
      </c>
      <c r="M1833">
        <v>698.48500000000001</v>
      </c>
      <c r="N1833" t="s">
        <v>8169</v>
      </c>
      <c r="O1833" t="s">
        <v>8174</v>
      </c>
      <c r="P1833">
        <v>1.037037037037037</v>
      </c>
    </row>
    <row r="1834" spans="1:16" x14ac:dyDescent="0.3">
      <c r="A1834" s="1">
        <v>1832</v>
      </c>
      <c r="B1834" t="s">
        <v>1847</v>
      </c>
      <c r="C1834" t="s">
        <v>6091</v>
      </c>
      <c r="D1834">
        <v>1</v>
      </c>
      <c r="E1834">
        <v>1</v>
      </c>
      <c r="F1834" t="s">
        <v>8162</v>
      </c>
      <c r="G1834">
        <v>2016</v>
      </c>
      <c r="H1834">
        <v>1.2169976600000001</v>
      </c>
      <c r="I1834">
        <v>1.64</v>
      </c>
      <c r="J1834">
        <v>0.75</v>
      </c>
      <c r="K1834">
        <v>0.8</v>
      </c>
      <c r="L1834">
        <v>7.0000000000000007E-2</v>
      </c>
      <c r="M1834">
        <v>762.01900000000001</v>
      </c>
      <c r="N1834" t="s">
        <v>8169</v>
      </c>
      <c r="O1834" t="s">
        <v>8174</v>
      </c>
      <c r="P1834">
        <v>1.0666666666666671</v>
      </c>
    </row>
    <row r="1835" spans="1:16" x14ac:dyDescent="0.3">
      <c r="A1835" s="1">
        <v>1833</v>
      </c>
      <c r="B1835" t="s">
        <v>1848</v>
      </c>
      <c r="C1835" t="s">
        <v>6092</v>
      </c>
      <c r="D1835">
        <v>1</v>
      </c>
      <c r="E1835">
        <v>1</v>
      </c>
      <c r="F1835" t="s">
        <v>8162</v>
      </c>
      <c r="G1835">
        <v>2016</v>
      </c>
      <c r="H1835">
        <v>13.68237119</v>
      </c>
      <c r="I1835">
        <v>1.62</v>
      </c>
      <c r="J1835">
        <v>1.06</v>
      </c>
      <c r="K1835">
        <v>1.06</v>
      </c>
      <c r="L1835">
        <v>0.05</v>
      </c>
      <c r="M1835">
        <v>1754.19</v>
      </c>
      <c r="N1835" t="s">
        <v>8169</v>
      </c>
      <c r="O1835" t="s">
        <v>8174</v>
      </c>
      <c r="P1835">
        <v>1</v>
      </c>
    </row>
    <row r="1836" spans="1:16" x14ac:dyDescent="0.3">
      <c r="A1836" s="1">
        <v>1834</v>
      </c>
      <c r="B1836" t="s">
        <v>1849</v>
      </c>
      <c r="C1836" t="s">
        <v>6093</v>
      </c>
      <c r="D1836">
        <v>1</v>
      </c>
      <c r="E1836">
        <v>1</v>
      </c>
      <c r="F1836" t="s">
        <v>8162</v>
      </c>
      <c r="G1836">
        <v>2016</v>
      </c>
      <c r="H1836">
        <v>11.085076369999999</v>
      </c>
      <c r="I1836">
        <v>2.3199999999999998</v>
      </c>
      <c r="J1836">
        <v>0.76</v>
      </c>
      <c r="K1836">
        <v>0.8</v>
      </c>
      <c r="L1836">
        <v>-0.03</v>
      </c>
      <c r="M1836">
        <v>825.17600000000004</v>
      </c>
      <c r="N1836" t="s">
        <v>8169</v>
      </c>
      <c r="O1836" t="s">
        <v>8172</v>
      </c>
      <c r="P1836">
        <v>1.0526315789473679</v>
      </c>
    </row>
    <row r="1837" spans="1:16" x14ac:dyDescent="0.3">
      <c r="A1837" s="1">
        <v>1835</v>
      </c>
      <c r="B1837" t="s">
        <v>1850</v>
      </c>
      <c r="C1837" t="s">
        <v>6094</v>
      </c>
      <c r="D1837">
        <v>1</v>
      </c>
      <c r="E1837">
        <v>1</v>
      </c>
      <c r="F1837" t="s">
        <v>8162</v>
      </c>
      <c r="G1837">
        <v>2016</v>
      </c>
      <c r="H1837">
        <v>25.369116000000002</v>
      </c>
      <c r="I1837">
        <v>1.51</v>
      </c>
      <c r="J1837">
        <v>1.38</v>
      </c>
      <c r="K1837">
        <v>1.23</v>
      </c>
      <c r="L1837">
        <v>0.12</v>
      </c>
      <c r="M1837">
        <v>505.53100000000001</v>
      </c>
      <c r="N1837" t="s">
        <v>8169</v>
      </c>
      <c r="O1837" t="s">
        <v>8174</v>
      </c>
      <c r="P1837">
        <v>0.89130434782608703</v>
      </c>
    </row>
    <row r="1838" spans="1:16" x14ac:dyDescent="0.3">
      <c r="A1838" s="1">
        <v>1836</v>
      </c>
      <c r="B1838" t="s">
        <v>1851</v>
      </c>
      <c r="C1838" t="s">
        <v>6095</v>
      </c>
      <c r="D1838">
        <v>1</v>
      </c>
      <c r="E1838">
        <v>2</v>
      </c>
      <c r="F1838" t="s">
        <v>8162</v>
      </c>
      <c r="G1838">
        <v>2014</v>
      </c>
      <c r="H1838">
        <v>3.177422</v>
      </c>
      <c r="I1838">
        <v>2.34</v>
      </c>
      <c r="J1838">
        <v>0.7</v>
      </c>
      <c r="K1838">
        <v>0.86</v>
      </c>
      <c r="L1838">
        <v>-0.08</v>
      </c>
      <c r="M1838">
        <v>510.52300000000002</v>
      </c>
      <c r="N1838" t="s">
        <v>8169</v>
      </c>
      <c r="O1838" t="s">
        <v>8172</v>
      </c>
      <c r="P1838">
        <v>1.2285714285714291</v>
      </c>
    </row>
    <row r="1839" spans="1:16" x14ac:dyDescent="0.3">
      <c r="A1839" s="1">
        <v>1837</v>
      </c>
      <c r="B1839" t="s">
        <v>1852</v>
      </c>
      <c r="C1839" t="s">
        <v>6095</v>
      </c>
      <c r="D1839">
        <v>1</v>
      </c>
      <c r="E1839">
        <v>2</v>
      </c>
      <c r="F1839" t="s">
        <v>8162</v>
      </c>
      <c r="G1839">
        <v>2014</v>
      </c>
      <c r="H1839">
        <v>41.008011000000003</v>
      </c>
      <c r="I1839">
        <v>2.27</v>
      </c>
      <c r="J1839">
        <v>0.7</v>
      </c>
      <c r="K1839">
        <v>0.86</v>
      </c>
      <c r="L1839">
        <v>-0.08</v>
      </c>
      <c r="M1839">
        <v>510.52300000000002</v>
      </c>
      <c r="N1839" t="s">
        <v>8169</v>
      </c>
      <c r="O1839" t="s">
        <v>8172</v>
      </c>
      <c r="P1839">
        <v>1.2285714285714291</v>
      </c>
    </row>
    <row r="1840" spans="1:16" x14ac:dyDescent="0.3">
      <c r="A1840" s="1">
        <v>1838</v>
      </c>
      <c r="B1840" t="s">
        <v>1853</v>
      </c>
      <c r="C1840" t="s">
        <v>6096</v>
      </c>
      <c r="D1840">
        <v>1</v>
      </c>
      <c r="E1840">
        <v>1</v>
      </c>
      <c r="F1840" t="s">
        <v>8162</v>
      </c>
      <c r="G1840">
        <v>2016</v>
      </c>
      <c r="H1840">
        <v>8.0712407299999995</v>
      </c>
      <c r="I1840">
        <v>1.7</v>
      </c>
      <c r="J1840">
        <v>0.92</v>
      </c>
      <c r="K1840">
        <v>0.94</v>
      </c>
      <c r="L1840">
        <v>0.04</v>
      </c>
      <c r="M1840">
        <v>1176.53</v>
      </c>
      <c r="N1840" t="s">
        <v>8169</v>
      </c>
      <c r="O1840" t="s">
        <v>8174</v>
      </c>
      <c r="P1840">
        <v>1.021739130434782</v>
      </c>
    </row>
    <row r="1841" spans="1:16" x14ac:dyDescent="0.3">
      <c r="A1841" s="1">
        <v>1839</v>
      </c>
      <c r="B1841" t="s">
        <v>1854</v>
      </c>
      <c r="C1841" t="s">
        <v>6097</v>
      </c>
      <c r="D1841">
        <v>1</v>
      </c>
      <c r="E1841">
        <v>1</v>
      </c>
      <c r="F1841" t="s">
        <v>8162</v>
      </c>
      <c r="G1841">
        <v>2016</v>
      </c>
      <c r="H1841">
        <v>11.018168360000001</v>
      </c>
      <c r="I1841">
        <v>2.5499999999999998</v>
      </c>
      <c r="J1841">
        <v>0.94</v>
      </c>
      <c r="K1841">
        <v>0.96</v>
      </c>
      <c r="L1841">
        <v>-0.08</v>
      </c>
      <c r="M1841">
        <v>1826.53</v>
      </c>
      <c r="N1841" t="s">
        <v>8169</v>
      </c>
      <c r="O1841" t="s">
        <v>8172</v>
      </c>
      <c r="P1841">
        <v>1.021276595744681</v>
      </c>
    </row>
    <row r="1842" spans="1:16" x14ac:dyDescent="0.3">
      <c r="A1842" s="1">
        <v>1840</v>
      </c>
      <c r="B1842" t="s">
        <v>1855</v>
      </c>
      <c r="C1842" t="s">
        <v>6098</v>
      </c>
      <c r="D1842">
        <v>1</v>
      </c>
      <c r="E1842">
        <v>1</v>
      </c>
      <c r="F1842" t="s">
        <v>8162</v>
      </c>
      <c r="G1842">
        <v>2016</v>
      </c>
      <c r="H1842">
        <v>12.94130146</v>
      </c>
      <c r="I1842">
        <v>2.14</v>
      </c>
      <c r="J1842">
        <v>1.1499999999999999</v>
      </c>
      <c r="K1842">
        <v>1.1000000000000001</v>
      </c>
      <c r="L1842">
        <v>0.03</v>
      </c>
      <c r="M1842">
        <v>1316.57</v>
      </c>
      <c r="N1842" t="s">
        <v>8169</v>
      </c>
      <c r="O1842" t="s">
        <v>8172</v>
      </c>
      <c r="P1842">
        <v>0.95652173913043492</v>
      </c>
    </row>
    <row r="1843" spans="1:16" x14ac:dyDescent="0.3">
      <c r="A1843" s="1">
        <v>1841</v>
      </c>
      <c r="B1843" t="s">
        <v>1856</v>
      </c>
      <c r="C1843" t="s">
        <v>6099</v>
      </c>
      <c r="D1843">
        <v>1</v>
      </c>
      <c r="E1843">
        <v>1</v>
      </c>
      <c r="F1843" t="s">
        <v>8162</v>
      </c>
      <c r="G1843">
        <v>2016</v>
      </c>
      <c r="H1843">
        <v>5.3498241200000001</v>
      </c>
      <c r="I1843">
        <v>1.19</v>
      </c>
      <c r="J1843">
        <v>1.21</v>
      </c>
      <c r="K1843">
        <v>1.1399999999999999</v>
      </c>
      <c r="L1843">
        <v>0.13</v>
      </c>
      <c r="M1843">
        <v>807.81200000000001</v>
      </c>
      <c r="N1843" t="s">
        <v>8169</v>
      </c>
      <c r="O1843" t="s">
        <v>8174</v>
      </c>
      <c r="P1843">
        <v>0.94214876033057848</v>
      </c>
    </row>
    <row r="1844" spans="1:16" x14ac:dyDescent="0.3">
      <c r="A1844" s="1">
        <v>1842</v>
      </c>
      <c r="B1844" t="s">
        <v>1857</v>
      </c>
      <c r="C1844" t="s">
        <v>6100</v>
      </c>
      <c r="D1844">
        <v>1</v>
      </c>
      <c r="E1844">
        <v>1</v>
      </c>
      <c r="F1844" t="s">
        <v>8162</v>
      </c>
      <c r="G1844">
        <v>2016</v>
      </c>
      <c r="H1844">
        <v>18.82634264</v>
      </c>
      <c r="I1844">
        <v>2.36</v>
      </c>
      <c r="J1844">
        <v>0.8</v>
      </c>
      <c r="K1844">
        <v>0.85</v>
      </c>
      <c r="L1844">
        <v>0.05</v>
      </c>
      <c r="M1844">
        <v>729.22699999999998</v>
      </c>
      <c r="N1844" t="s">
        <v>8169</v>
      </c>
      <c r="O1844" t="s">
        <v>8172</v>
      </c>
      <c r="P1844">
        <v>1.0625</v>
      </c>
    </row>
    <row r="1845" spans="1:16" x14ac:dyDescent="0.3">
      <c r="A1845" s="1">
        <v>1843</v>
      </c>
      <c r="B1845" t="s">
        <v>1858</v>
      </c>
      <c r="C1845" t="s">
        <v>6101</v>
      </c>
      <c r="D1845">
        <v>1</v>
      </c>
      <c r="E1845">
        <v>1</v>
      </c>
      <c r="F1845" t="s">
        <v>8162</v>
      </c>
      <c r="G1845">
        <v>2016</v>
      </c>
      <c r="H1845">
        <v>4.7670396300000002</v>
      </c>
      <c r="I1845">
        <v>1.22</v>
      </c>
      <c r="J1845">
        <v>0.93</v>
      </c>
      <c r="K1845">
        <v>0.95</v>
      </c>
      <c r="L1845">
        <v>0.01</v>
      </c>
      <c r="M1845">
        <v>661.02200000000005</v>
      </c>
      <c r="N1845" t="s">
        <v>8169</v>
      </c>
      <c r="O1845" t="s">
        <v>8174</v>
      </c>
      <c r="P1845">
        <v>1.021505376344086</v>
      </c>
    </row>
    <row r="1846" spans="1:16" x14ac:dyDescent="0.3">
      <c r="A1846" s="1">
        <v>1844</v>
      </c>
      <c r="B1846" t="s">
        <v>1859</v>
      </c>
      <c r="C1846" t="s">
        <v>6102</v>
      </c>
      <c r="D1846">
        <v>1</v>
      </c>
      <c r="E1846">
        <v>1</v>
      </c>
      <c r="F1846" t="s">
        <v>8162</v>
      </c>
      <c r="G1846">
        <v>2016</v>
      </c>
      <c r="H1846">
        <v>4.37034536</v>
      </c>
      <c r="I1846">
        <v>1.39</v>
      </c>
      <c r="J1846">
        <v>0.98</v>
      </c>
      <c r="K1846">
        <v>0.99</v>
      </c>
      <c r="L1846">
        <v>0.03</v>
      </c>
      <c r="M1846">
        <v>1258.3599999999999</v>
      </c>
      <c r="N1846" t="s">
        <v>8169</v>
      </c>
      <c r="O1846" t="s">
        <v>8174</v>
      </c>
      <c r="P1846">
        <v>1.010204081632653</v>
      </c>
    </row>
    <row r="1847" spans="1:16" x14ac:dyDescent="0.3">
      <c r="A1847" s="1">
        <v>1845</v>
      </c>
      <c r="B1847" t="s">
        <v>1860</v>
      </c>
      <c r="C1847" t="s">
        <v>6103</v>
      </c>
      <c r="D1847">
        <v>1</v>
      </c>
      <c r="E1847">
        <v>1</v>
      </c>
      <c r="F1847" t="s">
        <v>8162</v>
      </c>
      <c r="G1847">
        <v>2016</v>
      </c>
      <c r="H1847">
        <v>2.0323250700000002</v>
      </c>
      <c r="I1847">
        <v>1.99</v>
      </c>
      <c r="J1847">
        <v>1.08</v>
      </c>
      <c r="K1847">
        <v>1.06</v>
      </c>
      <c r="L1847">
        <v>7.0000000000000007E-2</v>
      </c>
      <c r="M1847">
        <v>1347.71</v>
      </c>
      <c r="N1847" t="s">
        <v>8169</v>
      </c>
      <c r="O1847" t="s">
        <v>8172</v>
      </c>
      <c r="P1847">
        <v>0.98148148148148151</v>
      </c>
    </row>
    <row r="1848" spans="1:16" x14ac:dyDescent="0.3">
      <c r="A1848" s="1">
        <v>1846</v>
      </c>
      <c r="B1848" t="s">
        <v>1861</v>
      </c>
      <c r="C1848" t="s">
        <v>6104</v>
      </c>
      <c r="D1848">
        <v>1</v>
      </c>
      <c r="E1848">
        <v>1</v>
      </c>
      <c r="F1848" t="s">
        <v>8162</v>
      </c>
      <c r="G1848">
        <v>2016</v>
      </c>
      <c r="H1848">
        <v>22.922126599999999</v>
      </c>
      <c r="I1848">
        <v>1.44</v>
      </c>
      <c r="J1848">
        <v>1.1000000000000001</v>
      </c>
      <c r="K1848">
        <v>1.06</v>
      </c>
      <c r="L1848">
        <v>-0.02</v>
      </c>
      <c r="M1848">
        <v>840.50300000000004</v>
      </c>
      <c r="N1848" t="s">
        <v>8169</v>
      </c>
      <c r="O1848" t="s">
        <v>8174</v>
      </c>
      <c r="P1848">
        <v>0.96363636363636362</v>
      </c>
    </row>
    <row r="1849" spans="1:16" x14ac:dyDescent="0.3">
      <c r="A1849" s="1">
        <v>1847</v>
      </c>
      <c r="B1849" t="s">
        <v>1862</v>
      </c>
      <c r="C1849" t="s">
        <v>6105</v>
      </c>
      <c r="D1849">
        <v>1</v>
      </c>
      <c r="E1849">
        <v>1</v>
      </c>
      <c r="F1849" t="s">
        <v>8162</v>
      </c>
      <c r="G1849">
        <v>2016</v>
      </c>
      <c r="H1849">
        <v>16.10467749</v>
      </c>
      <c r="I1849">
        <v>2.12</v>
      </c>
      <c r="J1849">
        <v>1.94</v>
      </c>
      <c r="K1849">
        <v>1.25</v>
      </c>
      <c r="L1849">
        <v>0.05</v>
      </c>
      <c r="M1849">
        <v>880.89499999999998</v>
      </c>
      <c r="N1849" t="s">
        <v>8169</v>
      </c>
      <c r="O1849" t="s">
        <v>8172</v>
      </c>
      <c r="P1849">
        <v>0.64432989690721654</v>
      </c>
    </row>
    <row r="1850" spans="1:16" x14ac:dyDescent="0.3">
      <c r="A1850" s="1">
        <v>1848</v>
      </c>
      <c r="B1850" t="s">
        <v>1863</v>
      </c>
      <c r="C1850" t="s">
        <v>6106</v>
      </c>
      <c r="D1850">
        <v>1</v>
      </c>
      <c r="E1850">
        <v>5</v>
      </c>
      <c r="F1850" t="s">
        <v>8162</v>
      </c>
      <c r="G1850">
        <v>2014</v>
      </c>
      <c r="H1850">
        <v>5.7661930000000003</v>
      </c>
      <c r="I1850">
        <v>2.34</v>
      </c>
      <c r="J1850">
        <v>1.22</v>
      </c>
      <c r="K1850">
        <v>1.08</v>
      </c>
      <c r="L1850">
        <v>-0.06</v>
      </c>
      <c r="M1850">
        <v>1027.45</v>
      </c>
      <c r="N1850" t="s">
        <v>8169</v>
      </c>
      <c r="O1850" t="s">
        <v>8172</v>
      </c>
      <c r="P1850">
        <v>0.88524590163934436</v>
      </c>
    </row>
    <row r="1851" spans="1:16" x14ac:dyDescent="0.3">
      <c r="A1851" s="1">
        <v>1849</v>
      </c>
      <c r="B1851" t="s">
        <v>1864</v>
      </c>
      <c r="C1851" t="s">
        <v>6106</v>
      </c>
      <c r="D1851">
        <v>1</v>
      </c>
      <c r="E1851">
        <v>5</v>
      </c>
      <c r="F1851" t="s">
        <v>8162</v>
      </c>
      <c r="G1851">
        <v>2014</v>
      </c>
      <c r="H1851">
        <v>12.465987999999999</v>
      </c>
      <c r="I1851">
        <v>5.87</v>
      </c>
      <c r="J1851">
        <v>1.22</v>
      </c>
      <c r="K1851">
        <v>1.08</v>
      </c>
      <c r="L1851">
        <v>-0.06</v>
      </c>
      <c r="M1851">
        <v>1027.45</v>
      </c>
      <c r="N1851" t="s">
        <v>8169</v>
      </c>
      <c r="O1851" t="s">
        <v>8173</v>
      </c>
      <c r="P1851">
        <v>0.88524590163934436</v>
      </c>
    </row>
    <row r="1852" spans="1:16" x14ac:dyDescent="0.3">
      <c r="A1852" s="1">
        <v>1850</v>
      </c>
      <c r="B1852" t="s">
        <v>1865</v>
      </c>
      <c r="C1852" t="s">
        <v>6106</v>
      </c>
      <c r="D1852">
        <v>1</v>
      </c>
      <c r="E1852">
        <v>5</v>
      </c>
      <c r="F1852" t="s">
        <v>8162</v>
      </c>
      <c r="G1852">
        <v>2014</v>
      </c>
      <c r="H1852">
        <v>21.587475000000001</v>
      </c>
      <c r="I1852">
        <v>2.2000000000000002</v>
      </c>
      <c r="J1852">
        <v>1.22</v>
      </c>
      <c r="K1852">
        <v>1.08</v>
      </c>
      <c r="L1852">
        <v>-0.06</v>
      </c>
      <c r="M1852">
        <v>1027.45</v>
      </c>
      <c r="N1852" t="s">
        <v>8169</v>
      </c>
      <c r="O1852" t="s">
        <v>8172</v>
      </c>
      <c r="P1852">
        <v>0.88524590163934436</v>
      </c>
    </row>
    <row r="1853" spans="1:16" x14ac:dyDescent="0.3">
      <c r="A1853" s="1">
        <v>1851</v>
      </c>
      <c r="B1853" t="s">
        <v>1866</v>
      </c>
      <c r="C1853" t="s">
        <v>6106</v>
      </c>
      <c r="D1853">
        <v>1</v>
      </c>
      <c r="E1853">
        <v>5</v>
      </c>
      <c r="F1853" t="s">
        <v>8162</v>
      </c>
      <c r="G1853">
        <v>2014</v>
      </c>
      <c r="H1853">
        <v>37.993273000000002</v>
      </c>
      <c r="I1853">
        <v>2.6</v>
      </c>
      <c r="J1853">
        <v>1.22</v>
      </c>
      <c r="K1853">
        <v>1.08</v>
      </c>
      <c r="L1853">
        <v>-0.06</v>
      </c>
      <c r="M1853">
        <v>1027.45</v>
      </c>
      <c r="N1853" t="s">
        <v>8169</v>
      </c>
      <c r="O1853" t="s">
        <v>8172</v>
      </c>
      <c r="P1853">
        <v>0.88524590163934436</v>
      </c>
    </row>
    <row r="1854" spans="1:16" x14ac:dyDescent="0.3">
      <c r="A1854" s="1">
        <v>1852</v>
      </c>
      <c r="B1854" t="s">
        <v>1867</v>
      </c>
      <c r="C1854" t="s">
        <v>6106</v>
      </c>
      <c r="D1854">
        <v>1</v>
      </c>
      <c r="E1854">
        <v>5</v>
      </c>
      <c r="F1854" t="s">
        <v>8165</v>
      </c>
      <c r="G1854">
        <v>2014</v>
      </c>
      <c r="H1854">
        <v>56.268000000000001</v>
      </c>
      <c r="I1854">
        <v>1.75</v>
      </c>
      <c r="J1854">
        <v>0.95</v>
      </c>
      <c r="K1854">
        <v>1.03</v>
      </c>
      <c r="L1854">
        <v>-0.06</v>
      </c>
      <c r="M1854">
        <v>1027.45</v>
      </c>
      <c r="N1854" t="s">
        <v>8169</v>
      </c>
      <c r="O1854" t="s">
        <v>8172</v>
      </c>
      <c r="P1854">
        <v>1.08421052631579</v>
      </c>
    </row>
    <row r="1855" spans="1:16" x14ac:dyDescent="0.3">
      <c r="A1855" s="1">
        <v>1853</v>
      </c>
      <c r="B1855" t="s">
        <v>1868</v>
      </c>
      <c r="C1855" t="s">
        <v>6107</v>
      </c>
      <c r="D1855">
        <v>1</v>
      </c>
      <c r="E1855">
        <v>1</v>
      </c>
      <c r="F1855" t="s">
        <v>8162</v>
      </c>
      <c r="G1855">
        <v>2016</v>
      </c>
      <c r="H1855">
        <v>7.4269374099999999</v>
      </c>
      <c r="I1855">
        <v>1.52</v>
      </c>
      <c r="J1855">
        <v>0.99</v>
      </c>
      <c r="K1855">
        <v>1</v>
      </c>
      <c r="L1855">
        <v>-0.04</v>
      </c>
      <c r="M1855">
        <v>961.90700000000004</v>
      </c>
      <c r="N1855" t="s">
        <v>8169</v>
      </c>
      <c r="O1855" t="s">
        <v>8174</v>
      </c>
      <c r="P1855">
        <v>1.0101010101010099</v>
      </c>
    </row>
    <row r="1856" spans="1:16" x14ac:dyDescent="0.3">
      <c r="A1856" s="1">
        <v>1854</v>
      </c>
      <c r="B1856" t="s">
        <v>1869</v>
      </c>
      <c r="C1856" t="s">
        <v>6108</v>
      </c>
      <c r="D1856">
        <v>1</v>
      </c>
      <c r="E1856">
        <v>1</v>
      </c>
      <c r="F1856" t="s">
        <v>8162</v>
      </c>
      <c r="G1856">
        <v>2016</v>
      </c>
      <c r="H1856">
        <v>12.00096042</v>
      </c>
      <c r="I1856">
        <v>1.88</v>
      </c>
      <c r="J1856">
        <v>0.82</v>
      </c>
      <c r="K1856">
        <v>0.87</v>
      </c>
      <c r="L1856">
        <v>0.09</v>
      </c>
      <c r="M1856">
        <v>913.65</v>
      </c>
      <c r="N1856" t="s">
        <v>8169</v>
      </c>
      <c r="O1856" t="s">
        <v>8172</v>
      </c>
      <c r="P1856">
        <v>1.0609756097560981</v>
      </c>
    </row>
    <row r="1857" spans="1:16" x14ac:dyDescent="0.3">
      <c r="A1857" s="1">
        <v>1855</v>
      </c>
      <c r="B1857" t="s">
        <v>1870</v>
      </c>
      <c r="C1857" t="s">
        <v>6109</v>
      </c>
      <c r="D1857">
        <v>1</v>
      </c>
      <c r="E1857">
        <v>1</v>
      </c>
      <c r="F1857" t="s">
        <v>8162</v>
      </c>
      <c r="G1857">
        <v>2016</v>
      </c>
      <c r="H1857">
        <v>1.91694425</v>
      </c>
      <c r="I1857">
        <v>0.79</v>
      </c>
      <c r="J1857">
        <v>0.8</v>
      </c>
      <c r="K1857">
        <v>0.84</v>
      </c>
      <c r="L1857">
        <v>-0.04</v>
      </c>
      <c r="M1857">
        <v>415.21800000000002</v>
      </c>
      <c r="N1857" t="s">
        <v>8169</v>
      </c>
      <c r="O1857" t="s">
        <v>8175</v>
      </c>
      <c r="P1857">
        <v>1.05</v>
      </c>
    </row>
    <row r="1858" spans="1:16" x14ac:dyDescent="0.3">
      <c r="A1858" s="1">
        <v>1856</v>
      </c>
      <c r="B1858" t="s">
        <v>1871</v>
      </c>
      <c r="C1858" t="s">
        <v>6110</v>
      </c>
      <c r="D1858">
        <v>1</v>
      </c>
      <c r="E1858">
        <v>1</v>
      </c>
      <c r="F1858" t="s">
        <v>8162</v>
      </c>
      <c r="G1858">
        <v>2016</v>
      </c>
      <c r="H1858">
        <v>16.301259000000002</v>
      </c>
      <c r="I1858">
        <v>1.22</v>
      </c>
      <c r="J1858">
        <v>0.75</v>
      </c>
      <c r="K1858">
        <v>0.8</v>
      </c>
      <c r="L1858">
        <v>0.04</v>
      </c>
      <c r="M1858">
        <v>459.95699999999999</v>
      </c>
      <c r="N1858" t="s">
        <v>8169</v>
      </c>
      <c r="O1858" t="s">
        <v>8174</v>
      </c>
      <c r="P1858">
        <v>1.0666666666666671</v>
      </c>
    </row>
    <row r="1859" spans="1:16" x14ac:dyDescent="0.3">
      <c r="A1859" s="1">
        <v>1857</v>
      </c>
      <c r="B1859" t="s">
        <v>1872</v>
      </c>
      <c r="C1859" t="s">
        <v>6111</v>
      </c>
      <c r="D1859">
        <v>1</v>
      </c>
      <c r="E1859">
        <v>1</v>
      </c>
      <c r="F1859" t="s">
        <v>8162</v>
      </c>
      <c r="G1859">
        <v>2016</v>
      </c>
      <c r="H1859">
        <v>13.323516010000001</v>
      </c>
      <c r="I1859">
        <v>1.33</v>
      </c>
      <c r="J1859">
        <v>1.22</v>
      </c>
      <c r="K1859">
        <v>1.18</v>
      </c>
      <c r="L1859">
        <v>0.14000000000000001</v>
      </c>
      <c r="M1859">
        <v>559.59799999999996</v>
      </c>
      <c r="N1859" t="s">
        <v>8169</v>
      </c>
      <c r="O1859" t="s">
        <v>8174</v>
      </c>
      <c r="P1859">
        <v>0.96721311475409832</v>
      </c>
    </row>
    <row r="1860" spans="1:16" x14ac:dyDescent="0.3">
      <c r="A1860" s="1">
        <v>1858</v>
      </c>
      <c r="B1860" t="s">
        <v>1873</v>
      </c>
      <c r="C1860" t="s">
        <v>6112</v>
      </c>
      <c r="D1860">
        <v>1</v>
      </c>
      <c r="E1860">
        <v>1</v>
      </c>
      <c r="F1860" t="s">
        <v>8162</v>
      </c>
      <c r="G1860">
        <v>2016</v>
      </c>
      <c r="H1860">
        <v>7.0107543400000001</v>
      </c>
      <c r="I1860">
        <v>1.82</v>
      </c>
      <c r="J1860">
        <v>1.19</v>
      </c>
      <c r="K1860">
        <v>1.1299999999999999</v>
      </c>
      <c r="L1860">
        <v>0.01</v>
      </c>
      <c r="M1860">
        <v>1347.52</v>
      </c>
      <c r="N1860" t="s">
        <v>8169</v>
      </c>
      <c r="O1860" t="s">
        <v>8172</v>
      </c>
      <c r="P1860">
        <v>0.94957983193277307</v>
      </c>
    </row>
    <row r="1861" spans="1:16" x14ac:dyDescent="0.3">
      <c r="A1861" s="1">
        <v>1859</v>
      </c>
      <c r="B1861" t="s">
        <v>1874</v>
      </c>
      <c r="C1861" t="s">
        <v>6113</v>
      </c>
      <c r="D1861">
        <v>1</v>
      </c>
      <c r="E1861">
        <v>1</v>
      </c>
      <c r="F1861" t="s">
        <v>8162</v>
      </c>
      <c r="G1861">
        <v>2016</v>
      </c>
      <c r="H1861">
        <v>17.292345300000001</v>
      </c>
      <c r="I1861">
        <v>1.45</v>
      </c>
      <c r="J1861">
        <v>1.02</v>
      </c>
      <c r="K1861">
        <v>1.02</v>
      </c>
      <c r="L1861">
        <v>-0.08</v>
      </c>
      <c r="M1861">
        <v>1125.72</v>
      </c>
      <c r="N1861" t="s">
        <v>8169</v>
      </c>
      <c r="O1861" t="s">
        <v>8174</v>
      </c>
      <c r="P1861">
        <v>1</v>
      </c>
    </row>
    <row r="1862" spans="1:16" x14ac:dyDescent="0.3">
      <c r="A1862" s="1">
        <v>1860</v>
      </c>
      <c r="B1862" t="s">
        <v>1875</v>
      </c>
      <c r="C1862" t="s">
        <v>6114</v>
      </c>
      <c r="D1862">
        <v>1</v>
      </c>
      <c r="E1862">
        <v>1</v>
      </c>
      <c r="F1862" t="s">
        <v>8162</v>
      </c>
      <c r="G1862">
        <v>2016</v>
      </c>
      <c r="H1862">
        <v>94.288757700000005</v>
      </c>
      <c r="I1862">
        <v>2.29</v>
      </c>
      <c r="J1862">
        <v>0.95</v>
      </c>
      <c r="K1862">
        <v>0.97</v>
      </c>
      <c r="L1862">
        <v>-0.04</v>
      </c>
      <c r="M1862">
        <v>623.70600000000002</v>
      </c>
      <c r="N1862" t="s">
        <v>8169</v>
      </c>
      <c r="O1862" t="s">
        <v>8172</v>
      </c>
      <c r="P1862">
        <v>1.021052631578947</v>
      </c>
    </row>
    <row r="1863" spans="1:16" x14ac:dyDescent="0.3">
      <c r="A1863" s="1">
        <v>1861</v>
      </c>
      <c r="B1863" t="s">
        <v>1876</v>
      </c>
      <c r="C1863" t="s">
        <v>6115</v>
      </c>
      <c r="D1863">
        <v>1</v>
      </c>
      <c r="E1863">
        <v>1</v>
      </c>
      <c r="F1863" t="s">
        <v>8162</v>
      </c>
      <c r="G1863">
        <v>2016</v>
      </c>
      <c r="H1863">
        <v>0.57736958000000005</v>
      </c>
      <c r="I1863">
        <v>1.54</v>
      </c>
      <c r="J1863">
        <v>0.74</v>
      </c>
      <c r="K1863">
        <v>0.78</v>
      </c>
      <c r="L1863">
        <v>-0.18</v>
      </c>
      <c r="M1863">
        <v>515.45299999999997</v>
      </c>
      <c r="N1863" t="s">
        <v>8169</v>
      </c>
      <c r="O1863" t="s">
        <v>8174</v>
      </c>
      <c r="P1863">
        <v>1.0540540540540539</v>
      </c>
    </row>
    <row r="1864" spans="1:16" x14ac:dyDescent="0.3">
      <c r="A1864" s="1">
        <v>1862</v>
      </c>
      <c r="B1864" t="s">
        <v>1877</v>
      </c>
      <c r="C1864" t="s">
        <v>6116</v>
      </c>
      <c r="D1864">
        <v>1</v>
      </c>
      <c r="E1864">
        <v>1</v>
      </c>
      <c r="F1864" t="s">
        <v>8162</v>
      </c>
      <c r="G1864">
        <v>2016</v>
      </c>
      <c r="H1864">
        <v>86.828989000000007</v>
      </c>
      <c r="I1864">
        <v>1.4</v>
      </c>
      <c r="J1864">
        <v>0.51</v>
      </c>
      <c r="K1864">
        <v>0.54</v>
      </c>
      <c r="L1864">
        <v>-0.06</v>
      </c>
      <c r="M1864">
        <v>265.48200000000003</v>
      </c>
      <c r="N1864" t="s">
        <v>8169</v>
      </c>
      <c r="O1864" t="s">
        <v>8174</v>
      </c>
      <c r="P1864">
        <v>1.0588235294117649</v>
      </c>
    </row>
    <row r="1865" spans="1:16" x14ac:dyDescent="0.3">
      <c r="A1865" s="1">
        <v>1863</v>
      </c>
      <c r="B1865" t="s">
        <v>1878</v>
      </c>
      <c r="C1865" t="s">
        <v>6117</v>
      </c>
      <c r="D1865">
        <v>1</v>
      </c>
      <c r="E1865">
        <v>2</v>
      </c>
      <c r="F1865" t="s">
        <v>8162</v>
      </c>
      <c r="G1865">
        <v>2014</v>
      </c>
      <c r="H1865">
        <v>17.232365999999999</v>
      </c>
      <c r="I1865">
        <v>2.94</v>
      </c>
      <c r="J1865">
        <v>1.26</v>
      </c>
      <c r="K1865">
        <v>1.01</v>
      </c>
      <c r="L1865">
        <v>-0.03</v>
      </c>
      <c r="M1865">
        <v>1021.66</v>
      </c>
      <c r="N1865" t="s">
        <v>8169</v>
      </c>
      <c r="O1865" t="s">
        <v>8172</v>
      </c>
      <c r="P1865">
        <v>0.80158730158730163</v>
      </c>
    </row>
    <row r="1866" spans="1:16" x14ac:dyDescent="0.3">
      <c r="A1866" s="1">
        <v>1864</v>
      </c>
      <c r="B1866" t="s">
        <v>1879</v>
      </c>
      <c r="C1866" t="s">
        <v>6117</v>
      </c>
      <c r="D1866">
        <v>1</v>
      </c>
      <c r="E1866">
        <v>2</v>
      </c>
      <c r="F1866" t="s">
        <v>8162</v>
      </c>
      <c r="G1866">
        <v>2014</v>
      </c>
      <c r="H1866">
        <v>26.695074000000002</v>
      </c>
      <c r="I1866">
        <v>1.48</v>
      </c>
      <c r="J1866">
        <v>1.26</v>
      </c>
      <c r="K1866">
        <v>1.01</v>
      </c>
      <c r="L1866">
        <v>-0.03</v>
      </c>
      <c r="M1866">
        <v>1021.66</v>
      </c>
      <c r="N1866" t="s">
        <v>8169</v>
      </c>
      <c r="O1866" t="s">
        <v>8174</v>
      </c>
      <c r="P1866">
        <v>0.80158730158730163</v>
      </c>
    </row>
    <row r="1867" spans="1:16" x14ac:dyDescent="0.3">
      <c r="A1867" s="1">
        <v>1865</v>
      </c>
      <c r="B1867" t="s">
        <v>1880</v>
      </c>
      <c r="C1867" t="s">
        <v>6118</v>
      </c>
      <c r="D1867">
        <v>1</v>
      </c>
      <c r="E1867">
        <v>1</v>
      </c>
      <c r="F1867" t="s">
        <v>8162</v>
      </c>
      <c r="G1867">
        <v>2016</v>
      </c>
      <c r="H1867">
        <v>9.9566153699999997</v>
      </c>
      <c r="I1867">
        <v>2.71</v>
      </c>
      <c r="J1867">
        <v>1.08</v>
      </c>
      <c r="K1867">
        <v>1.06</v>
      </c>
      <c r="L1867">
        <v>0.01</v>
      </c>
      <c r="M1867">
        <v>1364.22</v>
      </c>
      <c r="N1867" t="s">
        <v>8169</v>
      </c>
      <c r="O1867" t="s">
        <v>8172</v>
      </c>
      <c r="P1867">
        <v>0.98148148148148151</v>
      </c>
    </row>
    <row r="1868" spans="1:16" x14ac:dyDescent="0.3">
      <c r="A1868" s="1">
        <v>1866</v>
      </c>
      <c r="B1868" t="s">
        <v>1881</v>
      </c>
      <c r="C1868" t="s">
        <v>6119</v>
      </c>
      <c r="D1868">
        <v>1</v>
      </c>
      <c r="E1868">
        <v>1</v>
      </c>
      <c r="F1868" t="s">
        <v>8162</v>
      </c>
      <c r="G1868">
        <v>2016</v>
      </c>
      <c r="H1868">
        <v>10.41725184</v>
      </c>
      <c r="I1868">
        <v>1.42</v>
      </c>
      <c r="J1868">
        <v>1</v>
      </c>
      <c r="K1868">
        <v>1.01</v>
      </c>
      <c r="L1868">
        <v>0.06</v>
      </c>
      <c r="M1868">
        <v>987.23699999999997</v>
      </c>
      <c r="N1868" t="s">
        <v>8169</v>
      </c>
      <c r="O1868" t="s">
        <v>8174</v>
      </c>
      <c r="P1868">
        <v>1.01</v>
      </c>
    </row>
    <row r="1869" spans="1:16" x14ac:dyDescent="0.3">
      <c r="A1869" s="1">
        <v>1867</v>
      </c>
      <c r="B1869" t="s">
        <v>1882</v>
      </c>
      <c r="C1869" t="s">
        <v>6120</v>
      </c>
      <c r="D1869">
        <v>1</v>
      </c>
      <c r="E1869">
        <v>1</v>
      </c>
      <c r="F1869" t="s">
        <v>8162</v>
      </c>
      <c r="G1869">
        <v>2016</v>
      </c>
      <c r="H1869">
        <v>26.7839183</v>
      </c>
      <c r="I1869">
        <v>1.93</v>
      </c>
      <c r="J1869">
        <v>0.89</v>
      </c>
      <c r="K1869">
        <v>0.92</v>
      </c>
      <c r="L1869">
        <v>0.06</v>
      </c>
      <c r="M1869">
        <v>632.86500000000001</v>
      </c>
      <c r="N1869" t="s">
        <v>8169</v>
      </c>
      <c r="O1869" t="s">
        <v>8172</v>
      </c>
      <c r="P1869">
        <v>1.033707865168539</v>
      </c>
    </row>
    <row r="1870" spans="1:16" x14ac:dyDescent="0.3">
      <c r="A1870" s="1">
        <v>1868</v>
      </c>
      <c r="B1870" t="s">
        <v>1883</v>
      </c>
      <c r="C1870" t="s">
        <v>6121</v>
      </c>
      <c r="D1870">
        <v>1</v>
      </c>
      <c r="E1870">
        <v>1</v>
      </c>
      <c r="F1870" t="s">
        <v>8162</v>
      </c>
      <c r="G1870">
        <v>2016</v>
      </c>
      <c r="H1870">
        <v>45.1263042</v>
      </c>
      <c r="I1870">
        <v>2.6</v>
      </c>
      <c r="J1870">
        <v>1.25</v>
      </c>
      <c r="K1870">
        <v>1.1599999999999999</v>
      </c>
      <c r="L1870">
        <v>0.02</v>
      </c>
      <c r="M1870">
        <v>1178.7</v>
      </c>
      <c r="N1870" t="s">
        <v>8169</v>
      </c>
      <c r="O1870" t="s">
        <v>8172</v>
      </c>
      <c r="P1870">
        <v>0.92799999999999994</v>
      </c>
    </row>
    <row r="1871" spans="1:16" x14ac:dyDescent="0.3">
      <c r="A1871" s="1">
        <v>1869</v>
      </c>
      <c r="B1871" t="s">
        <v>1884</v>
      </c>
      <c r="C1871" t="s">
        <v>6122</v>
      </c>
      <c r="D1871">
        <v>1</v>
      </c>
      <c r="E1871">
        <v>1</v>
      </c>
      <c r="F1871" t="s">
        <v>8162</v>
      </c>
      <c r="G1871">
        <v>2016</v>
      </c>
      <c r="H1871">
        <v>11.94014029</v>
      </c>
      <c r="I1871">
        <v>2.81</v>
      </c>
      <c r="J1871">
        <v>0.76</v>
      </c>
      <c r="K1871">
        <v>0.8</v>
      </c>
      <c r="L1871">
        <v>0.01</v>
      </c>
      <c r="M1871">
        <v>916.74900000000002</v>
      </c>
      <c r="N1871" t="s">
        <v>8169</v>
      </c>
      <c r="O1871" t="s">
        <v>8172</v>
      </c>
      <c r="P1871">
        <v>1.0526315789473679</v>
      </c>
    </row>
    <row r="1872" spans="1:16" x14ac:dyDescent="0.3">
      <c r="A1872" s="1">
        <v>1870</v>
      </c>
      <c r="B1872" t="s">
        <v>1885</v>
      </c>
      <c r="C1872" t="s">
        <v>6123</v>
      </c>
      <c r="D1872">
        <v>1</v>
      </c>
      <c r="E1872">
        <v>1</v>
      </c>
      <c r="F1872" t="s">
        <v>8162</v>
      </c>
      <c r="G1872">
        <v>2016</v>
      </c>
      <c r="H1872">
        <v>4.1605585600000001</v>
      </c>
      <c r="I1872">
        <v>0.79</v>
      </c>
      <c r="J1872">
        <v>0.9</v>
      </c>
      <c r="K1872">
        <v>0.93</v>
      </c>
      <c r="L1872">
        <v>0.01</v>
      </c>
      <c r="M1872">
        <v>540.60400000000004</v>
      </c>
      <c r="N1872" t="s">
        <v>8169</v>
      </c>
      <c r="O1872" t="s">
        <v>8175</v>
      </c>
      <c r="P1872">
        <v>1.033333333333333</v>
      </c>
    </row>
    <row r="1873" spans="1:16" x14ac:dyDescent="0.3">
      <c r="A1873" s="1">
        <v>1871</v>
      </c>
      <c r="B1873" t="s">
        <v>1886</v>
      </c>
      <c r="C1873" t="s">
        <v>6124</v>
      </c>
      <c r="D1873">
        <v>1</v>
      </c>
      <c r="E1873">
        <v>1</v>
      </c>
      <c r="F1873" t="s">
        <v>8162</v>
      </c>
      <c r="G1873">
        <v>2016</v>
      </c>
      <c r="H1873">
        <v>31.057161799999999</v>
      </c>
      <c r="I1873">
        <v>2.14</v>
      </c>
      <c r="J1873">
        <v>0.82</v>
      </c>
      <c r="K1873">
        <v>0.86</v>
      </c>
      <c r="L1873">
        <v>-0.09</v>
      </c>
      <c r="M1873">
        <v>999.64</v>
      </c>
      <c r="N1873" t="s">
        <v>8169</v>
      </c>
      <c r="O1873" t="s">
        <v>8172</v>
      </c>
      <c r="P1873">
        <v>1.0487804878048781</v>
      </c>
    </row>
    <row r="1874" spans="1:16" x14ac:dyDescent="0.3">
      <c r="A1874" s="1">
        <v>1872</v>
      </c>
      <c r="B1874" t="s">
        <v>1887</v>
      </c>
      <c r="C1874" t="s">
        <v>6125</v>
      </c>
      <c r="D1874">
        <v>1</v>
      </c>
      <c r="E1874">
        <v>1</v>
      </c>
      <c r="F1874" t="s">
        <v>8162</v>
      </c>
      <c r="G1874">
        <v>2016</v>
      </c>
      <c r="H1874">
        <v>84.573322599999997</v>
      </c>
      <c r="I1874">
        <v>2.86</v>
      </c>
      <c r="J1874">
        <v>0.9</v>
      </c>
      <c r="K1874">
        <v>0.94</v>
      </c>
      <c r="L1874">
        <v>0.12</v>
      </c>
      <c r="M1874">
        <v>1064.31</v>
      </c>
      <c r="N1874" t="s">
        <v>8169</v>
      </c>
      <c r="O1874" t="s">
        <v>8172</v>
      </c>
      <c r="P1874">
        <v>1.0444444444444441</v>
      </c>
    </row>
    <row r="1875" spans="1:16" x14ac:dyDescent="0.3">
      <c r="A1875" s="1">
        <v>1873</v>
      </c>
      <c r="B1875" t="s">
        <v>1888</v>
      </c>
      <c r="C1875" t="s">
        <v>6126</v>
      </c>
      <c r="D1875">
        <v>1</v>
      </c>
      <c r="E1875">
        <v>1</v>
      </c>
      <c r="F1875" t="s">
        <v>8162</v>
      </c>
      <c r="G1875">
        <v>2016</v>
      </c>
      <c r="H1875">
        <v>4.1478755899999999</v>
      </c>
      <c r="I1875">
        <v>1.93</v>
      </c>
      <c r="J1875">
        <v>1.48</v>
      </c>
      <c r="K1875">
        <v>1.3</v>
      </c>
      <c r="L1875">
        <v>0.05</v>
      </c>
      <c r="M1875">
        <v>1632.13</v>
      </c>
      <c r="N1875" t="s">
        <v>8169</v>
      </c>
      <c r="O1875" t="s">
        <v>8172</v>
      </c>
      <c r="P1875">
        <v>0.8783783783783784</v>
      </c>
    </row>
    <row r="1876" spans="1:16" x14ac:dyDescent="0.3">
      <c r="A1876" s="1">
        <v>1874</v>
      </c>
      <c r="B1876" t="s">
        <v>1889</v>
      </c>
      <c r="C1876" t="s">
        <v>6127</v>
      </c>
      <c r="D1876">
        <v>1</v>
      </c>
      <c r="E1876">
        <v>1</v>
      </c>
      <c r="F1876" t="s">
        <v>8162</v>
      </c>
      <c r="G1876">
        <v>2016</v>
      </c>
      <c r="H1876">
        <v>5.19104016</v>
      </c>
      <c r="I1876">
        <v>2.9</v>
      </c>
      <c r="J1876">
        <v>1.57</v>
      </c>
      <c r="K1876">
        <v>1.4</v>
      </c>
      <c r="L1876">
        <v>0.22</v>
      </c>
      <c r="M1876">
        <v>2140.6</v>
      </c>
      <c r="N1876" t="s">
        <v>8169</v>
      </c>
      <c r="O1876" t="s">
        <v>8172</v>
      </c>
      <c r="P1876">
        <v>0.89171974522292985</v>
      </c>
    </row>
    <row r="1877" spans="1:16" x14ac:dyDescent="0.3">
      <c r="A1877" s="1">
        <v>1875</v>
      </c>
      <c r="B1877" t="s">
        <v>1890</v>
      </c>
      <c r="C1877" t="s">
        <v>6128</v>
      </c>
      <c r="D1877">
        <v>1</v>
      </c>
      <c r="E1877">
        <v>3</v>
      </c>
      <c r="F1877" t="s">
        <v>8162</v>
      </c>
      <c r="G1877">
        <v>2014</v>
      </c>
      <c r="H1877">
        <v>3.4104930000000002</v>
      </c>
      <c r="I1877">
        <v>0.73</v>
      </c>
      <c r="J1877">
        <v>0.64</v>
      </c>
      <c r="K1877">
        <v>0.84</v>
      </c>
      <c r="L1877">
        <v>-0.46</v>
      </c>
      <c r="M1877">
        <v>420.04599999999999</v>
      </c>
      <c r="N1877" t="s">
        <v>8169</v>
      </c>
      <c r="O1877" t="s">
        <v>8175</v>
      </c>
      <c r="P1877">
        <v>1.3125</v>
      </c>
    </row>
    <row r="1878" spans="1:16" x14ac:dyDescent="0.3">
      <c r="A1878" s="1">
        <v>1876</v>
      </c>
      <c r="B1878" t="s">
        <v>1891</v>
      </c>
      <c r="C1878" t="s">
        <v>6128</v>
      </c>
      <c r="D1878">
        <v>1</v>
      </c>
      <c r="E1878">
        <v>3</v>
      </c>
      <c r="F1878" t="s">
        <v>8162</v>
      </c>
      <c r="G1878">
        <v>2014</v>
      </c>
      <c r="H1878">
        <v>13.821375</v>
      </c>
      <c r="I1878">
        <v>1.75</v>
      </c>
      <c r="J1878">
        <v>0.64</v>
      </c>
      <c r="K1878">
        <v>0.84</v>
      </c>
      <c r="L1878">
        <v>-0.46</v>
      </c>
      <c r="M1878">
        <v>420.04599999999999</v>
      </c>
      <c r="N1878" t="s">
        <v>8169</v>
      </c>
      <c r="O1878" t="s">
        <v>8172</v>
      </c>
      <c r="P1878">
        <v>1.3125</v>
      </c>
    </row>
    <row r="1879" spans="1:16" x14ac:dyDescent="0.3">
      <c r="A1879" s="1">
        <v>1877</v>
      </c>
      <c r="B1879" t="s">
        <v>1892</v>
      </c>
      <c r="C1879" t="s">
        <v>6128</v>
      </c>
      <c r="D1879">
        <v>1</v>
      </c>
      <c r="E1879">
        <v>3</v>
      </c>
      <c r="F1879" t="s">
        <v>8162</v>
      </c>
      <c r="G1879">
        <v>2014</v>
      </c>
      <c r="H1879">
        <v>30.950851</v>
      </c>
      <c r="I1879">
        <v>1.1100000000000001</v>
      </c>
      <c r="J1879">
        <v>0.64</v>
      </c>
      <c r="K1879">
        <v>0.84</v>
      </c>
      <c r="L1879">
        <v>-0.46</v>
      </c>
      <c r="M1879">
        <v>420.04599999999999</v>
      </c>
      <c r="N1879" t="s">
        <v>8169</v>
      </c>
      <c r="O1879" t="s">
        <v>8174</v>
      </c>
      <c r="P1879">
        <v>1.3125</v>
      </c>
    </row>
    <row r="1880" spans="1:16" x14ac:dyDescent="0.3">
      <c r="A1880" s="1">
        <v>1878</v>
      </c>
      <c r="B1880" t="s">
        <v>1893</v>
      </c>
      <c r="C1880" t="s">
        <v>6129</v>
      </c>
      <c r="D1880">
        <v>1</v>
      </c>
      <c r="E1880">
        <v>1</v>
      </c>
      <c r="F1880" t="s">
        <v>8162</v>
      </c>
      <c r="G1880">
        <v>2016</v>
      </c>
      <c r="H1880">
        <v>4.8663815000000001</v>
      </c>
      <c r="I1880">
        <v>1.1499999999999999</v>
      </c>
      <c r="J1880">
        <v>0.96</v>
      </c>
      <c r="K1880">
        <v>0.98</v>
      </c>
      <c r="L1880">
        <v>0.04</v>
      </c>
      <c r="M1880">
        <v>862.18600000000004</v>
      </c>
      <c r="N1880" t="s">
        <v>8169</v>
      </c>
      <c r="O1880" t="s">
        <v>8174</v>
      </c>
      <c r="P1880">
        <v>1.020833333333333</v>
      </c>
    </row>
    <row r="1881" spans="1:16" x14ac:dyDescent="0.3">
      <c r="A1881" s="1">
        <v>1879</v>
      </c>
      <c r="B1881" t="s">
        <v>1894</v>
      </c>
      <c r="C1881" t="s">
        <v>6130</v>
      </c>
      <c r="D1881">
        <v>1</v>
      </c>
      <c r="E1881">
        <v>1</v>
      </c>
      <c r="F1881" t="s">
        <v>8162</v>
      </c>
      <c r="G1881">
        <v>2016</v>
      </c>
      <c r="H1881">
        <v>18.552570100000001</v>
      </c>
      <c r="I1881">
        <v>2.63</v>
      </c>
      <c r="J1881">
        <v>0.8</v>
      </c>
      <c r="K1881">
        <v>0.84</v>
      </c>
      <c r="L1881">
        <v>-0.09</v>
      </c>
      <c r="M1881">
        <v>968.72199999999998</v>
      </c>
      <c r="N1881" t="s">
        <v>8169</v>
      </c>
      <c r="O1881" t="s">
        <v>8172</v>
      </c>
      <c r="P1881">
        <v>1.05</v>
      </c>
    </row>
    <row r="1882" spans="1:16" x14ac:dyDescent="0.3">
      <c r="A1882" s="1">
        <v>1880</v>
      </c>
      <c r="B1882" t="s">
        <v>1895</v>
      </c>
      <c r="C1882" t="s">
        <v>6131</v>
      </c>
      <c r="D1882">
        <v>1</v>
      </c>
      <c r="E1882">
        <v>1</v>
      </c>
      <c r="F1882" t="s">
        <v>8162</v>
      </c>
      <c r="G1882">
        <v>2016</v>
      </c>
      <c r="H1882">
        <v>13.627984319999999</v>
      </c>
      <c r="I1882">
        <v>2.2599999999999998</v>
      </c>
      <c r="J1882">
        <v>0.74</v>
      </c>
      <c r="K1882">
        <v>0.77</v>
      </c>
      <c r="L1882">
        <v>-0.05</v>
      </c>
      <c r="M1882">
        <v>687.61500000000001</v>
      </c>
      <c r="N1882" t="s">
        <v>8169</v>
      </c>
      <c r="O1882" t="s">
        <v>8172</v>
      </c>
      <c r="P1882">
        <v>1.040540540540541</v>
      </c>
    </row>
    <row r="1883" spans="1:16" x14ac:dyDescent="0.3">
      <c r="A1883" s="1">
        <v>1881</v>
      </c>
      <c r="B1883" t="s">
        <v>1896</v>
      </c>
      <c r="C1883" t="s">
        <v>6132</v>
      </c>
      <c r="D1883">
        <v>1</v>
      </c>
      <c r="E1883">
        <v>1</v>
      </c>
      <c r="F1883" t="s">
        <v>8162</v>
      </c>
      <c r="G1883">
        <v>2016</v>
      </c>
      <c r="H1883">
        <v>16.8320729</v>
      </c>
      <c r="I1883">
        <v>1.75</v>
      </c>
      <c r="J1883">
        <v>0.94</v>
      </c>
      <c r="K1883">
        <v>0.96</v>
      </c>
      <c r="L1883">
        <v>0.01</v>
      </c>
      <c r="M1883">
        <v>758.17</v>
      </c>
      <c r="N1883" t="s">
        <v>8169</v>
      </c>
      <c r="O1883" t="s">
        <v>8172</v>
      </c>
      <c r="P1883">
        <v>1.021276595744681</v>
      </c>
    </row>
    <row r="1884" spans="1:16" x14ac:dyDescent="0.3">
      <c r="A1884" s="1">
        <v>1882</v>
      </c>
      <c r="B1884" t="s">
        <v>1897</v>
      </c>
      <c r="C1884" t="s">
        <v>6133</v>
      </c>
      <c r="D1884">
        <v>1</v>
      </c>
      <c r="E1884">
        <v>1</v>
      </c>
      <c r="F1884" t="s">
        <v>8162</v>
      </c>
      <c r="G1884">
        <v>2016</v>
      </c>
      <c r="H1884">
        <v>3.70428172</v>
      </c>
      <c r="I1884">
        <v>1.35</v>
      </c>
      <c r="J1884">
        <v>1.77</v>
      </c>
      <c r="K1884">
        <v>1.46</v>
      </c>
      <c r="L1884">
        <v>0.05</v>
      </c>
      <c r="M1884">
        <v>1075.81</v>
      </c>
      <c r="N1884" t="s">
        <v>8169</v>
      </c>
      <c r="O1884" t="s">
        <v>8174</v>
      </c>
      <c r="P1884">
        <v>0.82485875706214684</v>
      </c>
    </row>
    <row r="1885" spans="1:16" x14ac:dyDescent="0.3">
      <c r="A1885" s="1">
        <v>1883</v>
      </c>
      <c r="B1885" t="s">
        <v>1898</v>
      </c>
      <c r="C1885" t="s">
        <v>6134</v>
      </c>
      <c r="D1885">
        <v>1</v>
      </c>
      <c r="E1885">
        <v>2</v>
      </c>
      <c r="F1885" t="s">
        <v>8162</v>
      </c>
      <c r="G1885">
        <v>2016</v>
      </c>
      <c r="H1885">
        <v>4.3540930400000004</v>
      </c>
      <c r="I1885">
        <v>1.44</v>
      </c>
      <c r="J1885">
        <v>0.83</v>
      </c>
      <c r="K1885">
        <v>0.86</v>
      </c>
      <c r="L1885">
        <v>-0.01</v>
      </c>
      <c r="M1885">
        <v>805.93600000000004</v>
      </c>
      <c r="N1885" t="s">
        <v>8169</v>
      </c>
      <c r="O1885" t="s">
        <v>8174</v>
      </c>
      <c r="P1885">
        <v>1.036144578313253</v>
      </c>
    </row>
    <row r="1886" spans="1:16" x14ac:dyDescent="0.3">
      <c r="A1886" s="1">
        <v>1884</v>
      </c>
      <c r="B1886" t="s">
        <v>1899</v>
      </c>
      <c r="C1886" t="s">
        <v>6134</v>
      </c>
      <c r="D1886">
        <v>1</v>
      </c>
      <c r="E1886">
        <v>2</v>
      </c>
      <c r="F1886" t="s">
        <v>8162</v>
      </c>
      <c r="G1886">
        <v>2016</v>
      </c>
      <c r="H1886">
        <v>2.9365846800000002</v>
      </c>
      <c r="I1886">
        <v>1.44</v>
      </c>
      <c r="J1886">
        <v>0.83</v>
      </c>
      <c r="K1886">
        <v>0.86</v>
      </c>
      <c r="L1886">
        <v>-0.01</v>
      </c>
      <c r="M1886">
        <v>805.93600000000004</v>
      </c>
      <c r="N1886" t="s">
        <v>8169</v>
      </c>
      <c r="O1886" t="s">
        <v>8174</v>
      </c>
      <c r="P1886">
        <v>1.036144578313253</v>
      </c>
    </row>
    <row r="1887" spans="1:16" x14ac:dyDescent="0.3">
      <c r="A1887" s="1">
        <v>1885</v>
      </c>
      <c r="B1887" t="s">
        <v>1900</v>
      </c>
      <c r="C1887" t="s">
        <v>6135</v>
      </c>
      <c r="D1887">
        <v>1</v>
      </c>
      <c r="E1887">
        <v>1</v>
      </c>
      <c r="F1887" t="s">
        <v>8162</v>
      </c>
      <c r="G1887">
        <v>2016</v>
      </c>
      <c r="H1887">
        <v>11.322715130000001</v>
      </c>
      <c r="I1887">
        <v>1.36</v>
      </c>
      <c r="J1887">
        <v>0.69</v>
      </c>
      <c r="K1887">
        <v>0.73</v>
      </c>
      <c r="L1887">
        <v>-0.03</v>
      </c>
      <c r="M1887">
        <v>436.505</v>
      </c>
      <c r="N1887" t="s">
        <v>8169</v>
      </c>
      <c r="O1887" t="s">
        <v>8174</v>
      </c>
      <c r="P1887">
        <v>1.0579710144927541</v>
      </c>
    </row>
    <row r="1888" spans="1:16" x14ac:dyDescent="0.3">
      <c r="A1888" s="1">
        <v>1886</v>
      </c>
      <c r="B1888" t="s">
        <v>1901</v>
      </c>
      <c r="C1888" t="s">
        <v>6136</v>
      </c>
      <c r="D1888">
        <v>1</v>
      </c>
      <c r="E1888">
        <v>1</v>
      </c>
      <c r="F1888" t="s">
        <v>8162</v>
      </c>
      <c r="G1888">
        <v>2016</v>
      </c>
      <c r="H1888">
        <v>13.71220213</v>
      </c>
      <c r="I1888">
        <v>2.33</v>
      </c>
      <c r="J1888">
        <v>0.82</v>
      </c>
      <c r="K1888">
        <v>0.86</v>
      </c>
      <c r="L1888">
        <v>-0.05</v>
      </c>
      <c r="M1888">
        <v>1045.92</v>
      </c>
      <c r="N1888" t="s">
        <v>8169</v>
      </c>
      <c r="O1888" t="s">
        <v>8172</v>
      </c>
      <c r="P1888">
        <v>1.0487804878048781</v>
      </c>
    </row>
    <row r="1889" spans="1:16" x14ac:dyDescent="0.3">
      <c r="A1889" s="1">
        <v>1887</v>
      </c>
      <c r="B1889" t="s">
        <v>1902</v>
      </c>
      <c r="C1889" t="s">
        <v>6137</v>
      </c>
      <c r="D1889">
        <v>1</v>
      </c>
      <c r="E1889">
        <v>1</v>
      </c>
      <c r="F1889" t="s">
        <v>8162</v>
      </c>
      <c r="G1889">
        <v>2016</v>
      </c>
      <c r="H1889">
        <v>7.4672540700000001</v>
      </c>
      <c r="I1889">
        <v>1.18</v>
      </c>
      <c r="J1889">
        <v>1.21</v>
      </c>
      <c r="K1889">
        <v>1.21</v>
      </c>
      <c r="L1889">
        <v>0.24</v>
      </c>
      <c r="M1889">
        <v>593.02599999999995</v>
      </c>
      <c r="N1889" t="s">
        <v>8169</v>
      </c>
      <c r="O1889" t="s">
        <v>8174</v>
      </c>
      <c r="P1889">
        <v>1</v>
      </c>
    </row>
    <row r="1890" spans="1:16" x14ac:dyDescent="0.3">
      <c r="A1890" s="1">
        <v>1888</v>
      </c>
      <c r="B1890" t="s">
        <v>1903</v>
      </c>
      <c r="C1890" t="s">
        <v>6138</v>
      </c>
      <c r="D1890">
        <v>1</v>
      </c>
      <c r="E1890">
        <v>1</v>
      </c>
      <c r="F1890" t="s">
        <v>8162</v>
      </c>
      <c r="G1890">
        <v>2016</v>
      </c>
      <c r="H1890">
        <v>24.334712700000001</v>
      </c>
      <c r="I1890">
        <v>2.38</v>
      </c>
      <c r="J1890">
        <v>1.28</v>
      </c>
      <c r="K1890">
        <v>1.19</v>
      </c>
      <c r="L1890">
        <v>0.06</v>
      </c>
      <c r="M1890">
        <v>1904.54</v>
      </c>
      <c r="N1890" t="s">
        <v>8169</v>
      </c>
      <c r="O1890" t="s">
        <v>8172</v>
      </c>
      <c r="P1890">
        <v>0.92968749999999989</v>
      </c>
    </row>
    <row r="1891" spans="1:16" x14ac:dyDescent="0.3">
      <c r="A1891" s="1">
        <v>1889</v>
      </c>
      <c r="B1891" t="s">
        <v>1904</v>
      </c>
      <c r="C1891" t="s">
        <v>6139</v>
      </c>
      <c r="D1891">
        <v>1</v>
      </c>
      <c r="E1891">
        <v>2</v>
      </c>
      <c r="F1891" t="s">
        <v>8162</v>
      </c>
      <c r="G1891">
        <v>2014</v>
      </c>
      <c r="H1891">
        <v>4.1643889999999999</v>
      </c>
      <c r="I1891">
        <v>2.37</v>
      </c>
      <c r="J1891">
        <v>0.51</v>
      </c>
      <c r="K1891">
        <v>0.54</v>
      </c>
      <c r="L1891">
        <v>-0.14000000000000001</v>
      </c>
      <c r="M1891">
        <v>183.36500000000001</v>
      </c>
      <c r="N1891" t="s">
        <v>8169</v>
      </c>
      <c r="O1891" t="s">
        <v>8172</v>
      </c>
      <c r="P1891">
        <v>1.0588235294117649</v>
      </c>
    </row>
    <row r="1892" spans="1:16" x14ac:dyDescent="0.3">
      <c r="A1892" s="1">
        <v>1890</v>
      </c>
      <c r="B1892" t="s">
        <v>1905</v>
      </c>
      <c r="C1892" t="s">
        <v>6139</v>
      </c>
      <c r="D1892">
        <v>1</v>
      </c>
      <c r="E1892">
        <v>2</v>
      </c>
      <c r="F1892" t="s">
        <v>8162</v>
      </c>
      <c r="G1892">
        <v>2014</v>
      </c>
      <c r="H1892">
        <v>5.774464</v>
      </c>
      <c r="I1892">
        <v>0.74</v>
      </c>
      <c r="J1892">
        <v>0.51</v>
      </c>
      <c r="K1892">
        <v>0.54</v>
      </c>
      <c r="L1892">
        <v>-0.14000000000000001</v>
      </c>
      <c r="M1892">
        <v>183.36500000000001</v>
      </c>
      <c r="N1892" t="s">
        <v>8169</v>
      </c>
      <c r="O1892" t="s">
        <v>8175</v>
      </c>
      <c r="P1892">
        <v>1.0588235294117649</v>
      </c>
    </row>
    <row r="1893" spans="1:16" x14ac:dyDescent="0.3">
      <c r="A1893" s="1">
        <v>1891</v>
      </c>
      <c r="B1893" t="s">
        <v>1906</v>
      </c>
      <c r="C1893" t="s">
        <v>6140</v>
      </c>
      <c r="D1893">
        <v>1</v>
      </c>
      <c r="E1893">
        <v>1</v>
      </c>
      <c r="F1893" t="s">
        <v>8162</v>
      </c>
      <c r="G1893">
        <v>2016</v>
      </c>
      <c r="H1893">
        <v>2.60754383</v>
      </c>
      <c r="I1893">
        <v>1.92</v>
      </c>
      <c r="J1893">
        <v>0.98</v>
      </c>
      <c r="K1893">
        <v>0.99</v>
      </c>
      <c r="L1893">
        <v>0.04</v>
      </c>
      <c r="M1893">
        <v>2126.85</v>
      </c>
      <c r="N1893" t="s">
        <v>8169</v>
      </c>
      <c r="O1893" t="s">
        <v>8172</v>
      </c>
      <c r="P1893">
        <v>1.010204081632653</v>
      </c>
    </row>
    <row r="1894" spans="1:16" x14ac:dyDescent="0.3">
      <c r="A1894" s="1">
        <v>1892</v>
      </c>
      <c r="B1894" t="s">
        <v>1907</v>
      </c>
      <c r="C1894" t="s">
        <v>6141</v>
      </c>
      <c r="D1894">
        <v>1</v>
      </c>
      <c r="E1894">
        <v>1</v>
      </c>
      <c r="F1894" t="s">
        <v>8162</v>
      </c>
      <c r="G1894">
        <v>2016</v>
      </c>
      <c r="H1894">
        <v>45.090464300000001</v>
      </c>
      <c r="I1894">
        <v>1.84</v>
      </c>
      <c r="J1894">
        <v>0.89</v>
      </c>
      <c r="K1894">
        <v>0.92</v>
      </c>
      <c r="L1894">
        <v>-0.04</v>
      </c>
      <c r="M1894">
        <v>902.20399999999995</v>
      </c>
      <c r="N1894" t="s">
        <v>8169</v>
      </c>
      <c r="O1894" t="s">
        <v>8172</v>
      </c>
      <c r="P1894">
        <v>1.033707865168539</v>
      </c>
    </row>
    <row r="1895" spans="1:16" x14ac:dyDescent="0.3">
      <c r="A1895" s="1">
        <v>1893</v>
      </c>
      <c r="B1895" t="s">
        <v>1908</v>
      </c>
      <c r="C1895" t="s">
        <v>6142</v>
      </c>
      <c r="D1895">
        <v>1</v>
      </c>
      <c r="E1895">
        <v>1</v>
      </c>
      <c r="F1895" t="s">
        <v>8162</v>
      </c>
      <c r="G1895">
        <v>2016</v>
      </c>
      <c r="H1895">
        <v>15.054032899999999</v>
      </c>
      <c r="I1895">
        <v>1.67</v>
      </c>
      <c r="J1895">
        <v>1.0900000000000001</v>
      </c>
      <c r="K1895">
        <v>1.06</v>
      </c>
      <c r="L1895">
        <v>0.03</v>
      </c>
      <c r="M1895">
        <v>648.97900000000004</v>
      </c>
      <c r="N1895" t="s">
        <v>8169</v>
      </c>
      <c r="O1895" t="s">
        <v>8174</v>
      </c>
      <c r="P1895">
        <v>0.97247706422018343</v>
      </c>
    </row>
    <row r="1896" spans="1:16" x14ac:dyDescent="0.3">
      <c r="A1896" s="1">
        <v>1894</v>
      </c>
      <c r="B1896" t="s">
        <v>1909</v>
      </c>
      <c r="C1896" t="s">
        <v>6143</v>
      </c>
      <c r="D1896">
        <v>1</v>
      </c>
      <c r="E1896">
        <v>1</v>
      </c>
      <c r="F1896" t="s">
        <v>8162</v>
      </c>
      <c r="G1896">
        <v>2016</v>
      </c>
      <c r="H1896">
        <v>68.886191499999995</v>
      </c>
      <c r="I1896">
        <v>1.33</v>
      </c>
      <c r="J1896">
        <v>1.1000000000000001</v>
      </c>
      <c r="K1896">
        <v>0.97</v>
      </c>
      <c r="L1896">
        <v>-0.14000000000000001</v>
      </c>
      <c r="M1896">
        <v>514.524</v>
      </c>
      <c r="N1896" t="s">
        <v>8169</v>
      </c>
      <c r="O1896" t="s">
        <v>8174</v>
      </c>
      <c r="P1896">
        <v>0.88181818181818172</v>
      </c>
    </row>
    <row r="1897" spans="1:16" x14ac:dyDescent="0.3">
      <c r="A1897" s="1">
        <v>1895</v>
      </c>
      <c r="B1897" t="s">
        <v>1910</v>
      </c>
      <c r="C1897" t="s">
        <v>6144</v>
      </c>
      <c r="D1897">
        <v>1</v>
      </c>
      <c r="E1897">
        <v>3</v>
      </c>
      <c r="F1897" t="s">
        <v>8162</v>
      </c>
      <c r="G1897">
        <v>2016</v>
      </c>
      <c r="H1897">
        <v>9.9911331299999997</v>
      </c>
      <c r="I1897">
        <v>1.55</v>
      </c>
      <c r="J1897">
        <v>0.75</v>
      </c>
      <c r="K1897">
        <v>0.78</v>
      </c>
      <c r="L1897">
        <v>-0.1</v>
      </c>
      <c r="M1897">
        <v>622.81799999999998</v>
      </c>
      <c r="N1897" t="s">
        <v>8169</v>
      </c>
      <c r="O1897" t="s">
        <v>8174</v>
      </c>
      <c r="P1897">
        <v>1.04</v>
      </c>
    </row>
    <row r="1898" spans="1:16" x14ac:dyDescent="0.3">
      <c r="A1898" s="1">
        <v>1896</v>
      </c>
      <c r="B1898" t="s">
        <v>1911</v>
      </c>
      <c r="C1898" t="s">
        <v>6144</v>
      </c>
      <c r="D1898">
        <v>1</v>
      </c>
      <c r="E1898">
        <v>3</v>
      </c>
      <c r="F1898" t="s">
        <v>8162</v>
      </c>
      <c r="G1898">
        <v>2016</v>
      </c>
      <c r="H1898">
        <v>3.6008427599999999</v>
      </c>
      <c r="I1898">
        <v>1.3</v>
      </c>
      <c r="J1898">
        <v>0.75</v>
      </c>
      <c r="K1898">
        <v>0.78</v>
      </c>
      <c r="L1898">
        <v>-0.1</v>
      </c>
      <c r="M1898">
        <v>622.81799999999998</v>
      </c>
      <c r="N1898" t="s">
        <v>8169</v>
      </c>
      <c r="O1898" t="s">
        <v>8174</v>
      </c>
      <c r="P1898">
        <v>1.04</v>
      </c>
    </row>
    <row r="1899" spans="1:16" x14ac:dyDescent="0.3">
      <c r="A1899" s="1">
        <v>1897</v>
      </c>
      <c r="B1899" t="s">
        <v>1912</v>
      </c>
      <c r="C1899" t="s">
        <v>6144</v>
      </c>
      <c r="D1899">
        <v>1</v>
      </c>
      <c r="E1899">
        <v>3</v>
      </c>
      <c r="F1899" t="s">
        <v>8162</v>
      </c>
      <c r="G1899">
        <v>2016</v>
      </c>
      <c r="H1899">
        <v>5.7271722599999997</v>
      </c>
      <c r="I1899">
        <v>1.31</v>
      </c>
      <c r="J1899">
        <v>0.75</v>
      </c>
      <c r="K1899">
        <v>0.78</v>
      </c>
      <c r="L1899">
        <v>-0.1</v>
      </c>
      <c r="M1899">
        <v>622.81799999999998</v>
      </c>
      <c r="N1899" t="s">
        <v>8169</v>
      </c>
      <c r="O1899" t="s">
        <v>8174</v>
      </c>
      <c r="P1899">
        <v>1.04</v>
      </c>
    </row>
    <row r="1900" spans="1:16" x14ac:dyDescent="0.3">
      <c r="A1900" s="1">
        <v>1898</v>
      </c>
      <c r="B1900" t="s">
        <v>1913</v>
      </c>
      <c r="C1900" t="s">
        <v>6145</v>
      </c>
      <c r="D1900">
        <v>1</v>
      </c>
      <c r="E1900">
        <v>1</v>
      </c>
      <c r="F1900" t="s">
        <v>8162</v>
      </c>
      <c r="G1900">
        <v>2016</v>
      </c>
      <c r="H1900">
        <v>36.2919336</v>
      </c>
      <c r="I1900">
        <v>2.3199999999999998</v>
      </c>
      <c r="J1900">
        <v>1.1200000000000001</v>
      </c>
      <c r="K1900">
        <v>1.08</v>
      </c>
      <c r="L1900">
        <v>0.02</v>
      </c>
      <c r="M1900">
        <v>1617.07</v>
      </c>
      <c r="N1900" t="s">
        <v>8169</v>
      </c>
      <c r="O1900" t="s">
        <v>8172</v>
      </c>
      <c r="P1900">
        <v>0.9642857142857143</v>
      </c>
    </row>
    <row r="1901" spans="1:16" x14ac:dyDescent="0.3">
      <c r="A1901" s="1">
        <v>1899</v>
      </c>
      <c r="B1901" t="s">
        <v>1914</v>
      </c>
      <c r="C1901" t="s">
        <v>6146</v>
      </c>
      <c r="D1901">
        <v>1</v>
      </c>
      <c r="E1901">
        <v>1</v>
      </c>
      <c r="F1901" t="s">
        <v>8162</v>
      </c>
      <c r="G1901">
        <v>2016</v>
      </c>
      <c r="H1901">
        <v>12.412775399999999</v>
      </c>
      <c r="I1901">
        <v>1.49</v>
      </c>
      <c r="J1901">
        <v>1.36</v>
      </c>
      <c r="K1901">
        <v>1.17</v>
      </c>
      <c r="L1901">
        <v>0.05</v>
      </c>
      <c r="M1901">
        <v>891.19200000000001</v>
      </c>
      <c r="N1901" t="s">
        <v>8169</v>
      </c>
      <c r="O1901" t="s">
        <v>8174</v>
      </c>
      <c r="P1901">
        <v>0.86029411764705876</v>
      </c>
    </row>
    <row r="1902" spans="1:16" x14ac:dyDescent="0.3">
      <c r="A1902" s="1">
        <v>1900</v>
      </c>
      <c r="B1902" t="s">
        <v>1915</v>
      </c>
      <c r="C1902" t="s">
        <v>6147</v>
      </c>
      <c r="D1902">
        <v>1</v>
      </c>
      <c r="E1902">
        <v>1</v>
      </c>
      <c r="F1902" t="s">
        <v>8162</v>
      </c>
      <c r="G1902">
        <v>2016</v>
      </c>
      <c r="H1902">
        <v>2.6683137600000002</v>
      </c>
      <c r="I1902">
        <v>1.52</v>
      </c>
      <c r="J1902">
        <v>0.87</v>
      </c>
      <c r="K1902">
        <v>0.9</v>
      </c>
      <c r="L1902">
        <v>-0.09</v>
      </c>
      <c r="M1902">
        <v>1105.95</v>
      </c>
      <c r="N1902" t="s">
        <v>8169</v>
      </c>
      <c r="O1902" t="s">
        <v>8174</v>
      </c>
      <c r="P1902">
        <v>1.0344827586206899</v>
      </c>
    </row>
    <row r="1903" spans="1:16" x14ac:dyDescent="0.3">
      <c r="A1903" s="1">
        <v>1901</v>
      </c>
      <c r="B1903" t="s">
        <v>1916</v>
      </c>
      <c r="C1903" t="s">
        <v>6148</v>
      </c>
      <c r="D1903">
        <v>1</v>
      </c>
      <c r="E1903">
        <v>1</v>
      </c>
      <c r="F1903" t="s">
        <v>8162</v>
      </c>
      <c r="G1903">
        <v>2016</v>
      </c>
      <c r="H1903">
        <v>0.98494017</v>
      </c>
      <c r="I1903">
        <v>0.86</v>
      </c>
      <c r="J1903">
        <v>0.99</v>
      </c>
      <c r="K1903">
        <v>0.99</v>
      </c>
      <c r="L1903">
        <v>-7.0000000000000007E-2</v>
      </c>
      <c r="M1903">
        <v>717.55499999999995</v>
      </c>
      <c r="N1903" t="s">
        <v>8169</v>
      </c>
      <c r="O1903" t="s">
        <v>8175</v>
      </c>
      <c r="P1903">
        <v>1</v>
      </c>
    </row>
    <row r="1904" spans="1:16" x14ac:dyDescent="0.3">
      <c r="A1904" s="1">
        <v>1902</v>
      </c>
      <c r="B1904" t="s">
        <v>1917</v>
      </c>
      <c r="C1904" t="s">
        <v>6149</v>
      </c>
      <c r="D1904">
        <v>1</v>
      </c>
      <c r="E1904">
        <v>1</v>
      </c>
      <c r="F1904" t="s">
        <v>8162</v>
      </c>
      <c r="G1904">
        <v>2016</v>
      </c>
      <c r="H1904">
        <v>0.66308526000000001</v>
      </c>
      <c r="I1904">
        <v>1.43</v>
      </c>
      <c r="J1904">
        <v>0.77</v>
      </c>
      <c r="K1904">
        <v>0.8</v>
      </c>
      <c r="L1904">
        <v>-7.0000000000000007E-2</v>
      </c>
      <c r="M1904">
        <v>805.56200000000001</v>
      </c>
      <c r="N1904" t="s">
        <v>8169</v>
      </c>
      <c r="O1904" t="s">
        <v>8174</v>
      </c>
      <c r="P1904">
        <v>1.0389610389610391</v>
      </c>
    </row>
    <row r="1905" spans="1:16" x14ac:dyDescent="0.3">
      <c r="A1905" s="1">
        <v>1903</v>
      </c>
      <c r="B1905" t="s">
        <v>1918</v>
      </c>
      <c r="C1905" t="s">
        <v>6150</v>
      </c>
      <c r="D1905">
        <v>1</v>
      </c>
      <c r="E1905">
        <v>3</v>
      </c>
      <c r="F1905" t="s">
        <v>8162</v>
      </c>
      <c r="G1905">
        <v>2014</v>
      </c>
      <c r="H1905">
        <v>10.495711</v>
      </c>
      <c r="I1905">
        <v>1.52</v>
      </c>
      <c r="J1905">
        <v>1.36</v>
      </c>
      <c r="K1905">
        <v>1.18</v>
      </c>
      <c r="L1905">
        <v>-7.0000000000000007E-2</v>
      </c>
      <c r="M1905">
        <v>237.40100000000001</v>
      </c>
      <c r="N1905" t="s">
        <v>8169</v>
      </c>
      <c r="O1905" t="s">
        <v>8174</v>
      </c>
      <c r="P1905">
        <v>0.86764705882352933</v>
      </c>
    </row>
    <row r="1906" spans="1:16" x14ac:dyDescent="0.3">
      <c r="A1906" s="1">
        <v>1904</v>
      </c>
      <c r="B1906" t="s">
        <v>1919</v>
      </c>
      <c r="C1906" t="s">
        <v>6150</v>
      </c>
      <c r="D1906">
        <v>1</v>
      </c>
      <c r="E1906">
        <v>3</v>
      </c>
      <c r="F1906" t="s">
        <v>8162</v>
      </c>
      <c r="G1906">
        <v>2014</v>
      </c>
      <c r="H1906">
        <v>21.869741000000001</v>
      </c>
      <c r="I1906">
        <v>1.58</v>
      </c>
      <c r="J1906">
        <v>1.36</v>
      </c>
      <c r="K1906">
        <v>1.18</v>
      </c>
      <c r="L1906">
        <v>-7.0000000000000007E-2</v>
      </c>
      <c r="M1906">
        <v>237.40100000000001</v>
      </c>
      <c r="N1906" t="s">
        <v>8169</v>
      </c>
      <c r="O1906" t="s">
        <v>8174</v>
      </c>
      <c r="P1906">
        <v>0.86764705882352933</v>
      </c>
    </row>
    <row r="1907" spans="1:16" x14ac:dyDescent="0.3">
      <c r="A1907" s="1">
        <v>1905</v>
      </c>
      <c r="B1907" t="s">
        <v>1920</v>
      </c>
      <c r="C1907" t="s">
        <v>6150</v>
      </c>
      <c r="D1907">
        <v>1</v>
      </c>
      <c r="E1907">
        <v>3</v>
      </c>
      <c r="F1907" t="s">
        <v>8162</v>
      </c>
      <c r="G1907">
        <v>2014</v>
      </c>
      <c r="H1907">
        <v>100.283134</v>
      </c>
      <c r="I1907">
        <v>2.5</v>
      </c>
      <c r="J1907">
        <v>1.36</v>
      </c>
      <c r="K1907">
        <v>1.18</v>
      </c>
      <c r="L1907">
        <v>-7.0000000000000007E-2</v>
      </c>
      <c r="M1907">
        <v>237.40100000000001</v>
      </c>
      <c r="N1907" t="s">
        <v>8169</v>
      </c>
      <c r="O1907" t="s">
        <v>8172</v>
      </c>
      <c r="P1907">
        <v>0.86764705882352933</v>
      </c>
    </row>
    <row r="1908" spans="1:16" x14ac:dyDescent="0.3">
      <c r="A1908" s="1">
        <v>1906</v>
      </c>
      <c r="B1908" t="s">
        <v>1921</v>
      </c>
      <c r="C1908" t="s">
        <v>6151</v>
      </c>
      <c r="D1908">
        <v>1</v>
      </c>
      <c r="E1908">
        <v>1</v>
      </c>
      <c r="F1908" t="s">
        <v>8162</v>
      </c>
      <c r="G1908">
        <v>2016</v>
      </c>
      <c r="H1908">
        <v>19.118775299999999</v>
      </c>
      <c r="I1908">
        <v>1.77</v>
      </c>
      <c r="J1908">
        <v>1.08</v>
      </c>
      <c r="K1908">
        <v>1.06</v>
      </c>
      <c r="L1908">
        <v>0.01</v>
      </c>
      <c r="M1908">
        <v>1734.43</v>
      </c>
      <c r="N1908" t="s">
        <v>8169</v>
      </c>
      <c r="O1908" t="s">
        <v>8172</v>
      </c>
      <c r="P1908">
        <v>0.98148148148148151</v>
      </c>
    </row>
    <row r="1909" spans="1:16" x14ac:dyDescent="0.3">
      <c r="A1909" s="1">
        <v>1907</v>
      </c>
      <c r="B1909" t="s">
        <v>1922</v>
      </c>
      <c r="C1909" t="s">
        <v>6152</v>
      </c>
      <c r="D1909">
        <v>1</v>
      </c>
      <c r="E1909">
        <v>1</v>
      </c>
      <c r="F1909" t="s">
        <v>8162</v>
      </c>
      <c r="G1909">
        <v>2016</v>
      </c>
      <c r="H1909">
        <v>48.430899099999998</v>
      </c>
      <c r="I1909">
        <v>2.2599999999999998</v>
      </c>
      <c r="J1909">
        <v>0.77</v>
      </c>
      <c r="K1909">
        <v>0.82</v>
      </c>
      <c r="L1909">
        <v>0.03</v>
      </c>
      <c r="M1909">
        <v>744.29399999999998</v>
      </c>
      <c r="N1909" t="s">
        <v>8169</v>
      </c>
      <c r="O1909" t="s">
        <v>8172</v>
      </c>
      <c r="P1909">
        <v>1.0649350649350651</v>
      </c>
    </row>
    <row r="1910" spans="1:16" x14ac:dyDescent="0.3">
      <c r="A1910" s="1">
        <v>1908</v>
      </c>
      <c r="B1910" t="s">
        <v>1923</v>
      </c>
      <c r="C1910" t="s">
        <v>6153</v>
      </c>
      <c r="D1910">
        <v>1</v>
      </c>
      <c r="E1910">
        <v>1</v>
      </c>
      <c r="F1910" t="s">
        <v>8162</v>
      </c>
      <c r="G1910">
        <v>2016</v>
      </c>
      <c r="H1910">
        <v>8.6790024199999998</v>
      </c>
      <c r="I1910">
        <v>1.82</v>
      </c>
      <c r="J1910">
        <v>0.98</v>
      </c>
      <c r="K1910">
        <v>0.99</v>
      </c>
      <c r="L1910">
        <v>-0.02</v>
      </c>
      <c r="M1910">
        <v>1054.8699999999999</v>
      </c>
      <c r="N1910" t="s">
        <v>8169</v>
      </c>
      <c r="O1910" t="s">
        <v>8172</v>
      </c>
      <c r="P1910">
        <v>1.010204081632653</v>
      </c>
    </row>
    <row r="1911" spans="1:16" x14ac:dyDescent="0.3">
      <c r="A1911" s="1">
        <v>1909</v>
      </c>
      <c r="B1911" t="s">
        <v>1924</v>
      </c>
      <c r="C1911" t="s">
        <v>6154</v>
      </c>
      <c r="D1911">
        <v>1</v>
      </c>
      <c r="E1911">
        <v>1</v>
      </c>
      <c r="F1911" t="s">
        <v>8162</v>
      </c>
      <c r="G1911">
        <v>2016</v>
      </c>
      <c r="H1911">
        <v>4.5513996700000003</v>
      </c>
      <c r="I1911">
        <v>1.1399999999999999</v>
      </c>
      <c r="J1911">
        <v>0.8</v>
      </c>
      <c r="K1911">
        <v>0.84</v>
      </c>
      <c r="L1911">
        <v>-0.03</v>
      </c>
      <c r="M1911">
        <v>664.83</v>
      </c>
      <c r="N1911" t="s">
        <v>8169</v>
      </c>
      <c r="O1911" t="s">
        <v>8174</v>
      </c>
      <c r="P1911">
        <v>1.05</v>
      </c>
    </row>
    <row r="1912" spans="1:16" x14ac:dyDescent="0.3">
      <c r="A1912" s="1">
        <v>1910</v>
      </c>
      <c r="B1912" t="s">
        <v>1925</v>
      </c>
      <c r="C1912" t="s">
        <v>6155</v>
      </c>
      <c r="D1912">
        <v>1</v>
      </c>
      <c r="E1912">
        <v>1</v>
      </c>
      <c r="F1912" t="s">
        <v>8162</v>
      </c>
      <c r="G1912">
        <v>2016</v>
      </c>
      <c r="H1912">
        <v>0.96852601999999999</v>
      </c>
      <c r="I1912">
        <v>1.18</v>
      </c>
      <c r="J1912">
        <v>0.98</v>
      </c>
      <c r="K1912">
        <v>0.99</v>
      </c>
      <c r="L1912">
        <v>-0.02</v>
      </c>
      <c r="M1912">
        <v>801.99300000000005</v>
      </c>
      <c r="N1912" t="s">
        <v>8169</v>
      </c>
      <c r="O1912" t="s">
        <v>8174</v>
      </c>
      <c r="P1912">
        <v>1.010204081632653</v>
      </c>
    </row>
    <row r="1913" spans="1:16" x14ac:dyDescent="0.3">
      <c r="A1913" s="1">
        <v>1911</v>
      </c>
      <c r="B1913" t="s">
        <v>1926</v>
      </c>
      <c r="C1913" t="s">
        <v>6156</v>
      </c>
      <c r="D1913">
        <v>1</v>
      </c>
      <c r="E1913">
        <v>1</v>
      </c>
      <c r="F1913" t="s">
        <v>8162</v>
      </c>
      <c r="G1913">
        <v>2016</v>
      </c>
      <c r="H1913">
        <v>6.4944128900000004</v>
      </c>
      <c r="I1913">
        <v>1.35</v>
      </c>
      <c r="J1913">
        <v>0.69</v>
      </c>
      <c r="K1913">
        <v>0.71</v>
      </c>
      <c r="L1913">
        <v>-0.1</v>
      </c>
      <c r="M1913">
        <v>583.64099999999996</v>
      </c>
      <c r="N1913" t="s">
        <v>8169</v>
      </c>
      <c r="O1913" t="s">
        <v>8174</v>
      </c>
      <c r="P1913">
        <v>1.0289855072463769</v>
      </c>
    </row>
    <row r="1914" spans="1:16" x14ac:dyDescent="0.3">
      <c r="A1914" s="1">
        <v>1912</v>
      </c>
      <c r="B1914" t="s">
        <v>1927</v>
      </c>
      <c r="C1914" t="s">
        <v>6157</v>
      </c>
      <c r="D1914">
        <v>1</v>
      </c>
      <c r="E1914">
        <v>2</v>
      </c>
      <c r="F1914" t="s">
        <v>8162</v>
      </c>
      <c r="G1914">
        <v>2016</v>
      </c>
      <c r="H1914">
        <v>28.474748000000002</v>
      </c>
      <c r="I1914">
        <v>2.58</v>
      </c>
      <c r="J1914">
        <v>0.76</v>
      </c>
      <c r="K1914">
        <v>0.8</v>
      </c>
      <c r="L1914">
        <v>-7.0000000000000007E-2</v>
      </c>
      <c r="M1914">
        <v>849.31200000000001</v>
      </c>
      <c r="N1914" t="s">
        <v>8169</v>
      </c>
      <c r="O1914" t="s">
        <v>8172</v>
      </c>
      <c r="P1914">
        <v>1.0526315789473679</v>
      </c>
    </row>
    <row r="1915" spans="1:16" x14ac:dyDescent="0.3">
      <c r="A1915" s="1">
        <v>1913</v>
      </c>
      <c r="B1915" t="s">
        <v>1928</v>
      </c>
      <c r="C1915" t="s">
        <v>6157</v>
      </c>
      <c r="D1915">
        <v>1</v>
      </c>
      <c r="E1915">
        <v>2</v>
      </c>
      <c r="F1915" t="s">
        <v>8162</v>
      </c>
      <c r="G1915">
        <v>2021</v>
      </c>
      <c r="H1915">
        <v>4.8663101199999996</v>
      </c>
      <c r="I1915">
        <v>1.68</v>
      </c>
      <c r="J1915">
        <v>0.83</v>
      </c>
      <c r="K1915">
        <v>0.79</v>
      </c>
      <c r="L1915">
        <v>0.14000000000000001</v>
      </c>
      <c r="M1915">
        <v>849.31200000000001</v>
      </c>
      <c r="N1915" t="s">
        <v>8168</v>
      </c>
      <c r="O1915" t="s">
        <v>8174</v>
      </c>
      <c r="P1915">
        <v>0.95180722891566272</v>
      </c>
    </row>
    <row r="1916" spans="1:16" x14ac:dyDescent="0.3">
      <c r="A1916" s="1">
        <v>1914</v>
      </c>
      <c r="B1916" t="s">
        <v>1929</v>
      </c>
      <c r="C1916" t="s">
        <v>6158</v>
      </c>
      <c r="D1916">
        <v>1</v>
      </c>
      <c r="E1916">
        <v>1</v>
      </c>
      <c r="F1916" t="s">
        <v>8162</v>
      </c>
      <c r="G1916">
        <v>2016</v>
      </c>
      <c r="H1916">
        <v>13.031394499999999</v>
      </c>
      <c r="I1916">
        <v>3.01</v>
      </c>
      <c r="J1916">
        <v>1.2</v>
      </c>
      <c r="K1916">
        <v>1.1499999999999999</v>
      </c>
      <c r="L1916">
        <v>7.0000000000000007E-2</v>
      </c>
      <c r="M1916">
        <v>1379.43</v>
      </c>
      <c r="N1916" t="s">
        <v>8169</v>
      </c>
      <c r="O1916" t="s">
        <v>8172</v>
      </c>
      <c r="P1916">
        <v>0.95833333333333326</v>
      </c>
    </row>
    <row r="1917" spans="1:16" x14ac:dyDescent="0.3">
      <c r="A1917" s="1">
        <v>1915</v>
      </c>
      <c r="B1917" t="s">
        <v>1930</v>
      </c>
      <c r="C1917" t="s">
        <v>6159</v>
      </c>
      <c r="D1917">
        <v>1</v>
      </c>
      <c r="E1917">
        <v>1</v>
      </c>
      <c r="F1917" t="s">
        <v>8162</v>
      </c>
      <c r="G1917">
        <v>2016</v>
      </c>
      <c r="H1917">
        <v>40.990398599999999</v>
      </c>
      <c r="I1917">
        <v>2.0299999999999998</v>
      </c>
      <c r="J1917">
        <v>1.0900000000000001</v>
      </c>
      <c r="K1917">
        <v>1.06</v>
      </c>
      <c r="L1917">
        <v>0.05</v>
      </c>
      <c r="M1917">
        <v>1840.77</v>
      </c>
      <c r="N1917" t="s">
        <v>8169</v>
      </c>
      <c r="O1917" t="s">
        <v>8172</v>
      </c>
      <c r="P1917">
        <v>0.97247706422018343</v>
      </c>
    </row>
    <row r="1918" spans="1:16" x14ac:dyDescent="0.3">
      <c r="A1918" s="1">
        <v>1916</v>
      </c>
      <c r="B1918" t="s">
        <v>1931</v>
      </c>
      <c r="C1918" t="s">
        <v>6160</v>
      </c>
      <c r="D1918">
        <v>1</v>
      </c>
      <c r="E1918">
        <v>1</v>
      </c>
      <c r="F1918" t="s">
        <v>8162</v>
      </c>
      <c r="G1918">
        <v>2016</v>
      </c>
      <c r="H1918">
        <v>37.333153600000003</v>
      </c>
      <c r="I1918">
        <v>1.63</v>
      </c>
      <c r="J1918">
        <v>1.1499999999999999</v>
      </c>
      <c r="K1918">
        <v>1.1000000000000001</v>
      </c>
      <c r="L1918">
        <v>7.0000000000000007E-2</v>
      </c>
      <c r="M1918">
        <v>1097.23</v>
      </c>
      <c r="N1918" t="s">
        <v>8169</v>
      </c>
      <c r="O1918" t="s">
        <v>8174</v>
      </c>
      <c r="P1918">
        <v>0.95652173913043492</v>
      </c>
    </row>
    <row r="1919" spans="1:16" x14ac:dyDescent="0.3">
      <c r="A1919" s="1">
        <v>1917</v>
      </c>
      <c r="B1919" t="s">
        <v>1932</v>
      </c>
      <c r="C1919" t="s">
        <v>6161</v>
      </c>
      <c r="D1919">
        <v>1</v>
      </c>
      <c r="E1919">
        <v>3</v>
      </c>
      <c r="F1919" t="s">
        <v>8162</v>
      </c>
      <c r="G1919">
        <v>2014</v>
      </c>
      <c r="H1919">
        <v>14.435889</v>
      </c>
      <c r="I1919">
        <v>1.4</v>
      </c>
      <c r="J1919">
        <v>1.36</v>
      </c>
      <c r="K1919">
        <v>1.27</v>
      </c>
      <c r="L1919">
        <v>0.214</v>
      </c>
      <c r="M1919">
        <v>352.79399999999998</v>
      </c>
      <c r="N1919" t="s">
        <v>8169</v>
      </c>
      <c r="O1919" t="s">
        <v>8174</v>
      </c>
      <c r="P1919">
        <v>0.93382352941176461</v>
      </c>
    </row>
    <row r="1920" spans="1:16" x14ac:dyDescent="0.3">
      <c r="A1920" s="1">
        <v>1918</v>
      </c>
      <c r="B1920" t="s">
        <v>1933</v>
      </c>
      <c r="C1920" t="s">
        <v>6161</v>
      </c>
      <c r="D1920">
        <v>1</v>
      </c>
      <c r="E1920">
        <v>3</v>
      </c>
      <c r="F1920" t="s">
        <v>8162</v>
      </c>
      <c r="G1920">
        <v>2014</v>
      </c>
      <c r="H1920">
        <v>29.393194999999999</v>
      </c>
      <c r="I1920">
        <v>2.66</v>
      </c>
      <c r="J1920">
        <v>1.36</v>
      </c>
      <c r="K1920">
        <v>1.27</v>
      </c>
      <c r="L1920">
        <v>0.214</v>
      </c>
      <c r="M1920">
        <v>352.79399999999998</v>
      </c>
      <c r="N1920" t="s">
        <v>8169</v>
      </c>
      <c r="O1920" t="s">
        <v>8172</v>
      </c>
      <c r="P1920">
        <v>0.93382352941176461</v>
      </c>
    </row>
    <row r="1921" spans="1:16" x14ac:dyDescent="0.3">
      <c r="A1921" s="1">
        <v>1919</v>
      </c>
      <c r="B1921" t="s">
        <v>1934</v>
      </c>
      <c r="C1921" t="s">
        <v>6161</v>
      </c>
      <c r="D1921">
        <v>1</v>
      </c>
      <c r="E1921">
        <v>3</v>
      </c>
      <c r="F1921" t="s">
        <v>8162</v>
      </c>
      <c r="G1921">
        <v>2014</v>
      </c>
      <c r="H1921">
        <v>48.630408000000003</v>
      </c>
      <c r="I1921">
        <v>2.64</v>
      </c>
      <c r="J1921">
        <v>1.36</v>
      </c>
      <c r="K1921">
        <v>1.27</v>
      </c>
      <c r="L1921">
        <v>0.214</v>
      </c>
      <c r="M1921">
        <v>352.79399999999998</v>
      </c>
      <c r="N1921" t="s">
        <v>8169</v>
      </c>
      <c r="O1921" t="s">
        <v>8172</v>
      </c>
      <c r="P1921">
        <v>0.93382352941176461</v>
      </c>
    </row>
    <row r="1922" spans="1:16" x14ac:dyDescent="0.3">
      <c r="A1922" s="1">
        <v>1920</v>
      </c>
      <c r="B1922" t="s">
        <v>1935</v>
      </c>
      <c r="C1922" t="s">
        <v>6162</v>
      </c>
      <c r="D1922">
        <v>1</v>
      </c>
      <c r="E1922">
        <v>1</v>
      </c>
      <c r="F1922" t="s">
        <v>8162</v>
      </c>
      <c r="G1922">
        <v>2016</v>
      </c>
      <c r="H1922">
        <v>6.0335619600000001</v>
      </c>
      <c r="I1922">
        <v>3.32</v>
      </c>
      <c r="J1922">
        <v>3.38</v>
      </c>
      <c r="K1922">
        <v>1.28</v>
      </c>
      <c r="L1922">
        <v>-0.02</v>
      </c>
      <c r="M1922">
        <v>1095.05</v>
      </c>
      <c r="N1922" t="s">
        <v>8169</v>
      </c>
      <c r="O1922" t="s">
        <v>8172</v>
      </c>
      <c r="P1922">
        <v>0.37869822485207111</v>
      </c>
    </row>
    <row r="1923" spans="1:16" x14ac:dyDescent="0.3">
      <c r="A1923" s="1">
        <v>1921</v>
      </c>
      <c r="B1923" t="s">
        <v>1936</v>
      </c>
      <c r="C1923" t="s">
        <v>6163</v>
      </c>
      <c r="D1923">
        <v>1</v>
      </c>
      <c r="E1923">
        <v>1</v>
      </c>
      <c r="F1923" t="s">
        <v>8162</v>
      </c>
      <c r="G1923">
        <v>2016</v>
      </c>
      <c r="H1923">
        <v>3.0255955000000001</v>
      </c>
      <c r="I1923">
        <v>1.48</v>
      </c>
      <c r="J1923">
        <v>1.23</v>
      </c>
      <c r="K1923">
        <v>1.1299999999999999</v>
      </c>
      <c r="L1923">
        <v>-0.01</v>
      </c>
      <c r="M1923">
        <v>831.99099999999999</v>
      </c>
      <c r="N1923" t="s">
        <v>8169</v>
      </c>
      <c r="O1923" t="s">
        <v>8174</v>
      </c>
      <c r="P1923">
        <v>0.91869918699186981</v>
      </c>
    </row>
    <row r="1924" spans="1:16" x14ac:dyDescent="0.3">
      <c r="A1924" s="1">
        <v>1922</v>
      </c>
      <c r="B1924" t="s">
        <v>1937</v>
      </c>
      <c r="C1924" t="s">
        <v>6164</v>
      </c>
      <c r="D1924">
        <v>1</v>
      </c>
      <c r="E1924">
        <v>1</v>
      </c>
      <c r="F1924" t="s">
        <v>8162</v>
      </c>
      <c r="G1924">
        <v>2016</v>
      </c>
      <c r="H1924">
        <v>51.130970400000002</v>
      </c>
      <c r="I1924">
        <v>2.37</v>
      </c>
      <c r="J1924">
        <v>1.0900000000000001</v>
      </c>
      <c r="K1924">
        <v>1.06</v>
      </c>
      <c r="L1924">
        <v>0.06</v>
      </c>
      <c r="M1924">
        <v>1206.3699999999999</v>
      </c>
      <c r="N1924" t="s">
        <v>8169</v>
      </c>
      <c r="O1924" t="s">
        <v>8172</v>
      </c>
      <c r="P1924">
        <v>0.97247706422018343</v>
      </c>
    </row>
    <row r="1925" spans="1:16" x14ac:dyDescent="0.3">
      <c r="A1925" s="1">
        <v>1923</v>
      </c>
      <c r="B1925" t="s">
        <v>1938</v>
      </c>
      <c r="C1925" t="s">
        <v>6165</v>
      </c>
      <c r="D1925">
        <v>1</v>
      </c>
      <c r="E1925">
        <v>1</v>
      </c>
      <c r="F1925" t="s">
        <v>8162</v>
      </c>
      <c r="G1925">
        <v>2016</v>
      </c>
      <c r="H1925">
        <v>28.625653</v>
      </c>
      <c r="I1925">
        <v>2.4900000000000002</v>
      </c>
      <c r="J1925">
        <v>0.91</v>
      </c>
      <c r="K1925">
        <v>0.94</v>
      </c>
      <c r="L1925">
        <v>0.03</v>
      </c>
      <c r="M1925">
        <v>1114.24</v>
      </c>
      <c r="N1925" t="s">
        <v>8169</v>
      </c>
      <c r="O1925" t="s">
        <v>8172</v>
      </c>
      <c r="P1925">
        <v>1.0329670329670331</v>
      </c>
    </row>
    <row r="1926" spans="1:16" x14ac:dyDescent="0.3">
      <c r="A1926" s="1">
        <v>1924</v>
      </c>
      <c r="B1926" t="s">
        <v>1939</v>
      </c>
      <c r="C1926" t="s">
        <v>6166</v>
      </c>
      <c r="D1926">
        <v>1</v>
      </c>
      <c r="E1926">
        <v>1</v>
      </c>
      <c r="F1926" t="s">
        <v>8162</v>
      </c>
      <c r="G1926">
        <v>2016</v>
      </c>
      <c r="H1926">
        <v>6.9815270299999996</v>
      </c>
      <c r="I1926">
        <v>1.42</v>
      </c>
      <c r="J1926">
        <v>2.17</v>
      </c>
      <c r="K1926">
        <v>1.45</v>
      </c>
      <c r="L1926">
        <v>0.11</v>
      </c>
      <c r="M1926">
        <v>614.64800000000002</v>
      </c>
      <c r="N1926" t="s">
        <v>8169</v>
      </c>
      <c r="O1926" t="s">
        <v>8174</v>
      </c>
      <c r="P1926">
        <v>0.66820276497695852</v>
      </c>
    </row>
    <row r="1927" spans="1:16" x14ac:dyDescent="0.3">
      <c r="A1927" s="1">
        <v>1925</v>
      </c>
      <c r="B1927" t="s">
        <v>1940</v>
      </c>
      <c r="C1927" t="s">
        <v>6167</v>
      </c>
      <c r="D1927">
        <v>1</v>
      </c>
      <c r="E1927">
        <v>1</v>
      </c>
      <c r="F1927" t="s">
        <v>8162</v>
      </c>
      <c r="G1927">
        <v>2016</v>
      </c>
      <c r="H1927">
        <v>3.65691115</v>
      </c>
      <c r="I1927">
        <v>1.48</v>
      </c>
      <c r="J1927">
        <v>1.36</v>
      </c>
      <c r="K1927">
        <v>1.23</v>
      </c>
      <c r="L1927">
        <v>0.04</v>
      </c>
      <c r="M1927">
        <v>1153.98</v>
      </c>
      <c r="N1927" t="s">
        <v>8169</v>
      </c>
      <c r="O1927" t="s">
        <v>8174</v>
      </c>
      <c r="P1927">
        <v>0.90441176470588225</v>
      </c>
    </row>
    <row r="1928" spans="1:16" x14ac:dyDescent="0.3">
      <c r="A1928" s="1">
        <v>1926</v>
      </c>
      <c r="B1928" t="s">
        <v>1941</v>
      </c>
      <c r="C1928" t="s">
        <v>6168</v>
      </c>
      <c r="D1928">
        <v>1</v>
      </c>
      <c r="E1928">
        <v>1</v>
      </c>
      <c r="F1928" t="s">
        <v>8162</v>
      </c>
      <c r="G1928">
        <v>2016</v>
      </c>
      <c r="H1928">
        <v>12.5720095</v>
      </c>
      <c r="I1928">
        <v>1.19</v>
      </c>
      <c r="J1928">
        <v>1.21</v>
      </c>
      <c r="K1928">
        <v>1.1399999999999999</v>
      </c>
      <c r="L1928">
        <v>-0.02</v>
      </c>
      <c r="M1928">
        <v>538.48099999999999</v>
      </c>
      <c r="N1928" t="s">
        <v>8169</v>
      </c>
      <c r="O1928" t="s">
        <v>8174</v>
      </c>
      <c r="P1928">
        <v>0.94214876033057848</v>
      </c>
    </row>
    <row r="1929" spans="1:16" x14ac:dyDescent="0.3">
      <c r="A1929" s="1">
        <v>1927</v>
      </c>
      <c r="B1929" t="s">
        <v>1942</v>
      </c>
      <c r="C1929" t="s">
        <v>6169</v>
      </c>
      <c r="D1929">
        <v>1</v>
      </c>
      <c r="E1929">
        <v>1</v>
      </c>
      <c r="F1929" t="s">
        <v>8162</v>
      </c>
      <c r="G1929">
        <v>2016</v>
      </c>
      <c r="H1929">
        <v>40.836501200000001</v>
      </c>
      <c r="I1929">
        <v>1.6</v>
      </c>
      <c r="J1929">
        <v>0.92</v>
      </c>
      <c r="K1929">
        <v>0.94</v>
      </c>
      <c r="L1929">
        <v>-0.01</v>
      </c>
      <c r="M1929">
        <v>557.19299999999998</v>
      </c>
      <c r="N1929" t="s">
        <v>8169</v>
      </c>
      <c r="O1929" t="s">
        <v>8174</v>
      </c>
      <c r="P1929">
        <v>1.021739130434782</v>
      </c>
    </row>
    <row r="1930" spans="1:16" x14ac:dyDescent="0.3">
      <c r="A1930" s="1">
        <v>1928</v>
      </c>
      <c r="B1930" t="s">
        <v>1943</v>
      </c>
      <c r="C1930" t="s">
        <v>6170</v>
      </c>
      <c r="D1930">
        <v>1</v>
      </c>
      <c r="E1930">
        <v>1</v>
      </c>
      <c r="F1930" t="s">
        <v>8162</v>
      </c>
      <c r="G1930">
        <v>2016</v>
      </c>
      <c r="H1930">
        <v>3.2394134399999999</v>
      </c>
      <c r="I1930">
        <v>1.01</v>
      </c>
      <c r="J1930">
        <v>1.1599999999999999</v>
      </c>
      <c r="K1930">
        <v>1.1100000000000001</v>
      </c>
      <c r="L1930">
        <v>0.02</v>
      </c>
      <c r="M1930">
        <v>889.42600000000004</v>
      </c>
      <c r="N1930" t="s">
        <v>8169</v>
      </c>
      <c r="O1930" t="s">
        <v>8174</v>
      </c>
      <c r="P1930">
        <v>0.95689655172413812</v>
      </c>
    </row>
    <row r="1931" spans="1:16" x14ac:dyDescent="0.3">
      <c r="A1931" s="1">
        <v>1929</v>
      </c>
      <c r="B1931" t="s">
        <v>1944</v>
      </c>
      <c r="C1931" t="s">
        <v>6171</v>
      </c>
      <c r="D1931">
        <v>1</v>
      </c>
      <c r="E1931">
        <v>1</v>
      </c>
      <c r="F1931" t="s">
        <v>8162</v>
      </c>
      <c r="G1931">
        <v>2016</v>
      </c>
      <c r="H1931">
        <v>23.4774101</v>
      </c>
      <c r="I1931">
        <v>1.75</v>
      </c>
      <c r="J1931">
        <v>1.33</v>
      </c>
      <c r="K1931">
        <v>1.21</v>
      </c>
      <c r="L1931">
        <v>0.06</v>
      </c>
      <c r="M1931">
        <v>1494.22</v>
      </c>
      <c r="N1931" t="s">
        <v>8169</v>
      </c>
      <c r="O1931" t="s">
        <v>8172</v>
      </c>
      <c r="P1931">
        <v>0.90977443609022546</v>
      </c>
    </row>
    <row r="1932" spans="1:16" x14ac:dyDescent="0.3">
      <c r="A1932" s="1">
        <v>1930</v>
      </c>
      <c r="B1932" t="s">
        <v>1945</v>
      </c>
      <c r="C1932" t="s">
        <v>6172</v>
      </c>
      <c r="D1932">
        <v>1</v>
      </c>
      <c r="E1932">
        <v>2</v>
      </c>
      <c r="F1932" t="s">
        <v>8162</v>
      </c>
      <c r="G1932">
        <v>2013</v>
      </c>
      <c r="H1932">
        <v>15.09</v>
      </c>
      <c r="I1932">
        <v>1.43</v>
      </c>
      <c r="J1932">
        <v>1.61</v>
      </c>
      <c r="K1932">
        <v>1.0900000000000001</v>
      </c>
      <c r="L1932">
        <v>0</v>
      </c>
      <c r="M1932">
        <v>396.37900000000002</v>
      </c>
      <c r="N1932" t="s">
        <v>8169</v>
      </c>
      <c r="O1932" t="s">
        <v>8174</v>
      </c>
      <c r="P1932">
        <v>0.67701863354037273</v>
      </c>
    </row>
    <row r="1933" spans="1:16" x14ac:dyDescent="0.3">
      <c r="A1933" s="1">
        <v>1931</v>
      </c>
      <c r="B1933" t="s">
        <v>1946</v>
      </c>
      <c r="C1933" t="s">
        <v>6172</v>
      </c>
      <c r="D1933">
        <v>1</v>
      </c>
      <c r="E1933">
        <v>2</v>
      </c>
      <c r="F1933" t="s">
        <v>8162</v>
      </c>
      <c r="G1933">
        <v>2013</v>
      </c>
      <c r="H1933">
        <v>22.803999999999998</v>
      </c>
      <c r="I1933">
        <v>1.34</v>
      </c>
      <c r="J1933">
        <v>1.61</v>
      </c>
      <c r="K1933">
        <v>1.0900000000000001</v>
      </c>
      <c r="L1933">
        <v>0</v>
      </c>
      <c r="M1933">
        <v>396.37900000000002</v>
      </c>
      <c r="N1933" t="s">
        <v>8169</v>
      </c>
      <c r="O1933" t="s">
        <v>8174</v>
      </c>
      <c r="P1933">
        <v>0.67701863354037273</v>
      </c>
    </row>
    <row r="1934" spans="1:16" x14ac:dyDescent="0.3">
      <c r="A1934" s="1">
        <v>1932</v>
      </c>
      <c r="B1934" t="s">
        <v>1947</v>
      </c>
      <c r="C1934" t="s">
        <v>6173</v>
      </c>
      <c r="D1934">
        <v>1</v>
      </c>
      <c r="E1934">
        <v>1</v>
      </c>
      <c r="F1934" t="s">
        <v>8162</v>
      </c>
      <c r="G1934">
        <v>2016</v>
      </c>
      <c r="H1934">
        <v>66.557905700000006</v>
      </c>
      <c r="I1934">
        <v>1.87</v>
      </c>
      <c r="J1934">
        <v>1.32</v>
      </c>
      <c r="K1934">
        <v>1.2</v>
      </c>
      <c r="L1934">
        <v>0.04</v>
      </c>
      <c r="M1934">
        <v>1486.7</v>
      </c>
      <c r="N1934" t="s">
        <v>8169</v>
      </c>
      <c r="O1934" t="s">
        <v>8172</v>
      </c>
      <c r="P1934">
        <v>0.90909090909090906</v>
      </c>
    </row>
    <row r="1935" spans="1:16" x14ac:dyDescent="0.3">
      <c r="A1935" s="1">
        <v>1933</v>
      </c>
      <c r="B1935" t="s">
        <v>1948</v>
      </c>
      <c r="C1935" t="s">
        <v>6174</v>
      </c>
      <c r="D1935">
        <v>1</v>
      </c>
      <c r="E1935">
        <v>1</v>
      </c>
      <c r="F1935" t="s">
        <v>8162</v>
      </c>
      <c r="G1935">
        <v>2016</v>
      </c>
      <c r="H1935">
        <v>3.1160279100000001</v>
      </c>
      <c r="I1935">
        <v>1.64</v>
      </c>
      <c r="J1935">
        <v>0.83</v>
      </c>
      <c r="K1935">
        <v>0.87</v>
      </c>
      <c r="L1935">
        <v>-0.04</v>
      </c>
      <c r="M1935">
        <v>1090</v>
      </c>
      <c r="N1935" t="s">
        <v>8169</v>
      </c>
      <c r="O1935" t="s">
        <v>8174</v>
      </c>
      <c r="P1935">
        <v>1.0481927710843379</v>
      </c>
    </row>
    <row r="1936" spans="1:16" x14ac:dyDescent="0.3">
      <c r="A1936" s="1">
        <v>1934</v>
      </c>
      <c r="B1936" t="s">
        <v>1949</v>
      </c>
      <c r="C1936" t="s">
        <v>6175</v>
      </c>
      <c r="D1936">
        <v>1</v>
      </c>
      <c r="E1936">
        <v>1</v>
      </c>
      <c r="F1936" t="s">
        <v>8162</v>
      </c>
      <c r="G1936">
        <v>2016</v>
      </c>
      <c r="H1936">
        <v>2.1319465100000001</v>
      </c>
      <c r="I1936">
        <v>1.55</v>
      </c>
      <c r="J1936">
        <v>0.89</v>
      </c>
      <c r="K1936">
        <v>0.92</v>
      </c>
      <c r="L1936">
        <v>0.01</v>
      </c>
      <c r="M1936">
        <v>1103.29</v>
      </c>
      <c r="N1936" t="s">
        <v>8169</v>
      </c>
      <c r="O1936" t="s">
        <v>8174</v>
      </c>
      <c r="P1936">
        <v>1.033707865168539</v>
      </c>
    </row>
    <row r="1937" spans="1:16" x14ac:dyDescent="0.3">
      <c r="A1937" s="1">
        <v>1935</v>
      </c>
      <c r="B1937" t="s">
        <v>1950</v>
      </c>
      <c r="C1937" t="s">
        <v>6176</v>
      </c>
      <c r="D1937">
        <v>1</v>
      </c>
      <c r="E1937">
        <v>1</v>
      </c>
      <c r="F1937" t="s">
        <v>8162</v>
      </c>
      <c r="G1937">
        <v>2016</v>
      </c>
      <c r="H1937">
        <v>12.9460978</v>
      </c>
      <c r="I1937">
        <v>1.91</v>
      </c>
      <c r="J1937">
        <v>1.25</v>
      </c>
      <c r="K1937">
        <v>1.1599999999999999</v>
      </c>
      <c r="L1937">
        <v>0.04</v>
      </c>
      <c r="M1937">
        <v>2921.99</v>
      </c>
      <c r="N1937" t="s">
        <v>8169</v>
      </c>
      <c r="O1937" t="s">
        <v>8172</v>
      </c>
      <c r="P1937">
        <v>0.92799999999999994</v>
      </c>
    </row>
    <row r="1938" spans="1:16" x14ac:dyDescent="0.3">
      <c r="A1938" s="1">
        <v>1936</v>
      </c>
      <c r="B1938" t="s">
        <v>1951</v>
      </c>
      <c r="C1938" t="s">
        <v>6177</v>
      </c>
      <c r="D1938">
        <v>1</v>
      </c>
      <c r="E1938">
        <v>1</v>
      </c>
      <c r="F1938" t="s">
        <v>8162</v>
      </c>
      <c r="G1938">
        <v>2016</v>
      </c>
      <c r="H1938">
        <v>0.66407380999999999</v>
      </c>
      <c r="I1938">
        <v>1.21</v>
      </c>
      <c r="J1938">
        <v>0.79</v>
      </c>
      <c r="K1938">
        <v>0.84</v>
      </c>
      <c r="L1938">
        <v>0.03</v>
      </c>
      <c r="M1938">
        <v>882.32399999999996</v>
      </c>
      <c r="N1938" t="s">
        <v>8169</v>
      </c>
      <c r="O1938" t="s">
        <v>8174</v>
      </c>
      <c r="P1938">
        <v>1.063291139240506</v>
      </c>
    </row>
    <row r="1939" spans="1:16" x14ac:dyDescent="0.3">
      <c r="A1939" s="1">
        <v>1937</v>
      </c>
      <c r="B1939" t="s">
        <v>1952</v>
      </c>
      <c r="C1939" t="s">
        <v>6178</v>
      </c>
      <c r="D1939">
        <v>1</v>
      </c>
      <c r="E1939">
        <v>1</v>
      </c>
      <c r="F1939" t="s">
        <v>8162</v>
      </c>
      <c r="G1939">
        <v>2016</v>
      </c>
      <c r="H1939">
        <v>14.7967458</v>
      </c>
      <c r="I1939">
        <v>0.97</v>
      </c>
      <c r="J1939">
        <v>1.28</v>
      </c>
      <c r="K1939">
        <v>1.2</v>
      </c>
      <c r="L1939">
        <v>0.16</v>
      </c>
      <c r="M1939">
        <v>422.26900000000001</v>
      </c>
      <c r="N1939" t="s">
        <v>8169</v>
      </c>
      <c r="O1939" t="s">
        <v>8175</v>
      </c>
      <c r="P1939">
        <v>0.9375</v>
      </c>
    </row>
    <row r="1940" spans="1:16" x14ac:dyDescent="0.3">
      <c r="A1940" s="1">
        <v>1938</v>
      </c>
      <c r="B1940" t="s">
        <v>1953</v>
      </c>
      <c r="C1940" t="s">
        <v>6179</v>
      </c>
      <c r="D1940">
        <v>1</v>
      </c>
      <c r="E1940">
        <v>1</v>
      </c>
      <c r="F1940" t="s">
        <v>8162</v>
      </c>
      <c r="G1940">
        <v>2016</v>
      </c>
      <c r="H1940">
        <v>11.25402929</v>
      </c>
      <c r="I1940">
        <v>2.15</v>
      </c>
      <c r="J1940">
        <v>0.98</v>
      </c>
      <c r="K1940">
        <v>1</v>
      </c>
      <c r="L1940">
        <v>0.03</v>
      </c>
      <c r="M1940">
        <v>1354.46</v>
      </c>
      <c r="N1940" t="s">
        <v>8169</v>
      </c>
      <c r="O1940" t="s">
        <v>8172</v>
      </c>
      <c r="P1940">
        <v>1.0204081632653059</v>
      </c>
    </row>
    <row r="1941" spans="1:16" x14ac:dyDescent="0.3">
      <c r="A1941" s="1">
        <v>1939</v>
      </c>
      <c r="B1941" t="s">
        <v>1954</v>
      </c>
      <c r="C1941" t="s">
        <v>6180</v>
      </c>
      <c r="D1941">
        <v>1</v>
      </c>
      <c r="E1941">
        <v>1</v>
      </c>
      <c r="F1941" t="s">
        <v>8162</v>
      </c>
      <c r="G1941">
        <v>2016</v>
      </c>
      <c r="H1941">
        <v>11.47685909</v>
      </c>
      <c r="I1941">
        <v>1.54</v>
      </c>
      <c r="J1941">
        <v>0.94</v>
      </c>
      <c r="K1941">
        <v>0.96</v>
      </c>
      <c r="L1941">
        <v>-0.05</v>
      </c>
      <c r="M1941">
        <v>1003.26</v>
      </c>
      <c r="N1941" t="s">
        <v>8169</v>
      </c>
      <c r="O1941" t="s">
        <v>8174</v>
      </c>
      <c r="P1941">
        <v>1.021276595744681</v>
      </c>
    </row>
    <row r="1942" spans="1:16" x14ac:dyDescent="0.3">
      <c r="A1942" s="1">
        <v>1940</v>
      </c>
      <c r="B1942" t="s">
        <v>1955</v>
      </c>
      <c r="C1942" t="s">
        <v>6181</v>
      </c>
      <c r="D1942">
        <v>1</v>
      </c>
      <c r="E1942">
        <v>1</v>
      </c>
      <c r="F1942" t="s">
        <v>8162</v>
      </c>
      <c r="G1942">
        <v>2016</v>
      </c>
      <c r="H1942">
        <v>2.76122421</v>
      </c>
      <c r="I1942">
        <v>1.1200000000000001</v>
      </c>
      <c r="J1942">
        <v>1.29</v>
      </c>
      <c r="K1942">
        <v>1.2</v>
      </c>
      <c r="L1942">
        <v>0.14000000000000001</v>
      </c>
      <c r="M1942">
        <v>814.07799999999997</v>
      </c>
      <c r="N1942" t="s">
        <v>8169</v>
      </c>
      <c r="O1942" t="s">
        <v>8174</v>
      </c>
      <c r="P1942">
        <v>0.93023255813953487</v>
      </c>
    </row>
    <row r="1943" spans="1:16" x14ac:dyDescent="0.3">
      <c r="A1943" s="1">
        <v>1941</v>
      </c>
      <c r="B1943" t="s">
        <v>1956</v>
      </c>
      <c r="C1943" t="s">
        <v>6182</v>
      </c>
      <c r="D1943">
        <v>1</v>
      </c>
      <c r="E1943">
        <v>1</v>
      </c>
      <c r="F1943" t="s">
        <v>8162</v>
      </c>
      <c r="G1943">
        <v>2016</v>
      </c>
      <c r="H1943">
        <v>7.9901962700000002</v>
      </c>
      <c r="I1943">
        <v>1.52</v>
      </c>
      <c r="J1943">
        <v>1.17</v>
      </c>
      <c r="K1943">
        <v>1.1000000000000001</v>
      </c>
      <c r="L1943">
        <v>0.02</v>
      </c>
      <c r="M1943">
        <v>1053.57</v>
      </c>
      <c r="N1943" t="s">
        <v>8169</v>
      </c>
      <c r="O1943" t="s">
        <v>8174</v>
      </c>
      <c r="P1943">
        <v>0.94017094017094027</v>
      </c>
    </row>
    <row r="1944" spans="1:16" x14ac:dyDescent="0.3">
      <c r="A1944" s="1">
        <v>1942</v>
      </c>
      <c r="B1944" t="s">
        <v>1957</v>
      </c>
      <c r="C1944" t="s">
        <v>6183</v>
      </c>
      <c r="D1944">
        <v>1</v>
      </c>
      <c r="E1944">
        <v>3</v>
      </c>
      <c r="F1944" t="s">
        <v>8162</v>
      </c>
      <c r="G1944">
        <v>2014</v>
      </c>
      <c r="H1944">
        <v>15.79</v>
      </c>
      <c r="I1944">
        <v>2.4</v>
      </c>
      <c r="J1944">
        <v>1.65</v>
      </c>
      <c r="K1944">
        <v>1.18</v>
      </c>
      <c r="L1944">
        <v>0.28999999999999998</v>
      </c>
      <c r="M1944">
        <v>408.84500000000003</v>
      </c>
      <c r="N1944" t="s">
        <v>8169</v>
      </c>
      <c r="O1944" t="s">
        <v>8172</v>
      </c>
      <c r="P1944">
        <v>0.7151515151515152</v>
      </c>
    </row>
    <row r="1945" spans="1:16" x14ac:dyDescent="0.3">
      <c r="A1945" s="1">
        <v>1943</v>
      </c>
      <c r="B1945" t="s">
        <v>1958</v>
      </c>
      <c r="C1945" t="s">
        <v>6183</v>
      </c>
      <c r="D1945">
        <v>1</v>
      </c>
      <c r="E1945">
        <v>3</v>
      </c>
      <c r="F1945" t="s">
        <v>8162</v>
      </c>
      <c r="G1945">
        <v>2014</v>
      </c>
      <c r="H1945">
        <v>82.2</v>
      </c>
      <c r="I1945">
        <v>2.52</v>
      </c>
      <c r="J1945">
        <v>1.65</v>
      </c>
      <c r="K1945">
        <v>1.18</v>
      </c>
      <c r="L1945">
        <v>0.28999999999999998</v>
      </c>
      <c r="M1945">
        <v>408.84500000000003</v>
      </c>
      <c r="N1945" t="s">
        <v>8169</v>
      </c>
      <c r="O1945" t="s">
        <v>8172</v>
      </c>
      <c r="P1945">
        <v>0.7151515151515152</v>
      </c>
    </row>
    <row r="1946" spans="1:16" x14ac:dyDescent="0.3">
      <c r="A1946" s="1">
        <v>1944</v>
      </c>
      <c r="B1946" t="s">
        <v>1959</v>
      </c>
      <c r="C1946" t="s">
        <v>6183</v>
      </c>
      <c r="D1946">
        <v>1</v>
      </c>
      <c r="E1946">
        <v>3</v>
      </c>
      <c r="F1946" t="s">
        <v>8159</v>
      </c>
      <c r="G1946">
        <v>2021</v>
      </c>
      <c r="H1946">
        <v>2646</v>
      </c>
      <c r="I1946">
        <v>12.6</v>
      </c>
      <c r="J1946">
        <v>1.65</v>
      </c>
      <c r="K1946">
        <v>1.18</v>
      </c>
      <c r="L1946">
        <v>0.28999999999999998</v>
      </c>
      <c r="M1946">
        <v>408.84500000000003</v>
      </c>
      <c r="N1946" t="s">
        <v>8168</v>
      </c>
      <c r="O1946" t="s">
        <v>8171</v>
      </c>
      <c r="P1946">
        <v>0.7151515151515152</v>
      </c>
    </row>
    <row r="1947" spans="1:16" x14ac:dyDescent="0.3">
      <c r="A1947" s="1">
        <v>1945</v>
      </c>
      <c r="B1947" t="s">
        <v>1960</v>
      </c>
      <c r="C1947" t="s">
        <v>6184</v>
      </c>
      <c r="D1947">
        <v>1</v>
      </c>
      <c r="E1947">
        <v>1</v>
      </c>
      <c r="F1947" t="s">
        <v>8162</v>
      </c>
      <c r="G1947">
        <v>2016</v>
      </c>
      <c r="H1947">
        <v>4.6950013400000001</v>
      </c>
      <c r="I1947">
        <v>1.42</v>
      </c>
      <c r="J1947">
        <v>0.93</v>
      </c>
      <c r="K1947">
        <v>0.95</v>
      </c>
      <c r="L1947">
        <v>-0.02</v>
      </c>
      <c r="M1947">
        <v>1593.7</v>
      </c>
      <c r="N1947" t="s">
        <v>8169</v>
      </c>
      <c r="O1947" t="s">
        <v>8174</v>
      </c>
      <c r="P1947">
        <v>1.021505376344086</v>
      </c>
    </row>
    <row r="1948" spans="1:16" x14ac:dyDescent="0.3">
      <c r="A1948" s="1">
        <v>1946</v>
      </c>
      <c r="B1948" t="s">
        <v>1961</v>
      </c>
      <c r="C1948" t="s">
        <v>6185</v>
      </c>
      <c r="D1948">
        <v>1</v>
      </c>
      <c r="E1948">
        <v>1</v>
      </c>
      <c r="F1948" t="s">
        <v>8162</v>
      </c>
      <c r="G1948">
        <v>2016</v>
      </c>
      <c r="H1948">
        <v>8.6304327599999997</v>
      </c>
      <c r="I1948">
        <v>1.66</v>
      </c>
      <c r="J1948">
        <v>0.8</v>
      </c>
      <c r="K1948">
        <v>0.84</v>
      </c>
      <c r="L1948">
        <v>-0.04</v>
      </c>
      <c r="M1948">
        <v>897.35199999999998</v>
      </c>
      <c r="N1948" t="s">
        <v>8169</v>
      </c>
      <c r="O1948" t="s">
        <v>8174</v>
      </c>
      <c r="P1948">
        <v>1.05</v>
      </c>
    </row>
    <row r="1949" spans="1:16" x14ac:dyDescent="0.3">
      <c r="A1949" s="1">
        <v>1947</v>
      </c>
      <c r="B1949" t="s">
        <v>1962</v>
      </c>
      <c r="C1949" t="s">
        <v>6186</v>
      </c>
      <c r="D1949">
        <v>1</v>
      </c>
      <c r="E1949">
        <v>1</v>
      </c>
      <c r="F1949" t="s">
        <v>8162</v>
      </c>
      <c r="G1949">
        <v>2016</v>
      </c>
      <c r="H1949">
        <v>3.27646405</v>
      </c>
      <c r="I1949">
        <v>1.82</v>
      </c>
      <c r="J1949">
        <v>0.93</v>
      </c>
      <c r="K1949">
        <v>0.95</v>
      </c>
      <c r="L1949">
        <v>0.08</v>
      </c>
      <c r="M1949">
        <v>1493.43</v>
      </c>
      <c r="N1949" t="s">
        <v>8169</v>
      </c>
      <c r="O1949" t="s">
        <v>8172</v>
      </c>
      <c r="P1949">
        <v>1.021505376344086</v>
      </c>
    </row>
    <row r="1950" spans="1:16" x14ac:dyDescent="0.3">
      <c r="A1950" s="1">
        <v>1948</v>
      </c>
      <c r="B1950" t="s">
        <v>1963</v>
      </c>
      <c r="C1950" t="s">
        <v>6187</v>
      </c>
      <c r="D1950">
        <v>1</v>
      </c>
      <c r="E1950">
        <v>1</v>
      </c>
      <c r="F1950" t="s">
        <v>8162</v>
      </c>
      <c r="G1950">
        <v>2016</v>
      </c>
      <c r="H1950">
        <v>5.5765478399999999</v>
      </c>
      <c r="I1950">
        <v>0.97</v>
      </c>
      <c r="J1950">
        <v>1.28</v>
      </c>
      <c r="K1950">
        <v>1.18</v>
      </c>
      <c r="L1950">
        <v>0</v>
      </c>
      <c r="M1950">
        <v>1028.1600000000001</v>
      </c>
      <c r="N1950" t="s">
        <v>8169</v>
      </c>
      <c r="O1950" t="s">
        <v>8175</v>
      </c>
      <c r="P1950">
        <v>0.92187499999999989</v>
      </c>
    </row>
    <row r="1951" spans="1:16" x14ac:dyDescent="0.3">
      <c r="A1951" s="1">
        <v>1949</v>
      </c>
      <c r="B1951" t="s">
        <v>1964</v>
      </c>
      <c r="C1951" t="s">
        <v>6188</v>
      </c>
      <c r="D1951">
        <v>1</v>
      </c>
      <c r="E1951">
        <v>1</v>
      </c>
      <c r="F1951" t="s">
        <v>8162</v>
      </c>
      <c r="G1951">
        <v>2016</v>
      </c>
      <c r="H1951">
        <v>115.6862258</v>
      </c>
      <c r="I1951">
        <v>3.19</v>
      </c>
      <c r="J1951">
        <v>0.97</v>
      </c>
      <c r="K1951">
        <v>0.99</v>
      </c>
      <c r="L1951">
        <v>-0.03</v>
      </c>
      <c r="M1951">
        <v>1855.7</v>
      </c>
      <c r="N1951" t="s">
        <v>8169</v>
      </c>
      <c r="O1951" t="s">
        <v>8172</v>
      </c>
      <c r="P1951">
        <v>1.0206185567010311</v>
      </c>
    </row>
    <row r="1952" spans="1:16" x14ac:dyDescent="0.3">
      <c r="A1952" s="1">
        <v>1950</v>
      </c>
      <c r="B1952" t="s">
        <v>1965</v>
      </c>
      <c r="C1952" t="s">
        <v>6189</v>
      </c>
      <c r="D1952">
        <v>1</v>
      </c>
      <c r="E1952">
        <v>1</v>
      </c>
      <c r="F1952" t="s">
        <v>8162</v>
      </c>
      <c r="G1952">
        <v>2016</v>
      </c>
      <c r="H1952">
        <v>3.8137197399999998</v>
      </c>
      <c r="I1952">
        <v>1.55</v>
      </c>
      <c r="J1952">
        <v>0.89</v>
      </c>
      <c r="K1952">
        <v>0.92</v>
      </c>
      <c r="L1952">
        <v>0.04</v>
      </c>
      <c r="M1952">
        <v>1174.46</v>
      </c>
      <c r="N1952" t="s">
        <v>8169</v>
      </c>
      <c r="O1952" t="s">
        <v>8174</v>
      </c>
      <c r="P1952">
        <v>1.033707865168539</v>
      </c>
    </row>
    <row r="1953" spans="1:16" x14ac:dyDescent="0.3">
      <c r="A1953" s="1">
        <v>1951</v>
      </c>
      <c r="B1953" t="s">
        <v>1966</v>
      </c>
      <c r="C1953" t="s">
        <v>6190</v>
      </c>
      <c r="D1953">
        <v>1</v>
      </c>
      <c r="E1953">
        <v>1</v>
      </c>
      <c r="F1953" t="s">
        <v>8162</v>
      </c>
      <c r="G1953">
        <v>2016</v>
      </c>
      <c r="H1953">
        <v>8.3839865000000007</v>
      </c>
      <c r="I1953">
        <v>0.91</v>
      </c>
      <c r="J1953">
        <v>0.83</v>
      </c>
      <c r="K1953">
        <v>0.87</v>
      </c>
      <c r="L1953">
        <v>-0.04</v>
      </c>
      <c r="M1953">
        <v>1551.54</v>
      </c>
      <c r="N1953" t="s">
        <v>8169</v>
      </c>
      <c r="O1953" t="s">
        <v>8175</v>
      </c>
      <c r="P1953">
        <v>1.0481927710843379</v>
      </c>
    </row>
    <row r="1954" spans="1:16" x14ac:dyDescent="0.3">
      <c r="A1954" s="1">
        <v>1952</v>
      </c>
      <c r="B1954" t="s">
        <v>1967</v>
      </c>
      <c r="C1954" t="s">
        <v>6191</v>
      </c>
      <c r="D1954">
        <v>1</v>
      </c>
      <c r="E1954">
        <v>1</v>
      </c>
      <c r="F1954" t="s">
        <v>8162</v>
      </c>
      <c r="G1954">
        <v>2016</v>
      </c>
      <c r="H1954">
        <v>1.68189002</v>
      </c>
      <c r="I1954">
        <v>0.97</v>
      </c>
      <c r="J1954">
        <v>0.99</v>
      </c>
      <c r="K1954">
        <v>0.99</v>
      </c>
      <c r="L1954">
        <v>-0.04</v>
      </c>
      <c r="M1954">
        <v>1439.47</v>
      </c>
      <c r="N1954" t="s">
        <v>8169</v>
      </c>
      <c r="O1954" t="s">
        <v>8175</v>
      </c>
      <c r="P1954">
        <v>1</v>
      </c>
    </row>
    <row r="1955" spans="1:16" x14ac:dyDescent="0.3">
      <c r="A1955" s="1">
        <v>1953</v>
      </c>
      <c r="B1955" t="s">
        <v>1968</v>
      </c>
      <c r="C1955" t="s">
        <v>6192</v>
      </c>
      <c r="D1955">
        <v>1</v>
      </c>
      <c r="E1955">
        <v>1</v>
      </c>
      <c r="F1955" t="s">
        <v>8162</v>
      </c>
      <c r="G1955">
        <v>2016</v>
      </c>
      <c r="H1955">
        <v>7.1281192799999999</v>
      </c>
      <c r="I1955">
        <v>1.31</v>
      </c>
      <c r="J1955">
        <v>2</v>
      </c>
      <c r="K1955">
        <v>1.45</v>
      </c>
      <c r="L1955">
        <v>0.13</v>
      </c>
      <c r="M1955">
        <v>544.16300000000001</v>
      </c>
      <c r="N1955" t="s">
        <v>8169</v>
      </c>
      <c r="O1955" t="s">
        <v>8174</v>
      </c>
      <c r="P1955">
        <v>0.72499999999999998</v>
      </c>
    </row>
    <row r="1956" spans="1:16" x14ac:dyDescent="0.3">
      <c r="A1956" s="1">
        <v>1954</v>
      </c>
      <c r="B1956" t="s">
        <v>1969</v>
      </c>
      <c r="C1956" t="s">
        <v>6193</v>
      </c>
      <c r="D1956">
        <v>1</v>
      </c>
      <c r="E1956">
        <v>1</v>
      </c>
      <c r="F1956" t="s">
        <v>8162</v>
      </c>
      <c r="G1956">
        <v>2016</v>
      </c>
      <c r="H1956">
        <v>19.940087399999999</v>
      </c>
      <c r="I1956">
        <v>2.98</v>
      </c>
      <c r="J1956">
        <v>0.91</v>
      </c>
      <c r="K1956">
        <v>0.94</v>
      </c>
      <c r="L1956">
        <v>-0.01</v>
      </c>
      <c r="M1956">
        <v>1404.94</v>
      </c>
      <c r="N1956" t="s">
        <v>8169</v>
      </c>
      <c r="O1956" t="s">
        <v>8172</v>
      </c>
      <c r="P1956">
        <v>1.0329670329670331</v>
      </c>
    </row>
    <row r="1957" spans="1:16" x14ac:dyDescent="0.3">
      <c r="A1957" s="1">
        <v>1955</v>
      </c>
      <c r="B1957" t="s">
        <v>1970</v>
      </c>
      <c r="C1957" t="s">
        <v>6194</v>
      </c>
      <c r="D1957">
        <v>2</v>
      </c>
      <c r="E1957">
        <v>3</v>
      </c>
      <c r="F1957" t="s">
        <v>8162</v>
      </c>
      <c r="G1957">
        <v>2014</v>
      </c>
      <c r="H1957">
        <v>8.4574580000000008</v>
      </c>
      <c r="I1957">
        <v>1.02</v>
      </c>
      <c r="J1957">
        <v>1.1299999999999999</v>
      </c>
      <c r="K1957">
        <v>0.96</v>
      </c>
      <c r="L1957">
        <v>-0.19900000000000001</v>
      </c>
      <c r="M1957">
        <v>316.66300000000001</v>
      </c>
      <c r="N1957" t="s">
        <v>8169</v>
      </c>
      <c r="O1957" t="s">
        <v>8174</v>
      </c>
      <c r="P1957">
        <v>0.8495575221238939</v>
      </c>
    </row>
    <row r="1958" spans="1:16" x14ac:dyDescent="0.3">
      <c r="A1958" s="1">
        <v>1956</v>
      </c>
      <c r="B1958" t="s">
        <v>1971</v>
      </c>
      <c r="C1958" t="s">
        <v>6194</v>
      </c>
      <c r="D1958">
        <v>2</v>
      </c>
      <c r="E1958">
        <v>3</v>
      </c>
      <c r="F1958" t="s">
        <v>8162</v>
      </c>
      <c r="G1958">
        <v>2014</v>
      </c>
      <c r="H1958">
        <v>27.508679999999998</v>
      </c>
      <c r="I1958">
        <v>2.9</v>
      </c>
      <c r="J1958">
        <v>1.17</v>
      </c>
      <c r="K1958">
        <v>1</v>
      </c>
      <c r="L1958">
        <v>0.02</v>
      </c>
      <c r="M1958">
        <v>316.66300000000001</v>
      </c>
      <c r="N1958" t="s">
        <v>8169</v>
      </c>
      <c r="O1958" t="s">
        <v>8172</v>
      </c>
      <c r="P1958">
        <v>0.85470085470085477</v>
      </c>
    </row>
    <row r="1959" spans="1:16" x14ac:dyDescent="0.3">
      <c r="A1959" s="1">
        <v>1957</v>
      </c>
      <c r="B1959" t="s">
        <v>1972</v>
      </c>
      <c r="C1959" t="s">
        <v>6194</v>
      </c>
      <c r="D1959">
        <v>2</v>
      </c>
      <c r="E1959">
        <v>3</v>
      </c>
      <c r="F1959" t="s">
        <v>8162</v>
      </c>
      <c r="G1959">
        <v>2014</v>
      </c>
      <c r="H1959">
        <v>87.517904999999999</v>
      </c>
      <c r="I1959">
        <v>1.64</v>
      </c>
      <c r="J1959">
        <v>1.1299999999999999</v>
      </c>
      <c r="K1959">
        <v>0.96</v>
      </c>
      <c r="L1959">
        <v>-0.19900000000000001</v>
      </c>
      <c r="M1959">
        <v>316.66300000000001</v>
      </c>
      <c r="N1959" t="s">
        <v>8169</v>
      </c>
      <c r="O1959" t="s">
        <v>8174</v>
      </c>
      <c r="P1959">
        <v>0.8495575221238939</v>
      </c>
    </row>
    <row r="1960" spans="1:16" x14ac:dyDescent="0.3">
      <c r="A1960" s="1">
        <v>1958</v>
      </c>
      <c r="B1960" t="s">
        <v>1973</v>
      </c>
      <c r="C1960" t="s">
        <v>6195</v>
      </c>
      <c r="D1960">
        <v>1</v>
      </c>
      <c r="E1960">
        <v>1</v>
      </c>
      <c r="F1960" t="s">
        <v>8162</v>
      </c>
      <c r="G1960">
        <v>2016</v>
      </c>
      <c r="H1960">
        <v>22.241909199999998</v>
      </c>
      <c r="I1960">
        <v>1.37</v>
      </c>
      <c r="J1960">
        <v>1.79</v>
      </c>
      <c r="K1960">
        <v>1.29</v>
      </c>
      <c r="L1960">
        <v>0.05</v>
      </c>
      <c r="M1960">
        <v>777.02499999999998</v>
      </c>
      <c r="N1960" t="s">
        <v>8169</v>
      </c>
      <c r="O1960" t="s">
        <v>8174</v>
      </c>
      <c r="P1960">
        <v>0.72067039106145248</v>
      </c>
    </row>
    <row r="1961" spans="1:16" x14ac:dyDescent="0.3">
      <c r="A1961" s="1">
        <v>1959</v>
      </c>
      <c r="B1961" t="s">
        <v>1974</v>
      </c>
      <c r="C1961" t="s">
        <v>6196</v>
      </c>
      <c r="D1961">
        <v>1</v>
      </c>
      <c r="E1961">
        <v>1</v>
      </c>
      <c r="F1961" t="s">
        <v>8162</v>
      </c>
      <c r="G1961">
        <v>2016</v>
      </c>
      <c r="H1961">
        <v>9.0823704599999999</v>
      </c>
      <c r="I1961">
        <v>1.4</v>
      </c>
      <c r="J1961">
        <v>0.81</v>
      </c>
      <c r="K1961">
        <v>0.85</v>
      </c>
      <c r="L1961">
        <v>0.01</v>
      </c>
      <c r="M1961">
        <v>854.28</v>
      </c>
      <c r="N1961" t="s">
        <v>8169</v>
      </c>
      <c r="O1961" t="s">
        <v>8174</v>
      </c>
      <c r="P1961">
        <v>1.0493827160493829</v>
      </c>
    </row>
    <row r="1962" spans="1:16" x14ac:dyDescent="0.3">
      <c r="A1962" s="1">
        <v>1960</v>
      </c>
      <c r="B1962" t="s">
        <v>1975</v>
      </c>
      <c r="C1962" t="s">
        <v>6197</v>
      </c>
      <c r="D1962">
        <v>1</v>
      </c>
      <c r="E1962">
        <v>1</v>
      </c>
      <c r="F1962" t="s">
        <v>8162</v>
      </c>
      <c r="G1962">
        <v>2016</v>
      </c>
      <c r="H1962">
        <v>8.8392265900000009</v>
      </c>
      <c r="I1962">
        <v>1.43</v>
      </c>
      <c r="J1962">
        <v>0.82</v>
      </c>
      <c r="K1962">
        <v>0.86</v>
      </c>
      <c r="L1962">
        <v>0.04</v>
      </c>
      <c r="M1962">
        <v>634.58000000000004</v>
      </c>
      <c r="N1962" t="s">
        <v>8169</v>
      </c>
      <c r="O1962" t="s">
        <v>8174</v>
      </c>
      <c r="P1962">
        <v>1.0487804878048781</v>
      </c>
    </row>
    <row r="1963" spans="1:16" x14ac:dyDescent="0.3">
      <c r="A1963" s="1">
        <v>1961</v>
      </c>
      <c r="B1963" t="s">
        <v>1976</v>
      </c>
      <c r="C1963" t="s">
        <v>6198</v>
      </c>
      <c r="D1963">
        <v>1</v>
      </c>
      <c r="E1963">
        <v>1</v>
      </c>
      <c r="F1963" t="s">
        <v>8162</v>
      </c>
      <c r="G1963">
        <v>2016</v>
      </c>
      <c r="H1963">
        <v>7.5612722400000001</v>
      </c>
      <c r="I1963">
        <v>1.42</v>
      </c>
      <c r="J1963">
        <v>1</v>
      </c>
      <c r="K1963">
        <v>1.01</v>
      </c>
      <c r="L1963">
        <v>0.04</v>
      </c>
      <c r="M1963">
        <v>897.78300000000002</v>
      </c>
      <c r="N1963" t="s">
        <v>8169</v>
      </c>
      <c r="O1963" t="s">
        <v>8174</v>
      </c>
      <c r="P1963">
        <v>1.01</v>
      </c>
    </row>
    <row r="1964" spans="1:16" x14ac:dyDescent="0.3">
      <c r="A1964" s="1">
        <v>1962</v>
      </c>
      <c r="B1964" t="s">
        <v>1977</v>
      </c>
      <c r="C1964" t="s">
        <v>6199</v>
      </c>
      <c r="D1964">
        <v>1</v>
      </c>
      <c r="E1964">
        <v>1</v>
      </c>
      <c r="F1964" t="s">
        <v>8162</v>
      </c>
      <c r="G1964">
        <v>2016</v>
      </c>
      <c r="H1964">
        <v>16.1288853</v>
      </c>
      <c r="I1964">
        <v>2.29</v>
      </c>
      <c r="J1964">
        <v>0.81</v>
      </c>
      <c r="K1964">
        <v>0.85</v>
      </c>
      <c r="L1964">
        <v>-0.05</v>
      </c>
      <c r="M1964">
        <v>2176.08</v>
      </c>
      <c r="N1964" t="s">
        <v>8169</v>
      </c>
      <c r="O1964" t="s">
        <v>8172</v>
      </c>
      <c r="P1964">
        <v>1.0493827160493829</v>
      </c>
    </row>
    <row r="1965" spans="1:16" x14ac:dyDescent="0.3">
      <c r="A1965" s="1">
        <v>1963</v>
      </c>
      <c r="B1965" t="s">
        <v>1978</v>
      </c>
      <c r="C1965" t="s">
        <v>6200</v>
      </c>
      <c r="D1965">
        <v>1</v>
      </c>
      <c r="E1965">
        <v>1</v>
      </c>
      <c r="F1965" t="s">
        <v>8162</v>
      </c>
      <c r="G1965">
        <v>2016</v>
      </c>
      <c r="H1965">
        <v>13.5630972</v>
      </c>
      <c r="I1965">
        <v>1.88</v>
      </c>
      <c r="J1965">
        <v>0.96</v>
      </c>
      <c r="K1965">
        <v>0.97</v>
      </c>
      <c r="L1965">
        <v>0.01</v>
      </c>
      <c r="M1965">
        <v>1575.23</v>
      </c>
      <c r="N1965" t="s">
        <v>8169</v>
      </c>
      <c r="O1965" t="s">
        <v>8172</v>
      </c>
      <c r="P1965">
        <v>1.010416666666667</v>
      </c>
    </row>
    <row r="1966" spans="1:16" x14ac:dyDescent="0.3">
      <c r="A1966" s="1">
        <v>1964</v>
      </c>
      <c r="B1966" t="s">
        <v>1979</v>
      </c>
      <c r="C1966" t="s">
        <v>6201</v>
      </c>
      <c r="D1966">
        <v>1</v>
      </c>
      <c r="E1966">
        <v>1</v>
      </c>
      <c r="F1966" t="s">
        <v>8162</v>
      </c>
      <c r="G1966">
        <v>2016</v>
      </c>
      <c r="H1966">
        <v>16.295953820000001</v>
      </c>
      <c r="I1966">
        <v>1.91</v>
      </c>
      <c r="J1966">
        <v>0.97</v>
      </c>
      <c r="K1966">
        <v>0.98</v>
      </c>
      <c r="L1966">
        <v>0</v>
      </c>
      <c r="M1966">
        <v>1107.5</v>
      </c>
      <c r="N1966" t="s">
        <v>8169</v>
      </c>
      <c r="O1966" t="s">
        <v>8172</v>
      </c>
      <c r="P1966">
        <v>1.010309278350515</v>
      </c>
    </row>
    <row r="1967" spans="1:16" x14ac:dyDescent="0.3">
      <c r="A1967" s="1">
        <v>1965</v>
      </c>
      <c r="B1967" t="s">
        <v>1980</v>
      </c>
      <c r="C1967" t="s">
        <v>6202</v>
      </c>
      <c r="D1967">
        <v>1</v>
      </c>
      <c r="E1967">
        <v>1</v>
      </c>
      <c r="F1967" t="s">
        <v>8162</v>
      </c>
      <c r="G1967">
        <v>2016</v>
      </c>
      <c r="H1967">
        <v>18.016210959999999</v>
      </c>
      <c r="I1967">
        <v>2.4700000000000002</v>
      </c>
      <c r="J1967">
        <v>1.08</v>
      </c>
      <c r="K1967">
        <v>1.06</v>
      </c>
      <c r="L1967">
        <v>0.06</v>
      </c>
      <c r="M1967">
        <v>1014.62</v>
      </c>
      <c r="N1967" t="s">
        <v>8169</v>
      </c>
      <c r="O1967" t="s">
        <v>8172</v>
      </c>
      <c r="P1967">
        <v>0.98148148148148151</v>
      </c>
    </row>
    <row r="1968" spans="1:16" x14ac:dyDescent="0.3">
      <c r="A1968" s="1">
        <v>1966</v>
      </c>
      <c r="B1968" t="s">
        <v>1981</v>
      </c>
      <c r="C1968" t="s">
        <v>6203</v>
      </c>
      <c r="D1968">
        <v>1</v>
      </c>
      <c r="E1968">
        <v>1</v>
      </c>
      <c r="F1968" t="s">
        <v>8162</v>
      </c>
      <c r="G1968">
        <v>2016</v>
      </c>
      <c r="H1968">
        <v>2.10433812</v>
      </c>
      <c r="I1968">
        <v>0.52</v>
      </c>
      <c r="J1968">
        <v>0.34</v>
      </c>
      <c r="K1968">
        <v>0.35</v>
      </c>
      <c r="L1968">
        <v>-0.13</v>
      </c>
      <c r="M1968">
        <v>112.705</v>
      </c>
      <c r="N1968" t="s">
        <v>8169</v>
      </c>
      <c r="O1968" t="s">
        <v>8175</v>
      </c>
      <c r="P1968">
        <v>1.029411764705882</v>
      </c>
    </row>
    <row r="1969" spans="1:16" x14ac:dyDescent="0.3">
      <c r="A1969" s="1">
        <v>1967</v>
      </c>
      <c r="B1969" t="s">
        <v>1982</v>
      </c>
      <c r="C1969" t="s">
        <v>6204</v>
      </c>
      <c r="D1969">
        <v>1</v>
      </c>
      <c r="E1969">
        <v>1</v>
      </c>
      <c r="F1969" t="s">
        <v>8162</v>
      </c>
      <c r="G1969">
        <v>2016</v>
      </c>
      <c r="H1969">
        <v>28.843264699999999</v>
      </c>
      <c r="I1969">
        <v>2.37</v>
      </c>
      <c r="J1969">
        <v>0.8</v>
      </c>
      <c r="K1969">
        <v>0.85</v>
      </c>
      <c r="L1969">
        <v>-0.03</v>
      </c>
      <c r="M1969">
        <v>845</v>
      </c>
      <c r="N1969" t="s">
        <v>8169</v>
      </c>
      <c r="O1969" t="s">
        <v>8172</v>
      </c>
      <c r="P1969">
        <v>1.0625</v>
      </c>
    </row>
    <row r="1970" spans="1:16" x14ac:dyDescent="0.3">
      <c r="A1970" s="1">
        <v>1968</v>
      </c>
      <c r="B1970" t="s">
        <v>1983</v>
      </c>
      <c r="C1970" t="s">
        <v>6205</v>
      </c>
      <c r="D1970">
        <v>1</v>
      </c>
      <c r="E1970">
        <v>2</v>
      </c>
      <c r="F1970" t="s">
        <v>8162</v>
      </c>
      <c r="G1970">
        <v>2014</v>
      </c>
      <c r="H1970">
        <v>16.091999999999999</v>
      </c>
      <c r="I1970">
        <v>2.41</v>
      </c>
      <c r="J1970">
        <v>1.03</v>
      </c>
      <c r="K1970">
        <v>1.02</v>
      </c>
      <c r="L1970">
        <v>0.12</v>
      </c>
      <c r="M1970">
        <v>228.678</v>
      </c>
      <c r="N1970" t="s">
        <v>8169</v>
      </c>
      <c r="O1970" t="s">
        <v>8172</v>
      </c>
      <c r="P1970">
        <v>0.99029126213592233</v>
      </c>
    </row>
    <row r="1971" spans="1:16" x14ac:dyDescent="0.3">
      <c r="A1971" s="1">
        <v>1969</v>
      </c>
      <c r="B1971" t="s">
        <v>1984</v>
      </c>
      <c r="C1971" t="s">
        <v>6205</v>
      </c>
      <c r="D1971">
        <v>1</v>
      </c>
      <c r="E1971">
        <v>2</v>
      </c>
      <c r="F1971" t="s">
        <v>8162</v>
      </c>
      <c r="G1971">
        <v>2014</v>
      </c>
      <c r="H1971">
        <v>25.5169</v>
      </c>
      <c r="I1971">
        <v>0.84</v>
      </c>
      <c r="J1971">
        <v>1.03</v>
      </c>
      <c r="K1971">
        <v>1.02</v>
      </c>
      <c r="L1971">
        <v>0.12</v>
      </c>
      <c r="M1971">
        <v>228.678</v>
      </c>
      <c r="N1971" t="s">
        <v>8169</v>
      </c>
      <c r="O1971" t="s">
        <v>8175</v>
      </c>
      <c r="P1971">
        <v>0.99029126213592233</v>
      </c>
    </row>
    <row r="1972" spans="1:16" x14ac:dyDescent="0.3">
      <c r="A1972" s="1">
        <v>1970</v>
      </c>
      <c r="B1972" t="s">
        <v>1985</v>
      </c>
      <c r="C1972" t="s">
        <v>6206</v>
      </c>
      <c r="D1972">
        <v>1</v>
      </c>
      <c r="E1972">
        <v>1</v>
      </c>
      <c r="F1972" t="s">
        <v>8162</v>
      </c>
      <c r="G1972">
        <v>2016</v>
      </c>
      <c r="H1972">
        <v>0.67933626999999996</v>
      </c>
      <c r="I1972">
        <v>1.44</v>
      </c>
      <c r="J1972">
        <v>0.88</v>
      </c>
      <c r="K1972">
        <v>0.91</v>
      </c>
      <c r="L1972">
        <v>-7.0000000000000007E-2</v>
      </c>
      <c r="M1972">
        <v>569.18499999999995</v>
      </c>
      <c r="N1972" t="s">
        <v>8169</v>
      </c>
      <c r="O1972" t="s">
        <v>8174</v>
      </c>
      <c r="P1972">
        <v>1.0340909090909089</v>
      </c>
    </row>
    <row r="1973" spans="1:16" x14ac:dyDescent="0.3">
      <c r="A1973" s="1">
        <v>1971</v>
      </c>
      <c r="B1973" t="s">
        <v>1986</v>
      </c>
      <c r="C1973" t="s">
        <v>6207</v>
      </c>
      <c r="D1973">
        <v>1</v>
      </c>
      <c r="E1973">
        <v>3</v>
      </c>
      <c r="F1973" t="s">
        <v>8162</v>
      </c>
      <c r="G1973">
        <v>2016</v>
      </c>
      <c r="H1973">
        <v>11.172699400000001</v>
      </c>
      <c r="I1973">
        <v>1.24</v>
      </c>
      <c r="J1973">
        <v>1.4</v>
      </c>
      <c r="K1973">
        <v>1.05</v>
      </c>
      <c r="L1973">
        <v>0.09</v>
      </c>
      <c r="M1973">
        <v>866.33100000000002</v>
      </c>
      <c r="N1973" t="s">
        <v>8169</v>
      </c>
      <c r="O1973" t="s">
        <v>8174</v>
      </c>
      <c r="P1973">
        <v>0.75000000000000011</v>
      </c>
    </row>
    <row r="1974" spans="1:16" x14ac:dyDescent="0.3">
      <c r="A1974" s="1">
        <v>1972</v>
      </c>
      <c r="B1974" t="s">
        <v>1987</v>
      </c>
      <c r="C1974" t="s">
        <v>6207</v>
      </c>
      <c r="D1974">
        <v>1</v>
      </c>
      <c r="E1974">
        <v>3</v>
      </c>
      <c r="F1974" t="s">
        <v>8162</v>
      </c>
      <c r="G1974">
        <v>2016</v>
      </c>
      <c r="H1974">
        <v>2.53573424</v>
      </c>
      <c r="I1974">
        <v>1.22</v>
      </c>
      <c r="J1974">
        <v>1.4</v>
      </c>
      <c r="K1974">
        <v>1.05</v>
      </c>
      <c r="L1974">
        <v>0.09</v>
      </c>
      <c r="M1974">
        <v>866.33100000000002</v>
      </c>
      <c r="N1974" t="s">
        <v>8169</v>
      </c>
      <c r="O1974" t="s">
        <v>8174</v>
      </c>
      <c r="P1974">
        <v>0.75000000000000011</v>
      </c>
    </row>
    <row r="1975" spans="1:16" x14ac:dyDescent="0.3">
      <c r="A1975" s="1">
        <v>1973</v>
      </c>
      <c r="B1975" t="s">
        <v>1988</v>
      </c>
      <c r="C1975" t="s">
        <v>6207</v>
      </c>
      <c r="D1975">
        <v>1</v>
      </c>
      <c r="E1975">
        <v>3</v>
      </c>
      <c r="F1975" t="s">
        <v>8162</v>
      </c>
      <c r="G1975">
        <v>2021</v>
      </c>
      <c r="H1975">
        <v>197.51100159999999</v>
      </c>
      <c r="I1975">
        <v>9.6579999999999995</v>
      </c>
      <c r="J1975">
        <v>1.67</v>
      </c>
      <c r="K1975">
        <v>1.03</v>
      </c>
      <c r="L1975">
        <v>0.04</v>
      </c>
      <c r="M1975">
        <v>866.33100000000002</v>
      </c>
      <c r="N1975" t="s">
        <v>8168</v>
      </c>
      <c r="O1975" t="s">
        <v>8171</v>
      </c>
      <c r="P1975">
        <v>0.61676646706586835</v>
      </c>
    </row>
    <row r="1976" spans="1:16" x14ac:dyDescent="0.3">
      <c r="A1976" s="1">
        <v>1974</v>
      </c>
      <c r="B1976" t="s">
        <v>1989</v>
      </c>
      <c r="C1976" t="s">
        <v>6208</v>
      </c>
      <c r="D1976">
        <v>1</v>
      </c>
      <c r="E1976">
        <v>2</v>
      </c>
      <c r="F1976" t="s">
        <v>8162</v>
      </c>
      <c r="G1976">
        <v>2016</v>
      </c>
      <c r="H1976">
        <v>5.4483252899999997</v>
      </c>
      <c r="I1976">
        <v>2.1</v>
      </c>
      <c r="J1976">
        <v>0.92</v>
      </c>
      <c r="K1976">
        <v>0.99</v>
      </c>
      <c r="L1976">
        <v>-0.02</v>
      </c>
      <c r="M1976">
        <v>299.10399999999998</v>
      </c>
      <c r="N1976" t="s">
        <v>8169</v>
      </c>
      <c r="O1976" t="s">
        <v>8172</v>
      </c>
      <c r="P1976">
        <v>1.076086956521739</v>
      </c>
    </row>
    <row r="1977" spans="1:16" x14ac:dyDescent="0.3">
      <c r="A1977" s="1">
        <v>1975</v>
      </c>
      <c r="B1977" t="s">
        <v>1990</v>
      </c>
      <c r="C1977" t="s">
        <v>6208</v>
      </c>
      <c r="D1977">
        <v>1</v>
      </c>
      <c r="E1977">
        <v>2</v>
      </c>
      <c r="F1977" t="s">
        <v>8162</v>
      </c>
      <c r="G1977">
        <v>2021</v>
      </c>
      <c r="H1977">
        <v>1.1161199799999999</v>
      </c>
      <c r="I1977">
        <v>1.0269999999999999</v>
      </c>
      <c r="J1977">
        <v>0.91</v>
      </c>
      <c r="K1977">
        <v>0.98</v>
      </c>
      <c r="L1977">
        <v>0.02</v>
      </c>
      <c r="M1977">
        <v>299.10399999999998</v>
      </c>
      <c r="N1977" t="s">
        <v>8168</v>
      </c>
      <c r="O1977" t="s">
        <v>8174</v>
      </c>
      <c r="P1977">
        <v>1.0769230769230771</v>
      </c>
    </row>
    <row r="1978" spans="1:16" x14ac:dyDescent="0.3">
      <c r="A1978" s="1">
        <v>1976</v>
      </c>
      <c r="B1978" t="s">
        <v>1991</v>
      </c>
      <c r="C1978" t="s">
        <v>6209</v>
      </c>
      <c r="D1978">
        <v>1</v>
      </c>
      <c r="E1978">
        <v>1</v>
      </c>
      <c r="F1978" t="s">
        <v>8162</v>
      </c>
      <c r="G1978">
        <v>2016</v>
      </c>
      <c r="H1978">
        <v>3.8330911799999998</v>
      </c>
      <c r="I1978">
        <v>1.76</v>
      </c>
      <c r="J1978">
        <v>0.85</v>
      </c>
      <c r="K1978">
        <v>0.92</v>
      </c>
      <c r="L1978">
        <v>0</v>
      </c>
      <c r="M1978">
        <v>174.23400000000001</v>
      </c>
      <c r="N1978" t="s">
        <v>8169</v>
      </c>
      <c r="O1978" t="s">
        <v>8172</v>
      </c>
      <c r="P1978">
        <v>1.082352941176471</v>
      </c>
    </row>
    <row r="1979" spans="1:16" x14ac:dyDescent="0.3">
      <c r="A1979" s="1">
        <v>1977</v>
      </c>
      <c r="B1979" t="s">
        <v>1992</v>
      </c>
      <c r="C1979" t="s">
        <v>6210</v>
      </c>
      <c r="D1979">
        <v>1</v>
      </c>
      <c r="E1979">
        <v>1</v>
      </c>
      <c r="F1979" t="s">
        <v>8162</v>
      </c>
      <c r="G1979">
        <v>2016</v>
      </c>
      <c r="H1979">
        <v>5.4247492800000003</v>
      </c>
      <c r="I1979">
        <v>5.1100000000000003</v>
      </c>
      <c r="J1979">
        <v>0.59</v>
      </c>
      <c r="K1979">
        <v>0.6</v>
      </c>
      <c r="L1979">
        <v>-0.22</v>
      </c>
      <c r="M1979">
        <v>141.9868506</v>
      </c>
      <c r="N1979" t="s">
        <v>8169</v>
      </c>
      <c r="O1979" t="s">
        <v>8173</v>
      </c>
      <c r="P1979">
        <v>1.0169491525423731</v>
      </c>
    </row>
    <row r="1980" spans="1:16" x14ac:dyDescent="0.3">
      <c r="A1980" s="1">
        <v>1978</v>
      </c>
      <c r="B1980" t="s">
        <v>1993</v>
      </c>
      <c r="C1980" t="s">
        <v>6211</v>
      </c>
      <c r="D1980">
        <v>1</v>
      </c>
      <c r="E1980">
        <v>2</v>
      </c>
      <c r="F1980" t="s">
        <v>8162</v>
      </c>
      <c r="G1980">
        <v>2016</v>
      </c>
      <c r="H1980">
        <v>0.84338011000000002</v>
      </c>
      <c r="I1980">
        <v>1.38</v>
      </c>
      <c r="J1980">
        <v>0.75</v>
      </c>
      <c r="K1980">
        <v>0.8</v>
      </c>
      <c r="L1980">
        <v>7.0000000000000007E-2</v>
      </c>
      <c r="M1980">
        <v>480.86900000000003</v>
      </c>
      <c r="N1980" t="s">
        <v>8169</v>
      </c>
      <c r="O1980" t="s">
        <v>8174</v>
      </c>
      <c r="P1980">
        <v>1.0666666666666671</v>
      </c>
    </row>
    <row r="1981" spans="1:16" x14ac:dyDescent="0.3">
      <c r="A1981" s="1">
        <v>1979</v>
      </c>
      <c r="B1981" t="s">
        <v>1994</v>
      </c>
      <c r="C1981" t="s">
        <v>6211</v>
      </c>
      <c r="D1981">
        <v>1</v>
      </c>
      <c r="E1981">
        <v>2</v>
      </c>
      <c r="F1981" t="s">
        <v>8162</v>
      </c>
      <c r="G1981">
        <v>2021</v>
      </c>
      <c r="H1981">
        <v>6.5660600699999998</v>
      </c>
      <c r="I1981">
        <v>1.8440000000000001</v>
      </c>
      <c r="J1981">
        <v>0.86</v>
      </c>
      <c r="K1981">
        <v>0.81</v>
      </c>
      <c r="L1981">
        <v>0.56000000000000005</v>
      </c>
      <c r="M1981">
        <v>480.86900000000003</v>
      </c>
      <c r="N1981" t="s">
        <v>8168</v>
      </c>
      <c r="O1981" t="s">
        <v>8172</v>
      </c>
      <c r="P1981">
        <v>0.94186046511627919</v>
      </c>
    </row>
    <row r="1982" spans="1:16" x14ac:dyDescent="0.3">
      <c r="A1982" s="1">
        <v>1980</v>
      </c>
      <c r="B1982" t="s">
        <v>1995</v>
      </c>
      <c r="C1982" t="s">
        <v>6212</v>
      </c>
      <c r="D1982">
        <v>1</v>
      </c>
      <c r="E1982">
        <v>1</v>
      </c>
      <c r="F1982" t="s">
        <v>8162</v>
      </c>
      <c r="G1982">
        <v>2016</v>
      </c>
      <c r="H1982">
        <v>87.973213599999994</v>
      </c>
      <c r="I1982">
        <v>3.54</v>
      </c>
      <c r="J1982">
        <v>1.1200000000000001</v>
      </c>
      <c r="K1982">
        <v>1.04</v>
      </c>
      <c r="L1982">
        <v>0.03</v>
      </c>
      <c r="M1982">
        <v>800.87099999999998</v>
      </c>
      <c r="N1982" t="s">
        <v>8169</v>
      </c>
      <c r="O1982" t="s">
        <v>8173</v>
      </c>
      <c r="P1982">
        <v>0.92857142857142849</v>
      </c>
    </row>
    <row r="1983" spans="1:16" x14ac:dyDescent="0.3">
      <c r="A1983" s="1">
        <v>1981</v>
      </c>
      <c r="B1983" t="s">
        <v>1996</v>
      </c>
      <c r="C1983" t="s">
        <v>6213</v>
      </c>
      <c r="D1983">
        <v>1</v>
      </c>
      <c r="E1983">
        <v>1</v>
      </c>
      <c r="F1983" t="s">
        <v>8162</v>
      </c>
      <c r="G1983">
        <v>2016</v>
      </c>
      <c r="H1983">
        <v>0.56887443000000004</v>
      </c>
      <c r="I1983">
        <v>1.56</v>
      </c>
      <c r="J1983">
        <v>0.79</v>
      </c>
      <c r="K1983">
        <v>0.83</v>
      </c>
      <c r="L1983">
        <v>-0.01</v>
      </c>
      <c r="M1983">
        <v>728.303</v>
      </c>
      <c r="N1983" t="s">
        <v>8169</v>
      </c>
      <c r="O1983" t="s">
        <v>8174</v>
      </c>
      <c r="P1983">
        <v>1.0506329113924049</v>
      </c>
    </row>
    <row r="1984" spans="1:16" x14ac:dyDescent="0.3">
      <c r="A1984" s="1">
        <v>1982</v>
      </c>
      <c r="B1984" t="s">
        <v>1997</v>
      </c>
      <c r="C1984" t="s">
        <v>6214</v>
      </c>
      <c r="D1984">
        <v>1</v>
      </c>
      <c r="E1984">
        <v>1</v>
      </c>
      <c r="F1984" t="s">
        <v>8162</v>
      </c>
      <c r="G1984">
        <v>2016</v>
      </c>
      <c r="H1984">
        <v>213.25766300000001</v>
      </c>
      <c r="I1984">
        <v>3.11</v>
      </c>
      <c r="J1984">
        <v>0.7</v>
      </c>
      <c r="K1984">
        <v>0.73</v>
      </c>
      <c r="L1984">
        <v>-0.01</v>
      </c>
      <c r="M1984">
        <v>475.24799999999999</v>
      </c>
      <c r="N1984" t="s">
        <v>8169</v>
      </c>
      <c r="O1984" t="s">
        <v>8172</v>
      </c>
      <c r="P1984">
        <v>1.0428571428571429</v>
      </c>
    </row>
    <row r="1985" spans="1:16" x14ac:dyDescent="0.3">
      <c r="A1985" s="1">
        <v>1983</v>
      </c>
      <c r="B1985" t="s">
        <v>1998</v>
      </c>
      <c r="C1985" t="s">
        <v>6215</v>
      </c>
      <c r="D1985">
        <v>2</v>
      </c>
      <c r="E1985">
        <v>1</v>
      </c>
      <c r="F1985" t="s">
        <v>8162</v>
      </c>
      <c r="G1985">
        <v>2016</v>
      </c>
      <c r="H1985">
        <v>2.8867626500000001</v>
      </c>
      <c r="I1985">
        <v>1.34</v>
      </c>
      <c r="J1985">
        <v>0.54</v>
      </c>
      <c r="K1985">
        <v>0.56000000000000005</v>
      </c>
      <c r="L1985">
        <v>0.44</v>
      </c>
      <c r="M1985">
        <v>103.917</v>
      </c>
      <c r="N1985" t="s">
        <v>8169</v>
      </c>
      <c r="O1985" t="s">
        <v>8174</v>
      </c>
      <c r="P1985">
        <v>1.037037037037037</v>
      </c>
    </row>
    <row r="1986" spans="1:16" x14ac:dyDescent="0.3">
      <c r="A1986" s="1">
        <v>1984</v>
      </c>
      <c r="B1986" t="s">
        <v>1999</v>
      </c>
      <c r="C1986" t="s">
        <v>6216</v>
      </c>
      <c r="D1986">
        <v>2</v>
      </c>
      <c r="E1986">
        <v>4</v>
      </c>
      <c r="F1986" t="s">
        <v>8162</v>
      </c>
      <c r="G1986">
        <v>2014</v>
      </c>
      <c r="H1986">
        <v>6.1781959999999998</v>
      </c>
      <c r="I1986">
        <v>1.21</v>
      </c>
      <c r="J1986">
        <v>1.18</v>
      </c>
      <c r="K1986">
        <v>0.98</v>
      </c>
      <c r="L1986">
        <v>-0.216</v>
      </c>
      <c r="M1986">
        <v>349.54899999999998</v>
      </c>
      <c r="N1986" t="s">
        <v>8169</v>
      </c>
      <c r="O1986" t="s">
        <v>8174</v>
      </c>
      <c r="P1986">
        <v>0.83050847457627119</v>
      </c>
    </row>
    <row r="1987" spans="1:16" x14ac:dyDescent="0.3">
      <c r="A1987" s="1">
        <v>1985</v>
      </c>
      <c r="B1987" t="s">
        <v>2000</v>
      </c>
      <c r="C1987" t="s">
        <v>6216</v>
      </c>
      <c r="D1987">
        <v>2</v>
      </c>
      <c r="E1987">
        <v>4</v>
      </c>
      <c r="F1987" t="s">
        <v>8162</v>
      </c>
      <c r="G1987">
        <v>2014</v>
      </c>
      <c r="H1987">
        <v>6.4149139999999996</v>
      </c>
      <c r="I1987">
        <v>1.28</v>
      </c>
      <c r="J1987">
        <v>1.18</v>
      </c>
      <c r="K1987">
        <v>0.98</v>
      </c>
      <c r="L1987">
        <v>-0.216</v>
      </c>
      <c r="M1987">
        <v>349.54899999999998</v>
      </c>
      <c r="N1987" t="s">
        <v>8169</v>
      </c>
      <c r="O1987" t="s">
        <v>8174</v>
      </c>
      <c r="P1987">
        <v>0.83050847457627119</v>
      </c>
    </row>
    <row r="1988" spans="1:16" x14ac:dyDescent="0.3">
      <c r="A1988" s="1">
        <v>1986</v>
      </c>
      <c r="B1988" t="s">
        <v>2001</v>
      </c>
      <c r="C1988" t="s">
        <v>6216</v>
      </c>
      <c r="D1988">
        <v>2</v>
      </c>
      <c r="E1988">
        <v>4</v>
      </c>
      <c r="F1988" t="s">
        <v>8162</v>
      </c>
      <c r="G1988">
        <v>2014</v>
      </c>
      <c r="H1988">
        <v>18.010199</v>
      </c>
      <c r="I1988">
        <v>1.55</v>
      </c>
      <c r="J1988">
        <v>1.18</v>
      </c>
      <c r="K1988">
        <v>0.98</v>
      </c>
      <c r="L1988">
        <v>-0.216</v>
      </c>
      <c r="M1988">
        <v>349.54899999999998</v>
      </c>
      <c r="N1988" t="s">
        <v>8169</v>
      </c>
      <c r="O1988" t="s">
        <v>8174</v>
      </c>
      <c r="P1988">
        <v>0.83050847457627119</v>
      </c>
    </row>
    <row r="1989" spans="1:16" x14ac:dyDescent="0.3">
      <c r="A1989" s="1">
        <v>1987</v>
      </c>
      <c r="B1989" t="s">
        <v>2002</v>
      </c>
      <c r="C1989" t="s">
        <v>6216</v>
      </c>
      <c r="D1989">
        <v>2</v>
      </c>
      <c r="E1989">
        <v>4</v>
      </c>
      <c r="F1989" t="s">
        <v>8162</v>
      </c>
      <c r="G1989">
        <v>2016</v>
      </c>
      <c r="H1989">
        <v>110.2869374</v>
      </c>
      <c r="I1989">
        <v>1.18</v>
      </c>
      <c r="J1989">
        <v>1.1000000000000001</v>
      </c>
      <c r="K1989">
        <v>1.03</v>
      </c>
      <c r="L1989">
        <v>-0.13</v>
      </c>
      <c r="M1989">
        <v>349.54899999999998</v>
      </c>
      <c r="N1989" t="s">
        <v>8169</v>
      </c>
      <c r="O1989" t="s">
        <v>8174</v>
      </c>
      <c r="P1989">
        <v>0.93636363636363629</v>
      </c>
    </row>
    <row r="1990" spans="1:16" x14ac:dyDescent="0.3">
      <c r="A1990" s="1">
        <v>1988</v>
      </c>
      <c r="B1990" t="s">
        <v>2003</v>
      </c>
      <c r="C1990" t="s">
        <v>6217</v>
      </c>
      <c r="D1990">
        <v>1</v>
      </c>
      <c r="E1990">
        <v>1</v>
      </c>
      <c r="F1990" t="s">
        <v>8162</v>
      </c>
      <c r="G1990">
        <v>2016</v>
      </c>
      <c r="H1990">
        <v>0.86838652999999999</v>
      </c>
      <c r="I1990">
        <v>1.7</v>
      </c>
      <c r="J1990">
        <v>0.74</v>
      </c>
      <c r="K1990">
        <v>0.8</v>
      </c>
      <c r="L1990">
        <v>0.1</v>
      </c>
      <c r="M1990">
        <v>647.42399999999998</v>
      </c>
      <c r="N1990" t="s">
        <v>8169</v>
      </c>
      <c r="O1990" t="s">
        <v>8174</v>
      </c>
      <c r="P1990">
        <v>1.0810810810810809</v>
      </c>
    </row>
    <row r="1991" spans="1:16" x14ac:dyDescent="0.3">
      <c r="A1991" s="1">
        <v>1989</v>
      </c>
      <c r="B1991" t="s">
        <v>2004</v>
      </c>
      <c r="C1991" t="s">
        <v>6218</v>
      </c>
      <c r="D1991">
        <v>1</v>
      </c>
      <c r="E1991">
        <v>3</v>
      </c>
      <c r="F1991" t="s">
        <v>8162</v>
      </c>
      <c r="G1991">
        <v>2016</v>
      </c>
      <c r="H1991">
        <v>11.12830484</v>
      </c>
      <c r="I1991">
        <v>4.92</v>
      </c>
      <c r="J1991">
        <v>0.53</v>
      </c>
      <c r="K1991">
        <v>0.54</v>
      </c>
      <c r="L1991">
        <v>-0.45</v>
      </c>
      <c r="M1991">
        <v>769.14599999999996</v>
      </c>
      <c r="N1991" t="s">
        <v>8169</v>
      </c>
      <c r="O1991" t="s">
        <v>8173</v>
      </c>
      <c r="P1991">
        <v>1.0188679245283021</v>
      </c>
    </row>
    <row r="1992" spans="1:16" x14ac:dyDescent="0.3">
      <c r="A1992" s="1">
        <v>1990</v>
      </c>
      <c r="B1992" t="s">
        <v>2005</v>
      </c>
      <c r="C1992" t="s">
        <v>6218</v>
      </c>
      <c r="D1992">
        <v>1</v>
      </c>
      <c r="E1992">
        <v>3</v>
      </c>
      <c r="F1992" t="s">
        <v>8162</v>
      </c>
      <c r="G1992">
        <v>2016</v>
      </c>
      <c r="H1992">
        <v>2.2264910900000001</v>
      </c>
      <c r="I1992">
        <v>2.4</v>
      </c>
      <c r="J1992">
        <v>0.53</v>
      </c>
      <c r="K1992">
        <v>0.54</v>
      </c>
      <c r="L1992">
        <v>-0.45</v>
      </c>
      <c r="M1992">
        <v>769.14599999999996</v>
      </c>
      <c r="N1992" t="s">
        <v>8169</v>
      </c>
      <c r="O1992" t="s">
        <v>8172</v>
      </c>
      <c r="P1992">
        <v>1.0188679245283021</v>
      </c>
    </row>
    <row r="1993" spans="1:16" x14ac:dyDescent="0.3">
      <c r="A1993" s="1">
        <v>1991</v>
      </c>
      <c r="B1993" t="s">
        <v>2006</v>
      </c>
      <c r="C1993" t="s">
        <v>6218</v>
      </c>
      <c r="D1993">
        <v>1</v>
      </c>
      <c r="E1993">
        <v>3</v>
      </c>
      <c r="F1993" t="s">
        <v>8162</v>
      </c>
      <c r="G1993">
        <v>2021</v>
      </c>
      <c r="H1993">
        <v>5.7209200899999999</v>
      </c>
      <c r="I1993">
        <v>2.6280000000000001</v>
      </c>
      <c r="J1993">
        <v>0.5</v>
      </c>
      <c r="K1993">
        <v>0.51</v>
      </c>
      <c r="L1993">
        <v>0.21</v>
      </c>
      <c r="M1993">
        <v>769.14599999999996</v>
      </c>
      <c r="N1993" t="s">
        <v>8168</v>
      </c>
      <c r="O1993" t="s">
        <v>8172</v>
      </c>
      <c r="P1993">
        <v>1.02</v>
      </c>
    </row>
    <row r="1994" spans="1:16" x14ac:dyDescent="0.3">
      <c r="A1994" s="1">
        <v>1992</v>
      </c>
      <c r="B1994" t="s">
        <v>2007</v>
      </c>
      <c r="C1994" t="s">
        <v>6219</v>
      </c>
      <c r="D1994">
        <v>1</v>
      </c>
      <c r="E1994">
        <v>2</v>
      </c>
      <c r="F1994" t="s">
        <v>8162</v>
      </c>
      <c r="G1994">
        <v>2016</v>
      </c>
      <c r="H1994">
        <v>0.96286738000000005</v>
      </c>
      <c r="I1994">
        <v>1.61</v>
      </c>
      <c r="J1994">
        <v>0.87</v>
      </c>
      <c r="K1994">
        <v>0.9</v>
      </c>
      <c r="L1994">
        <v>-7.0000000000000007E-2</v>
      </c>
      <c r="M1994">
        <v>1350.32</v>
      </c>
      <c r="N1994" t="s">
        <v>8169</v>
      </c>
      <c r="O1994" t="s">
        <v>8174</v>
      </c>
      <c r="P1994">
        <v>1.0344827586206899</v>
      </c>
    </row>
    <row r="1995" spans="1:16" x14ac:dyDescent="0.3">
      <c r="A1995" s="1">
        <v>1993</v>
      </c>
      <c r="B1995" t="s">
        <v>2008</v>
      </c>
      <c r="C1995" t="s">
        <v>6219</v>
      </c>
      <c r="D1995">
        <v>1</v>
      </c>
      <c r="E1995">
        <v>2</v>
      </c>
      <c r="F1995" t="s">
        <v>8162</v>
      </c>
      <c r="G1995">
        <v>2021</v>
      </c>
      <c r="H1995">
        <v>6.4599800099999998</v>
      </c>
      <c r="I1995">
        <v>2.1549999999999998</v>
      </c>
      <c r="J1995">
        <v>0.8</v>
      </c>
      <c r="K1995">
        <v>0.9</v>
      </c>
      <c r="L1995">
        <v>-0.3</v>
      </c>
      <c r="M1995">
        <v>1350.32</v>
      </c>
      <c r="N1995" t="s">
        <v>8168</v>
      </c>
      <c r="O1995" t="s">
        <v>8172</v>
      </c>
      <c r="P1995">
        <v>1.125</v>
      </c>
    </row>
    <row r="1996" spans="1:16" x14ac:dyDescent="0.3">
      <c r="A1996" s="1">
        <v>1994</v>
      </c>
      <c r="B1996" t="s">
        <v>2009</v>
      </c>
      <c r="C1996" t="s">
        <v>6220</v>
      </c>
      <c r="D1996">
        <v>1</v>
      </c>
      <c r="E1996">
        <v>1</v>
      </c>
      <c r="F1996" t="s">
        <v>8162</v>
      </c>
      <c r="G1996">
        <v>2016</v>
      </c>
      <c r="H1996">
        <v>0.92990667999999999</v>
      </c>
      <c r="I1996">
        <v>1.52</v>
      </c>
      <c r="J1996">
        <v>1.4</v>
      </c>
      <c r="K1996">
        <v>1.18</v>
      </c>
      <c r="L1996">
        <v>0.02</v>
      </c>
      <c r="M1996">
        <v>465.41699999999997</v>
      </c>
      <c r="N1996" t="s">
        <v>8169</v>
      </c>
      <c r="O1996" t="s">
        <v>8174</v>
      </c>
      <c r="P1996">
        <v>0.84285714285714286</v>
      </c>
    </row>
    <row r="1997" spans="1:16" x14ac:dyDescent="0.3">
      <c r="A1997" s="1">
        <v>1995</v>
      </c>
      <c r="B1997" t="s">
        <v>2010</v>
      </c>
      <c r="C1997" t="s">
        <v>6221</v>
      </c>
      <c r="D1997">
        <v>1</v>
      </c>
      <c r="E1997">
        <v>1</v>
      </c>
      <c r="F1997" t="s">
        <v>8162</v>
      </c>
      <c r="G1997">
        <v>2016</v>
      </c>
      <c r="H1997">
        <v>4.1158446800000004</v>
      </c>
      <c r="I1997">
        <v>1.51</v>
      </c>
      <c r="J1997">
        <v>0.73</v>
      </c>
      <c r="K1997">
        <v>0.78</v>
      </c>
      <c r="L1997">
        <v>0.05</v>
      </c>
      <c r="M1997">
        <v>481.66699999999997</v>
      </c>
      <c r="N1997" t="s">
        <v>8169</v>
      </c>
      <c r="O1997" t="s">
        <v>8174</v>
      </c>
      <c r="P1997">
        <v>1.068493150684932</v>
      </c>
    </row>
    <row r="1998" spans="1:16" x14ac:dyDescent="0.3">
      <c r="A1998" s="1">
        <v>1996</v>
      </c>
      <c r="B1998" t="s">
        <v>2011</v>
      </c>
      <c r="C1998" t="s">
        <v>6222</v>
      </c>
      <c r="D1998">
        <v>1</v>
      </c>
      <c r="E1998">
        <v>1</v>
      </c>
      <c r="F1998" t="s">
        <v>8162</v>
      </c>
      <c r="G1998">
        <v>2016</v>
      </c>
      <c r="H1998">
        <v>33.878683799999997</v>
      </c>
      <c r="I1998">
        <v>2.86</v>
      </c>
      <c r="J1998">
        <v>0.91</v>
      </c>
      <c r="K1998">
        <v>0.93</v>
      </c>
      <c r="L1998">
        <v>0.01</v>
      </c>
      <c r="M1998">
        <v>973.36800000000005</v>
      </c>
      <c r="N1998" t="s">
        <v>8169</v>
      </c>
      <c r="O1998" t="s">
        <v>8172</v>
      </c>
      <c r="P1998">
        <v>1.0219780219780219</v>
      </c>
    </row>
    <row r="1999" spans="1:16" x14ac:dyDescent="0.3">
      <c r="A1999" s="1">
        <v>1997</v>
      </c>
      <c r="B1999" t="s">
        <v>2012</v>
      </c>
      <c r="C1999" t="s">
        <v>6223</v>
      </c>
      <c r="D1999">
        <v>1</v>
      </c>
      <c r="E1999">
        <v>1</v>
      </c>
      <c r="F1999" t="s">
        <v>8162</v>
      </c>
      <c r="G1999">
        <v>2016</v>
      </c>
      <c r="H1999">
        <v>42.351426699999998</v>
      </c>
      <c r="I1999">
        <v>4.18</v>
      </c>
      <c r="J1999">
        <v>1.74</v>
      </c>
      <c r="K1999">
        <v>1.45</v>
      </c>
      <c r="L1999">
        <v>0.02</v>
      </c>
      <c r="M1999">
        <v>698.32600000000002</v>
      </c>
      <c r="N1999" t="s">
        <v>8169</v>
      </c>
      <c r="O1999" t="s">
        <v>8173</v>
      </c>
      <c r="P1999">
        <v>0.83333333333333326</v>
      </c>
    </row>
    <row r="2000" spans="1:16" x14ac:dyDescent="0.3">
      <c r="A2000" s="1">
        <v>1998</v>
      </c>
      <c r="B2000" t="s">
        <v>2013</v>
      </c>
      <c r="C2000" t="s">
        <v>6224</v>
      </c>
      <c r="D2000">
        <v>1</v>
      </c>
      <c r="E2000">
        <v>1</v>
      </c>
      <c r="F2000" t="s">
        <v>8162</v>
      </c>
      <c r="G2000">
        <v>2016</v>
      </c>
      <c r="H2000">
        <v>14.888010980000001</v>
      </c>
      <c r="I2000">
        <v>1.8</v>
      </c>
      <c r="J2000">
        <v>1.03</v>
      </c>
      <c r="K2000">
        <v>1.02</v>
      </c>
      <c r="L2000">
        <v>-0.03</v>
      </c>
      <c r="M2000">
        <v>678.06899999999996</v>
      </c>
      <c r="N2000" t="s">
        <v>8169</v>
      </c>
      <c r="O2000" t="s">
        <v>8172</v>
      </c>
      <c r="P2000">
        <v>0.99029126213592233</v>
      </c>
    </row>
    <row r="2001" spans="1:16" x14ac:dyDescent="0.3">
      <c r="A2001" s="1">
        <v>1999</v>
      </c>
      <c r="B2001" t="s">
        <v>2014</v>
      </c>
      <c r="C2001" t="s">
        <v>6225</v>
      </c>
      <c r="D2001">
        <v>1</v>
      </c>
      <c r="E2001">
        <v>1</v>
      </c>
      <c r="F2001" t="s">
        <v>8162</v>
      </c>
      <c r="G2001">
        <v>2016</v>
      </c>
      <c r="H2001">
        <v>4.5215888800000004</v>
      </c>
      <c r="I2001">
        <v>0.98</v>
      </c>
      <c r="J2001">
        <v>0.99</v>
      </c>
      <c r="K2001">
        <v>1</v>
      </c>
      <c r="L2001">
        <v>0</v>
      </c>
      <c r="M2001">
        <v>813.54300000000001</v>
      </c>
      <c r="N2001" t="s">
        <v>8169</v>
      </c>
      <c r="O2001" t="s">
        <v>8175</v>
      </c>
      <c r="P2001">
        <v>1.0101010101010099</v>
      </c>
    </row>
    <row r="2002" spans="1:16" x14ac:dyDescent="0.3">
      <c r="A2002" s="1">
        <v>2000</v>
      </c>
      <c r="B2002" t="s">
        <v>2015</v>
      </c>
      <c r="C2002" t="s">
        <v>6226</v>
      </c>
      <c r="D2002">
        <v>1</v>
      </c>
      <c r="E2002">
        <v>1</v>
      </c>
      <c r="F2002" t="s">
        <v>8162</v>
      </c>
      <c r="G2002">
        <v>2016</v>
      </c>
      <c r="H2002">
        <v>9.3364659400000001</v>
      </c>
      <c r="I2002">
        <v>2.17</v>
      </c>
      <c r="J2002">
        <v>0.69</v>
      </c>
      <c r="K2002">
        <v>0.72</v>
      </c>
      <c r="L2002">
        <v>0.02</v>
      </c>
      <c r="M2002">
        <v>588.03700000000003</v>
      </c>
      <c r="N2002" t="s">
        <v>8169</v>
      </c>
      <c r="O2002" t="s">
        <v>8172</v>
      </c>
      <c r="P2002">
        <v>1.043478260869565</v>
      </c>
    </row>
    <row r="2003" spans="1:16" x14ac:dyDescent="0.3">
      <c r="A2003" s="1">
        <v>2001</v>
      </c>
      <c r="B2003" t="s">
        <v>2016</v>
      </c>
      <c r="C2003" t="s">
        <v>6227</v>
      </c>
      <c r="D2003">
        <v>1</v>
      </c>
      <c r="E2003">
        <v>2</v>
      </c>
      <c r="F2003" t="s">
        <v>8162</v>
      </c>
      <c r="G2003">
        <v>2014</v>
      </c>
      <c r="H2003">
        <v>8.1299759999999992</v>
      </c>
      <c r="I2003">
        <v>1.76</v>
      </c>
      <c r="J2003">
        <v>1.43</v>
      </c>
      <c r="K2003">
        <v>1.02</v>
      </c>
      <c r="L2003">
        <v>0.28199999999999997</v>
      </c>
      <c r="M2003">
        <v>653.6</v>
      </c>
      <c r="N2003" t="s">
        <v>8169</v>
      </c>
      <c r="O2003" t="s">
        <v>8172</v>
      </c>
      <c r="P2003">
        <v>0.71328671328671334</v>
      </c>
    </row>
    <row r="2004" spans="1:16" x14ac:dyDescent="0.3">
      <c r="A2004" s="1">
        <v>2002</v>
      </c>
      <c r="B2004" t="s">
        <v>2017</v>
      </c>
      <c r="C2004" t="s">
        <v>6227</v>
      </c>
      <c r="D2004">
        <v>1</v>
      </c>
      <c r="E2004">
        <v>2</v>
      </c>
      <c r="F2004" t="s">
        <v>8162</v>
      </c>
      <c r="G2004">
        <v>2014</v>
      </c>
      <c r="H2004">
        <v>31.517586000000001</v>
      </c>
      <c r="I2004">
        <v>2.84</v>
      </c>
      <c r="J2004">
        <v>1.43</v>
      </c>
      <c r="K2004">
        <v>1.02</v>
      </c>
      <c r="L2004">
        <v>0.28199999999999997</v>
      </c>
      <c r="M2004">
        <v>653.6</v>
      </c>
      <c r="N2004" t="s">
        <v>8169</v>
      </c>
      <c r="O2004" t="s">
        <v>8172</v>
      </c>
      <c r="P2004">
        <v>0.71328671328671334</v>
      </c>
    </row>
    <row r="2005" spans="1:16" x14ac:dyDescent="0.3">
      <c r="A2005" s="1">
        <v>2003</v>
      </c>
      <c r="B2005" t="s">
        <v>2018</v>
      </c>
      <c r="C2005" t="s">
        <v>6228</v>
      </c>
      <c r="D2005">
        <v>1</v>
      </c>
      <c r="E2005">
        <v>1</v>
      </c>
      <c r="F2005" t="s">
        <v>8162</v>
      </c>
      <c r="G2005">
        <v>2016</v>
      </c>
      <c r="H2005">
        <v>10.107690679999999</v>
      </c>
      <c r="I2005">
        <v>1.65</v>
      </c>
      <c r="J2005">
        <v>0.94</v>
      </c>
      <c r="K2005">
        <v>0.97</v>
      </c>
      <c r="L2005">
        <v>0.08</v>
      </c>
      <c r="M2005">
        <v>1720.48</v>
      </c>
      <c r="N2005" t="s">
        <v>8169</v>
      </c>
      <c r="O2005" t="s">
        <v>8174</v>
      </c>
      <c r="P2005">
        <v>1.031914893617021</v>
      </c>
    </row>
    <row r="2006" spans="1:16" x14ac:dyDescent="0.3">
      <c r="A2006" s="1">
        <v>2004</v>
      </c>
      <c r="B2006" t="s">
        <v>2019</v>
      </c>
      <c r="C2006" t="s">
        <v>6229</v>
      </c>
      <c r="D2006">
        <v>1</v>
      </c>
      <c r="E2006">
        <v>1</v>
      </c>
      <c r="F2006" t="s">
        <v>8162</v>
      </c>
      <c r="G2006">
        <v>2016</v>
      </c>
      <c r="H2006">
        <v>0.78916165000000005</v>
      </c>
      <c r="I2006">
        <v>1.05</v>
      </c>
      <c r="J2006">
        <v>0.69</v>
      </c>
      <c r="K2006">
        <v>0.72</v>
      </c>
      <c r="L2006">
        <v>0.05</v>
      </c>
      <c r="M2006">
        <v>319.197</v>
      </c>
      <c r="N2006" t="s">
        <v>8169</v>
      </c>
      <c r="O2006" t="s">
        <v>8174</v>
      </c>
      <c r="P2006">
        <v>1.043478260869565</v>
      </c>
    </row>
    <row r="2007" spans="1:16" x14ac:dyDescent="0.3">
      <c r="A2007" s="1">
        <v>2005</v>
      </c>
      <c r="B2007" t="s">
        <v>2020</v>
      </c>
      <c r="C2007" t="s">
        <v>6230</v>
      </c>
      <c r="D2007">
        <v>1</v>
      </c>
      <c r="E2007">
        <v>1</v>
      </c>
      <c r="F2007" t="s">
        <v>8162</v>
      </c>
      <c r="G2007">
        <v>2016</v>
      </c>
      <c r="H2007">
        <v>11.87456832</v>
      </c>
      <c r="I2007">
        <v>1.37</v>
      </c>
      <c r="J2007">
        <v>0.9</v>
      </c>
      <c r="K2007">
        <v>0.95</v>
      </c>
      <c r="L2007">
        <v>0</v>
      </c>
      <c r="M2007">
        <v>528.68499999999995</v>
      </c>
      <c r="N2007" t="s">
        <v>8169</v>
      </c>
      <c r="O2007" t="s">
        <v>8174</v>
      </c>
      <c r="P2007">
        <v>1.055555555555556</v>
      </c>
    </row>
    <row r="2008" spans="1:16" x14ac:dyDescent="0.3">
      <c r="A2008" s="1">
        <v>2006</v>
      </c>
      <c r="B2008" t="s">
        <v>2021</v>
      </c>
      <c r="C2008" t="s">
        <v>6231</v>
      </c>
      <c r="D2008">
        <v>1</v>
      </c>
      <c r="E2008">
        <v>1</v>
      </c>
      <c r="F2008" t="s">
        <v>8162</v>
      </c>
      <c r="G2008">
        <v>2016</v>
      </c>
      <c r="H2008">
        <v>109.6471842</v>
      </c>
      <c r="I2008">
        <v>2.81</v>
      </c>
      <c r="J2008">
        <v>0.92</v>
      </c>
      <c r="K2008">
        <v>0.94</v>
      </c>
      <c r="L2008">
        <v>-0.04</v>
      </c>
      <c r="M2008">
        <v>932.44600000000003</v>
      </c>
      <c r="N2008" t="s">
        <v>8169</v>
      </c>
      <c r="O2008" t="s">
        <v>8172</v>
      </c>
      <c r="P2008">
        <v>1.021739130434782</v>
      </c>
    </row>
    <row r="2009" spans="1:16" x14ac:dyDescent="0.3">
      <c r="A2009" s="1">
        <v>2007</v>
      </c>
      <c r="B2009" t="s">
        <v>2022</v>
      </c>
      <c r="C2009" t="s">
        <v>6232</v>
      </c>
      <c r="D2009">
        <v>1</v>
      </c>
      <c r="E2009">
        <v>1</v>
      </c>
      <c r="F2009" t="s">
        <v>8162</v>
      </c>
      <c r="G2009">
        <v>2016</v>
      </c>
      <c r="H2009">
        <v>15.645917130000001</v>
      </c>
      <c r="I2009">
        <v>2.29</v>
      </c>
      <c r="J2009">
        <v>0.91</v>
      </c>
      <c r="K2009">
        <v>0.94</v>
      </c>
      <c r="L2009">
        <v>-0.03</v>
      </c>
      <c r="M2009">
        <v>1223.04</v>
      </c>
      <c r="N2009" t="s">
        <v>8169</v>
      </c>
      <c r="O2009" t="s">
        <v>8172</v>
      </c>
      <c r="P2009">
        <v>1.0329670329670331</v>
      </c>
    </row>
    <row r="2010" spans="1:16" x14ac:dyDescent="0.3">
      <c r="A2010" s="1">
        <v>2008</v>
      </c>
      <c r="B2010" t="s">
        <v>2023</v>
      </c>
      <c r="C2010" t="s">
        <v>6233</v>
      </c>
      <c r="D2010">
        <v>1</v>
      </c>
      <c r="E2010">
        <v>1</v>
      </c>
      <c r="F2010" t="s">
        <v>8162</v>
      </c>
      <c r="G2010">
        <v>2016</v>
      </c>
      <c r="H2010">
        <v>6.2640684599999998</v>
      </c>
      <c r="I2010">
        <v>1.45</v>
      </c>
      <c r="J2010">
        <v>0.74</v>
      </c>
      <c r="K2010">
        <v>0.77</v>
      </c>
      <c r="L2010">
        <v>-7.0000000000000007E-2</v>
      </c>
      <c r="M2010">
        <v>621.85299999999995</v>
      </c>
      <c r="N2010" t="s">
        <v>8169</v>
      </c>
      <c r="O2010" t="s">
        <v>8174</v>
      </c>
      <c r="P2010">
        <v>1.040540540540541</v>
      </c>
    </row>
    <row r="2011" spans="1:16" x14ac:dyDescent="0.3">
      <c r="A2011" s="1">
        <v>2009</v>
      </c>
      <c r="B2011" t="s">
        <v>2024</v>
      </c>
      <c r="C2011" t="s">
        <v>6234</v>
      </c>
      <c r="D2011">
        <v>1</v>
      </c>
      <c r="E2011">
        <v>2</v>
      </c>
      <c r="F2011" t="s">
        <v>8162</v>
      </c>
      <c r="G2011">
        <v>2016</v>
      </c>
      <c r="H2011">
        <v>23.198681000000001</v>
      </c>
      <c r="I2011">
        <v>1.98</v>
      </c>
      <c r="J2011">
        <v>1.3</v>
      </c>
      <c r="K2011">
        <v>0.94</v>
      </c>
      <c r="L2011">
        <v>0.05</v>
      </c>
      <c r="M2011">
        <v>1126.6400000000001</v>
      </c>
      <c r="N2011" t="s">
        <v>8169</v>
      </c>
      <c r="O2011" t="s">
        <v>8172</v>
      </c>
      <c r="P2011">
        <v>0.72307692307692306</v>
      </c>
    </row>
    <row r="2012" spans="1:16" x14ac:dyDescent="0.3">
      <c r="A2012" s="1">
        <v>2010</v>
      </c>
      <c r="B2012" t="s">
        <v>2025</v>
      </c>
      <c r="C2012" t="s">
        <v>6234</v>
      </c>
      <c r="D2012">
        <v>1</v>
      </c>
      <c r="E2012">
        <v>2</v>
      </c>
      <c r="F2012" t="s">
        <v>8162</v>
      </c>
      <c r="G2012">
        <v>2016</v>
      </c>
      <c r="H2012">
        <v>5.7772121099999998</v>
      </c>
      <c r="I2012">
        <v>1.71</v>
      </c>
      <c r="J2012">
        <v>1.3</v>
      </c>
      <c r="K2012">
        <v>0.94</v>
      </c>
      <c r="L2012">
        <v>0.05</v>
      </c>
      <c r="M2012">
        <v>1126.6400000000001</v>
      </c>
      <c r="N2012" t="s">
        <v>8169</v>
      </c>
      <c r="O2012" t="s">
        <v>8174</v>
      </c>
      <c r="P2012">
        <v>0.72307692307692306</v>
      </c>
    </row>
    <row r="2013" spans="1:16" x14ac:dyDescent="0.3">
      <c r="A2013" s="1">
        <v>2011</v>
      </c>
      <c r="B2013" t="s">
        <v>2026</v>
      </c>
      <c r="C2013" t="s">
        <v>6235</v>
      </c>
      <c r="D2013">
        <v>1</v>
      </c>
      <c r="E2013">
        <v>1</v>
      </c>
      <c r="F2013" t="s">
        <v>8162</v>
      </c>
      <c r="G2013">
        <v>2016</v>
      </c>
      <c r="H2013">
        <v>24.4002549</v>
      </c>
      <c r="I2013">
        <v>2.41</v>
      </c>
      <c r="J2013">
        <v>0.67</v>
      </c>
      <c r="K2013">
        <v>0.7</v>
      </c>
      <c r="L2013">
        <v>-0.09</v>
      </c>
      <c r="M2013">
        <v>601.62900000000002</v>
      </c>
      <c r="N2013" t="s">
        <v>8169</v>
      </c>
      <c r="O2013" t="s">
        <v>8172</v>
      </c>
      <c r="P2013">
        <v>1.044776119402985</v>
      </c>
    </row>
    <row r="2014" spans="1:16" x14ac:dyDescent="0.3">
      <c r="A2014" s="1">
        <v>2012</v>
      </c>
      <c r="B2014" t="s">
        <v>2027</v>
      </c>
      <c r="C2014" t="s">
        <v>6236</v>
      </c>
      <c r="D2014">
        <v>1</v>
      </c>
      <c r="E2014">
        <v>1</v>
      </c>
      <c r="F2014" t="s">
        <v>8162</v>
      </c>
      <c r="G2014">
        <v>2016</v>
      </c>
      <c r="H2014">
        <v>0.93511805999999997</v>
      </c>
      <c r="I2014">
        <v>0.92</v>
      </c>
      <c r="J2014">
        <v>1.05</v>
      </c>
      <c r="K2014">
        <v>1.04</v>
      </c>
      <c r="L2014">
        <v>0</v>
      </c>
      <c r="M2014">
        <v>753.26</v>
      </c>
      <c r="N2014" t="s">
        <v>8169</v>
      </c>
      <c r="O2014" t="s">
        <v>8175</v>
      </c>
      <c r="P2014">
        <v>0.99047619047619051</v>
      </c>
    </row>
    <row r="2015" spans="1:16" x14ac:dyDescent="0.3">
      <c r="A2015" s="1">
        <v>2013</v>
      </c>
      <c r="B2015" t="s">
        <v>2028</v>
      </c>
      <c r="C2015" t="s">
        <v>6237</v>
      </c>
      <c r="D2015">
        <v>1</v>
      </c>
      <c r="E2015">
        <v>1</v>
      </c>
      <c r="F2015" t="s">
        <v>8162</v>
      </c>
      <c r="G2015">
        <v>2016</v>
      </c>
      <c r="H2015">
        <v>1.3415551299999999</v>
      </c>
      <c r="I2015">
        <v>0.71</v>
      </c>
      <c r="J2015">
        <v>0.93</v>
      </c>
      <c r="K2015">
        <v>0.94</v>
      </c>
      <c r="L2015">
        <v>0.01</v>
      </c>
      <c r="M2015">
        <v>371.04899999999998</v>
      </c>
      <c r="N2015" t="s">
        <v>8169</v>
      </c>
      <c r="O2015" t="s">
        <v>8175</v>
      </c>
      <c r="P2015">
        <v>1.010752688172043</v>
      </c>
    </row>
    <row r="2016" spans="1:16" x14ac:dyDescent="0.3">
      <c r="A2016" s="1">
        <v>2014</v>
      </c>
      <c r="B2016" t="s">
        <v>2029</v>
      </c>
      <c r="C2016" t="s">
        <v>6238</v>
      </c>
      <c r="D2016">
        <v>1</v>
      </c>
      <c r="E2016">
        <v>2</v>
      </c>
      <c r="F2016" t="s">
        <v>8162</v>
      </c>
      <c r="G2016">
        <v>2014</v>
      </c>
      <c r="H2016">
        <v>5.3174289999999997</v>
      </c>
      <c r="I2016">
        <v>2</v>
      </c>
      <c r="J2016">
        <v>1.18</v>
      </c>
      <c r="K2016">
        <v>1.06</v>
      </c>
      <c r="L2016">
        <v>-0.20699999999999999</v>
      </c>
      <c r="M2016">
        <v>334.79700000000003</v>
      </c>
      <c r="N2016" t="s">
        <v>8169</v>
      </c>
      <c r="O2016" t="s">
        <v>8172</v>
      </c>
      <c r="P2016">
        <v>0.89830508474576276</v>
      </c>
    </row>
    <row r="2017" spans="1:16" x14ac:dyDescent="0.3">
      <c r="A2017" s="1">
        <v>2015</v>
      </c>
      <c r="B2017" t="s">
        <v>2030</v>
      </c>
      <c r="C2017" t="s">
        <v>6238</v>
      </c>
      <c r="D2017">
        <v>1</v>
      </c>
      <c r="E2017">
        <v>2</v>
      </c>
      <c r="F2017" t="s">
        <v>8162</v>
      </c>
      <c r="G2017">
        <v>2014</v>
      </c>
      <c r="H2017">
        <v>10.105784999999999</v>
      </c>
      <c r="I2017">
        <v>1.26</v>
      </c>
      <c r="J2017">
        <v>1.18</v>
      </c>
      <c r="K2017">
        <v>1.06</v>
      </c>
      <c r="L2017">
        <v>-0.20699999999999999</v>
      </c>
      <c r="M2017">
        <v>334.79700000000003</v>
      </c>
      <c r="N2017" t="s">
        <v>8169</v>
      </c>
      <c r="O2017" t="s">
        <v>8174</v>
      </c>
      <c r="P2017">
        <v>0.89830508474576276</v>
      </c>
    </row>
    <row r="2018" spans="1:16" x14ac:dyDescent="0.3">
      <c r="A2018" s="1">
        <v>2016</v>
      </c>
      <c r="B2018" t="s">
        <v>2031</v>
      </c>
      <c r="C2018" t="s">
        <v>6239</v>
      </c>
      <c r="D2018">
        <v>1</v>
      </c>
      <c r="E2018">
        <v>1</v>
      </c>
      <c r="F2018" t="s">
        <v>8162</v>
      </c>
      <c r="G2018">
        <v>2016</v>
      </c>
      <c r="H2018">
        <v>0.66502691999999997</v>
      </c>
      <c r="I2018">
        <v>1.55</v>
      </c>
      <c r="J2018">
        <v>1.42</v>
      </c>
      <c r="K2018">
        <v>1.27</v>
      </c>
      <c r="L2018">
        <v>7.0000000000000007E-2</v>
      </c>
      <c r="M2018">
        <v>981.779</v>
      </c>
      <c r="N2018" t="s">
        <v>8169</v>
      </c>
      <c r="O2018" t="s">
        <v>8174</v>
      </c>
      <c r="P2018">
        <v>0.89436619718309862</v>
      </c>
    </row>
    <row r="2019" spans="1:16" x14ac:dyDescent="0.3">
      <c r="A2019" s="1">
        <v>2017</v>
      </c>
      <c r="B2019" t="s">
        <v>2032</v>
      </c>
      <c r="C2019" t="s">
        <v>6240</v>
      </c>
      <c r="D2019">
        <v>2</v>
      </c>
      <c r="E2019">
        <v>1</v>
      </c>
      <c r="F2019" t="s">
        <v>8162</v>
      </c>
      <c r="G2019">
        <v>2016</v>
      </c>
      <c r="H2019">
        <v>132.9968322</v>
      </c>
      <c r="I2019">
        <v>2.99</v>
      </c>
      <c r="J2019">
        <v>0.72</v>
      </c>
      <c r="K2019">
        <v>0.79</v>
      </c>
      <c r="L2019">
        <v>0.19</v>
      </c>
      <c r="M2019">
        <v>476.95699999999999</v>
      </c>
      <c r="N2019" t="s">
        <v>8169</v>
      </c>
      <c r="O2019" t="s">
        <v>8172</v>
      </c>
      <c r="P2019">
        <v>1.0972222222222221</v>
      </c>
    </row>
    <row r="2020" spans="1:16" x14ac:dyDescent="0.3">
      <c r="A2020" s="1">
        <v>2018</v>
      </c>
      <c r="B2020" t="s">
        <v>2033</v>
      </c>
      <c r="C2020" t="s">
        <v>6241</v>
      </c>
      <c r="D2020">
        <v>1</v>
      </c>
      <c r="E2020">
        <v>1</v>
      </c>
      <c r="F2020" t="s">
        <v>8162</v>
      </c>
      <c r="G2020">
        <v>2016</v>
      </c>
      <c r="H2020">
        <v>2.2157103600000001</v>
      </c>
      <c r="I2020">
        <v>1.66</v>
      </c>
      <c r="J2020">
        <v>0.9</v>
      </c>
      <c r="K2020">
        <v>0.93</v>
      </c>
      <c r="L2020">
        <v>0.03</v>
      </c>
      <c r="M2020">
        <v>890.72400000000005</v>
      </c>
      <c r="N2020" t="s">
        <v>8169</v>
      </c>
      <c r="O2020" t="s">
        <v>8174</v>
      </c>
      <c r="P2020">
        <v>1.033333333333333</v>
      </c>
    </row>
    <row r="2021" spans="1:16" x14ac:dyDescent="0.3">
      <c r="A2021" s="1">
        <v>2019</v>
      </c>
      <c r="B2021" t="s">
        <v>2034</v>
      </c>
      <c r="C2021" t="s">
        <v>6242</v>
      </c>
      <c r="D2021">
        <v>1</v>
      </c>
      <c r="E2021">
        <v>1</v>
      </c>
      <c r="F2021" t="s">
        <v>8162</v>
      </c>
      <c r="G2021">
        <v>2016</v>
      </c>
      <c r="H2021">
        <v>3.3518315799999998</v>
      </c>
      <c r="I2021">
        <v>1.93</v>
      </c>
      <c r="J2021">
        <v>0.93</v>
      </c>
      <c r="K2021">
        <v>0.95</v>
      </c>
      <c r="L2021">
        <v>-0.16</v>
      </c>
      <c r="M2021">
        <v>1756.71</v>
      </c>
      <c r="N2021" t="s">
        <v>8169</v>
      </c>
      <c r="O2021" t="s">
        <v>8172</v>
      </c>
      <c r="P2021">
        <v>1.021505376344086</v>
      </c>
    </row>
    <row r="2022" spans="1:16" x14ac:dyDescent="0.3">
      <c r="A2022" s="1">
        <v>2020</v>
      </c>
      <c r="B2022" t="s">
        <v>2035</v>
      </c>
      <c r="C2022" t="s">
        <v>6243</v>
      </c>
      <c r="D2022">
        <v>1</v>
      </c>
      <c r="E2022">
        <v>1</v>
      </c>
      <c r="F2022" t="s">
        <v>8162</v>
      </c>
      <c r="G2022">
        <v>2016</v>
      </c>
      <c r="H2022">
        <v>4.7683049000000004</v>
      </c>
      <c r="I2022">
        <v>1.84</v>
      </c>
      <c r="J2022">
        <v>1.1299999999999999</v>
      </c>
      <c r="K2022">
        <v>1.0900000000000001</v>
      </c>
      <c r="L2022">
        <v>0.06</v>
      </c>
      <c r="M2022">
        <v>853.95899999999995</v>
      </c>
      <c r="N2022" t="s">
        <v>8169</v>
      </c>
      <c r="O2022" t="s">
        <v>8172</v>
      </c>
      <c r="P2022">
        <v>0.96460176991150459</v>
      </c>
    </row>
    <row r="2023" spans="1:16" x14ac:dyDescent="0.3">
      <c r="A2023" s="1">
        <v>2021</v>
      </c>
      <c r="B2023" t="s">
        <v>2036</v>
      </c>
      <c r="C2023" t="s">
        <v>6244</v>
      </c>
      <c r="D2023">
        <v>1</v>
      </c>
      <c r="E2023">
        <v>1</v>
      </c>
      <c r="F2023" t="s">
        <v>8162</v>
      </c>
      <c r="G2023">
        <v>2016</v>
      </c>
      <c r="H2023">
        <v>44.616955699999998</v>
      </c>
      <c r="I2023">
        <v>2.36</v>
      </c>
      <c r="J2023">
        <v>1.55</v>
      </c>
      <c r="K2023">
        <v>1.32</v>
      </c>
      <c r="L2023">
        <v>0.04</v>
      </c>
      <c r="M2023">
        <v>1355.02</v>
      </c>
      <c r="N2023" t="s">
        <v>8169</v>
      </c>
      <c r="O2023" t="s">
        <v>8172</v>
      </c>
      <c r="P2023">
        <v>0.85161290322580652</v>
      </c>
    </row>
    <row r="2024" spans="1:16" x14ac:dyDescent="0.3">
      <c r="A2024" s="1">
        <v>2022</v>
      </c>
      <c r="B2024" t="s">
        <v>2037</v>
      </c>
      <c r="C2024" t="s">
        <v>6245</v>
      </c>
      <c r="D2024">
        <v>1</v>
      </c>
      <c r="E2024">
        <v>1</v>
      </c>
      <c r="F2024" t="s">
        <v>8162</v>
      </c>
      <c r="G2024">
        <v>2016</v>
      </c>
      <c r="H2024">
        <v>3.4016566799999999</v>
      </c>
      <c r="I2024">
        <v>1.58</v>
      </c>
      <c r="J2024">
        <v>1.21</v>
      </c>
      <c r="K2024">
        <v>1.1399999999999999</v>
      </c>
      <c r="L2024">
        <v>0.04</v>
      </c>
      <c r="M2024">
        <v>843.70100000000002</v>
      </c>
      <c r="N2024" t="s">
        <v>8169</v>
      </c>
      <c r="O2024" t="s">
        <v>8174</v>
      </c>
      <c r="P2024">
        <v>0.94214876033057848</v>
      </c>
    </row>
    <row r="2025" spans="1:16" x14ac:dyDescent="0.3">
      <c r="A2025" s="1">
        <v>2023</v>
      </c>
      <c r="B2025" t="s">
        <v>2038</v>
      </c>
      <c r="C2025" t="s">
        <v>6246</v>
      </c>
      <c r="D2025">
        <v>1</v>
      </c>
      <c r="E2025">
        <v>1</v>
      </c>
      <c r="F2025" t="s">
        <v>8162</v>
      </c>
      <c r="G2025">
        <v>2016</v>
      </c>
      <c r="H2025">
        <v>14.00947528</v>
      </c>
      <c r="I2025">
        <v>1.03</v>
      </c>
      <c r="J2025">
        <v>0.79</v>
      </c>
      <c r="K2025">
        <v>0.82</v>
      </c>
      <c r="L2025">
        <v>-0.11</v>
      </c>
      <c r="M2025">
        <v>321</v>
      </c>
      <c r="N2025" t="s">
        <v>8169</v>
      </c>
      <c r="O2025" t="s">
        <v>8174</v>
      </c>
      <c r="P2025">
        <v>1.037974683544304</v>
      </c>
    </row>
    <row r="2026" spans="1:16" x14ac:dyDescent="0.3">
      <c r="A2026" s="1">
        <v>2024</v>
      </c>
      <c r="B2026" t="s">
        <v>2039</v>
      </c>
      <c r="C2026" t="s">
        <v>6247</v>
      </c>
      <c r="D2026">
        <v>1</v>
      </c>
      <c r="E2026">
        <v>1</v>
      </c>
      <c r="F2026" t="s">
        <v>8162</v>
      </c>
      <c r="G2026">
        <v>2016</v>
      </c>
      <c r="H2026">
        <v>27.572274199999999</v>
      </c>
      <c r="I2026">
        <v>1.94</v>
      </c>
      <c r="J2026">
        <v>1.04</v>
      </c>
      <c r="K2026">
        <v>1.04</v>
      </c>
      <c r="L2026">
        <v>-0.01</v>
      </c>
      <c r="M2026">
        <v>1213.82</v>
      </c>
      <c r="N2026" t="s">
        <v>8169</v>
      </c>
      <c r="O2026" t="s">
        <v>8172</v>
      </c>
      <c r="P2026">
        <v>1</v>
      </c>
    </row>
    <row r="2027" spans="1:16" x14ac:dyDescent="0.3">
      <c r="A2027" s="1">
        <v>2025</v>
      </c>
      <c r="B2027" t="s">
        <v>2040</v>
      </c>
      <c r="C2027" t="s">
        <v>6248</v>
      </c>
      <c r="D2027">
        <v>1</v>
      </c>
      <c r="E2027">
        <v>1</v>
      </c>
      <c r="F2027" t="s">
        <v>8162</v>
      </c>
      <c r="G2027">
        <v>2016</v>
      </c>
      <c r="H2027">
        <v>2.1282392799999998</v>
      </c>
      <c r="I2027">
        <v>0.7</v>
      </c>
      <c r="J2027">
        <v>1.28</v>
      </c>
      <c r="K2027">
        <v>1.1599999999999999</v>
      </c>
      <c r="L2027">
        <v>0.03</v>
      </c>
      <c r="M2027">
        <v>276.32299999999998</v>
      </c>
      <c r="N2027" t="s">
        <v>8169</v>
      </c>
      <c r="O2027" t="s">
        <v>8175</v>
      </c>
      <c r="P2027">
        <v>0.90624999999999989</v>
      </c>
    </row>
    <row r="2028" spans="1:16" x14ac:dyDescent="0.3">
      <c r="A2028" s="1">
        <v>2026</v>
      </c>
      <c r="B2028" t="s">
        <v>2041</v>
      </c>
      <c r="C2028" t="s">
        <v>6249</v>
      </c>
      <c r="D2028">
        <v>1</v>
      </c>
      <c r="E2028">
        <v>2</v>
      </c>
      <c r="F2028" t="s">
        <v>8162</v>
      </c>
      <c r="G2028">
        <v>2014</v>
      </c>
      <c r="H2028">
        <v>6.0025300000000001</v>
      </c>
      <c r="I2028">
        <v>1.81</v>
      </c>
      <c r="J2028">
        <v>1.27</v>
      </c>
      <c r="K2028">
        <v>1.25</v>
      </c>
      <c r="L2028">
        <v>-0.105</v>
      </c>
      <c r="M2028">
        <v>621.85500000000002</v>
      </c>
      <c r="N2028" t="s">
        <v>8169</v>
      </c>
      <c r="O2028" t="s">
        <v>8172</v>
      </c>
      <c r="P2028">
        <v>0.98425196850393704</v>
      </c>
    </row>
    <row r="2029" spans="1:16" x14ac:dyDescent="0.3">
      <c r="A2029" s="1">
        <v>2027</v>
      </c>
      <c r="B2029" t="s">
        <v>2042</v>
      </c>
      <c r="C2029" t="s">
        <v>6249</v>
      </c>
      <c r="D2029">
        <v>1</v>
      </c>
      <c r="E2029">
        <v>2</v>
      </c>
      <c r="F2029" t="s">
        <v>8162</v>
      </c>
      <c r="G2029">
        <v>2014</v>
      </c>
      <c r="H2029">
        <v>11.448708</v>
      </c>
      <c r="I2029">
        <v>1.1599999999999999</v>
      </c>
      <c r="J2029">
        <v>1.27</v>
      </c>
      <c r="K2029">
        <v>1.25</v>
      </c>
      <c r="L2029">
        <v>-0.105</v>
      </c>
      <c r="M2029">
        <v>621.85500000000002</v>
      </c>
      <c r="N2029" t="s">
        <v>8169</v>
      </c>
      <c r="O2029" t="s">
        <v>8174</v>
      </c>
      <c r="P2029">
        <v>0.98425196850393704</v>
      </c>
    </row>
    <row r="2030" spans="1:16" x14ac:dyDescent="0.3">
      <c r="A2030" s="1">
        <v>2028</v>
      </c>
      <c r="B2030" t="s">
        <v>2043</v>
      </c>
      <c r="C2030" t="s">
        <v>6250</v>
      </c>
      <c r="D2030">
        <v>1</v>
      </c>
      <c r="E2030">
        <v>2</v>
      </c>
      <c r="F2030" t="s">
        <v>8162</v>
      </c>
      <c r="G2030">
        <v>2016</v>
      </c>
      <c r="H2030">
        <v>4.4968604000000001</v>
      </c>
      <c r="I2030">
        <v>2.52</v>
      </c>
      <c r="J2030">
        <v>0.53</v>
      </c>
      <c r="K2030">
        <v>0.55000000000000004</v>
      </c>
      <c r="L2030">
        <v>-0.06</v>
      </c>
      <c r="M2030">
        <v>340.69099999999997</v>
      </c>
      <c r="N2030" t="s">
        <v>8169</v>
      </c>
      <c r="O2030" t="s">
        <v>8172</v>
      </c>
      <c r="P2030">
        <v>1.037735849056604</v>
      </c>
    </row>
    <row r="2031" spans="1:16" x14ac:dyDescent="0.3">
      <c r="A2031" s="1">
        <v>2029</v>
      </c>
      <c r="B2031" t="s">
        <v>2044</v>
      </c>
      <c r="C2031" t="s">
        <v>6250</v>
      </c>
      <c r="D2031">
        <v>1</v>
      </c>
      <c r="E2031">
        <v>2</v>
      </c>
      <c r="F2031" t="s">
        <v>8162</v>
      </c>
      <c r="G2031">
        <v>2016</v>
      </c>
      <c r="H2031">
        <v>1.76678906</v>
      </c>
      <c r="I2031">
        <v>1.73</v>
      </c>
      <c r="J2031">
        <v>0.53</v>
      </c>
      <c r="K2031">
        <v>0.55000000000000004</v>
      </c>
      <c r="L2031">
        <v>-0.06</v>
      </c>
      <c r="M2031">
        <v>340.69099999999997</v>
      </c>
      <c r="N2031" t="s">
        <v>8169</v>
      </c>
      <c r="O2031" t="s">
        <v>8174</v>
      </c>
      <c r="P2031">
        <v>1.037735849056604</v>
      </c>
    </row>
    <row r="2032" spans="1:16" x14ac:dyDescent="0.3">
      <c r="A2032" s="1">
        <v>2030</v>
      </c>
      <c r="B2032" t="s">
        <v>2045</v>
      </c>
      <c r="C2032" t="s">
        <v>6251</v>
      </c>
      <c r="D2032">
        <v>1</v>
      </c>
      <c r="E2032">
        <v>1</v>
      </c>
      <c r="F2032" t="s">
        <v>8162</v>
      </c>
      <c r="G2032">
        <v>2016</v>
      </c>
      <c r="H2032">
        <v>0.91614077000000005</v>
      </c>
      <c r="I2032">
        <v>0.65</v>
      </c>
      <c r="J2032">
        <v>0.67</v>
      </c>
      <c r="K2032">
        <v>0.7</v>
      </c>
      <c r="L2032">
        <v>-0.03</v>
      </c>
      <c r="M2032">
        <v>202.78200000000001</v>
      </c>
      <c r="N2032" t="s">
        <v>8169</v>
      </c>
      <c r="O2032" t="s">
        <v>8175</v>
      </c>
      <c r="P2032">
        <v>1.044776119402985</v>
      </c>
    </row>
    <row r="2033" spans="1:16" x14ac:dyDescent="0.3">
      <c r="A2033" s="1">
        <v>2031</v>
      </c>
      <c r="B2033" t="s">
        <v>2046</v>
      </c>
      <c r="C2033" t="s">
        <v>6252</v>
      </c>
      <c r="D2033">
        <v>1</v>
      </c>
      <c r="E2033">
        <v>1</v>
      </c>
      <c r="F2033" t="s">
        <v>8162</v>
      </c>
      <c r="G2033">
        <v>2016</v>
      </c>
      <c r="H2033">
        <v>1.8778827499999999</v>
      </c>
      <c r="I2033">
        <v>0.89</v>
      </c>
      <c r="J2033">
        <v>1.1599999999999999</v>
      </c>
      <c r="K2033">
        <v>1.1100000000000001</v>
      </c>
      <c r="L2033">
        <v>0</v>
      </c>
      <c r="M2033">
        <v>670.82899999999995</v>
      </c>
      <c r="N2033" t="s">
        <v>8169</v>
      </c>
      <c r="O2033" t="s">
        <v>8175</v>
      </c>
      <c r="P2033">
        <v>0.95689655172413812</v>
      </c>
    </row>
    <row r="2034" spans="1:16" x14ac:dyDescent="0.3">
      <c r="A2034" s="1">
        <v>2032</v>
      </c>
      <c r="B2034" t="s">
        <v>2047</v>
      </c>
      <c r="C2034" t="s">
        <v>6253</v>
      </c>
      <c r="D2034">
        <v>1</v>
      </c>
      <c r="E2034">
        <v>1</v>
      </c>
      <c r="F2034" t="s">
        <v>8162</v>
      </c>
      <c r="G2034">
        <v>2016</v>
      </c>
      <c r="H2034">
        <v>24.7543966</v>
      </c>
      <c r="I2034">
        <v>1.8</v>
      </c>
      <c r="J2034">
        <v>0.72</v>
      </c>
      <c r="K2034">
        <v>0.76</v>
      </c>
      <c r="L2034">
        <v>-0.06</v>
      </c>
      <c r="M2034">
        <v>593.38400000000001</v>
      </c>
      <c r="N2034" t="s">
        <v>8169</v>
      </c>
      <c r="O2034" t="s">
        <v>8172</v>
      </c>
      <c r="P2034">
        <v>1.055555555555556</v>
      </c>
    </row>
    <row r="2035" spans="1:16" x14ac:dyDescent="0.3">
      <c r="A2035" s="1">
        <v>2033</v>
      </c>
      <c r="B2035" t="s">
        <v>2048</v>
      </c>
      <c r="C2035" t="s">
        <v>6254</v>
      </c>
      <c r="D2035">
        <v>1</v>
      </c>
      <c r="E2035">
        <v>1</v>
      </c>
      <c r="F2035" t="s">
        <v>8162</v>
      </c>
      <c r="G2035">
        <v>2016</v>
      </c>
      <c r="H2035">
        <v>76.613377</v>
      </c>
      <c r="I2035">
        <v>2.97</v>
      </c>
      <c r="J2035">
        <v>1.24</v>
      </c>
      <c r="K2035">
        <v>1.1599999999999999</v>
      </c>
      <c r="L2035">
        <v>0.03</v>
      </c>
      <c r="M2035">
        <v>1119.45</v>
      </c>
      <c r="N2035" t="s">
        <v>8169</v>
      </c>
      <c r="O2035" t="s">
        <v>8172</v>
      </c>
      <c r="P2035">
        <v>0.93548387096774188</v>
      </c>
    </row>
    <row r="2036" spans="1:16" x14ac:dyDescent="0.3">
      <c r="A2036" s="1">
        <v>2034</v>
      </c>
      <c r="B2036" t="s">
        <v>2049</v>
      </c>
      <c r="C2036" t="s">
        <v>6255</v>
      </c>
      <c r="D2036">
        <v>1</v>
      </c>
      <c r="E2036">
        <v>1</v>
      </c>
      <c r="F2036" t="s">
        <v>8162</v>
      </c>
      <c r="G2036">
        <v>2016</v>
      </c>
      <c r="H2036">
        <v>1.28958811</v>
      </c>
      <c r="I2036">
        <v>1.46</v>
      </c>
      <c r="J2036">
        <v>0.83</v>
      </c>
      <c r="K2036">
        <v>0.88</v>
      </c>
      <c r="L2036">
        <v>-0.04</v>
      </c>
      <c r="M2036">
        <v>911.26900000000001</v>
      </c>
      <c r="N2036" t="s">
        <v>8169</v>
      </c>
      <c r="O2036" t="s">
        <v>8174</v>
      </c>
      <c r="P2036">
        <v>1.060240963855422</v>
      </c>
    </row>
    <row r="2037" spans="1:16" x14ac:dyDescent="0.3">
      <c r="A2037" s="1">
        <v>2035</v>
      </c>
      <c r="B2037" t="s">
        <v>2050</v>
      </c>
      <c r="C2037" t="s">
        <v>6256</v>
      </c>
      <c r="D2037">
        <v>1</v>
      </c>
      <c r="E2037">
        <v>1</v>
      </c>
      <c r="F2037" t="s">
        <v>8162</v>
      </c>
      <c r="G2037">
        <v>2016</v>
      </c>
      <c r="H2037">
        <v>0.63400294000000001</v>
      </c>
      <c r="I2037">
        <v>1.53</v>
      </c>
      <c r="J2037">
        <v>0.78</v>
      </c>
      <c r="K2037">
        <v>0.82</v>
      </c>
      <c r="L2037">
        <v>-0.02</v>
      </c>
      <c r="M2037">
        <v>845.22799999999995</v>
      </c>
      <c r="N2037" t="s">
        <v>8169</v>
      </c>
      <c r="O2037" t="s">
        <v>8174</v>
      </c>
      <c r="P2037">
        <v>1.0512820512820511</v>
      </c>
    </row>
    <row r="2038" spans="1:16" x14ac:dyDescent="0.3">
      <c r="A2038" s="1">
        <v>2036</v>
      </c>
      <c r="B2038" t="s">
        <v>2051</v>
      </c>
      <c r="C2038" t="s">
        <v>6257</v>
      </c>
      <c r="D2038">
        <v>1</v>
      </c>
      <c r="E2038">
        <v>1</v>
      </c>
      <c r="F2038" t="s">
        <v>8162</v>
      </c>
      <c r="G2038">
        <v>2016</v>
      </c>
      <c r="H2038">
        <v>3.0091323999999999</v>
      </c>
      <c r="I2038">
        <v>1.28</v>
      </c>
      <c r="J2038">
        <v>0.9</v>
      </c>
      <c r="K2038">
        <v>0.93</v>
      </c>
      <c r="L2038">
        <v>-0.06</v>
      </c>
      <c r="M2038">
        <v>1015.69</v>
      </c>
      <c r="N2038" t="s">
        <v>8169</v>
      </c>
      <c r="O2038" t="s">
        <v>8174</v>
      </c>
      <c r="P2038">
        <v>1.033333333333333</v>
      </c>
    </row>
    <row r="2039" spans="1:16" x14ac:dyDescent="0.3">
      <c r="A2039" s="1">
        <v>2037</v>
      </c>
      <c r="B2039" t="s">
        <v>2052</v>
      </c>
      <c r="C2039" t="s">
        <v>6258</v>
      </c>
      <c r="D2039">
        <v>1</v>
      </c>
      <c r="E2039">
        <v>1</v>
      </c>
      <c r="F2039" t="s">
        <v>8162</v>
      </c>
      <c r="G2039">
        <v>2016</v>
      </c>
      <c r="H2039">
        <v>7.0631734100000001</v>
      </c>
      <c r="I2039">
        <v>1.1200000000000001</v>
      </c>
      <c r="J2039">
        <v>0.79</v>
      </c>
      <c r="K2039">
        <v>0.82</v>
      </c>
      <c r="L2039">
        <v>-0.08</v>
      </c>
      <c r="M2039">
        <v>546.99800000000005</v>
      </c>
      <c r="N2039" t="s">
        <v>8169</v>
      </c>
      <c r="O2039" t="s">
        <v>8174</v>
      </c>
      <c r="P2039">
        <v>1.037974683544304</v>
      </c>
    </row>
    <row r="2040" spans="1:16" x14ac:dyDescent="0.3">
      <c r="A2040" s="1">
        <v>2038</v>
      </c>
      <c r="B2040" t="s">
        <v>2053</v>
      </c>
      <c r="C2040" t="s">
        <v>6259</v>
      </c>
      <c r="D2040">
        <v>1</v>
      </c>
      <c r="E2040">
        <v>1</v>
      </c>
      <c r="F2040" t="s">
        <v>8162</v>
      </c>
      <c r="G2040">
        <v>2016</v>
      </c>
      <c r="H2040">
        <v>59.497095199999997</v>
      </c>
      <c r="I2040">
        <v>2.83</v>
      </c>
      <c r="J2040">
        <v>0.72</v>
      </c>
      <c r="K2040">
        <v>0.78</v>
      </c>
      <c r="L2040">
        <v>0.11</v>
      </c>
      <c r="M2040">
        <v>614.85900000000004</v>
      </c>
      <c r="N2040" t="s">
        <v>8169</v>
      </c>
      <c r="O2040" t="s">
        <v>8172</v>
      </c>
      <c r="P2040">
        <v>1.083333333333333</v>
      </c>
    </row>
    <row r="2041" spans="1:16" x14ac:dyDescent="0.3">
      <c r="A2041" s="1">
        <v>2039</v>
      </c>
      <c r="B2041" t="s">
        <v>2054</v>
      </c>
      <c r="C2041" t="s">
        <v>6260</v>
      </c>
      <c r="D2041">
        <v>2</v>
      </c>
      <c r="E2041">
        <v>2</v>
      </c>
      <c r="F2041" t="s">
        <v>8162</v>
      </c>
      <c r="G2041">
        <v>2014</v>
      </c>
      <c r="H2041">
        <v>11.578900000000001</v>
      </c>
      <c r="I2041">
        <v>2.0499999999999998</v>
      </c>
      <c r="J2041">
        <v>1.35</v>
      </c>
      <c r="K2041">
        <v>1.2</v>
      </c>
      <c r="L2041">
        <v>0</v>
      </c>
      <c r="M2041">
        <v>420.81799999999998</v>
      </c>
      <c r="N2041" t="s">
        <v>8169</v>
      </c>
      <c r="O2041" t="s">
        <v>8172</v>
      </c>
      <c r="P2041">
        <v>0.88888888888888884</v>
      </c>
    </row>
    <row r="2042" spans="1:16" x14ac:dyDescent="0.3">
      <c r="A2042" s="1">
        <v>2040</v>
      </c>
      <c r="B2042" t="s">
        <v>2055</v>
      </c>
      <c r="C2042" t="s">
        <v>6260</v>
      </c>
      <c r="D2042">
        <v>2</v>
      </c>
      <c r="E2042">
        <v>2</v>
      </c>
      <c r="F2042" t="s">
        <v>8162</v>
      </c>
      <c r="G2042">
        <v>2014</v>
      </c>
      <c r="H2042">
        <v>16.399235000000001</v>
      </c>
      <c r="I2042">
        <v>1.99</v>
      </c>
      <c r="J2042">
        <v>1.35</v>
      </c>
      <c r="K2042">
        <v>1.2</v>
      </c>
      <c r="L2042">
        <v>0</v>
      </c>
      <c r="M2042">
        <v>420.81799999999998</v>
      </c>
      <c r="N2042" t="s">
        <v>8169</v>
      </c>
      <c r="O2042" t="s">
        <v>8172</v>
      </c>
      <c r="P2042">
        <v>0.88888888888888884</v>
      </c>
    </row>
    <row r="2043" spans="1:16" x14ac:dyDescent="0.3">
      <c r="A2043" s="1">
        <v>2041</v>
      </c>
      <c r="B2043" t="s">
        <v>2056</v>
      </c>
      <c r="C2043" t="s">
        <v>6261</v>
      </c>
      <c r="D2043">
        <v>1</v>
      </c>
      <c r="E2043">
        <v>1</v>
      </c>
      <c r="F2043" t="s">
        <v>8162</v>
      </c>
      <c r="G2043">
        <v>2016</v>
      </c>
      <c r="H2043">
        <v>40.528641299999997</v>
      </c>
      <c r="I2043">
        <v>3.4</v>
      </c>
      <c r="J2043">
        <v>1.83</v>
      </c>
      <c r="K2043">
        <v>1.51</v>
      </c>
      <c r="L2043">
        <v>0.06</v>
      </c>
      <c r="M2043">
        <v>1516.27</v>
      </c>
      <c r="N2043" t="s">
        <v>8169</v>
      </c>
      <c r="O2043" t="s">
        <v>8172</v>
      </c>
      <c r="P2043">
        <v>0.82513661202185795</v>
      </c>
    </row>
    <row r="2044" spans="1:16" x14ac:dyDescent="0.3">
      <c r="A2044" s="1">
        <v>2042</v>
      </c>
      <c r="B2044" t="s">
        <v>2057</v>
      </c>
      <c r="C2044" t="s">
        <v>6262</v>
      </c>
      <c r="D2044">
        <v>1</v>
      </c>
      <c r="E2044">
        <v>1</v>
      </c>
      <c r="F2044" t="s">
        <v>8162</v>
      </c>
      <c r="G2044">
        <v>2016</v>
      </c>
      <c r="H2044">
        <v>3.5755495599999998</v>
      </c>
      <c r="I2044">
        <v>0.86</v>
      </c>
      <c r="J2044">
        <v>0.79</v>
      </c>
      <c r="K2044">
        <v>0.83</v>
      </c>
      <c r="L2044">
        <v>0</v>
      </c>
      <c r="M2044">
        <v>389.14299999999997</v>
      </c>
      <c r="N2044" t="s">
        <v>8169</v>
      </c>
      <c r="O2044" t="s">
        <v>8175</v>
      </c>
      <c r="P2044">
        <v>1.0506329113924049</v>
      </c>
    </row>
    <row r="2045" spans="1:16" x14ac:dyDescent="0.3">
      <c r="A2045" s="1">
        <v>2043</v>
      </c>
      <c r="B2045" t="s">
        <v>2058</v>
      </c>
      <c r="C2045" t="s">
        <v>6263</v>
      </c>
      <c r="D2045">
        <v>1</v>
      </c>
      <c r="E2045">
        <v>1</v>
      </c>
      <c r="F2045" t="s">
        <v>8162</v>
      </c>
      <c r="G2045">
        <v>2016</v>
      </c>
      <c r="H2045">
        <v>136.205626</v>
      </c>
      <c r="I2045">
        <v>2.6</v>
      </c>
      <c r="J2045">
        <v>0.74</v>
      </c>
      <c r="K2045">
        <v>0.8</v>
      </c>
      <c r="L2045">
        <v>0.06</v>
      </c>
      <c r="M2045">
        <v>731.298</v>
      </c>
      <c r="N2045" t="s">
        <v>8169</v>
      </c>
      <c r="O2045" t="s">
        <v>8172</v>
      </c>
      <c r="P2045">
        <v>1.0810810810810809</v>
      </c>
    </row>
    <row r="2046" spans="1:16" x14ac:dyDescent="0.3">
      <c r="A2046" s="1">
        <v>2044</v>
      </c>
      <c r="B2046" t="s">
        <v>2059</v>
      </c>
      <c r="C2046" t="s">
        <v>6264</v>
      </c>
      <c r="D2046">
        <v>1</v>
      </c>
      <c r="E2046">
        <v>1</v>
      </c>
      <c r="F2046" t="s">
        <v>8162</v>
      </c>
      <c r="G2046">
        <v>2016</v>
      </c>
      <c r="H2046">
        <v>2.9419409399999998</v>
      </c>
      <c r="I2046">
        <v>1.25</v>
      </c>
      <c r="J2046">
        <v>0.72</v>
      </c>
      <c r="K2046">
        <v>0.76</v>
      </c>
      <c r="L2046">
        <v>-0.09</v>
      </c>
      <c r="M2046">
        <v>541.71400000000006</v>
      </c>
      <c r="N2046" t="s">
        <v>8169</v>
      </c>
      <c r="O2046" t="s">
        <v>8174</v>
      </c>
      <c r="P2046">
        <v>1.055555555555556</v>
      </c>
    </row>
    <row r="2047" spans="1:16" x14ac:dyDescent="0.3">
      <c r="A2047" s="1">
        <v>2045</v>
      </c>
      <c r="B2047" t="s">
        <v>2060</v>
      </c>
      <c r="C2047" t="s">
        <v>6265</v>
      </c>
      <c r="D2047">
        <v>1</v>
      </c>
      <c r="E2047">
        <v>1</v>
      </c>
      <c r="F2047" t="s">
        <v>8162</v>
      </c>
      <c r="G2047">
        <v>2016</v>
      </c>
      <c r="H2047">
        <v>13.32196237</v>
      </c>
      <c r="I2047">
        <v>2.15</v>
      </c>
      <c r="J2047">
        <v>1.79</v>
      </c>
      <c r="K2047">
        <v>1.49</v>
      </c>
      <c r="L2047">
        <v>0.04</v>
      </c>
      <c r="M2047">
        <v>1056.9000000000001</v>
      </c>
      <c r="N2047" t="s">
        <v>8169</v>
      </c>
      <c r="O2047" t="s">
        <v>8172</v>
      </c>
      <c r="P2047">
        <v>0.83240223463687146</v>
      </c>
    </row>
    <row r="2048" spans="1:16" x14ac:dyDescent="0.3">
      <c r="A2048" s="1">
        <v>2046</v>
      </c>
      <c r="B2048" t="s">
        <v>2061</v>
      </c>
      <c r="C2048" t="s">
        <v>6266</v>
      </c>
      <c r="D2048">
        <v>1</v>
      </c>
      <c r="E2048">
        <v>2</v>
      </c>
      <c r="F2048" t="s">
        <v>8162</v>
      </c>
      <c r="G2048">
        <v>2016</v>
      </c>
      <c r="H2048">
        <v>7.69993485</v>
      </c>
      <c r="I2048">
        <v>0.92</v>
      </c>
      <c r="J2048">
        <v>1.05</v>
      </c>
      <c r="K2048">
        <v>1</v>
      </c>
      <c r="L2048">
        <v>0.03</v>
      </c>
      <c r="M2048">
        <v>840.12800000000004</v>
      </c>
      <c r="N2048" t="s">
        <v>8169</v>
      </c>
      <c r="O2048" t="s">
        <v>8175</v>
      </c>
      <c r="P2048">
        <v>0.95238095238095233</v>
      </c>
    </row>
    <row r="2049" spans="1:16" x14ac:dyDescent="0.3">
      <c r="A2049" s="1">
        <v>2047</v>
      </c>
      <c r="B2049" t="s">
        <v>2062</v>
      </c>
      <c r="C2049" t="s">
        <v>6266</v>
      </c>
      <c r="D2049">
        <v>1</v>
      </c>
      <c r="E2049">
        <v>2</v>
      </c>
      <c r="F2049" t="s">
        <v>8162</v>
      </c>
      <c r="G2049">
        <v>2016</v>
      </c>
      <c r="H2049">
        <v>4.7746800499999997</v>
      </c>
      <c r="I2049">
        <v>0.8</v>
      </c>
      <c r="J2049">
        <v>1.05</v>
      </c>
      <c r="K2049">
        <v>1</v>
      </c>
      <c r="L2049">
        <v>0.03</v>
      </c>
      <c r="M2049">
        <v>840.12800000000004</v>
      </c>
      <c r="N2049" t="s">
        <v>8169</v>
      </c>
      <c r="O2049" t="s">
        <v>8175</v>
      </c>
      <c r="P2049">
        <v>0.95238095238095233</v>
      </c>
    </row>
    <row r="2050" spans="1:16" x14ac:dyDescent="0.3">
      <c r="A2050" s="1">
        <v>2048</v>
      </c>
      <c r="B2050" t="s">
        <v>2063</v>
      </c>
      <c r="C2050" t="s">
        <v>6267</v>
      </c>
      <c r="D2050">
        <v>1</v>
      </c>
      <c r="E2050">
        <v>1</v>
      </c>
      <c r="F2050" t="s">
        <v>8162</v>
      </c>
      <c r="G2050">
        <v>2016</v>
      </c>
      <c r="H2050">
        <v>2.1645709700000002</v>
      </c>
      <c r="I2050">
        <v>1.43</v>
      </c>
      <c r="J2050">
        <v>0.6</v>
      </c>
      <c r="K2050">
        <v>0.62</v>
      </c>
      <c r="L2050">
        <v>-0.02</v>
      </c>
      <c r="M2050">
        <v>465.82600000000002</v>
      </c>
      <c r="N2050" t="s">
        <v>8169</v>
      </c>
      <c r="O2050" t="s">
        <v>8174</v>
      </c>
      <c r="P2050">
        <v>1.033333333333333</v>
      </c>
    </row>
    <row r="2051" spans="1:16" x14ac:dyDescent="0.3">
      <c r="A2051" s="1">
        <v>2049</v>
      </c>
      <c r="B2051" t="s">
        <v>2064</v>
      </c>
      <c r="C2051" t="s">
        <v>6268</v>
      </c>
      <c r="D2051">
        <v>1</v>
      </c>
      <c r="E2051">
        <v>1</v>
      </c>
      <c r="F2051" t="s">
        <v>8162</v>
      </c>
      <c r="G2051">
        <v>2016</v>
      </c>
      <c r="H2051">
        <v>1.5740902699999999</v>
      </c>
      <c r="I2051">
        <v>0.92</v>
      </c>
      <c r="J2051">
        <v>0.6</v>
      </c>
      <c r="K2051">
        <v>0.62</v>
      </c>
      <c r="L2051">
        <v>-0.06</v>
      </c>
      <c r="M2051">
        <v>401.48399999999998</v>
      </c>
      <c r="N2051" t="s">
        <v>8169</v>
      </c>
      <c r="O2051" t="s">
        <v>8175</v>
      </c>
      <c r="P2051">
        <v>1.033333333333333</v>
      </c>
    </row>
    <row r="2052" spans="1:16" x14ac:dyDescent="0.3">
      <c r="A2052" s="1">
        <v>2050</v>
      </c>
      <c r="B2052" t="s">
        <v>2065</v>
      </c>
      <c r="C2052" t="s">
        <v>6269</v>
      </c>
      <c r="D2052">
        <v>1</v>
      </c>
      <c r="E2052">
        <v>1</v>
      </c>
      <c r="F2052" t="s">
        <v>8162</v>
      </c>
      <c r="G2052">
        <v>2016</v>
      </c>
      <c r="H2052">
        <v>0.67564948999999996</v>
      </c>
      <c r="I2052">
        <v>1.65</v>
      </c>
      <c r="J2052">
        <v>1.08</v>
      </c>
      <c r="K2052">
        <v>1.07</v>
      </c>
      <c r="L2052">
        <v>0.1</v>
      </c>
      <c r="M2052">
        <v>1635.82</v>
      </c>
      <c r="N2052" t="s">
        <v>8169</v>
      </c>
      <c r="O2052" t="s">
        <v>8174</v>
      </c>
      <c r="P2052">
        <v>0.9907407407407407</v>
      </c>
    </row>
    <row r="2053" spans="1:16" x14ac:dyDescent="0.3">
      <c r="A2053" s="1">
        <v>2051</v>
      </c>
      <c r="B2053" t="s">
        <v>2066</v>
      </c>
      <c r="C2053" t="s">
        <v>6270</v>
      </c>
      <c r="D2053">
        <v>1</v>
      </c>
      <c r="E2053">
        <v>1</v>
      </c>
      <c r="F2053" t="s">
        <v>8162</v>
      </c>
      <c r="G2053">
        <v>2016</v>
      </c>
      <c r="H2053">
        <v>25.873148</v>
      </c>
      <c r="I2053">
        <v>2.69</v>
      </c>
      <c r="J2053">
        <v>0.99</v>
      </c>
      <c r="K2053">
        <v>0.99</v>
      </c>
      <c r="L2053">
        <v>0</v>
      </c>
      <c r="M2053">
        <v>1236.56</v>
      </c>
      <c r="N2053" t="s">
        <v>8169</v>
      </c>
      <c r="O2053" t="s">
        <v>8172</v>
      </c>
      <c r="P2053">
        <v>1</v>
      </c>
    </row>
    <row r="2054" spans="1:16" x14ac:dyDescent="0.3">
      <c r="A2054" s="1">
        <v>2052</v>
      </c>
      <c r="B2054" t="s">
        <v>2067</v>
      </c>
      <c r="C2054" t="s">
        <v>6271</v>
      </c>
      <c r="D2054">
        <v>1</v>
      </c>
      <c r="E2054">
        <v>2</v>
      </c>
      <c r="F2054" t="s">
        <v>8162</v>
      </c>
      <c r="G2054">
        <v>2014</v>
      </c>
      <c r="H2054">
        <v>8.4363869999999999</v>
      </c>
      <c r="I2054">
        <v>1.47</v>
      </c>
      <c r="J2054">
        <v>0.8</v>
      </c>
      <c r="K2054">
        <v>0.91</v>
      </c>
      <c r="L2054">
        <v>-0.02</v>
      </c>
      <c r="M2054">
        <v>302.97899999999998</v>
      </c>
      <c r="N2054" t="s">
        <v>8169</v>
      </c>
      <c r="O2054" t="s">
        <v>8174</v>
      </c>
      <c r="P2054">
        <v>1.1375</v>
      </c>
    </row>
    <row r="2055" spans="1:16" x14ac:dyDescent="0.3">
      <c r="A2055" s="1">
        <v>2053</v>
      </c>
      <c r="B2055" t="s">
        <v>2068</v>
      </c>
      <c r="C2055" t="s">
        <v>6271</v>
      </c>
      <c r="D2055">
        <v>1</v>
      </c>
      <c r="E2055">
        <v>2</v>
      </c>
      <c r="F2055" t="s">
        <v>8162</v>
      </c>
      <c r="G2055">
        <v>2014</v>
      </c>
      <c r="H2055">
        <v>18.735752999999999</v>
      </c>
      <c r="I2055">
        <v>1.88</v>
      </c>
      <c r="J2055">
        <v>0.8</v>
      </c>
      <c r="K2055">
        <v>0.91</v>
      </c>
      <c r="L2055">
        <v>-0.02</v>
      </c>
      <c r="M2055">
        <v>302.97899999999998</v>
      </c>
      <c r="N2055" t="s">
        <v>8169</v>
      </c>
      <c r="O2055" t="s">
        <v>8172</v>
      </c>
      <c r="P2055">
        <v>1.1375</v>
      </c>
    </row>
    <row r="2056" spans="1:16" x14ac:dyDescent="0.3">
      <c r="A2056" s="1">
        <v>2054</v>
      </c>
      <c r="B2056" t="s">
        <v>2069</v>
      </c>
      <c r="C2056" t="s">
        <v>6272</v>
      </c>
      <c r="D2056">
        <v>1</v>
      </c>
      <c r="E2056">
        <v>2</v>
      </c>
      <c r="F2056" t="s">
        <v>8162</v>
      </c>
      <c r="G2056">
        <v>2016</v>
      </c>
      <c r="H2056">
        <v>20.264168399999999</v>
      </c>
      <c r="I2056">
        <v>1.84</v>
      </c>
      <c r="J2056">
        <v>1.29</v>
      </c>
      <c r="K2056">
        <v>1.19</v>
      </c>
      <c r="L2056">
        <v>0.05</v>
      </c>
      <c r="M2056">
        <v>1004.1</v>
      </c>
      <c r="N2056" t="s">
        <v>8169</v>
      </c>
      <c r="O2056" t="s">
        <v>8172</v>
      </c>
      <c r="P2056">
        <v>0.92248062015503873</v>
      </c>
    </row>
    <row r="2057" spans="1:16" x14ac:dyDescent="0.3">
      <c r="A2057" s="1">
        <v>2055</v>
      </c>
      <c r="B2057" t="s">
        <v>2070</v>
      </c>
      <c r="C2057" t="s">
        <v>6272</v>
      </c>
      <c r="D2057">
        <v>1</v>
      </c>
      <c r="E2057">
        <v>2</v>
      </c>
      <c r="F2057" t="s">
        <v>8162</v>
      </c>
      <c r="G2057">
        <v>2016</v>
      </c>
      <c r="H2057">
        <v>7.4414211300000002</v>
      </c>
      <c r="I2057">
        <v>1.27</v>
      </c>
      <c r="J2057">
        <v>1.29</v>
      </c>
      <c r="K2057">
        <v>1.19</v>
      </c>
      <c r="L2057">
        <v>0.05</v>
      </c>
      <c r="M2057">
        <v>1004.1</v>
      </c>
      <c r="N2057" t="s">
        <v>8169</v>
      </c>
      <c r="O2057" t="s">
        <v>8174</v>
      </c>
      <c r="P2057">
        <v>0.92248062015503873</v>
      </c>
    </row>
    <row r="2058" spans="1:16" x14ac:dyDescent="0.3">
      <c r="A2058" s="1">
        <v>2056</v>
      </c>
      <c r="B2058" t="s">
        <v>2071</v>
      </c>
      <c r="C2058" t="s">
        <v>6273</v>
      </c>
      <c r="D2058">
        <v>1</v>
      </c>
      <c r="E2058">
        <v>2</v>
      </c>
      <c r="F2058" t="s">
        <v>8162</v>
      </c>
      <c r="G2058">
        <v>2016</v>
      </c>
      <c r="H2058">
        <v>3.4462039</v>
      </c>
      <c r="I2058">
        <v>0.73</v>
      </c>
      <c r="J2058">
        <v>0.83</v>
      </c>
      <c r="K2058">
        <v>0.87</v>
      </c>
      <c r="L2058">
        <v>-7.0000000000000007E-2</v>
      </c>
      <c r="M2058">
        <v>515.33399999999995</v>
      </c>
      <c r="N2058" t="s">
        <v>8169</v>
      </c>
      <c r="O2058" t="s">
        <v>8175</v>
      </c>
      <c r="P2058">
        <v>1.0481927710843379</v>
      </c>
    </row>
    <row r="2059" spans="1:16" x14ac:dyDescent="0.3">
      <c r="A2059" s="1">
        <v>2057</v>
      </c>
      <c r="B2059" t="s">
        <v>2072</v>
      </c>
      <c r="C2059" t="s">
        <v>6273</v>
      </c>
      <c r="D2059">
        <v>1</v>
      </c>
      <c r="E2059">
        <v>2</v>
      </c>
      <c r="F2059" t="s">
        <v>8162</v>
      </c>
      <c r="G2059">
        <v>2016</v>
      </c>
      <c r="H2059">
        <v>2.00541269</v>
      </c>
      <c r="I2059">
        <v>0.64</v>
      </c>
      <c r="J2059">
        <v>0.83</v>
      </c>
      <c r="K2059">
        <v>0.87</v>
      </c>
      <c r="L2059">
        <v>-7.0000000000000007E-2</v>
      </c>
      <c r="M2059">
        <v>515.33399999999995</v>
      </c>
      <c r="N2059" t="s">
        <v>8169</v>
      </c>
      <c r="O2059" t="s">
        <v>8175</v>
      </c>
      <c r="P2059">
        <v>1.0481927710843379</v>
      </c>
    </row>
    <row r="2060" spans="1:16" x14ac:dyDescent="0.3">
      <c r="A2060" s="1">
        <v>2058</v>
      </c>
      <c r="B2060" t="s">
        <v>2073</v>
      </c>
      <c r="C2060" t="s">
        <v>6274</v>
      </c>
      <c r="D2060">
        <v>1</v>
      </c>
      <c r="E2060">
        <v>1</v>
      </c>
      <c r="F2060" t="s">
        <v>8162</v>
      </c>
      <c r="G2060">
        <v>2016</v>
      </c>
      <c r="H2060">
        <v>1.3115555699999999</v>
      </c>
      <c r="I2060">
        <v>1.27</v>
      </c>
      <c r="J2060">
        <v>0.97</v>
      </c>
      <c r="K2060">
        <v>0.98</v>
      </c>
      <c r="L2060">
        <v>0.05</v>
      </c>
      <c r="M2060">
        <v>1303.22</v>
      </c>
      <c r="N2060" t="s">
        <v>8169</v>
      </c>
      <c r="O2060" t="s">
        <v>8174</v>
      </c>
      <c r="P2060">
        <v>1.010309278350515</v>
      </c>
    </row>
    <row r="2061" spans="1:16" x14ac:dyDescent="0.3">
      <c r="A2061" s="1">
        <v>2059</v>
      </c>
      <c r="B2061" t="s">
        <v>2074</v>
      </c>
      <c r="C2061" t="s">
        <v>6275</v>
      </c>
      <c r="D2061">
        <v>1</v>
      </c>
      <c r="E2061">
        <v>1</v>
      </c>
      <c r="F2061" t="s">
        <v>8162</v>
      </c>
      <c r="G2061">
        <v>2016</v>
      </c>
      <c r="H2061">
        <v>1.29123275</v>
      </c>
      <c r="I2061">
        <v>1.1599999999999999</v>
      </c>
      <c r="J2061">
        <v>1.33</v>
      </c>
      <c r="K2061">
        <v>1.22</v>
      </c>
      <c r="L2061">
        <v>0.03</v>
      </c>
      <c r="M2061">
        <v>1699.46</v>
      </c>
      <c r="N2061" t="s">
        <v>8169</v>
      </c>
      <c r="O2061" t="s">
        <v>8174</v>
      </c>
      <c r="P2061">
        <v>0.91729323308270672</v>
      </c>
    </row>
    <row r="2062" spans="1:16" x14ac:dyDescent="0.3">
      <c r="A2062" s="1">
        <v>2060</v>
      </c>
      <c r="B2062" t="s">
        <v>2075</v>
      </c>
      <c r="C2062" t="s">
        <v>6276</v>
      </c>
      <c r="D2062">
        <v>1</v>
      </c>
      <c r="E2062">
        <v>1</v>
      </c>
      <c r="F2062" t="s">
        <v>8162</v>
      </c>
      <c r="G2062">
        <v>2016</v>
      </c>
      <c r="H2062">
        <v>10.652767069999999</v>
      </c>
      <c r="I2062">
        <v>2.29</v>
      </c>
      <c r="J2062">
        <v>0.81</v>
      </c>
      <c r="K2062">
        <v>0.85</v>
      </c>
      <c r="L2062">
        <v>-0.13</v>
      </c>
      <c r="M2062">
        <v>1078.46</v>
      </c>
      <c r="N2062" t="s">
        <v>8169</v>
      </c>
      <c r="O2062" t="s">
        <v>8172</v>
      </c>
      <c r="P2062">
        <v>1.0493827160493829</v>
      </c>
    </row>
    <row r="2063" spans="1:16" x14ac:dyDescent="0.3">
      <c r="A2063" s="1">
        <v>2061</v>
      </c>
      <c r="B2063" t="s">
        <v>2076</v>
      </c>
      <c r="C2063" t="s">
        <v>6277</v>
      </c>
      <c r="D2063">
        <v>1</v>
      </c>
      <c r="E2063">
        <v>1</v>
      </c>
      <c r="F2063" t="s">
        <v>8162</v>
      </c>
      <c r="G2063">
        <v>2016</v>
      </c>
      <c r="H2063">
        <v>3.3004191999999999</v>
      </c>
      <c r="I2063">
        <v>1.74</v>
      </c>
      <c r="J2063">
        <v>1.78</v>
      </c>
      <c r="K2063">
        <v>1.47</v>
      </c>
      <c r="L2063">
        <v>0.09</v>
      </c>
      <c r="M2063">
        <v>1430.84</v>
      </c>
      <c r="N2063" t="s">
        <v>8169</v>
      </c>
      <c r="O2063" t="s">
        <v>8174</v>
      </c>
      <c r="P2063">
        <v>0.8258426966292135</v>
      </c>
    </row>
    <row r="2064" spans="1:16" x14ac:dyDescent="0.3">
      <c r="A2064" s="1">
        <v>2062</v>
      </c>
      <c r="B2064" t="s">
        <v>2077</v>
      </c>
      <c r="C2064" t="s">
        <v>6278</v>
      </c>
      <c r="D2064">
        <v>1</v>
      </c>
      <c r="E2064">
        <v>1</v>
      </c>
      <c r="F2064" t="s">
        <v>8162</v>
      </c>
      <c r="G2064">
        <v>2016</v>
      </c>
      <c r="H2064">
        <v>5.3088065599999998</v>
      </c>
      <c r="I2064">
        <v>1.05</v>
      </c>
      <c r="J2064">
        <v>0.97</v>
      </c>
      <c r="K2064">
        <v>0.98</v>
      </c>
      <c r="L2064">
        <v>7.0000000000000007E-2</v>
      </c>
      <c r="M2064">
        <v>868.05600000000004</v>
      </c>
      <c r="N2064" t="s">
        <v>8169</v>
      </c>
      <c r="O2064" t="s">
        <v>8174</v>
      </c>
      <c r="P2064">
        <v>1.010309278350515</v>
      </c>
    </row>
    <row r="2065" spans="1:16" x14ac:dyDescent="0.3">
      <c r="A2065" s="1">
        <v>2063</v>
      </c>
      <c r="B2065" t="s">
        <v>2078</v>
      </c>
      <c r="C2065" t="s">
        <v>6279</v>
      </c>
      <c r="D2065">
        <v>1</v>
      </c>
      <c r="E2065">
        <v>1</v>
      </c>
      <c r="F2065" t="s">
        <v>8162</v>
      </c>
      <c r="G2065">
        <v>2016</v>
      </c>
      <c r="H2065">
        <v>0.74092842000000003</v>
      </c>
      <c r="I2065">
        <v>1.25</v>
      </c>
      <c r="J2065">
        <v>0.82</v>
      </c>
      <c r="K2065">
        <v>0.86</v>
      </c>
      <c r="L2065">
        <v>0.05</v>
      </c>
      <c r="M2065">
        <v>1146.0999999999999</v>
      </c>
      <c r="N2065" t="s">
        <v>8169</v>
      </c>
      <c r="O2065" t="s">
        <v>8174</v>
      </c>
      <c r="P2065">
        <v>1.0487804878048781</v>
      </c>
    </row>
    <row r="2066" spans="1:16" x14ac:dyDescent="0.3">
      <c r="A2066" s="1">
        <v>2064</v>
      </c>
      <c r="B2066" t="s">
        <v>2079</v>
      </c>
      <c r="C2066" t="s">
        <v>6280</v>
      </c>
      <c r="D2066">
        <v>1</v>
      </c>
      <c r="E2066">
        <v>1</v>
      </c>
      <c r="F2066" t="s">
        <v>8162</v>
      </c>
      <c r="G2066">
        <v>2016</v>
      </c>
      <c r="H2066">
        <v>11.95398936</v>
      </c>
      <c r="I2066">
        <v>2.2000000000000002</v>
      </c>
      <c r="J2066">
        <v>0.67</v>
      </c>
      <c r="K2066">
        <v>0.7</v>
      </c>
      <c r="L2066">
        <v>0.03</v>
      </c>
      <c r="M2066">
        <v>506.43400000000003</v>
      </c>
      <c r="N2066" t="s">
        <v>8169</v>
      </c>
      <c r="O2066" t="s">
        <v>8172</v>
      </c>
      <c r="P2066">
        <v>1.044776119402985</v>
      </c>
    </row>
    <row r="2067" spans="1:16" x14ac:dyDescent="0.3">
      <c r="A2067" s="1">
        <v>2065</v>
      </c>
      <c r="B2067" t="s">
        <v>2080</v>
      </c>
      <c r="C2067" t="s">
        <v>6281</v>
      </c>
      <c r="D2067">
        <v>1</v>
      </c>
      <c r="E2067">
        <v>1</v>
      </c>
      <c r="F2067" t="s">
        <v>8162</v>
      </c>
      <c r="G2067">
        <v>2016</v>
      </c>
      <c r="H2067">
        <v>0.88184114999999996</v>
      </c>
      <c r="I2067">
        <v>1.3</v>
      </c>
      <c r="J2067">
        <v>0.79</v>
      </c>
      <c r="K2067">
        <v>0.83</v>
      </c>
      <c r="L2067">
        <v>-0.04</v>
      </c>
      <c r="M2067">
        <v>971.32500000000005</v>
      </c>
      <c r="N2067" t="s">
        <v>8169</v>
      </c>
      <c r="O2067" t="s">
        <v>8174</v>
      </c>
      <c r="P2067">
        <v>1.0506329113924049</v>
      </c>
    </row>
    <row r="2068" spans="1:16" x14ac:dyDescent="0.3">
      <c r="A2068" s="1">
        <v>2066</v>
      </c>
      <c r="B2068" t="s">
        <v>2081</v>
      </c>
      <c r="C2068" t="s">
        <v>6282</v>
      </c>
      <c r="D2068">
        <v>1</v>
      </c>
      <c r="E2068">
        <v>3</v>
      </c>
      <c r="F2068" t="s">
        <v>8162</v>
      </c>
      <c r="G2068">
        <v>2014</v>
      </c>
      <c r="H2068">
        <v>10.3126</v>
      </c>
      <c r="I2068">
        <v>0.52200000000000002</v>
      </c>
      <c r="J2068">
        <v>0.44</v>
      </c>
      <c r="K2068">
        <v>0.52</v>
      </c>
      <c r="L2068">
        <v>-0.28000000000000003</v>
      </c>
      <c r="M2068">
        <v>66.862399999999994</v>
      </c>
      <c r="N2068" t="s">
        <v>8169</v>
      </c>
      <c r="O2068" t="s">
        <v>8175</v>
      </c>
      <c r="P2068">
        <v>1.1818181818181821</v>
      </c>
    </row>
    <row r="2069" spans="1:16" x14ac:dyDescent="0.3">
      <c r="A2069" s="1">
        <v>2067</v>
      </c>
      <c r="B2069" t="s">
        <v>2082</v>
      </c>
      <c r="C2069" t="s">
        <v>6282</v>
      </c>
      <c r="D2069">
        <v>1</v>
      </c>
      <c r="E2069">
        <v>3</v>
      </c>
      <c r="F2069" t="s">
        <v>8162</v>
      </c>
      <c r="G2069">
        <v>2014</v>
      </c>
      <c r="H2069">
        <v>13.7813</v>
      </c>
      <c r="I2069">
        <v>1.1970000000000001</v>
      </c>
      <c r="J2069">
        <v>0.44</v>
      </c>
      <c r="K2069">
        <v>0.52</v>
      </c>
      <c r="L2069">
        <v>-0.28000000000000003</v>
      </c>
      <c r="M2069">
        <v>66.862399999999994</v>
      </c>
      <c r="N2069" t="s">
        <v>8169</v>
      </c>
      <c r="O2069" t="s">
        <v>8174</v>
      </c>
      <c r="P2069">
        <v>1.1818181818181821</v>
      </c>
    </row>
    <row r="2070" spans="1:16" x14ac:dyDescent="0.3">
      <c r="A2070" s="1">
        <v>2068</v>
      </c>
      <c r="B2070" t="s">
        <v>2083</v>
      </c>
      <c r="C2070" t="s">
        <v>6282</v>
      </c>
      <c r="D2070">
        <v>1</v>
      </c>
      <c r="E2070">
        <v>3</v>
      </c>
      <c r="F2070" t="s">
        <v>8162</v>
      </c>
      <c r="G2070">
        <v>2014</v>
      </c>
      <c r="H2070">
        <v>23.088100000000001</v>
      </c>
      <c r="I2070">
        <v>1.212</v>
      </c>
      <c r="J2070">
        <v>0.44</v>
      </c>
      <c r="K2070">
        <v>0.52</v>
      </c>
      <c r="L2070">
        <v>-0.28000000000000003</v>
      </c>
      <c r="M2070">
        <v>66.862399999999994</v>
      </c>
      <c r="N2070" t="s">
        <v>8169</v>
      </c>
      <c r="O2070" t="s">
        <v>8174</v>
      </c>
      <c r="P2070">
        <v>1.1818181818181821</v>
      </c>
    </row>
    <row r="2071" spans="1:16" x14ac:dyDescent="0.3">
      <c r="A2071" s="1">
        <v>2069</v>
      </c>
      <c r="B2071" t="s">
        <v>2084</v>
      </c>
      <c r="C2071" t="s">
        <v>6283</v>
      </c>
      <c r="D2071">
        <v>1</v>
      </c>
      <c r="E2071">
        <v>1</v>
      </c>
      <c r="F2071" t="s">
        <v>8162</v>
      </c>
      <c r="G2071">
        <v>2016</v>
      </c>
      <c r="H2071">
        <v>10.310824500000001</v>
      </c>
      <c r="I2071">
        <v>1.43</v>
      </c>
      <c r="J2071">
        <v>0.94</v>
      </c>
      <c r="K2071">
        <v>0.96</v>
      </c>
      <c r="L2071">
        <v>0.1</v>
      </c>
      <c r="M2071">
        <v>2462.94</v>
      </c>
      <c r="N2071" t="s">
        <v>8169</v>
      </c>
      <c r="O2071" t="s">
        <v>8174</v>
      </c>
      <c r="P2071">
        <v>1.021276595744681</v>
      </c>
    </row>
    <row r="2072" spans="1:16" x14ac:dyDescent="0.3">
      <c r="A2072" s="1">
        <v>2070</v>
      </c>
      <c r="B2072" t="s">
        <v>2085</v>
      </c>
      <c r="C2072" t="s">
        <v>6284</v>
      </c>
      <c r="D2072">
        <v>1</v>
      </c>
      <c r="E2072">
        <v>1</v>
      </c>
      <c r="F2072" t="s">
        <v>8162</v>
      </c>
      <c r="G2072">
        <v>2016</v>
      </c>
      <c r="H2072">
        <v>25.384268599999999</v>
      </c>
      <c r="I2072">
        <v>2.25</v>
      </c>
      <c r="J2072">
        <v>0.94</v>
      </c>
      <c r="K2072">
        <v>0.96</v>
      </c>
      <c r="L2072">
        <v>-0.1</v>
      </c>
      <c r="M2072">
        <v>1197.04</v>
      </c>
      <c r="N2072" t="s">
        <v>8169</v>
      </c>
      <c r="O2072" t="s">
        <v>8172</v>
      </c>
      <c r="P2072">
        <v>1.021276595744681</v>
      </c>
    </row>
    <row r="2073" spans="1:16" x14ac:dyDescent="0.3">
      <c r="A2073" s="1">
        <v>2071</v>
      </c>
      <c r="B2073" t="s">
        <v>2086</v>
      </c>
      <c r="C2073" t="s">
        <v>6285</v>
      </c>
      <c r="D2073">
        <v>1</v>
      </c>
      <c r="E2073">
        <v>1</v>
      </c>
      <c r="F2073" t="s">
        <v>8162</v>
      </c>
      <c r="G2073">
        <v>2016</v>
      </c>
      <c r="H2073">
        <v>16.3583055</v>
      </c>
      <c r="I2073">
        <v>1.88</v>
      </c>
      <c r="J2073">
        <v>1.72</v>
      </c>
      <c r="K2073">
        <v>1.36</v>
      </c>
      <c r="L2073">
        <v>0.3</v>
      </c>
      <c r="M2073">
        <v>738.26099999999997</v>
      </c>
      <c r="N2073" t="s">
        <v>8169</v>
      </c>
      <c r="O2073" t="s">
        <v>8172</v>
      </c>
      <c r="P2073">
        <v>0.79069767441860472</v>
      </c>
    </row>
    <row r="2074" spans="1:16" x14ac:dyDescent="0.3">
      <c r="A2074" s="1">
        <v>2072</v>
      </c>
      <c r="B2074" t="s">
        <v>2087</v>
      </c>
      <c r="C2074" t="s">
        <v>6286</v>
      </c>
      <c r="D2074">
        <v>1</v>
      </c>
      <c r="E2074">
        <v>1</v>
      </c>
      <c r="F2074" t="s">
        <v>8162</v>
      </c>
      <c r="G2074">
        <v>2016</v>
      </c>
      <c r="H2074">
        <v>13.909358299999999</v>
      </c>
      <c r="I2074">
        <v>1.41</v>
      </c>
      <c r="J2074">
        <v>1.44</v>
      </c>
      <c r="K2074">
        <v>1.26</v>
      </c>
      <c r="L2074">
        <v>0.03</v>
      </c>
      <c r="M2074">
        <v>1027.21</v>
      </c>
      <c r="N2074" t="s">
        <v>8169</v>
      </c>
      <c r="O2074" t="s">
        <v>8174</v>
      </c>
      <c r="P2074">
        <v>0.875</v>
      </c>
    </row>
    <row r="2075" spans="1:16" x14ac:dyDescent="0.3">
      <c r="A2075" s="1">
        <v>2073</v>
      </c>
      <c r="B2075" t="s">
        <v>2088</v>
      </c>
      <c r="C2075" t="s">
        <v>6287</v>
      </c>
      <c r="D2075">
        <v>1</v>
      </c>
      <c r="E2075">
        <v>1</v>
      </c>
      <c r="F2075" t="s">
        <v>8162</v>
      </c>
      <c r="G2075">
        <v>2016</v>
      </c>
      <c r="H2075">
        <v>15.362627529999999</v>
      </c>
      <c r="I2075">
        <v>1.94</v>
      </c>
      <c r="J2075">
        <v>0.74</v>
      </c>
      <c r="K2075">
        <v>0.78</v>
      </c>
      <c r="L2075">
        <v>-0.06</v>
      </c>
      <c r="M2075">
        <v>618</v>
      </c>
      <c r="N2075" t="s">
        <v>8169</v>
      </c>
      <c r="O2075" t="s">
        <v>8172</v>
      </c>
      <c r="P2075">
        <v>1.0540540540540539</v>
      </c>
    </row>
    <row r="2076" spans="1:16" x14ac:dyDescent="0.3">
      <c r="A2076" s="1">
        <v>2074</v>
      </c>
      <c r="B2076" t="s">
        <v>2089</v>
      </c>
      <c r="C2076" t="s">
        <v>6288</v>
      </c>
      <c r="D2076">
        <v>1</v>
      </c>
      <c r="E2076">
        <v>1</v>
      </c>
      <c r="F2076" t="s">
        <v>8162</v>
      </c>
      <c r="G2076">
        <v>2016</v>
      </c>
      <c r="H2076">
        <v>2.8887986200000002</v>
      </c>
      <c r="I2076">
        <v>0.85</v>
      </c>
      <c r="J2076">
        <v>1.29</v>
      </c>
      <c r="K2076">
        <v>1.1499999999999999</v>
      </c>
      <c r="L2076">
        <v>0.41</v>
      </c>
      <c r="M2076">
        <v>688.79499999999996</v>
      </c>
      <c r="N2076" t="s">
        <v>8169</v>
      </c>
      <c r="O2076" t="s">
        <v>8175</v>
      </c>
      <c r="P2076">
        <v>0.89147286821705418</v>
      </c>
    </row>
    <row r="2077" spans="1:16" x14ac:dyDescent="0.3">
      <c r="A2077" s="1">
        <v>2075</v>
      </c>
      <c r="B2077" t="s">
        <v>2090</v>
      </c>
      <c r="C2077" t="s">
        <v>6289</v>
      </c>
      <c r="D2077">
        <v>1</v>
      </c>
      <c r="E2077">
        <v>1</v>
      </c>
      <c r="F2077" t="s">
        <v>8162</v>
      </c>
      <c r="G2077">
        <v>2016</v>
      </c>
      <c r="H2077">
        <v>6.7397238100000001</v>
      </c>
      <c r="I2077">
        <v>1.24</v>
      </c>
      <c r="J2077">
        <v>1.03</v>
      </c>
      <c r="K2077">
        <v>1.02</v>
      </c>
      <c r="L2077">
        <v>0.11</v>
      </c>
      <c r="M2077">
        <v>835.88199999999995</v>
      </c>
      <c r="N2077" t="s">
        <v>8169</v>
      </c>
      <c r="O2077" t="s">
        <v>8174</v>
      </c>
      <c r="P2077">
        <v>0.99029126213592233</v>
      </c>
    </row>
    <row r="2078" spans="1:16" x14ac:dyDescent="0.3">
      <c r="A2078" s="1">
        <v>2076</v>
      </c>
      <c r="B2078" t="s">
        <v>2091</v>
      </c>
      <c r="C2078" t="s">
        <v>6290</v>
      </c>
      <c r="D2078">
        <v>1</v>
      </c>
      <c r="E2078">
        <v>1</v>
      </c>
      <c r="F2078" t="s">
        <v>8162</v>
      </c>
      <c r="G2078">
        <v>2016</v>
      </c>
      <c r="H2078">
        <v>2.2795266600000001</v>
      </c>
      <c r="I2078">
        <v>0.93</v>
      </c>
      <c r="J2078">
        <v>0.77</v>
      </c>
      <c r="K2078">
        <v>0.82</v>
      </c>
      <c r="L2078">
        <v>0.02</v>
      </c>
      <c r="M2078">
        <v>455.358</v>
      </c>
      <c r="N2078" t="s">
        <v>8169</v>
      </c>
      <c r="O2078" t="s">
        <v>8175</v>
      </c>
      <c r="P2078">
        <v>1.0649350649350651</v>
      </c>
    </row>
    <row r="2079" spans="1:16" x14ac:dyDescent="0.3">
      <c r="A2079" s="1">
        <v>2077</v>
      </c>
      <c r="B2079" t="s">
        <v>2092</v>
      </c>
      <c r="C2079" t="s">
        <v>6291</v>
      </c>
      <c r="D2079">
        <v>1</v>
      </c>
      <c r="E2079">
        <v>4</v>
      </c>
      <c r="F2079" t="s">
        <v>8162</v>
      </c>
      <c r="G2079">
        <v>2016</v>
      </c>
      <c r="H2079">
        <v>12.2854603</v>
      </c>
      <c r="I2079">
        <v>2.59</v>
      </c>
      <c r="J2079">
        <v>0.61</v>
      </c>
      <c r="K2079">
        <v>0.63</v>
      </c>
      <c r="L2079">
        <v>0.02</v>
      </c>
      <c r="M2079">
        <v>453.79500000000002</v>
      </c>
      <c r="N2079" t="s">
        <v>8169</v>
      </c>
      <c r="O2079" t="s">
        <v>8172</v>
      </c>
      <c r="P2079">
        <v>1.0327868852459019</v>
      </c>
    </row>
    <row r="2080" spans="1:16" x14ac:dyDescent="0.3">
      <c r="A2080" s="1">
        <v>2078</v>
      </c>
      <c r="B2080" t="s">
        <v>2093</v>
      </c>
      <c r="C2080" t="s">
        <v>6291</v>
      </c>
      <c r="D2080">
        <v>1</v>
      </c>
      <c r="E2080">
        <v>4</v>
      </c>
      <c r="F2080" t="s">
        <v>8162</v>
      </c>
      <c r="G2080">
        <v>2016</v>
      </c>
      <c r="H2080">
        <v>5.5360815099999998</v>
      </c>
      <c r="I2080">
        <v>2.2599999999999998</v>
      </c>
      <c r="J2080">
        <v>0.61</v>
      </c>
      <c r="K2080">
        <v>0.63</v>
      </c>
      <c r="L2080">
        <v>0.02</v>
      </c>
      <c r="M2080">
        <v>453.79500000000002</v>
      </c>
      <c r="N2080" t="s">
        <v>8169</v>
      </c>
      <c r="O2080" t="s">
        <v>8172</v>
      </c>
      <c r="P2080">
        <v>1.0327868852459019</v>
      </c>
    </row>
    <row r="2081" spans="1:16" x14ac:dyDescent="0.3">
      <c r="A2081" s="1">
        <v>2079</v>
      </c>
      <c r="B2081" t="s">
        <v>2094</v>
      </c>
      <c r="C2081" t="s">
        <v>6291</v>
      </c>
      <c r="D2081">
        <v>1</v>
      </c>
      <c r="E2081">
        <v>4</v>
      </c>
      <c r="F2081" t="s">
        <v>8162</v>
      </c>
      <c r="G2081">
        <v>2016</v>
      </c>
      <c r="H2081">
        <v>20.956815800000001</v>
      </c>
      <c r="I2081">
        <v>2.86</v>
      </c>
      <c r="J2081">
        <v>0.61</v>
      </c>
      <c r="K2081">
        <v>0.63</v>
      </c>
      <c r="L2081">
        <v>0.02</v>
      </c>
      <c r="M2081">
        <v>453.79500000000002</v>
      </c>
      <c r="N2081" t="s">
        <v>8169</v>
      </c>
      <c r="O2081" t="s">
        <v>8172</v>
      </c>
      <c r="P2081">
        <v>1.0327868852459019</v>
      </c>
    </row>
    <row r="2082" spans="1:16" x14ac:dyDescent="0.3">
      <c r="A2082" s="1">
        <v>2080</v>
      </c>
      <c r="B2082" t="s">
        <v>2095</v>
      </c>
      <c r="C2082" t="s">
        <v>6291</v>
      </c>
      <c r="D2082">
        <v>1</v>
      </c>
      <c r="E2082">
        <v>4</v>
      </c>
      <c r="F2082" t="s">
        <v>8162</v>
      </c>
      <c r="G2082">
        <v>2016</v>
      </c>
      <c r="H2082">
        <v>37.632708399999999</v>
      </c>
      <c r="I2082">
        <v>2.46</v>
      </c>
      <c r="J2082">
        <v>0.61</v>
      </c>
      <c r="K2082">
        <v>0.63</v>
      </c>
      <c r="L2082">
        <v>0.02</v>
      </c>
      <c r="M2082">
        <v>453.79500000000002</v>
      </c>
      <c r="N2082" t="s">
        <v>8169</v>
      </c>
      <c r="O2082" t="s">
        <v>8172</v>
      </c>
      <c r="P2082">
        <v>1.0327868852459019</v>
      </c>
    </row>
    <row r="2083" spans="1:16" x14ac:dyDescent="0.3">
      <c r="A2083" s="1">
        <v>2081</v>
      </c>
      <c r="B2083" t="s">
        <v>2096</v>
      </c>
      <c r="C2083" t="s">
        <v>6292</v>
      </c>
      <c r="D2083">
        <v>1</v>
      </c>
      <c r="E2083">
        <v>1</v>
      </c>
      <c r="F2083" t="s">
        <v>8162</v>
      </c>
      <c r="G2083">
        <v>2016</v>
      </c>
      <c r="H2083">
        <v>99.253095099999996</v>
      </c>
      <c r="I2083">
        <v>1.77</v>
      </c>
      <c r="J2083">
        <v>0.74</v>
      </c>
      <c r="K2083">
        <v>0.81</v>
      </c>
      <c r="L2083">
        <v>-0.14000000000000001</v>
      </c>
      <c r="M2083">
        <v>497.09300000000002</v>
      </c>
      <c r="N2083" t="s">
        <v>8169</v>
      </c>
      <c r="O2083" t="s">
        <v>8172</v>
      </c>
      <c r="P2083">
        <v>1.094594594594595</v>
      </c>
    </row>
    <row r="2084" spans="1:16" x14ac:dyDescent="0.3">
      <c r="A2084" s="1">
        <v>2082</v>
      </c>
      <c r="B2084" t="s">
        <v>2097</v>
      </c>
      <c r="C2084" t="s">
        <v>6293</v>
      </c>
      <c r="D2084">
        <v>1</v>
      </c>
      <c r="E2084">
        <v>2</v>
      </c>
      <c r="F2084" t="s">
        <v>8162</v>
      </c>
      <c r="G2084">
        <v>2014</v>
      </c>
      <c r="H2084">
        <v>15.771044</v>
      </c>
      <c r="I2084">
        <v>2.94</v>
      </c>
      <c r="J2084">
        <v>1.3</v>
      </c>
      <c r="K2084">
        <v>1.05</v>
      </c>
      <c r="L2084">
        <v>0.28000000000000003</v>
      </c>
      <c r="M2084">
        <v>391.03800000000001</v>
      </c>
      <c r="N2084" t="s">
        <v>8169</v>
      </c>
      <c r="O2084" t="s">
        <v>8172</v>
      </c>
      <c r="P2084">
        <v>0.80769230769230771</v>
      </c>
    </row>
    <row r="2085" spans="1:16" x14ac:dyDescent="0.3">
      <c r="A2085" s="1">
        <v>2083</v>
      </c>
      <c r="B2085" t="s">
        <v>2098</v>
      </c>
      <c r="C2085" t="s">
        <v>6293</v>
      </c>
      <c r="D2085">
        <v>1</v>
      </c>
      <c r="E2085">
        <v>2</v>
      </c>
      <c r="F2085" t="s">
        <v>8162</v>
      </c>
      <c r="G2085">
        <v>2014</v>
      </c>
      <c r="H2085">
        <v>157.072878</v>
      </c>
      <c r="I2085">
        <v>3.38</v>
      </c>
      <c r="J2085">
        <v>1.3</v>
      </c>
      <c r="K2085">
        <v>1.05</v>
      </c>
      <c r="L2085">
        <v>0.28000000000000003</v>
      </c>
      <c r="M2085">
        <v>391.03800000000001</v>
      </c>
      <c r="N2085" t="s">
        <v>8169</v>
      </c>
      <c r="O2085" t="s">
        <v>8172</v>
      </c>
      <c r="P2085">
        <v>0.80769230769230771</v>
      </c>
    </row>
    <row r="2086" spans="1:16" x14ac:dyDescent="0.3">
      <c r="A2086" s="1">
        <v>2084</v>
      </c>
      <c r="B2086" t="s">
        <v>2099</v>
      </c>
      <c r="C2086" t="s">
        <v>6294</v>
      </c>
      <c r="D2086">
        <v>1</v>
      </c>
      <c r="E2086">
        <v>1</v>
      </c>
      <c r="F2086" t="s">
        <v>8162</v>
      </c>
      <c r="G2086">
        <v>2016</v>
      </c>
      <c r="H2086">
        <v>6.4802167300000004</v>
      </c>
      <c r="I2086">
        <v>1.18</v>
      </c>
      <c r="J2086">
        <v>0.98</v>
      </c>
      <c r="K2086">
        <v>0.98</v>
      </c>
      <c r="L2086">
        <v>-0.01</v>
      </c>
      <c r="M2086">
        <v>723.43100000000004</v>
      </c>
      <c r="N2086" t="s">
        <v>8169</v>
      </c>
      <c r="O2086" t="s">
        <v>8174</v>
      </c>
      <c r="P2086">
        <v>1</v>
      </c>
    </row>
    <row r="2087" spans="1:16" x14ac:dyDescent="0.3">
      <c r="A2087" s="1">
        <v>2085</v>
      </c>
      <c r="B2087" t="s">
        <v>2100</v>
      </c>
      <c r="C2087" t="s">
        <v>6295</v>
      </c>
      <c r="D2087">
        <v>1</v>
      </c>
      <c r="E2087">
        <v>1</v>
      </c>
      <c r="F2087" t="s">
        <v>8162</v>
      </c>
      <c r="G2087">
        <v>2016</v>
      </c>
      <c r="H2087">
        <v>54.409233299999997</v>
      </c>
      <c r="I2087">
        <v>1.68</v>
      </c>
      <c r="J2087">
        <v>1.1000000000000001</v>
      </c>
      <c r="K2087">
        <v>1.03</v>
      </c>
      <c r="L2087">
        <v>0.04</v>
      </c>
      <c r="M2087">
        <v>1038.3499999999999</v>
      </c>
      <c r="N2087" t="s">
        <v>8169</v>
      </c>
      <c r="O2087" t="s">
        <v>8174</v>
      </c>
      <c r="P2087">
        <v>0.93636363636363629</v>
      </c>
    </row>
    <row r="2088" spans="1:16" x14ac:dyDescent="0.3">
      <c r="A2088" s="1">
        <v>2086</v>
      </c>
      <c r="B2088" t="s">
        <v>2101</v>
      </c>
      <c r="C2088" t="s">
        <v>6296</v>
      </c>
      <c r="D2088">
        <v>1</v>
      </c>
      <c r="E2088">
        <v>1</v>
      </c>
      <c r="F2088" t="s">
        <v>8162</v>
      </c>
      <c r="G2088">
        <v>2016</v>
      </c>
      <c r="H2088">
        <v>15.1410397</v>
      </c>
      <c r="I2088">
        <v>1.96</v>
      </c>
      <c r="J2088">
        <v>0.85</v>
      </c>
      <c r="K2088">
        <v>0.88</v>
      </c>
      <c r="L2088">
        <v>-0.11</v>
      </c>
      <c r="M2088">
        <v>1117</v>
      </c>
      <c r="N2088" t="s">
        <v>8169</v>
      </c>
      <c r="O2088" t="s">
        <v>8172</v>
      </c>
      <c r="P2088">
        <v>1.0352941176470589</v>
      </c>
    </row>
    <row r="2089" spans="1:16" x14ac:dyDescent="0.3">
      <c r="A2089" s="1">
        <v>2087</v>
      </c>
      <c r="B2089" t="s">
        <v>2102</v>
      </c>
      <c r="C2089" t="s">
        <v>6297</v>
      </c>
      <c r="D2089">
        <v>1</v>
      </c>
      <c r="E2089">
        <v>1</v>
      </c>
      <c r="F2089" t="s">
        <v>8162</v>
      </c>
      <c r="G2089">
        <v>2016</v>
      </c>
      <c r="H2089">
        <v>2.4435781200000002</v>
      </c>
      <c r="I2089">
        <v>0.8</v>
      </c>
      <c r="J2089">
        <v>0.92</v>
      </c>
      <c r="K2089">
        <v>0.95</v>
      </c>
      <c r="L2089">
        <v>-0.09</v>
      </c>
      <c r="M2089">
        <v>544.45600000000002</v>
      </c>
      <c r="N2089" t="s">
        <v>8169</v>
      </c>
      <c r="O2089" t="s">
        <v>8175</v>
      </c>
      <c r="P2089">
        <v>1.0326086956521741</v>
      </c>
    </row>
    <row r="2090" spans="1:16" x14ac:dyDescent="0.3">
      <c r="A2090" s="1">
        <v>2088</v>
      </c>
      <c r="B2090" t="s">
        <v>2103</v>
      </c>
      <c r="C2090" t="s">
        <v>6298</v>
      </c>
      <c r="D2090">
        <v>1</v>
      </c>
      <c r="E2090">
        <v>1</v>
      </c>
      <c r="F2090" t="s">
        <v>8162</v>
      </c>
      <c r="G2090">
        <v>2016</v>
      </c>
      <c r="H2090">
        <v>3.9376637300000001</v>
      </c>
      <c r="I2090">
        <v>1.39</v>
      </c>
      <c r="J2090">
        <v>2.5499999999999998</v>
      </c>
      <c r="K2090">
        <v>1.64</v>
      </c>
      <c r="L2090">
        <v>0.06</v>
      </c>
      <c r="M2090">
        <v>640.40899999999999</v>
      </c>
      <c r="N2090" t="s">
        <v>8169</v>
      </c>
      <c r="O2090" t="s">
        <v>8174</v>
      </c>
      <c r="P2090">
        <v>0.64313725490196083</v>
      </c>
    </row>
    <row r="2091" spans="1:16" x14ac:dyDescent="0.3">
      <c r="A2091" s="1">
        <v>2089</v>
      </c>
      <c r="B2091" t="s">
        <v>2104</v>
      </c>
      <c r="C2091" t="s">
        <v>6299</v>
      </c>
      <c r="D2091">
        <v>1</v>
      </c>
      <c r="E2091">
        <v>1</v>
      </c>
      <c r="F2091" t="s">
        <v>8162</v>
      </c>
      <c r="G2091">
        <v>2016</v>
      </c>
      <c r="H2091">
        <v>3.78470649</v>
      </c>
      <c r="I2091">
        <v>0.8</v>
      </c>
      <c r="J2091">
        <v>1.23</v>
      </c>
      <c r="K2091">
        <v>1.17</v>
      </c>
      <c r="L2091">
        <v>0.12</v>
      </c>
      <c r="M2091">
        <v>492.89400000000001</v>
      </c>
      <c r="N2091" t="s">
        <v>8169</v>
      </c>
      <c r="O2091" t="s">
        <v>8175</v>
      </c>
      <c r="P2091">
        <v>0.95121951219512191</v>
      </c>
    </row>
    <row r="2092" spans="1:16" x14ac:dyDescent="0.3">
      <c r="A2092" s="1">
        <v>2090</v>
      </c>
      <c r="B2092" t="s">
        <v>2105</v>
      </c>
      <c r="C2092" t="s">
        <v>6300</v>
      </c>
      <c r="D2092">
        <v>1</v>
      </c>
      <c r="E2092">
        <v>1</v>
      </c>
      <c r="F2092" t="s">
        <v>8162</v>
      </c>
      <c r="G2092">
        <v>2016</v>
      </c>
      <c r="H2092">
        <v>18.220642099999999</v>
      </c>
      <c r="I2092">
        <v>2.0699999999999998</v>
      </c>
      <c r="J2092">
        <v>1.27</v>
      </c>
      <c r="K2092">
        <v>1.18</v>
      </c>
      <c r="L2092">
        <v>0.04</v>
      </c>
      <c r="M2092">
        <v>1066.46</v>
      </c>
      <c r="N2092" t="s">
        <v>8169</v>
      </c>
      <c r="O2092" t="s">
        <v>8172</v>
      </c>
      <c r="P2092">
        <v>0.92913385826771644</v>
      </c>
    </row>
    <row r="2093" spans="1:16" x14ac:dyDescent="0.3">
      <c r="A2093" s="1">
        <v>2091</v>
      </c>
      <c r="B2093" t="s">
        <v>2106</v>
      </c>
      <c r="C2093" t="s">
        <v>6301</v>
      </c>
      <c r="D2093">
        <v>1</v>
      </c>
      <c r="E2093">
        <v>1</v>
      </c>
      <c r="F2093" t="s">
        <v>8162</v>
      </c>
      <c r="G2093">
        <v>2016</v>
      </c>
      <c r="H2093">
        <v>47.449955000000003</v>
      </c>
      <c r="I2093">
        <v>1.72</v>
      </c>
      <c r="J2093">
        <v>1.1200000000000001</v>
      </c>
      <c r="K2093">
        <v>1.0900000000000001</v>
      </c>
      <c r="L2093">
        <v>0</v>
      </c>
      <c r="M2093">
        <v>1198.25</v>
      </c>
      <c r="N2093" t="s">
        <v>8169</v>
      </c>
      <c r="O2093" t="s">
        <v>8174</v>
      </c>
      <c r="P2093">
        <v>0.9732142857142857</v>
      </c>
    </row>
    <row r="2094" spans="1:16" x14ac:dyDescent="0.3">
      <c r="A2094" s="1">
        <v>2092</v>
      </c>
      <c r="B2094" t="s">
        <v>2107</v>
      </c>
      <c r="C2094" t="s">
        <v>6302</v>
      </c>
      <c r="D2094">
        <v>1</v>
      </c>
      <c r="E2094">
        <v>2</v>
      </c>
      <c r="F2094" t="s">
        <v>8162</v>
      </c>
      <c r="G2094">
        <v>2016</v>
      </c>
      <c r="H2094">
        <v>2.7881567899999999</v>
      </c>
      <c r="I2094">
        <v>0.9</v>
      </c>
      <c r="J2094">
        <v>1.18</v>
      </c>
      <c r="K2094">
        <v>1.1299999999999999</v>
      </c>
      <c r="L2094">
        <v>0.01</v>
      </c>
      <c r="M2094">
        <v>852.20399999999995</v>
      </c>
      <c r="N2094" t="s">
        <v>8169</v>
      </c>
      <c r="O2094" t="s">
        <v>8175</v>
      </c>
      <c r="P2094">
        <v>0.9576271186440678</v>
      </c>
    </row>
    <row r="2095" spans="1:16" x14ac:dyDescent="0.3">
      <c r="A2095" s="1">
        <v>2093</v>
      </c>
      <c r="B2095" t="s">
        <v>2108</v>
      </c>
      <c r="C2095" t="s">
        <v>6302</v>
      </c>
      <c r="D2095">
        <v>1</v>
      </c>
      <c r="E2095">
        <v>2</v>
      </c>
      <c r="F2095" t="s">
        <v>8162</v>
      </c>
      <c r="G2095">
        <v>2016</v>
      </c>
      <c r="H2095">
        <v>4.1382759499999997</v>
      </c>
      <c r="I2095">
        <v>1.03</v>
      </c>
      <c r="J2095">
        <v>1.18</v>
      </c>
      <c r="K2095">
        <v>1.1299999999999999</v>
      </c>
      <c r="L2095">
        <v>0.01</v>
      </c>
      <c r="M2095">
        <v>852.20399999999995</v>
      </c>
      <c r="N2095" t="s">
        <v>8169</v>
      </c>
      <c r="O2095" t="s">
        <v>8174</v>
      </c>
      <c r="P2095">
        <v>0.9576271186440678</v>
      </c>
    </row>
    <row r="2096" spans="1:16" x14ac:dyDescent="0.3">
      <c r="A2096" s="1">
        <v>2094</v>
      </c>
      <c r="B2096" t="s">
        <v>2109</v>
      </c>
      <c r="C2096" t="s">
        <v>6303</v>
      </c>
      <c r="D2096">
        <v>1</v>
      </c>
      <c r="E2096">
        <v>1</v>
      </c>
      <c r="F2096" t="s">
        <v>8162</v>
      </c>
      <c r="G2096">
        <v>2016</v>
      </c>
      <c r="H2096">
        <v>1.63865306</v>
      </c>
      <c r="I2096">
        <v>1.25</v>
      </c>
      <c r="J2096">
        <v>0.96</v>
      </c>
      <c r="K2096">
        <v>0.97</v>
      </c>
      <c r="L2096">
        <v>-0.03</v>
      </c>
      <c r="M2096">
        <v>1385.7</v>
      </c>
      <c r="N2096" t="s">
        <v>8169</v>
      </c>
      <c r="O2096" t="s">
        <v>8174</v>
      </c>
      <c r="P2096">
        <v>1.010416666666667</v>
      </c>
    </row>
    <row r="2097" spans="1:16" x14ac:dyDescent="0.3">
      <c r="A2097" s="1">
        <v>2095</v>
      </c>
      <c r="B2097" t="s">
        <v>2110</v>
      </c>
      <c r="C2097" t="s">
        <v>6304</v>
      </c>
      <c r="D2097">
        <v>2</v>
      </c>
      <c r="E2097">
        <v>1</v>
      </c>
      <c r="F2097" t="s">
        <v>8162</v>
      </c>
      <c r="G2097">
        <v>2011</v>
      </c>
      <c r="H2097">
        <v>6.7901230000000004</v>
      </c>
      <c r="I2097">
        <v>12.733000000000001</v>
      </c>
      <c r="J2097">
        <v>2.0499999999999998</v>
      </c>
      <c r="K2097">
        <v>1.51</v>
      </c>
      <c r="L2097">
        <v>0.12</v>
      </c>
      <c r="M2097">
        <v>798</v>
      </c>
      <c r="N2097" t="s">
        <v>8169</v>
      </c>
      <c r="O2097" t="s">
        <v>8171</v>
      </c>
      <c r="P2097">
        <v>0.73658536585365864</v>
      </c>
    </row>
    <row r="2098" spans="1:16" x14ac:dyDescent="0.3">
      <c r="A2098" s="1">
        <v>2096</v>
      </c>
      <c r="B2098" t="s">
        <v>2111</v>
      </c>
      <c r="C2098" t="s">
        <v>6305</v>
      </c>
      <c r="D2098">
        <v>1</v>
      </c>
      <c r="E2098">
        <v>2</v>
      </c>
      <c r="F2098" t="s">
        <v>8162</v>
      </c>
      <c r="G2098">
        <v>2014</v>
      </c>
      <c r="H2098">
        <v>3.25427</v>
      </c>
      <c r="I2098">
        <v>1.61</v>
      </c>
      <c r="J2098">
        <v>1.29</v>
      </c>
      <c r="K2098">
        <v>1.1499999999999999</v>
      </c>
      <c r="L2098">
        <v>-3.9E-2</v>
      </c>
      <c r="M2098">
        <v>583.85900000000004</v>
      </c>
      <c r="N2098" t="s">
        <v>8169</v>
      </c>
      <c r="O2098" t="s">
        <v>8174</v>
      </c>
      <c r="P2098">
        <v>0.89147286821705418</v>
      </c>
    </row>
    <row r="2099" spans="1:16" x14ac:dyDescent="0.3">
      <c r="A2099" s="1">
        <v>2097</v>
      </c>
      <c r="B2099" t="s">
        <v>2112</v>
      </c>
      <c r="C2099" t="s">
        <v>6305</v>
      </c>
      <c r="D2099">
        <v>1</v>
      </c>
      <c r="E2099">
        <v>2</v>
      </c>
      <c r="F2099" t="s">
        <v>8162</v>
      </c>
      <c r="G2099">
        <v>2014</v>
      </c>
      <c r="H2099">
        <v>91.353281999999993</v>
      </c>
      <c r="I2099">
        <v>1.8</v>
      </c>
      <c r="J2099">
        <v>1.29</v>
      </c>
      <c r="K2099">
        <v>1.1499999999999999</v>
      </c>
      <c r="L2099">
        <v>-3.9E-2</v>
      </c>
      <c r="M2099">
        <v>583.85900000000004</v>
      </c>
      <c r="N2099" t="s">
        <v>8169</v>
      </c>
      <c r="O2099" t="s">
        <v>8172</v>
      </c>
      <c r="P2099">
        <v>0.89147286821705418</v>
      </c>
    </row>
    <row r="2100" spans="1:16" x14ac:dyDescent="0.3">
      <c r="A2100" s="1">
        <v>2098</v>
      </c>
      <c r="B2100" t="s">
        <v>2113</v>
      </c>
      <c r="C2100" t="s">
        <v>6306</v>
      </c>
      <c r="D2100">
        <v>1</v>
      </c>
      <c r="E2100">
        <v>1</v>
      </c>
      <c r="F2100" t="s">
        <v>8162</v>
      </c>
      <c r="G2100">
        <v>2016</v>
      </c>
      <c r="H2100">
        <v>9.0668942099999992</v>
      </c>
      <c r="I2100">
        <v>1.62</v>
      </c>
      <c r="J2100">
        <v>0.78</v>
      </c>
      <c r="K2100">
        <v>0.83</v>
      </c>
      <c r="L2100">
        <v>0.04</v>
      </c>
      <c r="M2100">
        <v>752.23699999999997</v>
      </c>
      <c r="N2100" t="s">
        <v>8169</v>
      </c>
      <c r="O2100" t="s">
        <v>8174</v>
      </c>
      <c r="P2100">
        <v>1.0641025641025641</v>
      </c>
    </row>
    <row r="2101" spans="1:16" x14ac:dyDescent="0.3">
      <c r="A2101" s="1">
        <v>2099</v>
      </c>
      <c r="B2101" t="s">
        <v>2114</v>
      </c>
      <c r="C2101" t="s">
        <v>6307</v>
      </c>
      <c r="D2101">
        <v>1</v>
      </c>
      <c r="E2101">
        <v>1</v>
      </c>
      <c r="F2101" t="s">
        <v>8162</v>
      </c>
      <c r="G2101">
        <v>2016</v>
      </c>
      <c r="H2101">
        <v>11.20066445</v>
      </c>
      <c r="I2101">
        <v>1.68</v>
      </c>
      <c r="J2101">
        <v>1.1000000000000001</v>
      </c>
      <c r="K2101">
        <v>1.07</v>
      </c>
      <c r="L2101">
        <v>0.04</v>
      </c>
      <c r="M2101">
        <v>1425.43</v>
      </c>
      <c r="N2101" t="s">
        <v>8169</v>
      </c>
      <c r="O2101" t="s">
        <v>8174</v>
      </c>
      <c r="P2101">
        <v>0.97272727272727266</v>
      </c>
    </row>
    <row r="2102" spans="1:16" x14ac:dyDescent="0.3">
      <c r="A2102" s="1">
        <v>2100</v>
      </c>
      <c r="B2102" t="s">
        <v>2115</v>
      </c>
      <c r="C2102" t="s">
        <v>6308</v>
      </c>
      <c r="D2102">
        <v>1</v>
      </c>
      <c r="E2102">
        <v>1</v>
      </c>
      <c r="F2102" t="s">
        <v>8162</v>
      </c>
      <c r="G2102">
        <v>2016</v>
      </c>
      <c r="H2102">
        <v>2.0338791399999998</v>
      </c>
      <c r="I2102">
        <v>0.76</v>
      </c>
      <c r="J2102">
        <v>0.87</v>
      </c>
      <c r="K2102">
        <v>0.9</v>
      </c>
      <c r="L2102">
        <v>0.03</v>
      </c>
      <c r="M2102">
        <v>1493.64</v>
      </c>
      <c r="N2102" t="s">
        <v>8169</v>
      </c>
      <c r="O2102" t="s">
        <v>8175</v>
      </c>
      <c r="P2102">
        <v>1.0344827586206899</v>
      </c>
    </row>
    <row r="2103" spans="1:16" x14ac:dyDescent="0.3">
      <c r="A2103" s="1">
        <v>2101</v>
      </c>
      <c r="B2103" t="s">
        <v>2116</v>
      </c>
      <c r="C2103" t="s">
        <v>6309</v>
      </c>
      <c r="D2103">
        <v>1</v>
      </c>
      <c r="E2103">
        <v>1</v>
      </c>
      <c r="F2103" t="s">
        <v>8162</v>
      </c>
      <c r="G2103">
        <v>2016</v>
      </c>
      <c r="H2103">
        <v>5.1949220199999999</v>
      </c>
      <c r="I2103">
        <v>2.14</v>
      </c>
      <c r="J2103">
        <v>1.1499999999999999</v>
      </c>
      <c r="K2103">
        <v>1.1100000000000001</v>
      </c>
      <c r="L2103">
        <v>0.03</v>
      </c>
      <c r="M2103">
        <v>2163.9</v>
      </c>
      <c r="N2103" t="s">
        <v>8169</v>
      </c>
      <c r="O2103" t="s">
        <v>8172</v>
      </c>
      <c r="P2103">
        <v>0.96521739130434803</v>
      </c>
    </row>
    <row r="2104" spans="1:16" x14ac:dyDescent="0.3">
      <c r="A2104" s="1">
        <v>2102</v>
      </c>
      <c r="B2104" t="s">
        <v>2117</v>
      </c>
      <c r="C2104" t="s">
        <v>6310</v>
      </c>
      <c r="D2104">
        <v>1</v>
      </c>
      <c r="E2104">
        <v>1</v>
      </c>
      <c r="F2104" t="s">
        <v>8162</v>
      </c>
      <c r="G2104">
        <v>2016</v>
      </c>
      <c r="H2104">
        <v>15.9314739</v>
      </c>
      <c r="I2104">
        <v>2.0099999999999998</v>
      </c>
      <c r="J2104">
        <v>0.8</v>
      </c>
      <c r="K2104">
        <v>0.84</v>
      </c>
      <c r="L2104">
        <v>-0.09</v>
      </c>
      <c r="M2104">
        <v>962.18299999999999</v>
      </c>
      <c r="N2104" t="s">
        <v>8169</v>
      </c>
      <c r="O2104" t="s">
        <v>8172</v>
      </c>
      <c r="P2104">
        <v>1.05</v>
      </c>
    </row>
    <row r="2105" spans="1:16" x14ac:dyDescent="0.3">
      <c r="A2105" s="1">
        <v>2103</v>
      </c>
      <c r="B2105" t="s">
        <v>2118</v>
      </c>
      <c r="C2105" t="s">
        <v>6311</v>
      </c>
      <c r="D2105">
        <v>1</v>
      </c>
      <c r="E2105">
        <v>1</v>
      </c>
      <c r="F2105" t="s">
        <v>8162</v>
      </c>
      <c r="G2105">
        <v>2016</v>
      </c>
      <c r="H2105">
        <v>28.227418400000001</v>
      </c>
      <c r="I2105">
        <v>3.96</v>
      </c>
      <c r="J2105">
        <v>1.07</v>
      </c>
      <c r="K2105">
        <v>1.05</v>
      </c>
      <c r="L2105">
        <v>0.03</v>
      </c>
      <c r="M2105">
        <v>1530.3</v>
      </c>
      <c r="N2105" t="s">
        <v>8169</v>
      </c>
      <c r="O2105" t="s">
        <v>8173</v>
      </c>
      <c r="P2105">
        <v>0.98130841121495327</v>
      </c>
    </row>
    <row r="2106" spans="1:16" x14ac:dyDescent="0.3">
      <c r="A2106" s="1">
        <v>2104</v>
      </c>
      <c r="B2106" t="s">
        <v>2119</v>
      </c>
      <c r="C2106" t="s">
        <v>6312</v>
      </c>
      <c r="D2106">
        <v>1</v>
      </c>
      <c r="E2106">
        <v>1</v>
      </c>
      <c r="F2106" t="s">
        <v>8162</v>
      </c>
      <c r="G2106">
        <v>2016</v>
      </c>
      <c r="H2106">
        <v>11.629058280000001</v>
      </c>
      <c r="I2106">
        <v>1.1000000000000001</v>
      </c>
      <c r="J2106">
        <v>1.1200000000000001</v>
      </c>
      <c r="K2106">
        <v>1.05</v>
      </c>
      <c r="L2106">
        <v>0.04</v>
      </c>
      <c r="M2106">
        <v>572.40300000000002</v>
      </c>
      <c r="N2106" t="s">
        <v>8169</v>
      </c>
      <c r="O2106" t="s">
        <v>8174</v>
      </c>
      <c r="P2106">
        <v>0.9375</v>
      </c>
    </row>
    <row r="2107" spans="1:16" x14ac:dyDescent="0.3">
      <c r="A2107" s="1">
        <v>2105</v>
      </c>
      <c r="B2107" t="s">
        <v>2120</v>
      </c>
      <c r="C2107" t="s">
        <v>6313</v>
      </c>
      <c r="D2107">
        <v>1</v>
      </c>
      <c r="E2107">
        <v>1</v>
      </c>
      <c r="F2107" t="s">
        <v>8162</v>
      </c>
      <c r="G2107">
        <v>2016</v>
      </c>
      <c r="H2107">
        <v>20.071150400000001</v>
      </c>
      <c r="I2107">
        <v>2.25</v>
      </c>
      <c r="J2107">
        <v>1.1499999999999999</v>
      </c>
      <c r="K2107">
        <v>1.1000000000000001</v>
      </c>
      <c r="L2107">
        <v>0.05</v>
      </c>
      <c r="M2107">
        <v>1396.41</v>
      </c>
      <c r="N2107" t="s">
        <v>8169</v>
      </c>
      <c r="O2107" t="s">
        <v>8172</v>
      </c>
      <c r="P2107">
        <v>0.95652173913043492</v>
      </c>
    </row>
    <row r="2108" spans="1:16" x14ac:dyDescent="0.3">
      <c r="A2108" s="1">
        <v>2106</v>
      </c>
      <c r="B2108" t="s">
        <v>2121</v>
      </c>
      <c r="C2108" t="s">
        <v>6314</v>
      </c>
      <c r="D2108">
        <v>1</v>
      </c>
      <c r="E2108">
        <v>1</v>
      </c>
      <c r="F2108" t="s">
        <v>8162</v>
      </c>
      <c r="G2108">
        <v>2016</v>
      </c>
      <c r="H2108">
        <v>2.9979319100000001</v>
      </c>
      <c r="I2108">
        <v>0.89</v>
      </c>
      <c r="J2108">
        <v>1.35</v>
      </c>
      <c r="K2108">
        <v>1.21</v>
      </c>
      <c r="L2108">
        <v>0</v>
      </c>
      <c r="M2108">
        <v>535.048</v>
      </c>
      <c r="N2108" t="s">
        <v>8169</v>
      </c>
      <c r="O2108" t="s">
        <v>8175</v>
      </c>
      <c r="P2108">
        <v>0.89629629629629626</v>
      </c>
    </row>
    <row r="2109" spans="1:16" x14ac:dyDescent="0.3">
      <c r="A2109" s="1">
        <v>2107</v>
      </c>
      <c r="B2109" t="s">
        <v>2122</v>
      </c>
      <c r="C2109" t="s">
        <v>6315</v>
      </c>
      <c r="D2109">
        <v>1</v>
      </c>
      <c r="E2109">
        <v>1</v>
      </c>
      <c r="F2109" t="s">
        <v>8162</v>
      </c>
      <c r="G2109">
        <v>2016</v>
      </c>
      <c r="H2109">
        <v>0.76486493</v>
      </c>
      <c r="I2109">
        <v>1.04</v>
      </c>
      <c r="J2109">
        <v>0.79</v>
      </c>
      <c r="K2109">
        <v>0.83</v>
      </c>
      <c r="L2109">
        <v>-0.03</v>
      </c>
      <c r="M2109">
        <v>694.89</v>
      </c>
      <c r="N2109" t="s">
        <v>8169</v>
      </c>
      <c r="O2109" t="s">
        <v>8174</v>
      </c>
      <c r="P2109">
        <v>1.0506329113924049</v>
      </c>
    </row>
    <row r="2110" spans="1:16" x14ac:dyDescent="0.3">
      <c r="A2110" s="1">
        <v>2108</v>
      </c>
      <c r="B2110" t="s">
        <v>2123</v>
      </c>
      <c r="C2110" t="s">
        <v>6316</v>
      </c>
      <c r="D2110">
        <v>1</v>
      </c>
      <c r="E2110">
        <v>2</v>
      </c>
      <c r="F2110" t="s">
        <v>8162</v>
      </c>
      <c r="G2110">
        <v>2014</v>
      </c>
      <c r="H2110">
        <v>3.107675</v>
      </c>
      <c r="I2110">
        <v>0.69</v>
      </c>
      <c r="J2110">
        <v>0.79</v>
      </c>
      <c r="K2110">
        <v>1</v>
      </c>
      <c r="L2110">
        <v>0.26400000000000001</v>
      </c>
      <c r="M2110">
        <v>301.18299999999999</v>
      </c>
      <c r="N2110" t="s">
        <v>8169</v>
      </c>
      <c r="O2110" t="s">
        <v>8175</v>
      </c>
      <c r="P2110">
        <v>1.265822784810126</v>
      </c>
    </row>
    <row r="2111" spans="1:16" x14ac:dyDescent="0.3">
      <c r="A2111" s="1">
        <v>2109</v>
      </c>
      <c r="B2111" t="s">
        <v>2124</v>
      </c>
      <c r="C2111" t="s">
        <v>6316</v>
      </c>
      <c r="D2111">
        <v>1</v>
      </c>
      <c r="E2111">
        <v>2</v>
      </c>
      <c r="F2111" t="s">
        <v>8162</v>
      </c>
      <c r="G2111">
        <v>2014</v>
      </c>
      <c r="H2111">
        <v>7.0106060000000001</v>
      </c>
      <c r="I2111">
        <v>1.41</v>
      </c>
      <c r="J2111">
        <v>0.79</v>
      </c>
      <c r="K2111">
        <v>1</v>
      </c>
      <c r="L2111">
        <v>0.26400000000000001</v>
      </c>
      <c r="M2111">
        <v>301.18299999999999</v>
      </c>
      <c r="N2111" t="s">
        <v>8169</v>
      </c>
      <c r="O2111" t="s">
        <v>8174</v>
      </c>
      <c r="P2111">
        <v>1.265822784810126</v>
      </c>
    </row>
    <row r="2112" spans="1:16" x14ac:dyDescent="0.3">
      <c r="A2112" s="1">
        <v>2110</v>
      </c>
      <c r="B2112" t="s">
        <v>2125</v>
      </c>
      <c r="C2112" t="s">
        <v>6317</v>
      </c>
      <c r="D2112">
        <v>1</v>
      </c>
      <c r="E2112">
        <v>1</v>
      </c>
      <c r="F2112" t="s">
        <v>8162</v>
      </c>
      <c r="G2112">
        <v>2016</v>
      </c>
      <c r="H2112">
        <v>60.866168000000002</v>
      </c>
      <c r="I2112">
        <v>1.78</v>
      </c>
      <c r="J2112">
        <v>0.6</v>
      </c>
      <c r="K2112">
        <v>0.63</v>
      </c>
      <c r="L2112">
        <v>0.01</v>
      </c>
      <c r="M2112">
        <v>367</v>
      </c>
      <c r="N2112" t="s">
        <v>8169</v>
      </c>
      <c r="O2112" t="s">
        <v>8172</v>
      </c>
      <c r="P2112">
        <v>1.05</v>
      </c>
    </row>
    <row r="2113" spans="1:16" x14ac:dyDescent="0.3">
      <c r="A2113" s="1">
        <v>2111</v>
      </c>
      <c r="B2113" t="s">
        <v>2126</v>
      </c>
      <c r="C2113" t="s">
        <v>6318</v>
      </c>
      <c r="D2113">
        <v>1</v>
      </c>
      <c r="E2113">
        <v>1</v>
      </c>
      <c r="F2113" t="s">
        <v>8162</v>
      </c>
      <c r="G2113">
        <v>2016</v>
      </c>
      <c r="H2113">
        <v>86.115088799999995</v>
      </c>
      <c r="I2113">
        <v>2.82</v>
      </c>
      <c r="J2113">
        <v>0.92</v>
      </c>
      <c r="K2113">
        <v>0.95</v>
      </c>
      <c r="L2113">
        <v>-0.04</v>
      </c>
      <c r="M2113">
        <v>1660.48</v>
      </c>
      <c r="N2113" t="s">
        <v>8169</v>
      </c>
      <c r="O2113" t="s">
        <v>8172</v>
      </c>
      <c r="P2113">
        <v>1.0326086956521741</v>
      </c>
    </row>
    <row r="2114" spans="1:16" x14ac:dyDescent="0.3">
      <c r="A2114" s="1">
        <v>2112</v>
      </c>
      <c r="B2114" t="s">
        <v>2127</v>
      </c>
      <c r="C2114" t="s">
        <v>6319</v>
      </c>
      <c r="D2114">
        <v>1</v>
      </c>
      <c r="E2114">
        <v>1</v>
      </c>
      <c r="F2114" t="s">
        <v>8162</v>
      </c>
      <c r="G2114">
        <v>2016</v>
      </c>
      <c r="H2114">
        <v>3.6146050999999999</v>
      </c>
      <c r="I2114">
        <v>0.83</v>
      </c>
      <c r="J2114">
        <v>1.27</v>
      </c>
      <c r="K2114">
        <v>1.06</v>
      </c>
      <c r="L2114">
        <v>0.04</v>
      </c>
      <c r="M2114">
        <v>755.678</v>
      </c>
      <c r="N2114" t="s">
        <v>8169</v>
      </c>
      <c r="O2114" t="s">
        <v>8175</v>
      </c>
      <c r="P2114">
        <v>0.83464566929133865</v>
      </c>
    </row>
    <row r="2115" spans="1:16" x14ac:dyDescent="0.3">
      <c r="A2115" s="1">
        <v>2113</v>
      </c>
      <c r="B2115" t="s">
        <v>2128</v>
      </c>
      <c r="C2115" t="s">
        <v>6320</v>
      </c>
      <c r="D2115">
        <v>1</v>
      </c>
      <c r="E2115">
        <v>1</v>
      </c>
      <c r="F2115" t="s">
        <v>8162</v>
      </c>
      <c r="G2115">
        <v>2016</v>
      </c>
      <c r="H2115">
        <v>13.182964200000001</v>
      </c>
      <c r="I2115">
        <v>1.82</v>
      </c>
      <c r="J2115">
        <v>0.8</v>
      </c>
      <c r="K2115">
        <v>0.84</v>
      </c>
      <c r="L2115">
        <v>-0.05</v>
      </c>
      <c r="M2115">
        <v>1167.49</v>
      </c>
      <c r="N2115" t="s">
        <v>8169</v>
      </c>
      <c r="O2115" t="s">
        <v>8172</v>
      </c>
      <c r="P2115">
        <v>1.05</v>
      </c>
    </row>
    <row r="2116" spans="1:16" x14ac:dyDescent="0.3">
      <c r="A2116" s="1">
        <v>2114</v>
      </c>
      <c r="B2116" t="s">
        <v>2129</v>
      </c>
      <c r="C2116" t="s">
        <v>6321</v>
      </c>
      <c r="D2116">
        <v>1</v>
      </c>
      <c r="E2116">
        <v>1</v>
      </c>
      <c r="F2116" t="s">
        <v>8162</v>
      </c>
      <c r="G2116">
        <v>2016</v>
      </c>
      <c r="H2116">
        <v>3.5157631500000002</v>
      </c>
      <c r="I2116">
        <v>1.23</v>
      </c>
      <c r="J2116">
        <v>0.75</v>
      </c>
      <c r="K2116">
        <v>0.8</v>
      </c>
      <c r="L2116">
        <v>-0.02</v>
      </c>
      <c r="M2116">
        <v>570.83500000000004</v>
      </c>
      <c r="N2116" t="s">
        <v>8169</v>
      </c>
      <c r="O2116" t="s">
        <v>8174</v>
      </c>
      <c r="P2116">
        <v>1.0666666666666671</v>
      </c>
    </row>
    <row r="2117" spans="1:16" x14ac:dyDescent="0.3">
      <c r="A2117" s="1">
        <v>2115</v>
      </c>
      <c r="B2117" t="s">
        <v>2130</v>
      </c>
      <c r="C2117" t="s">
        <v>6322</v>
      </c>
      <c r="D2117">
        <v>1</v>
      </c>
      <c r="E2117">
        <v>1</v>
      </c>
      <c r="F2117" t="s">
        <v>8162</v>
      </c>
      <c r="G2117">
        <v>2016</v>
      </c>
      <c r="H2117">
        <v>0.63642407999999995</v>
      </c>
      <c r="I2117">
        <v>1.29</v>
      </c>
      <c r="J2117">
        <v>0.84</v>
      </c>
      <c r="K2117">
        <v>0.89</v>
      </c>
      <c r="L2117">
        <v>0.12</v>
      </c>
      <c r="M2117">
        <v>1043.56</v>
      </c>
      <c r="N2117" t="s">
        <v>8169</v>
      </c>
      <c r="O2117" t="s">
        <v>8174</v>
      </c>
      <c r="P2117">
        <v>1.05952380952381</v>
      </c>
    </row>
    <row r="2118" spans="1:16" x14ac:dyDescent="0.3">
      <c r="A2118" s="1">
        <v>2116</v>
      </c>
      <c r="B2118" t="s">
        <v>2131</v>
      </c>
      <c r="C2118" t="s">
        <v>6323</v>
      </c>
      <c r="D2118">
        <v>1</v>
      </c>
      <c r="E2118">
        <v>1</v>
      </c>
      <c r="F2118" t="s">
        <v>8162</v>
      </c>
      <c r="G2118">
        <v>2016</v>
      </c>
      <c r="H2118">
        <v>1.49514952</v>
      </c>
      <c r="I2118">
        <v>0.88</v>
      </c>
      <c r="J2118">
        <v>1.1499999999999999</v>
      </c>
      <c r="K2118">
        <v>1.0900000000000001</v>
      </c>
      <c r="L2118">
        <v>0.03</v>
      </c>
      <c r="M2118">
        <v>949.59</v>
      </c>
      <c r="N2118" t="s">
        <v>8169</v>
      </c>
      <c r="O2118" t="s">
        <v>8175</v>
      </c>
      <c r="P2118">
        <v>0.94782608695652193</v>
      </c>
    </row>
    <row r="2119" spans="1:16" x14ac:dyDescent="0.3">
      <c r="A2119" s="1">
        <v>2117</v>
      </c>
      <c r="B2119" t="s">
        <v>2132</v>
      </c>
      <c r="C2119" t="s">
        <v>6324</v>
      </c>
      <c r="D2119">
        <v>1</v>
      </c>
      <c r="E2119">
        <v>1</v>
      </c>
      <c r="F2119" t="s">
        <v>8162</v>
      </c>
      <c r="G2119">
        <v>2016</v>
      </c>
      <c r="H2119">
        <v>20.3505213</v>
      </c>
      <c r="I2119">
        <v>1</v>
      </c>
      <c r="J2119">
        <v>1.02</v>
      </c>
      <c r="K2119">
        <v>1.02</v>
      </c>
      <c r="L2119">
        <v>0.02</v>
      </c>
      <c r="M2119">
        <v>991.84500000000003</v>
      </c>
      <c r="N2119" t="s">
        <v>8169</v>
      </c>
      <c r="O2119" t="s">
        <v>8175</v>
      </c>
      <c r="P2119">
        <v>1</v>
      </c>
    </row>
    <row r="2120" spans="1:16" x14ac:dyDescent="0.3">
      <c r="A2120" s="1">
        <v>2118</v>
      </c>
      <c r="B2120" t="s">
        <v>2133</v>
      </c>
      <c r="C2120" t="s">
        <v>6325</v>
      </c>
      <c r="D2120">
        <v>1</v>
      </c>
      <c r="E2120">
        <v>1</v>
      </c>
      <c r="F2120" t="s">
        <v>8162</v>
      </c>
      <c r="G2120">
        <v>2016</v>
      </c>
      <c r="H2120">
        <v>22.476442500000001</v>
      </c>
      <c r="I2120">
        <v>1.66</v>
      </c>
      <c r="J2120">
        <v>0.72</v>
      </c>
      <c r="K2120">
        <v>0.77</v>
      </c>
      <c r="L2120">
        <v>0</v>
      </c>
      <c r="M2120">
        <v>499</v>
      </c>
      <c r="N2120" t="s">
        <v>8169</v>
      </c>
      <c r="O2120" t="s">
        <v>8174</v>
      </c>
      <c r="P2120">
        <v>1.069444444444444</v>
      </c>
    </row>
    <row r="2121" spans="1:16" x14ac:dyDescent="0.3">
      <c r="A2121" s="1">
        <v>2119</v>
      </c>
      <c r="B2121" t="s">
        <v>2134</v>
      </c>
      <c r="C2121" t="s">
        <v>6326</v>
      </c>
      <c r="D2121">
        <v>1</v>
      </c>
      <c r="E2121">
        <v>1</v>
      </c>
      <c r="F2121" t="s">
        <v>8162</v>
      </c>
      <c r="G2121">
        <v>2016</v>
      </c>
      <c r="H2121">
        <v>42.521589499999997</v>
      </c>
      <c r="I2121">
        <v>2.86</v>
      </c>
      <c r="J2121">
        <v>1.01</v>
      </c>
      <c r="K2121">
        <v>1.01</v>
      </c>
      <c r="L2121">
        <v>0.04</v>
      </c>
      <c r="M2121">
        <v>1498.58</v>
      </c>
      <c r="N2121" t="s">
        <v>8169</v>
      </c>
      <c r="O2121" t="s">
        <v>8172</v>
      </c>
      <c r="P2121">
        <v>1</v>
      </c>
    </row>
    <row r="2122" spans="1:16" x14ac:dyDescent="0.3">
      <c r="A2122" s="1">
        <v>2120</v>
      </c>
      <c r="B2122" t="s">
        <v>2135</v>
      </c>
      <c r="C2122" t="s">
        <v>6327</v>
      </c>
      <c r="D2122">
        <v>1</v>
      </c>
      <c r="E2122">
        <v>3</v>
      </c>
      <c r="F2122" t="s">
        <v>8162</v>
      </c>
      <c r="G2122">
        <v>2014</v>
      </c>
      <c r="H2122">
        <v>2.024152</v>
      </c>
      <c r="I2122">
        <v>1.99</v>
      </c>
      <c r="J2122">
        <v>1.27</v>
      </c>
      <c r="K2122">
        <v>0.99</v>
      </c>
      <c r="L2122">
        <v>0.08</v>
      </c>
      <c r="M2122">
        <v>548.68600000000004</v>
      </c>
      <c r="N2122" t="s">
        <v>8169</v>
      </c>
      <c r="O2122" t="s">
        <v>8172</v>
      </c>
      <c r="P2122">
        <v>0.77952755905511806</v>
      </c>
    </row>
    <row r="2123" spans="1:16" x14ac:dyDescent="0.3">
      <c r="A2123" s="1">
        <v>2121</v>
      </c>
      <c r="B2123" t="s">
        <v>2136</v>
      </c>
      <c r="C2123" t="s">
        <v>6327</v>
      </c>
      <c r="D2123">
        <v>1</v>
      </c>
      <c r="E2123">
        <v>3</v>
      </c>
      <c r="F2123" t="s">
        <v>8162</v>
      </c>
      <c r="G2123">
        <v>2014</v>
      </c>
      <c r="H2123">
        <v>4.7617019999999997</v>
      </c>
      <c r="I2123">
        <v>2.86</v>
      </c>
      <c r="J2123">
        <v>1.27</v>
      </c>
      <c r="K2123">
        <v>0.99</v>
      </c>
      <c r="L2123">
        <v>0.08</v>
      </c>
      <c r="M2123">
        <v>548.68600000000004</v>
      </c>
      <c r="N2123" t="s">
        <v>8169</v>
      </c>
      <c r="O2123" t="s">
        <v>8172</v>
      </c>
      <c r="P2123">
        <v>0.77952755905511806</v>
      </c>
    </row>
    <row r="2124" spans="1:16" x14ac:dyDescent="0.3">
      <c r="A2124" s="1">
        <v>2122</v>
      </c>
      <c r="B2124" t="s">
        <v>2137</v>
      </c>
      <c r="C2124" t="s">
        <v>6327</v>
      </c>
      <c r="D2124">
        <v>1</v>
      </c>
      <c r="E2124">
        <v>3</v>
      </c>
      <c r="F2124" t="s">
        <v>8162</v>
      </c>
      <c r="G2124">
        <v>2014</v>
      </c>
      <c r="H2124">
        <v>41.809117999999998</v>
      </c>
      <c r="I2124">
        <v>2.16</v>
      </c>
      <c r="J2124">
        <v>1.27</v>
      </c>
      <c r="K2124">
        <v>0.99</v>
      </c>
      <c r="L2124">
        <v>0.08</v>
      </c>
      <c r="M2124">
        <v>548.68600000000004</v>
      </c>
      <c r="N2124" t="s">
        <v>8169</v>
      </c>
      <c r="O2124" t="s">
        <v>8172</v>
      </c>
      <c r="P2124">
        <v>0.77952755905511806</v>
      </c>
    </row>
    <row r="2125" spans="1:16" x14ac:dyDescent="0.3">
      <c r="A2125" s="1">
        <v>2123</v>
      </c>
      <c r="B2125" t="s">
        <v>2138</v>
      </c>
      <c r="C2125" t="s">
        <v>6328</v>
      </c>
      <c r="D2125">
        <v>1</v>
      </c>
      <c r="E2125">
        <v>1</v>
      </c>
      <c r="F2125" t="s">
        <v>8162</v>
      </c>
      <c r="G2125">
        <v>2016</v>
      </c>
      <c r="H2125">
        <v>6.6996000599999999</v>
      </c>
      <c r="I2125">
        <v>1.28</v>
      </c>
      <c r="J2125">
        <v>0.79</v>
      </c>
      <c r="K2125">
        <v>0.82</v>
      </c>
      <c r="L2125">
        <v>-0.1</v>
      </c>
      <c r="M2125">
        <v>1054.3699999999999</v>
      </c>
      <c r="N2125" t="s">
        <v>8169</v>
      </c>
      <c r="O2125" t="s">
        <v>8174</v>
      </c>
      <c r="P2125">
        <v>1.037974683544304</v>
      </c>
    </row>
    <row r="2126" spans="1:16" x14ac:dyDescent="0.3">
      <c r="A2126" s="1">
        <v>2124</v>
      </c>
      <c r="B2126" t="s">
        <v>2139</v>
      </c>
      <c r="C2126" t="s">
        <v>6329</v>
      </c>
      <c r="D2126">
        <v>1</v>
      </c>
      <c r="E2126">
        <v>1</v>
      </c>
      <c r="F2126" t="s">
        <v>8162</v>
      </c>
      <c r="G2126">
        <v>2016</v>
      </c>
      <c r="H2126">
        <v>6.9131112000000003</v>
      </c>
      <c r="I2126">
        <v>0.93</v>
      </c>
      <c r="J2126">
        <v>1.42</v>
      </c>
      <c r="K2126">
        <v>1.25</v>
      </c>
      <c r="L2126">
        <v>0.05</v>
      </c>
      <c r="M2126">
        <v>783.40099999999995</v>
      </c>
      <c r="N2126" t="s">
        <v>8169</v>
      </c>
      <c r="O2126" t="s">
        <v>8175</v>
      </c>
      <c r="P2126">
        <v>0.88028169014084512</v>
      </c>
    </row>
    <row r="2127" spans="1:16" x14ac:dyDescent="0.3">
      <c r="A2127" s="1">
        <v>2125</v>
      </c>
      <c r="B2127" t="s">
        <v>2140</v>
      </c>
      <c r="C2127" t="s">
        <v>6330</v>
      </c>
      <c r="D2127">
        <v>1</v>
      </c>
      <c r="E2127">
        <v>1</v>
      </c>
      <c r="F2127" t="s">
        <v>8162</v>
      </c>
      <c r="G2127">
        <v>2016</v>
      </c>
      <c r="H2127">
        <v>18.6051942</v>
      </c>
      <c r="I2127">
        <v>2.02</v>
      </c>
      <c r="J2127">
        <v>1.23</v>
      </c>
      <c r="K2127">
        <v>1.1499999999999999</v>
      </c>
      <c r="L2127">
        <v>0</v>
      </c>
      <c r="M2127">
        <v>2465.84</v>
      </c>
      <c r="N2127" t="s">
        <v>8169</v>
      </c>
      <c r="O2127" t="s">
        <v>8172</v>
      </c>
      <c r="P2127">
        <v>0.93495934959349591</v>
      </c>
    </row>
    <row r="2128" spans="1:16" x14ac:dyDescent="0.3">
      <c r="A2128" s="1">
        <v>2126</v>
      </c>
      <c r="B2128" t="s">
        <v>2141</v>
      </c>
      <c r="C2128" t="s">
        <v>6331</v>
      </c>
      <c r="D2128">
        <v>1</v>
      </c>
      <c r="E2128">
        <v>1</v>
      </c>
      <c r="F2128" t="s">
        <v>8162</v>
      </c>
      <c r="G2128">
        <v>2016</v>
      </c>
      <c r="H2128">
        <v>23.955378</v>
      </c>
      <c r="I2128">
        <v>1.06</v>
      </c>
      <c r="J2128">
        <v>0.75</v>
      </c>
      <c r="K2128">
        <v>0.79</v>
      </c>
      <c r="L2128">
        <v>-0.02</v>
      </c>
      <c r="M2128">
        <v>449</v>
      </c>
      <c r="N2128" t="s">
        <v>8169</v>
      </c>
      <c r="O2128" t="s">
        <v>8174</v>
      </c>
      <c r="P2128">
        <v>1.053333333333333</v>
      </c>
    </row>
    <row r="2129" spans="1:16" x14ac:dyDescent="0.3">
      <c r="A2129" s="1">
        <v>2127</v>
      </c>
      <c r="B2129" t="s">
        <v>2142</v>
      </c>
      <c r="C2129" t="s">
        <v>6332</v>
      </c>
      <c r="D2129">
        <v>1</v>
      </c>
      <c r="E2129">
        <v>1</v>
      </c>
      <c r="F2129" t="s">
        <v>8162</v>
      </c>
      <c r="G2129">
        <v>2016</v>
      </c>
      <c r="H2129">
        <v>29.609174400000001</v>
      </c>
      <c r="I2129">
        <v>1.1599999999999999</v>
      </c>
      <c r="J2129">
        <v>1.07</v>
      </c>
      <c r="K2129">
        <v>1.02</v>
      </c>
      <c r="L2129">
        <v>0.01</v>
      </c>
      <c r="M2129">
        <v>661.42100000000005</v>
      </c>
      <c r="N2129" t="s">
        <v>8169</v>
      </c>
      <c r="O2129" t="s">
        <v>8174</v>
      </c>
      <c r="P2129">
        <v>0.95327102803738317</v>
      </c>
    </row>
    <row r="2130" spans="1:16" x14ac:dyDescent="0.3">
      <c r="A2130" s="1">
        <v>2128</v>
      </c>
      <c r="B2130" t="s">
        <v>2143</v>
      </c>
      <c r="C2130" t="s">
        <v>6333</v>
      </c>
      <c r="D2130">
        <v>1</v>
      </c>
      <c r="E2130">
        <v>1</v>
      </c>
      <c r="F2130" t="s">
        <v>8162</v>
      </c>
      <c r="G2130">
        <v>2016</v>
      </c>
      <c r="H2130">
        <v>14.4541302</v>
      </c>
      <c r="I2130">
        <v>0.94</v>
      </c>
      <c r="J2130">
        <v>0.95</v>
      </c>
      <c r="K2130">
        <v>0.97</v>
      </c>
      <c r="L2130">
        <v>-0.03</v>
      </c>
      <c r="M2130">
        <v>863.87300000000005</v>
      </c>
      <c r="N2130" t="s">
        <v>8169</v>
      </c>
      <c r="O2130" t="s">
        <v>8175</v>
      </c>
      <c r="P2130">
        <v>1.021052631578947</v>
      </c>
    </row>
    <row r="2131" spans="1:16" x14ac:dyDescent="0.3">
      <c r="A2131" s="1">
        <v>2129</v>
      </c>
      <c r="B2131" t="s">
        <v>2144</v>
      </c>
      <c r="C2131" t="s">
        <v>6334</v>
      </c>
      <c r="D2131">
        <v>1</v>
      </c>
      <c r="E2131">
        <v>1</v>
      </c>
      <c r="F2131" t="s">
        <v>8162</v>
      </c>
      <c r="G2131">
        <v>2016</v>
      </c>
      <c r="H2131">
        <v>14.2563227</v>
      </c>
      <c r="I2131">
        <v>1.56</v>
      </c>
      <c r="J2131">
        <v>1.02</v>
      </c>
      <c r="K2131">
        <v>1.02</v>
      </c>
      <c r="L2131">
        <v>0.03</v>
      </c>
      <c r="M2131">
        <v>1697.81</v>
      </c>
      <c r="N2131" t="s">
        <v>8169</v>
      </c>
      <c r="O2131" t="s">
        <v>8174</v>
      </c>
      <c r="P2131">
        <v>1</v>
      </c>
    </row>
    <row r="2132" spans="1:16" x14ac:dyDescent="0.3">
      <c r="A2132" s="1">
        <v>2130</v>
      </c>
      <c r="B2132" t="s">
        <v>2145</v>
      </c>
      <c r="C2132" t="s">
        <v>6335</v>
      </c>
      <c r="D2132">
        <v>1</v>
      </c>
      <c r="E2132">
        <v>1</v>
      </c>
      <c r="F2132" t="s">
        <v>8162</v>
      </c>
      <c r="G2132">
        <v>2016</v>
      </c>
      <c r="H2132">
        <v>0.96897237999999997</v>
      </c>
      <c r="I2132">
        <v>1.1000000000000001</v>
      </c>
      <c r="J2132">
        <v>1.01</v>
      </c>
      <c r="K2132">
        <v>1.01</v>
      </c>
      <c r="L2132">
        <v>0.06</v>
      </c>
      <c r="M2132">
        <v>1220</v>
      </c>
      <c r="N2132" t="s">
        <v>8169</v>
      </c>
      <c r="O2132" t="s">
        <v>8174</v>
      </c>
      <c r="P2132">
        <v>1</v>
      </c>
    </row>
    <row r="2133" spans="1:16" x14ac:dyDescent="0.3">
      <c r="A2133" s="1">
        <v>2131</v>
      </c>
      <c r="B2133" t="s">
        <v>2146</v>
      </c>
      <c r="C2133" t="s">
        <v>6336</v>
      </c>
      <c r="D2133">
        <v>1</v>
      </c>
      <c r="E2133">
        <v>1</v>
      </c>
      <c r="F2133" t="s">
        <v>8162</v>
      </c>
      <c r="G2133">
        <v>2016</v>
      </c>
      <c r="H2133">
        <v>10.676071690000001</v>
      </c>
      <c r="I2133">
        <v>1.64</v>
      </c>
      <c r="J2133">
        <v>1.36</v>
      </c>
      <c r="K2133">
        <v>1.28</v>
      </c>
      <c r="L2133">
        <v>0.35</v>
      </c>
      <c r="M2133">
        <v>1530.32</v>
      </c>
      <c r="N2133" t="s">
        <v>8169</v>
      </c>
      <c r="O2133" t="s">
        <v>8174</v>
      </c>
      <c r="P2133">
        <v>0.94117647058823528</v>
      </c>
    </row>
    <row r="2134" spans="1:16" x14ac:dyDescent="0.3">
      <c r="A2134" s="1">
        <v>2132</v>
      </c>
      <c r="B2134" t="s">
        <v>2147</v>
      </c>
      <c r="C2134" t="s">
        <v>6337</v>
      </c>
      <c r="D2134">
        <v>1</v>
      </c>
      <c r="E2134">
        <v>1</v>
      </c>
      <c r="F2134" t="s">
        <v>8162</v>
      </c>
      <c r="G2134">
        <v>2016</v>
      </c>
      <c r="H2134">
        <v>4.4848749300000001</v>
      </c>
      <c r="I2134">
        <v>1.29</v>
      </c>
      <c r="J2134">
        <v>1.07</v>
      </c>
      <c r="K2134">
        <v>1.05</v>
      </c>
      <c r="L2134">
        <v>0.04</v>
      </c>
      <c r="M2134">
        <v>1214.0899999999999</v>
      </c>
      <c r="N2134" t="s">
        <v>8169</v>
      </c>
      <c r="O2134" t="s">
        <v>8174</v>
      </c>
      <c r="P2134">
        <v>0.98130841121495327</v>
      </c>
    </row>
    <row r="2135" spans="1:16" x14ac:dyDescent="0.3">
      <c r="A2135" s="1">
        <v>2133</v>
      </c>
      <c r="B2135" t="s">
        <v>2148</v>
      </c>
      <c r="C2135" t="s">
        <v>6338</v>
      </c>
      <c r="D2135">
        <v>1</v>
      </c>
      <c r="E2135">
        <v>2</v>
      </c>
      <c r="F2135" t="s">
        <v>8162</v>
      </c>
      <c r="G2135">
        <v>2014</v>
      </c>
      <c r="H2135">
        <v>16.007583</v>
      </c>
      <c r="I2135">
        <v>2.41</v>
      </c>
      <c r="J2135">
        <v>1.36</v>
      </c>
      <c r="K2135">
        <v>1.06</v>
      </c>
      <c r="L2135">
        <v>-7.2999999999999995E-2</v>
      </c>
      <c r="M2135">
        <v>809.46699999999998</v>
      </c>
      <c r="N2135" t="s">
        <v>8169</v>
      </c>
      <c r="O2135" t="s">
        <v>8172</v>
      </c>
      <c r="P2135">
        <v>0.77941176470588236</v>
      </c>
    </row>
    <row r="2136" spans="1:16" x14ac:dyDescent="0.3">
      <c r="A2136" s="1">
        <v>2134</v>
      </c>
      <c r="B2136" t="s">
        <v>2149</v>
      </c>
      <c r="C2136" t="s">
        <v>6338</v>
      </c>
      <c r="D2136">
        <v>1</v>
      </c>
      <c r="E2136">
        <v>2</v>
      </c>
      <c r="F2136" t="s">
        <v>8162</v>
      </c>
      <c r="G2136">
        <v>2014</v>
      </c>
      <c r="H2136">
        <v>27.082511</v>
      </c>
      <c r="I2136">
        <v>3.37</v>
      </c>
      <c r="J2136">
        <v>1.36</v>
      </c>
      <c r="K2136">
        <v>1.06</v>
      </c>
      <c r="L2136">
        <v>-7.2999999999999995E-2</v>
      </c>
      <c r="M2136">
        <v>809.46699999999998</v>
      </c>
      <c r="N2136" t="s">
        <v>8169</v>
      </c>
      <c r="O2136" t="s">
        <v>8172</v>
      </c>
      <c r="P2136">
        <v>0.77941176470588236</v>
      </c>
    </row>
    <row r="2137" spans="1:16" x14ac:dyDescent="0.3">
      <c r="A2137" s="1">
        <v>2135</v>
      </c>
      <c r="B2137" t="s">
        <v>2150</v>
      </c>
      <c r="C2137" t="s">
        <v>6339</v>
      </c>
      <c r="D2137">
        <v>1</v>
      </c>
      <c r="E2137">
        <v>1</v>
      </c>
      <c r="F2137" t="s">
        <v>8162</v>
      </c>
      <c r="G2137">
        <v>2016</v>
      </c>
      <c r="H2137">
        <v>2.4605099300000002</v>
      </c>
      <c r="I2137">
        <v>1.18</v>
      </c>
      <c r="J2137">
        <v>0.72</v>
      </c>
      <c r="K2137">
        <v>0.77</v>
      </c>
      <c r="L2137">
        <v>-0.03</v>
      </c>
      <c r="M2137">
        <v>875.52300000000002</v>
      </c>
      <c r="N2137" t="s">
        <v>8169</v>
      </c>
      <c r="O2137" t="s">
        <v>8174</v>
      </c>
      <c r="P2137">
        <v>1.069444444444444</v>
      </c>
    </row>
    <row r="2138" spans="1:16" x14ac:dyDescent="0.3">
      <c r="A2138" s="1">
        <v>2136</v>
      </c>
      <c r="B2138" t="s">
        <v>2151</v>
      </c>
      <c r="C2138" t="s">
        <v>6340</v>
      </c>
      <c r="D2138">
        <v>1</v>
      </c>
      <c r="E2138">
        <v>1</v>
      </c>
      <c r="F2138" t="s">
        <v>8162</v>
      </c>
      <c r="G2138">
        <v>2016</v>
      </c>
      <c r="H2138">
        <v>5.8660152600000002</v>
      </c>
      <c r="I2138">
        <v>1.47</v>
      </c>
      <c r="J2138">
        <v>1.03</v>
      </c>
      <c r="K2138">
        <v>1.03</v>
      </c>
      <c r="L2138">
        <v>7.0000000000000007E-2</v>
      </c>
      <c r="M2138">
        <v>1623.24</v>
      </c>
      <c r="N2138" t="s">
        <v>8169</v>
      </c>
      <c r="O2138" t="s">
        <v>8174</v>
      </c>
      <c r="P2138">
        <v>1</v>
      </c>
    </row>
    <row r="2139" spans="1:16" x14ac:dyDescent="0.3">
      <c r="A2139" s="1">
        <v>2137</v>
      </c>
      <c r="B2139" t="s">
        <v>2152</v>
      </c>
      <c r="C2139" t="s">
        <v>6341</v>
      </c>
      <c r="D2139">
        <v>1</v>
      </c>
      <c r="E2139">
        <v>1</v>
      </c>
      <c r="F2139" t="s">
        <v>8162</v>
      </c>
      <c r="G2139">
        <v>2016</v>
      </c>
      <c r="H2139">
        <v>23.9109011</v>
      </c>
      <c r="I2139">
        <v>2.2200000000000002</v>
      </c>
      <c r="J2139">
        <v>1.1299999999999999</v>
      </c>
      <c r="K2139">
        <v>1.0900000000000001</v>
      </c>
      <c r="L2139">
        <v>0.02</v>
      </c>
      <c r="M2139">
        <v>2171.87</v>
      </c>
      <c r="N2139" t="s">
        <v>8169</v>
      </c>
      <c r="O2139" t="s">
        <v>8172</v>
      </c>
      <c r="P2139">
        <v>0.96460176991150459</v>
      </c>
    </row>
    <row r="2140" spans="1:16" x14ac:dyDescent="0.3">
      <c r="A2140" s="1">
        <v>2138</v>
      </c>
      <c r="B2140" t="s">
        <v>2153</v>
      </c>
      <c r="C2140" t="s">
        <v>6342</v>
      </c>
      <c r="D2140">
        <v>1</v>
      </c>
      <c r="E2140">
        <v>1</v>
      </c>
      <c r="F2140" t="s">
        <v>8162</v>
      </c>
      <c r="G2140">
        <v>2016</v>
      </c>
      <c r="H2140">
        <v>4.13592271</v>
      </c>
      <c r="I2140">
        <v>1.56</v>
      </c>
      <c r="J2140">
        <v>1.19</v>
      </c>
      <c r="K2140">
        <v>1.1399999999999999</v>
      </c>
      <c r="L2140">
        <v>7.0000000000000007E-2</v>
      </c>
      <c r="M2140">
        <v>1328</v>
      </c>
      <c r="N2140" t="s">
        <v>8169</v>
      </c>
      <c r="O2140" t="s">
        <v>8174</v>
      </c>
      <c r="P2140">
        <v>0.95798319327731085</v>
      </c>
    </row>
    <row r="2141" spans="1:16" x14ac:dyDescent="0.3">
      <c r="A2141" s="1">
        <v>2139</v>
      </c>
      <c r="B2141" t="s">
        <v>2154</v>
      </c>
      <c r="C2141" t="s">
        <v>6343</v>
      </c>
      <c r="D2141">
        <v>1</v>
      </c>
      <c r="E2141">
        <v>1</v>
      </c>
      <c r="F2141" t="s">
        <v>8162</v>
      </c>
      <c r="G2141">
        <v>2016</v>
      </c>
      <c r="H2141">
        <v>8.0533361800000005</v>
      </c>
      <c r="I2141">
        <v>1.1100000000000001</v>
      </c>
      <c r="J2141">
        <v>2.04</v>
      </c>
      <c r="K2141">
        <v>1.47</v>
      </c>
      <c r="L2141">
        <v>0.19</v>
      </c>
      <c r="M2141">
        <v>775.529</v>
      </c>
      <c r="N2141" t="s">
        <v>8169</v>
      </c>
      <c r="O2141" t="s">
        <v>8174</v>
      </c>
      <c r="P2141">
        <v>0.72058823529411764</v>
      </c>
    </row>
    <row r="2142" spans="1:16" x14ac:dyDescent="0.3">
      <c r="A2142" s="1">
        <v>2140</v>
      </c>
      <c r="B2142" t="s">
        <v>2155</v>
      </c>
      <c r="C2142" t="s">
        <v>6344</v>
      </c>
      <c r="D2142">
        <v>1</v>
      </c>
      <c r="E2142">
        <v>1</v>
      </c>
      <c r="F2142" t="s">
        <v>8162</v>
      </c>
      <c r="G2142">
        <v>2016</v>
      </c>
      <c r="H2142">
        <v>4.4534328099999998</v>
      </c>
      <c r="I2142">
        <v>0.86</v>
      </c>
      <c r="J2142">
        <v>1.32</v>
      </c>
      <c r="K2142">
        <v>1.21</v>
      </c>
      <c r="L2142">
        <v>-0.03</v>
      </c>
      <c r="M2142">
        <v>704.21100000000001</v>
      </c>
      <c r="N2142" t="s">
        <v>8169</v>
      </c>
      <c r="O2142" t="s">
        <v>8175</v>
      </c>
      <c r="P2142">
        <v>0.91666666666666663</v>
      </c>
    </row>
    <row r="2143" spans="1:16" x14ac:dyDescent="0.3">
      <c r="A2143" s="1">
        <v>2141</v>
      </c>
      <c r="B2143" t="s">
        <v>2156</v>
      </c>
      <c r="C2143" t="s">
        <v>6345</v>
      </c>
      <c r="D2143">
        <v>1</v>
      </c>
      <c r="E2143">
        <v>1</v>
      </c>
      <c r="F2143" t="s">
        <v>8162</v>
      </c>
      <c r="G2143">
        <v>2016</v>
      </c>
      <c r="H2143">
        <v>9.7057160000000007</v>
      </c>
      <c r="I2143">
        <v>1.31</v>
      </c>
      <c r="J2143">
        <v>1.0900000000000001</v>
      </c>
      <c r="K2143">
        <v>1.06</v>
      </c>
      <c r="L2143">
        <v>-0.01</v>
      </c>
      <c r="M2143">
        <v>2530.62</v>
      </c>
      <c r="N2143" t="s">
        <v>8169</v>
      </c>
      <c r="O2143" t="s">
        <v>8174</v>
      </c>
      <c r="P2143">
        <v>0.97247706422018343</v>
      </c>
    </row>
    <row r="2144" spans="1:16" x14ac:dyDescent="0.3">
      <c r="A2144" s="1">
        <v>2142</v>
      </c>
      <c r="B2144" t="s">
        <v>2157</v>
      </c>
      <c r="C2144" t="s">
        <v>6346</v>
      </c>
      <c r="D2144">
        <v>1</v>
      </c>
      <c r="E2144">
        <v>1</v>
      </c>
      <c r="F2144" t="s">
        <v>8162</v>
      </c>
      <c r="G2144">
        <v>2016</v>
      </c>
      <c r="H2144">
        <v>10.9295461</v>
      </c>
      <c r="I2144">
        <v>1.37</v>
      </c>
      <c r="J2144">
        <v>0.9</v>
      </c>
      <c r="K2144">
        <v>0.93</v>
      </c>
      <c r="L2144">
        <v>-0.02</v>
      </c>
      <c r="M2144">
        <v>2101.69</v>
      </c>
      <c r="N2144" t="s">
        <v>8169</v>
      </c>
      <c r="O2144" t="s">
        <v>8174</v>
      </c>
      <c r="P2144">
        <v>1.033333333333333</v>
      </c>
    </row>
    <row r="2145" spans="1:16" x14ac:dyDescent="0.3">
      <c r="A2145" s="1">
        <v>2143</v>
      </c>
      <c r="B2145" t="s">
        <v>2158</v>
      </c>
      <c r="C2145" t="s">
        <v>6347</v>
      </c>
      <c r="D2145">
        <v>1</v>
      </c>
      <c r="E2145">
        <v>1</v>
      </c>
      <c r="F2145" t="s">
        <v>8162</v>
      </c>
      <c r="G2145">
        <v>2016</v>
      </c>
      <c r="H2145">
        <v>2.3194200899999999</v>
      </c>
      <c r="I2145">
        <v>0.94</v>
      </c>
      <c r="J2145">
        <v>0.96</v>
      </c>
      <c r="K2145">
        <v>0.97</v>
      </c>
      <c r="L2145">
        <v>0.2</v>
      </c>
      <c r="M2145">
        <v>1154.1300000000001</v>
      </c>
      <c r="N2145" t="s">
        <v>8169</v>
      </c>
      <c r="O2145" t="s">
        <v>8175</v>
      </c>
      <c r="P2145">
        <v>1.010416666666667</v>
      </c>
    </row>
    <row r="2146" spans="1:16" x14ac:dyDescent="0.3">
      <c r="A2146" s="1">
        <v>2144</v>
      </c>
      <c r="B2146" t="s">
        <v>2159</v>
      </c>
      <c r="C2146" t="s">
        <v>6348</v>
      </c>
      <c r="D2146">
        <v>1</v>
      </c>
      <c r="E2146">
        <v>1</v>
      </c>
      <c r="F2146" t="s">
        <v>8162</v>
      </c>
      <c r="G2146">
        <v>2016</v>
      </c>
      <c r="H2146">
        <v>8.0739284900000001</v>
      </c>
      <c r="I2146">
        <v>1.46</v>
      </c>
      <c r="J2146">
        <v>0.43</v>
      </c>
      <c r="K2146">
        <v>0.46</v>
      </c>
      <c r="L2146">
        <v>-0.03</v>
      </c>
      <c r="M2146">
        <v>225.393</v>
      </c>
      <c r="N2146" t="s">
        <v>8169</v>
      </c>
      <c r="O2146" t="s">
        <v>8174</v>
      </c>
      <c r="P2146">
        <v>1.069767441860465</v>
      </c>
    </row>
    <row r="2147" spans="1:16" x14ac:dyDescent="0.3">
      <c r="A2147" s="1">
        <v>2145</v>
      </c>
      <c r="B2147" t="s">
        <v>2160</v>
      </c>
      <c r="C2147" t="s">
        <v>6349</v>
      </c>
      <c r="D2147">
        <v>1</v>
      </c>
      <c r="E2147">
        <v>2</v>
      </c>
      <c r="F2147" t="s">
        <v>8162</v>
      </c>
      <c r="G2147">
        <v>2014</v>
      </c>
      <c r="H2147">
        <v>5.8852729999999998</v>
      </c>
      <c r="I2147">
        <v>1.33</v>
      </c>
      <c r="J2147">
        <v>1.24</v>
      </c>
      <c r="K2147">
        <v>1.1499999999999999</v>
      </c>
      <c r="L2147">
        <v>-0.185</v>
      </c>
      <c r="M2147">
        <v>384.91699999999997</v>
      </c>
      <c r="N2147" t="s">
        <v>8169</v>
      </c>
      <c r="O2147" t="s">
        <v>8174</v>
      </c>
      <c r="P2147">
        <v>0.92741935483870963</v>
      </c>
    </row>
    <row r="2148" spans="1:16" x14ac:dyDescent="0.3">
      <c r="A2148" s="1">
        <v>2146</v>
      </c>
      <c r="B2148" t="s">
        <v>2161</v>
      </c>
      <c r="C2148" t="s">
        <v>6349</v>
      </c>
      <c r="D2148">
        <v>1</v>
      </c>
      <c r="E2148">
        <v>2</v>
      </c>
      <c r="F2148" t="s">
        <v>8162</v>
      </c>
      <c r="G2148">
        <v>2014</v>
      </c>
      <c r="H2148">
        <v>10.104665000000001</v>
      </c>
      <c r="I2148">
        <v>1.35</v>
      </c>
      <c r="J2148">
        <v>1.24</v>
      </c>
      <c r="K2148">
        <v>1.1499999999999999</v>
      </c>
      <c r="L2148">
        <v>-0.185</v>
      </c>
      <c r="M2148">
        <v>384.91699999999997</v>
      </c>
      <c r="N2148" t="s">
        <v>8169</v>
      </c>
      <c r="O2148" t="s">
        <v>8174</v>
      </c>
      <c r="P2148">
        <v>0.92741935483870963</v>
      </c>
    </row>
    <row r="2149" spans="1:16" x14ac:dyDescent="0.3">
      <c r="A2149" s="1">
        <v>2147</v>
      </c>
      <c r="B2149" t="s">
        <v>2162</v>
      </c>
      <c r="C2149" t="s">
        <v>6350</v>
      </c>
      <c r="D2149">
        <v>1</v>
      </c>
      <c r="E2149">
        <v>1</v>
      </c>
      <c r="F2149" t="s">
        <v>8162</v>
      </c>
      <c r="G2149">
        <v>2016</v>
      </c>
      <c r="H2149">
        <v>39.859484000000002</v>
      </c>
      <c r="I2149">
        <v>1.26</v>
      </c>
      <c r="J2149">
        <v>0.96</v>
      </c>
      <c r="K2149">
        <v>0.98</v>
      </c>
      <c r="L2149">
        <v>0.04</v>
      </c>
      <c r="M2149">
        <v>1115.3499999999999</v>
      </c>
      <c r="N2149" t="s">
        <v>8169</v>
      </c>
      <c r="O2149" t="s">
        <v>8174</v>
      </c>
      <c r="P2149">
        <v>1.020833333333333</v>
      </c>
    </row>
    <row r="2150" spans="1:16" x14ac:dyDescent="0.3">
      <c r="A2150" s="1">
        <v>2148</v>
      </c>
      <c r="B2150" t="s">
        <v>2163</v>
      </c>
      <c r="C2150" t="s">
        <v>6351</v>
      </c>
      <c r="D2150">
        <v>1</v>
      </c>
      <c r="E2150">
        <v>1</v>
      </c>
      <c r="F2150" t="s">
        <v>8162</v>
      </c>
      <c r="G2150">
        <v>2016</v>
      </c>
      <c r="H2150">
        <v>39.441983899999997</v>
      </c>
      <c r="I2150">
        <v>1.31</v>
      </c>
      <c r="J2150">
        <v>1</v>
      </c>
      <c r="K2150">
        <v>1</v>
      </c>
      <c r="L2150">
        <v>0.01</v>
      </c>
      <c r="M2150">
        <v>1110.48</v>
      </c>
      <c r="N2150" t="s">
        <v>8169</v>
      </c>
      <c r="O2150" t="s">
        <v>8174</v>
      </c>
      <c r="P2150">
        <v>1</v>
      </c>
    </row>
    <row r="2151" spans="1:16" x14ac:dyDescent="0.3">
      <c r="A2151" s="1">
        <v>2149</v>
      </c>
      <c r="B2151" t="s">
        <v>2164</v>
      </c>
      <c r="C2151" t="s">
        <v>6352</v>
      </c>
      <c r="D2151">
        <v>1</v>
      </c>
      <c r="E2151">
        <v>1</v>
      </c>
      <c r="F2151" t="s">
        <v>8162</v>
      </c>
      <c r="G2151">
        <v>2016</v>
      </c>
      <c r="H2151">
        <v>81.416294100000002</v>
      </c>
      <c r="I2151">
        <v>3.93</v>
      </c>
      <c r="J2151">
        <v>1.44</v>
      </c>
      <c r="K2151">
        <v>1.34</v>
      </c>
      <c r="L2151">
        <v>0.26</v>
      </c>
      <c r="M2151">
        <v>608.67999999999995</v>
      </c>
      <c r="N2151" t="s">
        <v>8169</v>
      </c>
      <c r="O2151" t="s">
        <v>8173</v>
      </c>
      <c r="P2151">
        <v>0.93055555555555569</v>
      </c>
    </row>
    <row r="2152" spans="1:16" x14ac:dyDescent="0.3">
      <c r="A2152" s="1">
        <v>2150</v>
      </c>
      <c r="B2152" t="s">
        <v>2165</v>
      </c>
      <c r="C2152" t="s">
        <v>6353</v>
      </c>
      <c r="D2152">
        <v>1</v>
      </c>
      <c r="E2152">
        <v>1</v>
      </c>
      <c r="F2152" t="s">
        <v>8162</v>
      </c>
      <c r="G2152">
        <v>2016</v>
      </c>
      <c r="H2152">
        <v>2.41811321</v>
      </c>
      <c r="I2152">
        <v>0.97</v>
      </c>
      <c r="J2152">
        <v>1.27</v>
      </c>
      <c r="K2152">
        <v>1.19</v>
      </c>
      <c r="L2152">
        <v>0</v>
      </c>
      <c r="M2152">
        <v>593.64599999999996</v>
      </c>
      <c r="N2152" t="s">
        <v>8169</v>
      </c>
      <c r="O2152" t="s">
        <v>8175</v>
      </c>
      <c r="P2152">
        <v>0.93700787401574792</v>
      </c>
    </row>
    <row r="2153" spans="1:16" x14ac:dyDescent="0.3">
      <c r="A2153" s="1">
        <v>2151</v>
      </c>
      <c r="B2153" t="s">
        <v>2166</v>
      </c>
      <c r="C2153" t="s">
        <v>6354</v>
      </c>
      <c r="D2153">
        <v>1</v>
      </c>
      <c r="E2153">
        <v>1</v>
      </c>
      <c r="F2153" t="s">
        <v>8162</v>
      </c>
      <c r="G2153">
        <v>2016</v>
      </c>
      <c r="H2153">
        <v>33.420350339999999</v>
      </c>
      <c r="I2153">
        <v>2.1800000000000002</v>
      </c>
      <c r="J2153">
        <v>1.05</v>
      </c>
      <c r="K2153">
        <v>1.03</v>
      </c>
      <c r="L2153">
        <v>0.06</v>
      </c>
      <c r="M2153">
        <v>319.67500000000001</v>
      </c>
      <c r="N2153" t="s">
        <v>8169</v>
      </c>
      <c r="O2153" t="s">
        <v>8172</v>
      </c>
      <c r="P2153">
        <v>0.98095238095238091</v>
      </c>
    </row>
    <row r="2154" spans="1:16" x14ac:dyDescent="0.3">
      <c r="A2154" s="1">
        <v>2152</v>
      </c>
      <c r="B2154" t="s">
        <v>2167</v>
      </c>
      <c r="C2154" t="s">
        <v>6355</v>
      </c>
      <c r="D2154">
        <v>1</v>
      </c>
      <c r="E2154">
        <v>1</v>
      </c>
      <c r="F2154" t="s">
        <v>8162</v>
      </c>
      <c r="G2154">
        <v>2016</v>
      </c>
      <c r="H2154">
        <v>10.600522509999999</v>
      </c>
      <c r="I2154">
        <v>0.96</v>
      </c>
      <c r="J2154">
        <v>1.26</v>
      </c>
      <c r="K2154">
        <v>1.1299999999999999</v>
      </c>
      <c r="L2154">
        <v>-0.03</v>
      </c>
      <c r="M2154">
        <v>506.35700000000003</v>
      </c>
      <c r="N2154" t="s">
        <v>8169</v>
      </c>
      <c r="O2154" t="s">
        <v>8175</v>
      </c>
      <c r="P2154">
        <v>0.89682539682539675</v>
      </c>
    </row>
    <row r="2155" spans="1:16" x14ac:dyDescent="0.3">
      <c r="A2155" s="1">
        <v>2153</v>
      </c>
      <c r="B2155" t="s">
        <v>2168</v>
      </c>
      <c r="C2155" t="s">
        <v>6356</v>
      </c>
      <c r="D2155">
        <v>1</v>
      </c>
      <c r="E2155">
        <v>1</v>
      </c>
      <c r="F2155" t="s">
        <v>8162</v>
      </c>
      <c r="G2155">
        <v>2016</v>
      </c>
      <c r="H2155">
        <v>0.68996782999999995</v>
      </c>
      <c r="I2155">
        <v>0.82</v>
      </c>
      <c r="J2155">
        <v>0.75</v>
      </c>
      <c r="K2155">
        <v>0.81</v>
      </c>
      <c r="L2155">
        <v>0.11</v>
      </c>
      <c r="M2155">
        <v>152.07499999999999</v>
      </c>
      <c r="N2155" t="s">
        <v>8169</v>
      </c>
      <c r="O2155" t="s">
        <v>8175</v>
      </c>
      <c r="P2155">
        <v>1.08</v>
      </c>
    </row>
    <row r="2156" spans="1:16" x14ac:dyDescent="0.3">
      <c r="A2156" s="1">
        <v>2154</v>
      </c>
      <c r="B2156" t="s">
        <v>2169</v>
      </c>
      <c r="C2156" t="s">
        <v>6357</v>
      </c>
      <c r="D2156">
        <v>1</v>
      </c>
      <c r="E2156">
        <v>1</v>
      </c>
      <c r="F2156" t="s">
        <v>8162</v>
      </c>
      <c r="G2156">
        <v>2016</v>
      </c>
      <c r="H2156">
        <v>56.674728500000001</v>
      </c>
      <c r="I2156">
        <v>2.9</v>
      </c>
      <c r="J2156">
        <v>0.95</v>
      </c>
      <c r="K2156">
        <v>0.97</v>
      </c>
      <c r="L2156">
        <v>-0.03</v>
      </c>
      <c r="M2156">
        <v>890.29600000000005</v>
      </c>
      <c r="N2156" t="s">
        <v>8169</v>
      </c>
      <c r="O2156" t="s">
        <v>8172</v>
      </c>
      <c r="P2156">
        <v>1.021052631578947</v>
      </c>
    </row>
    <row r="2157" spans="1:16" x14ac:dyDescent="0.3">
      <c r="A2157" s="1">
        <v>2155</v>
      </c>
      <c r="B2157" t="s">
        <v>2170</v>
      </c>
      <c r="C2157" t="s">
        <v>6358</v>
      </c>
      <c r="D2157">
        <v>1</v>
      </c>
      <c r="E2157">
        <v>1</v>
      </c>
      <c r="F2157" t="s">
        <v>8162</v>
      </c>
      <c r="G2157">
        <v>2016</v>
      </c>
      <c r="H2157">
        <v>12.27065865</v>
      </c>
      <c r="I2157">
        <v>1.61</v>
      </c>
      <c r="J2157">
        <v>0.93</v>
      </c>
      <c r="K2157">
        <v>0.95</v>
      </c>
      <c r="L2157">
        <v>-0.16</v>
      </c>
      <c r="M2157">
        <v>768.90300000000002</v>
      </c>
      <c r="N2157" t="s">
        <v>8169</v>
      </c>
      <c r="O2157" t="s">
        <v>8174</v>
      </c>
      <c r="P2157">
        <v>1.021505376344086</v>
      </c>
    </row>
    <row r="2158" spans="1:16" x14ac:dyDescent="0.3">
      <c r="A2158" s="1">
        <v>2156</v>
      </c>
      <c r="B2158" t="s">
        <v>2171</v>
      </c>
      <c r="C2158" t="s">
        <v>6359</v>
      </c>
      <c r="D2158">
        <v>1</v>
      </c>
      <c r="E2158">
        <v>1</v>
      </c>
      <c r="F2158" t="s">
        <v>8162</v>
      </c>
      <c r="G2158">
        <v>2016</v>
      </c>
      <c r="H2158">
        <v>13.2274528</v>
      </c>
      <c r="I2158">
        <v>1.68</v>
      </c>
      <c r="J2158">
        <v>1.1000000000000001</v>
      </c>
      <c r="K2158">
        <v>1.08</v>
      </c>
      <c r="L2158">
        <v>0.04</v>
      </c>
      <c r="M2158">
        <v>2006.48</v>
      </c>
      <c r="N2158" t="s">
        <v>8169</v>
      </c>
      <c r="O2158" t="s">
        <v>8174</v>
      </c>
      <c r="P2158">
        <v>0.98181818181818181</v>
      </c>
    </row>
    <row r="2159" spans="1:16" x14ac:dyDescent="0.3">
      <c r="A2159" s="1">
        <v>2157</v>
      </c>
      <c r="B2159" t="s">
        <v>2172</v>
      </c>
      <c r="C2159" t="s">
        <v>6360</v>
      </c>
      <c r="D2159">
        <v>1</v>
      </c>
      <c r="E2159">
        <v>2</v>
      </c>
      <c r="F2159" t="s">
        <v>8162</v>
      </c>
      <c r="G2159">
        <v>2013</v>
      </c>
      <c r="H2159">
        <v>22.951000000000001</v>
      </c>
      <c r="I2159">
        <v>2.65</v>
      </c>
      <c r="J2159">
        <v>1.85</v>
      </c>
      <c r="K2159">
        <v>1.32</v>
      </c>
      <c r="L2159">
        <v>-1E-3</v>
      </c>
      <c r="M2159">
        <v>566.85</v>
      </c>
      <c r="N2159" t="s">
        <v>8169</v>
      </c>
      <c r="O2159" t="s">
        <v>8172</v>
      </c>
      <c r="P2159">
        <v>0.71351351351351355</v>
      </c>
    </row>
    <row r="2160" spans="1:16" x14ac:dyDescent="0.3">
      <c r="A2160" s="1">
        <v>2158</v>
      </c>
      <c r="B2160" t="s">
        <v>2173</v>
      </c>
      <c r="C2160" t="s">
        <v>6360</v>
      </c>
      <c r="D2160">
        <v>1</v>
      </c>
      <c r="E2160">
        <v>2</v>
      </c>
      <c r="F2160" t="s">
        <v>8162</v>
      </c>
      <c r="G2160">
        <v>2013</v>
      </c>
      <c r="H2160">
        <v>42.881999999999998</v>
      </c>
      <c r="I2160">
        <v>4.32</v>
      </c>
      <c r="J2160">
        <v>1.85</v>
      </c>
      <c r="K2160">
        <v>1.32</v>
      </c>
      <c r="L2160">
        <v>-1E-3</v>
      </c>
      <c r="M2160">
        <v>566.85</v>
      </c>
      <c r="N2160" t="s">
        <v>8169</v>
      </c>
      <c r="O2160" t="s">
        <v>8173</v>
      </c>
      <c r="P2160">
        <v>0.71351351351351355</v>
      </c>
    </row>
    <row r="2161" spans="1:16" x14ac:dyDescent="0.3">
      <c r="A2161" s="1">
        <v>2159</v>
      </c>
      <c r="B2161" t="s">
        <v>2174</v>
      </c>
      <c r="C2161" t="s">
        <v>6361</v>
      </c>
      <c r="D2161">
        <v>1</v>
      </c>
      <c r="E2161">
        <v>1</v>
      </c>
      <c r="F2161" t="s">
        <v>8162</v>
      </c>
      <c r="G2161">
        <v>2016</v>
      </c>
      <c r="H2161">
        <v>54.509416600000002</v>
      </c>
      <c r="I2161">
        <v>1.71</v>
      </c>
      <c r="J2161">
        <v>0.68</v>
      </c>
      <c r="K2161">
        <v>0.71</v>
      </c>
      <c r="L2161">
        <v>-0.02</v>
      </c>
      <c r="M2161">
        <v>505.82900000000001</v>
      </c>
      <c r="N2161" t="s">
        <v>8169</v>
      </c>
      <c r="O2161" t="s">
        <v>8174</v>
      </c>
      <c r="P2161">
        <v>1.0441176470588229</v>
      </c>
    </row>
    <row r="2162" spans="1:16" x14ac:dyDescent="0.3">
      <c r="A2162" s="1">
        <v>2160</v>
      </c>
      <c r="B2162" t="s">
        <v>2175</v>
      </c>
      <c r="C2162" t="s">
        <v>6362</v>
      </c>
      <c r="D2162">
        <v>1</v>
      </c>
      <c r="E2162">
        <v>1</v>
      </c>
      <c r="F2162" t="s">
        <v>8162</v>
      </c>
      <c r="G2162">
        <v>2016</v>
      </c>
      <c r="H2162">
        <v>35.622233000000001</v>
      </c>
      <c r="I2162">
        <v>3.35</v>
      </c>
      <c r="J2162">
        <v>0.99</v>
      </c>
      <c r="K2162">
        <v>1</v>
      </c>
      <c r="L2162">
        <v>0.01</v>
      </c>
      <c r="M2162">
        <v>1058.72</v>
      </c>
      <c r="N2162" t="s">
        <v>8169</v>
      </c>
      <c r="O2162" t="s">
        <v>8172</v>
      </c>
      <c r="P2162">
        <v>1.0101010101010099</v>
      </c>
    </row>
    <row r="2163" spans="1:16" x14ac:dyDescent="0.3">
      <c r="A2163" s="1">
        <v>2161</v>
      </c>
      <c r="B2163" t="s">
        <v>2176</v>
      </c>
      <c r="C2163" t="s">
        <v>6363</v>
      </c>
      <c r="D2163">
        <v>1</v>
      </c>
      <c r="E2163">
        <v>1</v>
      </c>
      <c r="F2163" t="s">
        <v>8162</v>
      </c>
      <c r="G2163">
        <v>2016</v>
      </c>
      <c r="H2163">
        <v>42.913750999999998</v>
      </c>
      <c r="I2163">
        <v>2.7</v>
      </c>
      <c r="J2163">
        <v>2.06</v>
      </c>
      <c r="K2163">
        <v>1.41</v>
      </c>
      <c r="L2163">
        <v>0.14000000000000001</v>
      </c>
      <c r="M2163">
        <v>996.32</v>
      </c>
      <c r="N2163" t="s">
        <v>8169</v>
      </c>
      <c r="O2163" t="s">
        <v>8172</v>
      </c>
      <c r="P2163">
        <v>0.68446601941747565</v>
      </c>
    </row>
    <row r="2164" spans="1:16" x14ac:dyDescent="0.3">
      <c r="A2164" s="1">
        <v>2162</v>
      </c>
      <c r="B2164" t="s">
        <v>2177</v>
      </c>
      <c r="C2164" t="s">
        <v>6364</v>
      </c>
      <c r="D2164">
        <v>1</v>
      </c>
      <c r="E2164">
        <v>1</v>
      </c>
      <c r="F2164" t="s">
        <v>8162</v>
      </c>
      <c r="G2164">
        <v>2016</v>
      </c>
      <c r="H2164">
        <v>47.161169600000001</v>
      </c>
      <c r="I2164">
        <v>2.67</v>
      </c>
      <c r="J2164">
        <v>0.94</v>
      </c>
      <c r="K2164">
        <v>0.97</v>
      </c>
      <c r="L2164">
        <v>0.01</v>
      </c>
      <c r="M2164">
        <v>1196.04</v>
      </c>
      <c r="N2164" t="s">
        <v>8169</v>
      </c>
      <c r="O2164" t="s">
        <v>8172</v>
      </c>
      <c r="P2164">
        <v>1.031914893617021</v>
      </c>
    </row>
    <row r="2165" spans="1:16" x14ac:dyDescent="0.3">
      <c r="A2165" s="1">
        <v>2163</v>
      </c>
      <c r="B2165" t="s">
        <v>2178</v>
      </c>
      <c r="C2165" t="s">
        <v>6365</v>
      </c>
      <c r="D2165">
        <v>1</v>
      </c>
      <c r="E2165">
        <v>1</v>
      </c>
      <c r="F2165" t="s">
        <v>8162</v>
      </c>
      <c r="G2165">
        <v>2016</v>
      </c>
      <c r="H2165">
        <v>47.031947899999999</v>
      </c>
      <c r="I2165">
        <v>1.88</v>
      </c>
      <c r="J2165">
        <v>0.86</v>
      </c>
      <c r="K2165">
        <v>0.9</v>
      </c>
      <c r="L2165">
        <v>-0.02</v>
      </c>
      <c r="M2165">
        <v>780.56600000000003</v>
      </c>
      <c r="N2165" t="s">
        <v>8169</v>
      </c>
      <c r="O2165" t="s">
        <v>8172</v>
      </c>
      <c r="P2165">
        <v>1.046511627906977</v>
      </c>
    </row>
    <row r="2166" spans="1:16" x14ac:dyDescent="0.3">
      <c r="A2166" s="1">
        <v>2164</v>
      </c>
      <c r="B2166" t="s">
        <v>2179</v>
      </c>
      <c r="C2166" t="s">
        <v>6366</v>
      </c>
      <c r="D2166">
        <v>1</v>
      </c>
      <c r="E2166">
        <v>1</v>
      </c>
      <c r="F2166" t="s">
        <v>8162</v>
      </c>
      <c r="G2166">
        <v>2016</v>
      </c>
      <c r="H2166">
        <v>49.276764</v>
      </c>
      <c r="I2166">
        <v>2.16</v>
      </c>
      <c r="J2166">
        <v>0.6</v>
      </c>
      <c r="K2166">
        <v>0.62</v>
      </c>
      <c r="L2166">
        <v>-0.02</v>
      </c>
      <c r="M2166">
        <v>357.62099999999998</v>
      </c>
      <c r="N2166" t="s">
        <v>8169</v>
      </c>
      <c r="O2166" t="s">
        <v>8172</v>
      </c>
      <c r="P2166">
        <v>1.033333333333333</v>
      </c>
    </row>
    <row r="2167" spans="1:16" x14ac:dyDescent="0.3">
      <c r="A2167" s="1">
        <v>2165</v>
      </c>
      <c r="B2167" t="s">
        <v>2180</v>
      </c>
      <c r="C2167" t="s">
        <v>6367</v>
      </c>
      <c r="D2167">
        <v>1</v>
      </c>
      <c r="E2167">
        <v>1</v>
      </c>
      <c r="F2167" t="s">
        <v>8162</v>
      </c>
      <c r="G2167">
        <v>2016</v>
      </c>
      <c r="H2167">
        <v>18.137382899999999</v>
      </c>
      <c r="I2167">
        <v>1.1399999999999999</v>
      </c>
      <c r="J2167">
        <v>0.62</v>
      </c>
      <c r="K2167">
        <v>0.64</v>
      </c>
      <c r="L2167">
        <v>-0.09</v>
      </c>
      <c r="M2167">
        <v>370.31200000000001</v>
      </c>
      <c r="N2167" t="s">
        <v>8169</v>
      </c>
      <c r="O2167" t="s">
        <v>8174</v>
      </c>
      <c r="P2167">
        <v>1.032258064516129</v>
      </c>
    </row>
    <row r="2168" spans="1:16" x14ac:dyDescent="0.3">
      <c r="A2168" s="1">
        <v>2166</v>
      </c>
      <c r="B2168" t="s">
        <v>2181</v>
      </c>
      <c r="C2168" t="s">
        <v>6368</v>
      </c>
      <c r="D2168">
        <v>1</v>
      </c>
      <c r="E2168">
        <v>1</v>
      </c>
      <c r="F2168" t="s">
        <v>8162</v>
      </c>
      <c r="G2168">
        <v>2016</v>
      </c>
      <c r="H2168">
        <v>51.111024299999997</v>
      </c>
      <c r="I2168">
        <v>1.99</v>
      </c>
      <c r="J2168">
        <v>1.01</v>
      </c>
      <c r="K2168">
        <v>1.01</v>
      </c>
      <c r="L2168">
        <v>-0.05</v>
      </c>
      <c r="M2168">
        <v>889.88499999999999</v>
      </c>
      <c r="N2168" t="s">
        <v>8169</v>
      </c>
      <c r="O2168" t="s">
        <v>8172</v>
      </c>
      <c r="P2168">
        <v>1</v>
      </c>
    </row>
    <row r="2169" spans="1:16" x14ac:dyDescent="0.3">
      <c r="A2169" s="1">
        <v>2167</v>
      </c>
      <c r="B2169" t="s">
        <v>2182</v>
      </c>
      <c r="C2169" t="s">
        <v>6369</v>
      </c>
      <c r="D2169">
        <v>1</v>
      </c>
      <c r="E2169">
        <v>1</v>
      </c>
      <c r="F2169" t="s">
        <v>8162</v>
      </c>
      <c r="G2169">
        <v>2016</v>
      </c>
      <c r="H2169">
        <v>47.987276399999999</v>
      </c>
      <c r="I2169">
        <v>2.76</v>
      </c>
      <c r="J2169">
        <v>0.94</v>
      </c>
      <c r="K2169">
        <v>0.96</v>
      </c>
      <c r="L2169">
        <v>0.02</v>
      </c>
      <c r="M2169">
        <v>544.45000000000005</v>
      </c>
      <c r="N2169" t="s">
        <v>8169</v>
      </c>
      <c r="O2169" t="s">
        <v>8172</v>
      </c>
      <c r="P2169">
        <v>1.021276595744681</v>
      </c>
    </row>
    <row r="2170" spans="1:16" x14ac:dyDescent="0.3">
      <c r="A2170" s="1">
        <v>2168</v>
      </c>
      <c r="B2170" t="s">
        <v>2183</v>
      </c>
      <c r="C2170" t="s">
        <v>6370</v>
      </c>
      <c r="D2170">
        <v>1</v>
      </c>
      <c r="E2170">
        <v>1</v>
      </c>
      <c r="F2170" t="s">
        <v>8162</v>
      </c>
      <c r="G2170">
        <v>2016</v>
      </c>
      <c r="H2170">
        <v>62.869161099999999</v>
      </c>
      <c r="I2170">
        <v>1.36</v>
      </c>
      <c r="J2170">
        <v>0.74</v>
      </c>
      <c r="K2170">
        <v>0.78</v>
      </c>
      <c r="L2170">
        <v>0.01</v>
      </c>
      <c r="M2170">
        <v>455.47899999999998</v>
      </c>
      <c r="N2170" t="s">
        <v>8169</v>
      </c>
      <c r="O2170" t="s">
        <v>8174</v>
      </c>
      <c r="P2170">
        <v>1.0540540540540539</v>
      </c>
    </row>
    <row r="2171" spans="1:16" x14ac:dyDescent="0.3">
      <c r="A2171" s="1">
        <v>2169</v>
      </c>
      <c r="B2171" t="s">
        <v>2184</v>
      </c>
      <c r="C2171" t="s">
        <v>6371</v>
      </c>
      <c r="D2171">
        <v>1</v>
      </c>
      <c r="E2171">
        <v>2</v>
      </c>
      <c r="F2171" t="s">
        <v>8162</v>
      </c>
      <c r="G2171">
        <v>2014</v>
      </c>
      <c r="H2171">
        <v>31.158798999999998</v>
      </c>
      <c r="I2171">
        <v>3.71</v>
      </c>
      <c r="J2171">
        <v>1.21</v>
      </c>
      <c r="K2171">
        <v>1.1000000000000001</v>
      </c>
      <c r="L2171">
        <v>-2.5999999999999999E-2</v>
      </c>
      <c r="M2171">
        <v>716.79700000000003</v>
      </c>
      <c r="N2171" t="s">
        <v>8169</v>
      </c>
      <c r="O2171" t="s">
        <v>8173</v>
      </c>
      <c r="P2171">
        <v>0.90909090909090917</v>
      </c>
    </row>
    <row r="2172" spans="1:16" x14ac:dyDescent="0.3">
      <c r="A2172" s="1">
        <v>2170</v>
      </c>
      <c r="B2172" t="s">
        <v>2185</v>
      </c>
      <c r="C2172" t="s">
        <v>6371</v>
      </c>
      <c r="D2172">
        <v>1</v>
      </c>
      <c r="E2172">
        <v>2</v>
      </c>
      <c r="F2172" t="s">
        <v>8162</v>
      </c>
      <c r="G2172">
        <v>2014</v>
      </c>
      <c r="H2172">
        <v>76.732170999999994</v>
      </c>
      <c r="I2172">
        <v>3.13</v>
      </c>
      <c r="J2172">
        <v>1.21</v>
      </c>
      <c r="K2172">
        <v>1.1000000000000001</v>
      </c>
      <c r="L2172">
        <v>-2.5999999999999999E-2</v>
      </c>
      <c r="M2172">
        <v>716.79700000000003</v>
      </c>
      <c r="N2172" t="s">
        <v>8169</v>
      </c>
      <c r="O2172" t="s">
        <v>8172</v>
      </c>
      <c r="P2172">
        <v>0.90909090909090917</v>
      </c>
    </row>
    <row r="2173" spans="1:16" x14ac:dyDescent="0.3">
      <c r="A2173" s="1">
        <v>2171</v>
      </c>
      <c r="B2173" t="s">
        <v>2186</v>
      </c>
      <c r="C2173" t="s">
        <v>6372</v>
      </c>
      <c r="D2173">
        <v>1</v>
      </c>
      <c r="E2173">
        <v>1</v>
      </c>
      <c r="F2173" t="s">
        <v>8162</v>
      </c>
      <c r="G2173">
        <v>2016</v>
      </c>
      <c r="H2173">
        <v>29.963324700000001</v>
      </c>
      <c r="I2173">
        <v>1.96</v>
      </c>
      <c r="J2173">
        <v>0.67</v>
      </c>
      <c r="K2173">
        <v>0.7</v>
      </c>
      <c r="L2173">
        <v>-0.02</v>
      </c>
      <c r="M2173">
        <v>553.21799999999996</v>
      </c>
      <c r="N2173" t="s">
        <v>8169</v>
      </c>
      <c r="O2173" t="s">
        <v>8172</v>
      </c>
      <c r="P2173">
        <v>1.044776119402985</v>
      </c>
    </row>
    <row r="2174" spans="1:16" x14ac:dyDescent="0.3">
      <c r="A2174" s="1">
        <v>2172</v>
      </c>
      <c r="B2174" t="s">
        <v>2187</v>
      </c>
      <c r="C2174" t="s">
        <v>6373</v>
      </c>
      <c r="D2174">
        <v>1</v>
      </c>
      <c r="E2174">
        <v>1</v>
      </c>
      <c r="F2174" t="s">
        <v>8162</v>
      </c>
      <c r="G2174">
        <v>2016</v>
      </c>
      <c r="H2174">
        <v>29.349477499999999</v>
      </c>
      <c r="I2174">
        <v>2.0299999999999998</v>
      </c>
      <c r="J2174">
        <v>0.74</v>
      </c>
      <c r="K2174">
        <v>0.79</v>
      </c>
      <c r="L2174">
        <v>-0.04</v>
      </c>
      <c r="M2174">
        <v>679.10599999999999</v>
      </c>
      <c r="N2174" t="s">
        <v>8169</v>
      </c>
      <c r="O2174" t="s">
        <v>8172</v>
      </c>
      <c r="P2174">
        <v>1.067567567567568</v>
      </c>
    </row>
    <row r="2175" spans="1:16" x14ac:dyDescent="0.3">
      <c r="A2175" s="1">
        <v>2173</v>
      </c>
      <c r="B2175" t="s">
        <v>2188</v>
      </c>
      <c r="C2175" t="s">
        <v>6374</v>
      </c>
      <c r="D2175">
        <v>1</v>
      </c>
      <c r="E2175">
        <v>1</v>
      </c>
      <c r="F2175" t="s">
        <v>8162</v>
      </c>
      <c r="G2175">
        <v>2016</v>
      </c>
      <c r="H2175">
        <v>65.648834100000002</v>
      </c>
      <c r="I2175">
        <v>3.82</v>
      </c>
      <c r="J2175">
        <v>1</v>
      </c>
      <c r="K2175">
        <v>1</v>
      </c>
      <c r="L2175">
        <v>0.06</v>
      </c>
      <c r="M2175">
        <v>1017.82</v>
      </c>
      <c r="N2175" t="s">
        <v>8169</v>
      </c>
      <c r="O2175" t="s">
        <v>8173</v>
      </c>
      <c r="P2175">
        <v>1</v>
      </c>
    </row>
    <row r="2176" spans="1:16" x14ac:dyDescent="0.3">
      <c r="A2176" s="1">
        <v>2174</v>
      </c>
      <c r="B2176" t="s">
        <v>2189</v>
      </c>
      <c r="C2176" t="s">
        <v>6375</v>
      </c>
      <c r="D2176">
        <v>1</v>
      </c>
      <c r="E2176">
        <v>1</v>
      </c>
      <c r="F2176" t="s">
        <v>8162</v>
      </c>
      <c r="G2176">
        <v>2016</v>
      </c>
      <c r="H2176">
        <v>25.158639999999998</v>
      </c>
      <c r="I2176">
        <v>1.86</v>
      </c>
      <c r="J2176">
        <v>0.95</v>
      </c>
      <c r="K2176">
        <v>0.96</v>
      </c>
      <c r="L2176">
        <v>0</v>
      </c>
      <c r="M2176">
        <v>1687.47</v>
      </c>
      <c r="N2176" t="s">
        <v>8169</v>
      </c>
      <c r="O2176" t="s">
        <v>8172</v>
      </c>
      <c r="P2176">
        <v>1.0105263157894739</v>
      </c>
    </row>
    <row r="2177" spans="1:16" x14ac:dyDescent="0.3">
      <c r="A2177" s="1">
        <v>2175</v>
      </c>
      <c r="B2177" t="s">
        <v>2190</v>
      </c>
      <c r="C2177" t="s">
        <v>6376</v>
      </c>
      <c r="D2177">
        <v>1</v>
      </c>
      <c r="E2177">
        <v>2</v>
      </c>
      <c r="F2177" t="s">
        <v>8162</v>
      </c>
      <c r="G2177">
        <v>2016</v>
      </c>
      <c r="H2177">
        <v>31.778590099999999</v>
      </c>
      <c r="I2177">
        <v>1.66</v>
      </c>
      <c r="J2177">
        <v>1.01</v>
      </c>
      <c r="K2177">
        <v>1.02</v>
      </c>
      <c r="L2177">
        <v>0.03</v>
      </c>
      <c r="M2177">
        <v>1151.73</v>
      </c>
      <c r="N2177" t="s">
        <v>8169</v>
      </c>
      <c r="O2177" t="s">
        <v>8174</v>
      </c>
      <c r="P2177">
        <v>1.0099009900990099</v>
      </c>
    </row>
    <row r="2178" spans="1:16" x14ac:dyDescent="0.3">
      <c r="A2178" s="1">
        <v>2176</v>
      </c>
      <c r="B2178" t="s">
        <v>2191</v>
      </c>
      <c r="C2178" t="s">
        <v>6376</v>
      </c>
      <c r="D2178">
        <v>1</v>
      </c>
      <c r="E2178">
        <v>2</v>
      </c>
      <c r="F2178" t="s">
        <v>8162</v>
      </c>
      <c r="G2178">
        <v>2016</v>
      </c>
      <c r="H2178">
        <v>5.3278629200000003</v>
      </c>
      <c r="I2178">
        <v>1</v>
      </c>
      <c r="J2178">
        <v>1.01</v>
      </c>
      <c r="K2178">
        <v>1.02</v>
      </c>
      <c r="L2178">
        <v>0.03</v>
      </c>
      <c r="M2178">
        <v>1151.73</v>
      </c>
      <c r="N2178" t="s">
        <v>8169</v>
      </c>
      <c r="O2178" t="s">
        <v>8175</v>
      </c>
      <c r="P2178">
        <v>1.0099009900990099</v>
      </c>
    </row>
    <row r="2179" spans="1:16" x14ac:dyDescent="0.3">
      <c r="A2179" s="1">
        <v>2177</v>
      </c>
      <c r="B2179" t="s">
        <v>2192</v>
      </c>
      <c r="C2179" t="s">
        <v>6377</v>
      </c>
      <c r="D2179">
        <v>1</v>
      </c>
      <c r="E2179">
        <v>1</v>
      </c>
      <c r="F2179" t="s">
        <v>8162</v>
      </c>
      <c r="G2179">
        <v>2016</v>
      </c>
      <c r="H2179">
        <v>31.827711099999998</v>
      </c>
      <c r="I2179">
        <v>1.77</v>
      </c>
      <c r="J2179">
        <v>0.71</v>
      </c>
      <c r="K2179">
        <v>0.75</v>
      </c>
      <c r="L2179">
        <v>-0.06</v>
      </c>
      <c r="M2179">
        <v>359.49700000000001</v>
      </c>
      <c r="N2179" t="s">
        <v>8169</v>
      </c>
      <c r="O2179" t="s">
        <v>8172</v>
      </c>
      <c r="P2179">
        <v>1.056338028169014</v>
      </c>
    </row>
    <row r="2180" spans="1:16" x14ac:dyDescent="0.3">
      <c r="A2180" s="1">
        <v>2178</v>
      </c>
      <c r="B2180" t="s">
        <v>2193</v>
      </c>
      <c r="C2180" t="s">
        <v>6378</v>
      </c>
      <c r="D2180">
        <v>1</v>
      </c>
      <c r="E2180">
        <v>1</v>
      </c>
      <c r="F2180" t="s">
        <v>8162</v>
      </c>
      <c r="G2180">
        <v>2016</v>
      </c>
      <c r="H2180">
        <v>31.175044799999998</v>
      </c>
      <c r="I2180">
        <v>1.55</v>
      </c>
      <c r="J2180">
        <v>1.02</v>
      </c>
      <c r="K2180">
        <v>1.01</v>
      </c>
      <c r="L2180">
        <v>-7.0000000000000007E-2</v>
      </c>
      <c r="M2180">
        <v>631.94899999999996</v>
      </c>
      <c r="N2180" t="s">
        <v>8169</v>
      </c>
      <c r="O2180" t="s">
        <v>8174</v>
      </c>
      <c r="P2180">
        <v>0.99019607843137258</v>
      </c>
    </row>
    <row r="2181" spans="1:16" x14ac:dyDescent="0.3">
      <c r="A2181" s="1">
        <v>2179</v>
      </c>
      <c r="B2181" t="s">
        <v>2194</v>
      </c>
      <c r="C2181" t="s">
        <v>6379</v>
      </c>
      <c r="D2181">
        <v>1</v>
      </c>
      <c r="E2181">
        <v>1</v>
      </c>
      <c r="F2181" t="s">
        <v>8162</v>
      </c>
      <c r="G2181">
        <v>2016</v>
      </c>
      <c r="H2181">
        <v>47.056904299999999</v>
      </c>
      <c r="I2181">
        <v>3.3</v>
      </c>
      <c r="J2181">
        <v>0.82</v>
      </c>
      <c r="K2181">
        <v>0.86</v>
      </c>
      <c r="L2181">
        <v>-7.0000000000000007E-2</v>
      </c>
      <c r="M2181">
        <v>852.88800000000003</v>
      </c>
      <c r="N2181" t="s">
        <v>8169</v>
      </c>
      <c r="O2181" t="s">
        <v>8172</v>
      </c>
      <c r="P2181">
        <v>1.0487804878048781</v>
      </c>
    </row>
    <row r="2182" spans="1:16" x14ac:dyDescent="0.3">
      <c r="A2182" s="1">
        <v>2180</v>
      </c>
      <c r="B2182" t="s">
        <v>2195</v>
      </c>
      <c r="C2182" t="s">
        <v>6380</v>
      </c>
      <c r="D2182">
        <v>1</v>
      </c>
      <c r="E2182">
        <v>3</v>
      </c>
      <c r="F2182" t="s">
        <v>8162</v>
      </c>
      <c r="G2182">
        <v>2016</v>
      </c>
      <c r="H2182">
        <v>8.2398486900000005</v>
      </c>
      <c r="I2182">
        <v>1.73</v>
      </c>
      <c r="J2182">
        <v>1.05</v>
      </c>
      <c r="K2182">
        <v>1.04</v>
      </c>
      <c r="L2182">
        <v>0.03</v>
      </c>
      <c r="M2182">
        <v>1899.24</v>
      </c>
      <c r="N2182" t="s">
        <v>8169</v>
      </c>
      <c r="O2182" t="s">
        <v>8174</v>
      </c>
      <c r="P2182">
        <v>0.99047619047619051</v>
      </c>
    </row>
    <row r="2183" spans="1:16" x14ac:dyDescent="0.3">
      <c r="A2183" s="1">
        <v>2181</v>
      </c>
      <c r="B2183" t="s">
        <v>2196</v>
      </c>
      <c r="C2183" t="s">
        <v>6380</v>
      </c>
      <c r="D2183">
        <v>1</v>
      </c>
      <c r="E2183">
        <v>3</v>
      </c>
      <c r="F2183" t="s">
        <v>8162</v>
      </c>
      <c r="G2183">
        <v>2016</v>
      </c>
      <c r="H2183">
        <v>3.5455302099999999</v>
      </c>
      <c r="I2183">
        <v>1.1499999999999999</v>
      </c>
      <c r="J2183">
        <v>1.05</v>
      </c>
      <c r="K2183">
        <v>1.04</v>
      </c>
      <c r="L2183">
        <v>0.03</v>
      </c>
      <c r="M2183">
        <v>1899.24</v>
      </c>
      <c r="N2183" t="s">
        <v>8169</v>
      </c>
      <c r="O2183" t="s">
        <v>8174</v>
      </c>
      <c r="P2183">
        <v>0.99047619047619051</v>
      </c>
    </row>
    <row r="2184" spans="1:16" x14ac:dyDescent="0.3">
      <c r="A2184" s="1">
        <v>2182</v>
      </c>
      <c r="B2184" t="s">
        <v>2197</v>
      </c>
      <c r="C2184" t="s">
        <v>6380</v>
      </c>
      <c r="D2184">
        <v>1</v>
      </c>
      <c r="E2184">
        <v>3</v>
      </c>
      <c r="F2184" t="s">
        <v>8162</v>
      </c>
      <c r="G2184">
        <v>2021</v>
      </c>
      <c r="H2184">
        <v>19.590599059999999</v>
      </c>
      <c r="I2184">
        <v>3.3319999999999999</v>
      </c>
      <c r="J2184">
        <v>1.5</v>
      </c>
      <c r="K2184">
        <v>1.07</v>
      </c>
      <c r="L2184">
        <v>0.14000000000000001</v>
      </c>
      <c r="M2184">
        <v>1899.24</v>
      </c>
      <c r="N2184" t="s">
        <v>8168</v>
      </c>
      <c r="O2184" t="s">
        <v>8172</v>
      </c>
      <c r="P2184">
        <v>0.71333333333333337</v>
      </c>
    </row>
    <row r="2185" spans="1:16" x14ac:dyDescent="0.3">
      <c r="A2185" s="1">
        <v>2183</v>
      </c>
      <c r="B2185" t="s">
        <v>2198</v>
      </c>
      <c r="C2185" t="s">
        <v>6381</v>
      </c>
      <c r="D2185">
        <v>1</v>
      </c>
      <c r="E2185">
        <v>1</v>
      </c>
      <c r="F2185" t="s">
        <v>8162</v>
      </c>
      <c r="G2185">
        <v>2016</v>
      </c>
      <c r="H2185">
        <v>21.863530099999998</v>
      </c>
      <c r="I2185">
        <v>2.8</v>
      </c>
      <c r="J2185">
        <v>0.89</v>
      </c>
      <c r="K2185">
        <v>0.92</v>
      </c>
      <c r="L2185">
        <v>0.02</v>
      </c>
      <c r="M2185">
        <v>1159.3</v>
      </c>
      <c r="N2185" t="s">
        <v>8169</v>
      </c>
      <c r="O2185" t="s">
        <v>8172</v>
      </c>
      <c r="P2185">
        <v>1.033707865168539</v>
      </c>
    </row>
    <row r="2186" spans="1:16" x14ac:dyDescent="0.3">
      <c r="A2186" s="1">
        <v>2184</v>
      </c>
      <c r="B2186" t="s">
        <v>2199</v>
      </c>
      <c r="C2186" t="s">
        <v>6382</v>
      </c>
      <c r="D2186">
        <v>1</v>
      </c>
      <c r="E2186">
        <v>2</v>
      </c>
      <c r="F2186" t="s">
        <v>8162</v>
      </c>
      <c r="G2186">
        <v>2014</v>
      </c>
      <c r="H2186">
        <v>12.610583999999999</v>
      </c>
      <c r="I2186">
        <v>1.53</v>
      </c>
      <c r="J2186">
        <v>1.47</v>
      </c>
      <c r="K2186">
        <v>1.1399999999999999</v>
      </c>
      <c r="L2186">
        <v>7.0000000000000007E-2</v>
      </c>
      <c r="M2186">
        <v>1042.02</v>
      </c>
      <c r="N2186" t="s">
        <v>8169</v>
      </c>
      <c r="O2186" t="s">
        <v>8174</v>
      </c>
      <c r="P2186">
        <v>0.77551020408163263</v>
      </c>
    </row>
    <row r="2187" spans="1:16" x14ac:dyDescent="0.3">
      <c r="A2187" s="1">
        <v>2185</v>
      </c>
      <c r="B2187" t="s">
        <v>2200</v>
      </c>
      <c r="C2187" t="s">
        <v>6382</v>
      </c>
      <c r="D2187">
        <v>1</v>
      </c>
      <c r="E2187">
        <v>2</v>
      </c>
      <c r="F2187" t="s">
        <v>8162</v>
      </c>
      <c r="G2187">
        <v>2014</v>
      </c>
      <c r="H2187">
        <v>33.416423000000002</v>
      </c>
      <c r="I2187">
        <v>2.4300000000000002</v>
      </c>
      <c r="J2187">
        <v>1.47</v>
      </c>
      <c r="K2187">
        <v>1.1399999999999999</v>
      </c>
      <c r="L2187">
        <v>7.0000000000000007E-2</v>
      </c>
      <c r="M2187">
        <v>1042.02</v>
      </c>
      <c r="N2187" t="s">
        <v>8169</v>
      </c>
      <c r="O2187" t="s">
        <v>8172</v>
      </c>
      <c r="P2187">
        <v>0.77551020408163263</v>
      </c>
    </row>
    <row r="2188" spans="1:16" x14ac:dyDescent="0.3">
      <c r="A2188" s="1">
        <v>2186</v>
      </c>
      <c r="B2188" t="s">
        <v>2201</v>
      </c>
      <c r="C2188" t="s">
        <v>6383</v>
      </c>
      <c r="D2188">
        <v>1</v>
      </c>
      <c r="E2188">
        <v>1</v>
      </c>
      <c r="F2188" t="s">
        <v>8162</v>
      </c>
      <c r="G2188">
        <v>2016</v>
      </c>
      <c r="H2188">
        <v>16.295090299999998</v>
      </c>
      <c r="I2188">
        <v>1.07</v>
      </c>
      <c r="J2188">
        <v>0.76</v>
      </c>
      <c r="K2188">
        <v>0.8</v>
      </c>
      <c r="L2188">
        <v>-0.01</v>
      </c>
      <c r="M2188">
        <v>590.601</v>
      </c>
      <c r="N2188" t="s">
        <v>8169</v>
      </c>
      <c r="O2188" t="s">
        <v>8174</v>
      </c>
      <c r="P2188">
        <v>1.0526315789473679</v>
      </c>
    </row>
    <row r="2189" spans="1:16" x14ac:dyDescent="0.3">
      <c r="A2189" s="1">
        <v>2187</v>
      </c>
      <c r="B2189" t="s">
        <v>2202</v>
      </c>
      <c r="C2189" t="s">
        <v>6384</v>
      </c>
      <c r="D2189">
        <v>1</v>
      </c>
      <c r="E2189">
        <v>1</v>
      </c>
      <c r="F2189" t="s">
        <v>8162</v>
      </c>
      <c r="G2189">
        <v>2016</v>
      </c>
      <c r="H2189">
        <v>3.63899398</v>
      </c>
      <c r="I2189">
        <v>1.41</v>
      </c>
      <c r="J2189">
        <v>0.93</v>
      </c>
      <c r="K2189">
        <v>0.95</v>
      </c>
      <c r="L2189">
        <v>-0.03</v>
      </c>
      <c r="M2189">
        <v>978.678</v>
      </c>
      <c r="N2189" t="s">
        <v>8169</v>
      </c>
      <c r="O2189" t="s">
        <v>8174</v>
      </c>
      <c r="P2189">
        <v>1.021505376344086</v>
      </c>
    </row>
    <row r="2190" spans="1:16" x14ac:dyDescent="0.3">
      <c r="A2190" s="1">
        <v>2188</v>
      </c>
      <c r="B2190" t="s">
        <v>2203</v>
      </c>
      <c r="C2190" t="s">
        <v>6385</v>
      </c>
      <c r="D2190">
        <v>1</v>
      </c>
      <c r="E2190">
        <v>1</v>
      </c>
      <c r="F2190" t="s">
        <v>8162</v>
      </c>
      <c r="G2190">
        <v>2016</v>
      </c>
      <c r="H2190">
        <v>38.131283099999997</v>
      </c>
      <c r="I2190">
        <v>1.9</v>
      </c>
      <c r="J2190">
        <v>1.25</v>
      </c>
      <c r="K2190">
        <v>1.1599999999999999</v>
      </c>
      <c r="L2190">
        <v>0.03</v>
      </c>
      <c r="M2190">
        <v>1479.14</v>
      </c>
      <c r="N2190" t="s">
        <v>8169</v>
      </c>
      <c r="O2190" t="s">
        <v>8172</v>
      </c>
      <c r="P2190">
        <v>0.92799999999999994</v>
      </c>
    </row>
    <row r="2191" spans="1:16" x14ac:dyDescent="0.3">
      <c r="A2191" s="1">
        <v>2189</v>
      </c>
      <c r="B2191" t="s">
        <v>2204</v>
      </c>
      <c r="C2191" t="s">
        <v>6386</v>
      </c>
      <c r="D2191">
        <v>1</v>
      </c>
      <c r="E2191">
        <v>1</v>
      </c>
      <c r="F2191" t="s">
        <v>8162</v>
      </c>
      <c r="G2191">
        <v>2016</v>
      </c>
      <c r="H2191">
        <v>14.4273551</v>
      </c>
      <c r="I2191">
        <v>1.19</v>
      </c>
      <c r="J2191">
        <v>1.0900000000000001</v>
      </c>
      <c r="K2191">
        <v>1.0900000000000001</v>
      </c>
      <c r="L2191">
        <v>-0.01</v>
      </c>
      <c r="M2191">
        <v>652.25300000000004</v>
      </c>
      <c r="N2191" t="s">
        <v>8169</v>
      </c>
      <c r="O2191" t="s">
        <v>8174</v>
      </c>
      <c r="P2191">
        <v>1</v>
      </c>
    </row>
    <row r="2192" spans="1:16" x14ac:dyDescent="0.3">
      <c r="A2192" s="1">
        <v>2190</v>
      </c>
      <c r="B2192" t="s">
        <v>2205</v>
      </c>
      <c r="C2192" t="s">
        <v>6387</v>
      </c>
      <c r="D2192">
        <v>1</v>
      </c>
      <c r="E2192">
        <v>1</v>
      </c>
      <c r="F2192" t="s">
        <v>8162</v>
      </c>
      <c r="G2192">
        <v>2016</v>
      </c>
      <c r="H2192">
        <v>36.433345199999998</v>
      </c>
      <c r="I2192">
        <v>2.16</v>
      </c>
      <c r="J2192">
        <v>1.04</v>
      </c>
      <c r="K2192">
        <v>1.04</v>
      </c>
      <c r="L2192">
        <v>0.04</v>
      </c>
      <c r="M2192">
        <v>1180.9000000000001</v>
      </c>
      <c r="N2192" t="s">
        <v>8169</v>
      </c>
      <c r="O2192" t="s">
        <v>8172</v>
      </c>
      <c r="P2192">
        <v>1</v>
      </c>
    </row>
    <row r="2193" spans="1:16" x14ac:dyDescent="0.3">
      <c r="A2193" s="1">
        <v>2191</v>
      </c>
      <c r="B2193" t="s">
        <v>2206</v>
      </c>
      <c r="C2193" t="s">
        <v>6388</v>
      </c>
      <c r="D2193">
        <v>1</v>
      </c>
      <c r="E2193">
        <v>1</v>
      </c>
      <c r="F2193" t="s">
        <v>8162</v>
      </c>
      <c r="G2193">
        <v>2016</v>
      </c>
      <c r="H2193">
        <v>82.177374</v>
      </c>
      <c r="I2193">
        <v>2.92</v>
      </c>
      <c r="J2193">
        <v>1.28</v>
      </c>
      <c r="K2193">
        <v>1.18</v>
      </c>
      <c r="L2193">
        <v>0.03</v>
      </c>
      <c r="M2193">
        <v>1568.38</v>
      </c>
      <c r="N2193" t="s">
        <v>8169</v>
      </c>
      <c r="O2193" t="s">
        <v>8172</v>
      </c>
      <c r="P2193">
        <v>0.92187499999999989</v>
      </c>
    </row>
    <row r="2194" spans="1:16" x14ac:dyDescent="0.3">
      <c r="A2194" s="1">
        <v>2192</v>
      </c>
      <c r="B2194" t="s">
        <v>2207</v>
      </c>
      <c r="C2194" t="s">
        <v>6389</v>
      </c>
      <c r="D2194">
        <v>1</v>
      </c>
      <c r="E2194">
        <v>1</v>
      </c>
      <c r="F2194" t="s">
        <v>8162</v>
      </c>
      <c r="G2194">
        <v>2016</v>
      </c>
      <c r="H2194">
        <v>10.35863224</v>
      </c>
      <c r="I2194">
        <v>1.67</v>
      </c>
      <c r="J2194">
        <v>0.96</v>
      </c>
      <c r="K2194">
        <v>0.98</v>
      </c>
      <c r="L2194">
        <v>0.06</v>
      </c>
      <c r="M2194">
        <v>1002.74</v>
      </c>
      <c r="N2194" t="s">
        <v>8169</v>
      </c>
      <c r="O2194" t="s">
        <v>8174</v>
      </c>
      <c r="P2194">
        <v>1.020833333333333</v>
      </c>
    </row>
    <row r="2195" spans="1:16" x14ac:dyDescent="0.3">
      <c r="A2195" s="1">
        <v>2193</v>
      </c>
      <c r="B2195" t="s">
        <v>2208</v>
      </c>
      <c r="C2195" t="s">
        <v>6390</v>
      </c>
      <c r="D2195">
        <v>1</v>
      </c>
      <c r="E2195">
        <v>1</v>
      </c>
      <c r="F2195" t="s">
        <v>8162</v>
      </c>
      <c r="G2195">
        <v>2016</v>
      </c>
      <c r="H2195">
        <v>11.55530021</v>
      </c>
      <c r="I2195">
        <v>1.18</v>
      </c>
      <c r="J2195">
        <v>0.78</v>
      </c>
      <c r="K2195">
        <v>0.81</v>
      </c>
      <c r="L2195">
        <v>-0.06</v>
      </c>
      <c r="M2195">
        <v>680.82799999999997</v>
      </c>
      <c r="N2195" t="s">
        <v>8169</v>
      </c>
      <c r="O2195" t="s">
        <v>8174</v>
      </c>
      <c r="P2195">
        <v>1.038461538461539</v>
      </c>
    </row>
    <row r="2196" spans="1:16" x14ac:dyDescent="0.3">
      <c r="A2196" s="1">
        <v>2194</v>
      </c>
      <c r="B2196" t="s">
        <v>2209</v>
      </c>
      <c r="C2196" t="s">
        <v>6391</v>
      </c>
      <c r="D2196">
        <v>1</v>
      </c>
      <c r="E2196">
        <v>1</v>
      </c>
      <c r="F2196" t="s">
        <v>8162</v>
      </c>
      <c r="G2196">
        <v>2016</v>
      </c>
      <c r="H2196">
        <v>26.084059400000001</v>
      </c>
      <c r="I2196">
        <v>1.73</v>
      </c>
      <c r="J2196">
        <v>1.06</v>
      </c>
      <c r="K2196">
        <v>1.04</v>
      </c>
      <c r="L2196">
        <v>0.03</v>
      </c>
      <c r="M2196">
        <v>1845.58</v>
      </c>
      <c r="N2196" t="s">
        <v>8169</v>
      </c>
      <c r="O2196" t="s">
        <v>8174</v>
      </c>
      <c r="P2196">
        <v>0.98113207547169812</v>
      </c>
    </row>
    <row r="2197" spans="1:16" x14ac:dyDescent="0.3">
      <c r="A2197" s="1">
        <v>2195</v>
      </c>
      <c r="B2197" t="s">
        <v>2210</v>
      </c>
      <c r="C2197" t="s">
        <v>6392</v>
      </c>
      <c r="D2197">
        <v>1</v>
      </c>
      <c r="E2197">
        <v>1</v>
      </c>
      <c r="F2197" t="s">
        <v>8162</v>
      </c>
      <c r="G2197">
        <v>2016</v>
      </c>
      <c r="H2197">
        <v>14.532613619999999</v>
      </c>
      <c r="I2197">
        <v>1.83</v>
      </c>
      <c r="J2197">
        <v>0.98</v>
      </c>
      <c r="K2197">
        <v>0.99</v>
      </c>
      <c r="L2197">
        <v>-0.02</v>
      </c>
      <c r="M2197">
        <v>728.66800000000001</v>
      </c>
      <c r="N2197" t="s">
        <v>8169</v>
      </c>
      <c r="O2197" t="s">
        <v>8172</v>
      </c>
      <c r="P2197">
        <v>1.010204081632653</v>
      </c>
    </row>
    <row r="2198" spans="1:16" x14ac:dyDescent="0.3">
      <c r="A2198" s="1">
        <v>2196</v>
      </c>
      <c r="B2198" t="s">
        <v>2211</v>
      </c>
      <c r="C2198" t="s">
        <v>6393</v>
      </c>
      <c r="D2198">
        <v>1</v>
      </c>
      <c r="E2198">
        <v>3</v>
      </c>
      <c r="F2198" t="s">
        <v>8162</v>
      </c>
      <c r="G2198">
        <v>2014</v>
      </c>
      <c r="H2198">
        <v>1.729366</v>
      </c>
      <c r="I2198">
        <v>1.8</v>
      </c>
      <c r="J2198">
        <v>0.85</v>
      </c>
      <c r="K2198">
        <v>0.86</v>
      </c>
      <c r="L2198">
        <v>0.14000000000000001</v>
      </c>
      <c r="M2198">
        <v>791.16300000000001</v>
      </c>
      <c r="N2198" t="s">
        <v>8169</v>
      </c>
      <c r="O2198" t="s">
        <v>8172</v>
      </c>
      <c r="P2198">
        <v>1.0117647058823529</v>
      </c>
    </row>
    <row r="2199" spans="1:16" x14ac:dyDescent="0.3">
      <c r="A2199" s="1">
        <v>2197</v>
      </c>
      <c r="B2199" t="s">
        <v>2212</v>
      </c>
      <c r="C2199" t="s">
        <v>6393</v>
      </c>
      <c r="D2199">
        <v>1</v>
      </c>
      <c r="E2199">
        <v>3</v>
      </c>
      <c r="F2199" t="s">
        <v>8162</v>
      </c>
      <c r="G2199">
        <v>2014</v>
      </c>
      <c r="H2199">
        <v>4.1800430000000004</v>
      </c>
      <c r="I2199">
        <v>3.6</v>
      </c>
      <c r="J2199">
        <v>0.85</v>
      </c>
      <c r="K2199">
        <v>0.86</v>
      </c>
      <c r="L2199">
        <v>0.14000000000000001</v>
      </c>
      <c r="M2199">
        <v>791.16300000000001</v>
      </c>
      <c r="N2199" t="s">
        <v>8169</v>
      </c>
      <c r="O2199" t="s">
        <v>8173</v>
      </c>
      <c r="P2199">
        <v>1.0117647058823529</v>
      </c>
    </row>
    <row r="2200" spans="1:16" x14ac:dyDescent="0.3">
      <c r="A2200" s="1">
        <v>2198</v>
      </c>
      <c r="B2200" t="s">
        <v>2213</v>
      </c>
      <c r="C2200" t="s">
        <v>6393</v>
      </c>
      <c r="D2200">
        <v>1</v>
      </c>
      <c r="E2200">
        <v>3</v>
      </c>
      <c r="F2200" t="s">
        <v>8162</v>
      </c>
      <c r="G2200">
        <v>2016</v>
      </c>
      <c r="H2200">
        <v>51.846885749999998</v>
      </c>
      <c r="I2200">
        <v>8.68</v>
      </c>
      <c r="J2200">
        <v>0.81</v>
      </c>
      <c r="K2200">
        <v>0.86</v>
      </c>
      <c r="L2200">
        <v>7.0000000000000007E-2</v>
      </c>
      <c r="M2200">
        <v>791.16300000000001</v>
      </c>
      <c r="N2200" t="s">
        <v>8169</v>
      </c>
      <c r="O2200" t="s">
        <v>8171</v>
      </c>
      <c r="P2200">
        <v>1.061728395061728</v>
      </c>
    </row>
    <row r="2201" spans="1:16" x14ac:dyDescent="0.3">
      <c r="A2201" s="1">
        <v>2199</v>
      </c>
      <c r="B2201" t="s">
        <v>2214</v>
      </c>
      <c r="C2201" t="s">
        <v>6394</v>
      </c>
      <c r="D2201">
        <v>2</v>
      </c>
      <c r="E2201">
        <v>1</v>
      </c>
      <c r="F2201" t="s">
        <v>8162</v>
      </c>
      <c r="G2201">
        <v>2016</v>
      </c>
      <c r="H2201">
        <v>22.126799479999999</v>
      </c>
      <c r="I2201">
        <v>1.67</v>
      </c>
      <c r="J2201">
        <v>0.81</v>
      </c>
      <c r="K2201">
        <v>0.85</v>
      </c>
      <c r="L2201">
        <v>7.0000000000000007E-2</v>
      </c>
      <c r="M2201">
        <v>500.892</v>
      </c>
      <c r="N2201" t="s">
        <v>8169</v>
      </c>
      <c r="O2201" t="s">
        <v>8174</v>
      </c>
      <c r="P2201">
        <v>1.0493827160493829</v>
      </c>
    </row>
    <row r="2202" spans="1:16" x14ac:dyDescent="0.3">
      <c r="A2202" s="1">
        <v>2200</v>
      </c>
      <c r="B2202" t="s">
        <v>2215</v>
      </c>
      <c r="C2202" t="s">
        <v>6395</v>
      </c>
      <c r="D2202">
        <v>1</v>
      </c>
      <c r="E2202">
        <v>1</v>
      </c>
      <c r="F2202" t="s">
        <v>8162</v>
      </c>
      <c r="G2202">
        <v>2016</v>
      </c>
      <c r="H2202">
        <v>5.9422099800000003</v>
      </c>
      <c r="I2202">
        <v>1.23</v>
      </c>
      <c r="J2202">
        <v>0.75</v>
      </c>
      <c r="K2202">
        <v>0.8</v>
      </c>
      <c r="L2202">
        <v>0.04</v>
      </c>
      <c r="M2202">
        <v>459.07600000000002</v>
      </c>
      <c r="N2202" t="s">
        <v>8169</v>
      </c>
      <c r="O2202" t="s">
        <v>8174</v>
      </c>
      <c r="P2202">
        <v>1.0666666666666671</v>
      </c>
    </row>
    <row r="2203" spans="1:16" x14ac:dyDescent="0.3">
      <c r="A2203" s="1">
        <v>2201</v>
      </c>
      <c r="B2203" t="s">
        <v>2216</v>
      </c>
      <c r="C2203" t="s">
        <v>6396</v>
      </c>
      <c r="D2203">
        <v>1</v>
      </c>
      <c r="E2203">
        <v>1</v>
      </c>
      <c r="F2203" t="s">
        <v>8162</v>
      </c>
      <c r="G2203">
        <v>2016</v>
      </c>
      <c r="H2203">
        <v>12.253832170000001</v>
      </c>
      <c r="I2203">
        <v>1.01</v>
      </c>
      <c r="J2203">
        <v>0.84</v>
      </c>
      <c r="K2203">
        <v>0.88</v>
      </c>
      <c r="L2203">
        <v>-0.04</v>
      </c>
      <c r="M2203">
        <v>567.55600000000004</v>
      </c>
      <c r="N2203" t="s">
        <v>8169</v>
      </c>
      <c r="O2203" t="s">
        <v>8174</v>
      </c>
      <c r="P2203">
        <v>1.0476190476190479</v>
      </c>
    </row>
    <row r="2204" spans="1:16" x14ac:dyDescent="0.3">
      <c r="A2204" s="1">
        <v>2202</v>
      </c>
      <c r="B2204" t="s">
        <v>2217</v>
      </c>
      <c r="C2204" t="s">
        <v>6397</v>
      </c>
      <c r="D2204">
        <v>1</v>
      </c>
      <c r="E2204">
        <v>1</v>
      </c>
      <c r="F2204" t="s">
        <v>8162</v>
      </c>
      <c r="G2204">
        <v>2016</v>
      </c>
      <c r="H2204">
        <v>9.5085156000000008</v>
      </c>
      <c r="I2204">
        <v>1.52</v>
      </c>
      <c r="J2204">
        <v>1.4</v>
      </c>
      <c r="K2204">
        <v>1.25</v>
      </c>
      <c r="L2204">
        <v>0.04</v>
      </c>
      <c r="M2204">
        <v>1273.78</v>
      </c>
      <c r="N2204" t="s">
        <v>8169</v>
      </c>
      <c r="O2204" t="s">
        <v>8174</v>
      </c>
      <c r="P2204">
        <v>0.8928571428571429</v>
      </c>
    </row>
    <row r="2205" spans="1:16" x14ac:dyDescent="0.3">
      <c r="A2205" s="1">
        <v>2203</v>
      </c>
      <c r="B2205" t="s">
        <v>2218</v>
      </c>
      <c r="C2205" t="s">
        <v>6398</v>
      </c>
      <c r="D2205">
        <v>1</v>
      </c>
      <c r="E2205">
        <v>1</v>
      </c>
      <c r="F2205" t="s">
        <v>8162</v>
      </c>
      <c r="G2205">
        <v>2016</v>
      </c>
      <c r="H2205">
        <v>30.454913600000001</v>
      </c>
      <c r="I2205">
        <v>2.11</v>
      </c>
      <c r="J2205">
        <v>0.92</v>
      </c>
      <c r="K2205">
        <v>0.94</v>
      </c>
      <c r="L2205">
        <v>-0.17</v>
      </c>
      <c r="M2205">
        <v>2879.83</v>
      </c>
      <c r="N2205" t="s">
        <v>8169</v>
      </c>
      <c r="O2205" t="s">
        <v>8172</v>
      </c>
      <c r="P2205">
        <v>1.021739130434782</v>
      </c>
    </row>
    <row r="2206" spans="1:16" x14ac:dyDescent="0.3">
      <c r="A2206" s="1">
        <v>2204</v>
      </c>
      <c r="B2206" t="s">
        <v>2219</v>
      </c>
      <c r="C2206" t="s">
        <v>6399</v>
      </c>
      <c r="D2206">
        <v>1</v>
      </c>
      <c r="E2206">
        <v>1</v>
      </c>
      <c r="F2206" t="s">
        <v>8162</v>
      </c>
      <c r="G2206">
        <v>2016</v>
      </c>
      <c r="H2206">
        <v>19.915772499999999</v>
      </c>
      <c r="I2206">
        <v>1.47</v>
      </c>
      <c r="J2206">
        <v>1.1200000000000001</v>
      </c>
      <c r="K2206">
        <v>1.1100000000000001</v>
      </c>
      <c r="L2206">
        <v>0.02</v>
      </c>
      <c r="M2206">
        <v>615.66</v>
      </c>
      <c r="N2206" t="s">
        <v>8169</v>
      </c>
      <c r="O2206" t="s">
        <v>8174</v>
      </c>
      <c r="P2206">
        <v>0.9910714285714286</v>
      </c>
    </row>
    <row r="2207" spans="1:16" x14ac:dyDescent="0.3">
      <c r="A2207" s="1">
        <v>2205</v>
      </c>
      <c r="B2207" t="s">
        <v>2220</v>
      </c>
      <c r="C2207" t="s">
        <v>6400</v>
      </c>
      <c r="D2207">
        <v>1</v>
      </c>
      <c r="E2207">
        <v>1</v>
      </c>
      <c r="F2207" t="s">
        <v>8162</v>
      </c>
      <c r="G2207">
        <v>2016</v>
      </c>
      <c r="H2207">
        <v>54.649575900000002</v>
      </c>
      <c r="I2207">
        <v>2.3199999999999998</v>
      </c>
      <c r="J2207">
        <v>1.1200000000000001</v>
      </c>
      <c r="K2207">
        <v>1.08</v>
      </c>
      <c r="L2207">
        <v>0.06</v>
      </c>
      <c r="M2207">
        <v>1769.14</v>
      </c>
      <c r="N2207" t="s">
        <v>8169</v>
      </c>
      <c r="O2207" t="s">
        <v>8172</v>
      </c>
      <c r="P2207">
        <v>0.9642857142857143</v>
      </c>
    </row>
    <row r="2208" spans="1:16" x14ac:dyDescent="0.3">
      <c r="A2208" s="1">
        <v>2206</v>
      </c>
      <c r="B2208" t="s">
        <v>2221</v>
      </c>
      <c r="C2208" t="s">
        <v>6401</v>
      </c>
      <c r="D2208">
        <v>1</v>
      </c>
      <c r="E2208">
        <v>1</v>
      </c>
      <c r="F2208" t="s">
        <v>8162</v>
      </c>
      <c r="G2208">
        <v>2016</v>
      </c>
      <c r="H2208">
        <v>7.3194636300000004</v>
      </c>
      <c r="I2208">
        <v>2.13</v>
      </c>
      <c r="J2208">
        <v>1.63</v>
      </c>
      <c r="K2208">
        <v>1.38</v>
      </c>
      <c r="L2208">
        <v>0.04</v>
      </c>
      <c r="M2208">
        <v>1014.62</v>
      </c>
      <c r="N2208" t="s">
        <v>8169</v>
      </c>
      <c r="O2208" t="s">
        <v>8172</v>
      </c>
      <c r="P2208">
        <v>0.84662576687116564</v>
      </c>
    </row>
    <row r="2209" spans="1:16" x14ac:dyDescent="0.3">
      <c r="A2209" s="1">
        <v>2207</v>
      </c>
      <c r="B2209" t="s">
        <v>2222</v>
      </c>
      <c r="C2209" t="s">
        <v>6402</v>
      </c>
      <c r="D2209">
        <v>1</v>
      </c>
      <c r="E2209">
        <v>2</v>
      </c>
      <c r="F2209" t="s">
        <v>8162</v>
      </c>
      <c r="G2209">
        <v>2016</v>
      </c>
      <c r="H2209">
        <v>39.818993200000001</v>
      </c>
      <c r="I2209">
        <v>1.86</v>
      </c>
      <c r="J2209">
        <v>1.31</v>
      </c>
      <c r="K2209">
        <v>1.05</v>
      </c>
      <c r="L2209">
        <v>0.06</v>
      </c>
      <c r="M2209">
        <v>905.82500000000005</v>
      </c>
      <c r="N2209" t="s">
        <v>8169</v>
      </c>
      <c r="O2209" t="s">
        <v>8172</v>
      </c>
      <c r="P2209">
        <v>0.80152671755725191</v>
      </c>
    </row>
    <row r="2210" spans="1:16" x14ac:dyDescent="0.3">
      <c r="A2210" s="1">
        <v>2208</v>
      </c>
      <c r="B2210" t="s">
        <v>2223</v>
      </c>
      <c r="C2210" t="s">
        <v>6402</v>
      </c>
      <c r="D2210">
        <v>1</v>
      </c>
      <c r="E2210">
        <v>2</v>
      </c>
      <c r="F2210" t="s">
        <v>8162</v>
      </c>
      <c r="G2210">
        <v>2021</v>
      </c>
      <c r="H2210">
        <v>6.1582698799999998</v>
      </c>
      <c r="I2210">
        <v>1.6519999999999999</v>
      </c>
      <c r="J2210">
        <v>1.52</v>
      </c>
      <c r="K2210">
        <v>1</v>
      </c>
      <c r="L2210">
        <v>0</v>
      </c>
      <c r="M2210">
        <v>905.82500000000005</v>
      </c>
      <c r="N2210" t="s">
        <v>8168</v>
      </c>
      <c r="O2210" t="s">
        <v>8174</v>
      </c>
      <c r="P2210">
        <v>0.65789473684210531</v>
      </c>
    </row>
    <row r="2211" spans="1:16" x14ac:dyDescent="0.3">
      <c r="A2211" s="1">
        <v>2209</v>
      </c>
      <c r="B2211" t="s">
        <v>2224</v>
      </c>
      <c r="C2211" t="s">
        <v>6403</v>
      </c>
      <c r="D2211">
        <v>1</v>
      </c>
      <c r="E2211">
        <v>1</v>
      </c>
      <c r="F2211" t="s">
        <v>8162</v>
      </c>
      <c r="G2211">
        <v>2016</v>
      </c>
      <c r="H2211">
        <v>82.294751000000005</v>
      </c>
      <c r="I2211">
        <v>1.77</v>
      </c>
      <c r="J2211">
        <v>0.9</v>
      </c>
      <c r="K2211">
        <v>0.93</v>
      </c>
      <c r="L2211">
        <v>-0.13</v>
      </c>
      <c r="M2211">
        <v>1283.05</v>
      </c>
      <c r="N2211" t="s">
        <v>8169</v>
      </c>
      <c r="O2211" t="s">
        <v>8172</v>
      </c>
      <c r="P2211">
        <v>1.033333333333333</v>
      </c>
    </row>
    <row r="2212" spans="1:16" x14ac:dyDescent="0.3">
      <c r="A2212" s="1">
        <v>2210</v>
      </c>
      <c r="B2212" t="s">
        <v>2225</v>
      </c>
      <c r="C2212" t="s">
        <v>6404</v>
      </c>
      <c r="D2212">
        <v>1</v>
      </c>
      <c r="E2212">
        <v>3</v>
      </c>
      <c r="F2212" t="s">
        <v>8162</v>
      </c>
      <c r="G2212">
        <v>2014</v>
      </c>
      <c r="H2212">
        <v>29.198943</v>
      </c>
      <c r="I2212">
        <v>4.21</v>
      </c>
      <c r="J2212">
        <v>0.95</v>
      </c>
      <c r="K2212">
        <v>0.92</v>
      </c>
      <c r="L2212">
        <v>0.38100000000000001</v>
      </c>
      <c r="M2212">
        <v>571.03399999999999</v>
      </c>
      <c r="N2212" t="s">
        <v>8169</v>
      </c>
      <c r="O2212" t="s">
        <v>8173</v>
      </c>
      <c r="P2212">
        <v>0.96842105263157907</v>
      </c>
    </row>
    <row r="2213" spans="1:16" x14ac:dyDescent="0.3">
      <c r="A2213" s="1">
        <v>2211</v>
      </c>
      <c r="B2213" t="s">
        <v>2226</v>
      </c>
      <c r="C2213" t="s">
        <v>6404</v>
      </c>
      <c r="D2213">
        <v>1</v>
      </c>
      <c r="E2213">
        <v>3</v>
      </c>
      <c r="F2213" t="s">
        <v>8162</v>
      </c>
      <c r="G2213">
        <v>2014</v>
      </c>
      <c r="H2213">
        <v>55.328327999999999</v>
      </c>
      <c r="I2213">
        <v>1.61</v>
      </c>
      <c r="J2213">
        <v>0.95</v>
      </c>
      <c r="K2213">
        <v>0.92</v>
      </c>
      <c r="L2213">
        <v>0.38100000000000001</v>
      </c>
      <c r="M2213">
        <v>571.03399999999999</v>
      </c>
      <c r="N2213" t="s">
        <v>8169</v>
      </c>
      <c r="O2213" t="s">
        <v>8174</v>
      </c>
      <c r="P2213">
        <v>0.96842105263157907</v>
      </c>
    </row>
    <row r="2214" spans="1:16" x14ac:dyDescent="0.3">
      <c r="A2214" s="1">
        <v>2212</v>
      </c>
      <c r="B2214" t="s">
        <v>2227</v>
      </c>
      <c r="C2214" t="s">
        <v>6404</v>
      </c>
      <c r="D2214">
        <v>1</v>
      </c>
      <c r="E2214">
        <v>3</v>
      </c>
      <c r="F2214" t="s">
        <v>8162</v>
      </c>
      <c r="G2214">
        <v>2014</v>
      </c>
      <c r="H2214">
        <v>160.01803200000001</v>
      </c>
      <c r="I2214">
        <v>3.96</v>
      </c>
      <c r="J2214">
        <v>0.95</v>
      </c>
      <c r="K2214">
        <v>0.92</v>
      </c>
      <c r="L2214">
        <v>0.38100000000000001</v>
      </c>
      <c r="M2214">
        <v>571.03399999999999</v>
      </c>
      <c r="N2214" t="s">
        <v>8169</v>
      </c>
      <c r="O2214" t="s">
        <v>8173</v>
      </c>
      <c r="P2214">
        <v>0.96842105263157907</v>
      </c>
    </row>
    <row r="2215" spans="1:16" x14ac:dyDescent="0.3">
      <c r="A2215" s="1">
        <v>2213</v>
      </c>
      <c r="B2215" t="s">
        <v>2228</v>
      </c>
      <c r="C2215" t="s">
        <v>6405</v>
      </c>
      <c r="D2215">
        <v>1</v>
      </c>
      <c r="E2215">
        <v>1</v>
      </c>
      <c r="F2215" t="s">
        <v>8162</v>
      </c>
      <c r="G2215">
        <v>2016</v>
      </c>
      <c r="H2215">
        <v>92.436297300000007</v>
      </c>
      <c r="I2215">
        <v>3.04</v>
      </c>
      <c r="J2215">
        <v>0.87</v>
      </c>
      <c r="K2215">
        <v>0.9</v>
      </c>
      <c r="L2215">
        <v>-0.08</v>
      </c>
      <c r="M2215">
        <v>862.92</v>
      </c>
      <c r="N2215" t="s">
        <v>8169</v>
      </c>
      <c r="O2215" t="s">
        <v>8172</v>
      </c>
      <c r="P2215">
        <v>1.0344827586206899</v>
      </c>
    </row>
    <row r="2216" spans="1:16" x14ac:dyDescent="0.3">
      <c r="A2216" s="1">
        <v>2214</v>
      </c>
      <c r="B2216" t="s">
        <v>2229</v>
      </c>
      <c r="C2216" t="s">
        <v>6406</v>
      </c>
      <c r="D2216">
        <v>1</v>
      </c>
      <c r="E2216">
        <v>1</v>
      </c>
      <c r="F2216" t="s">
        <v>8162</v>
      </c>
      <c r="G2216">
        <v>2016</v>
      </c>
      <c r="H2216">
        <v>16.586176200000001</v>
      </c>
      <c r="I2216">
        <v>1.51</v>
      </c>
      <c r="J2216">
        <v>0.99</v>
      </c>
      <c r="K2216">
        <v>1</v>
      </c>
      <c r="L2216">
        <v>0.06</v>
      </c>
      <c r="M2216">
        <v>2065.59</v>
      </c>
      <c r="N2216" t="s">
        <v>8169</v>
      </c>
      <c r="O2216" t="s">
        <v>8174</v>
      </c>
      <c r="P2216">
        <v>1.0101010101010099</v>
      </c>
    </row>
    <row r="2217" spans="1:16" x14ac:dyDescent="0.3">
      <c r="A2217" s="1">
        <v>2215</v>
      </c>
      <c r="B2217" t="s">
        <v>2230</v>
      </c>
      <c r="C2217" t="s">
        <v>6407</v>
      </c>
      <c r="D2217">
        <v>1</v>
      </c>
      <c r="E2217">
        <v>1</v>
      </c>
      <c r="F2217" t="s">
        <v>8162</v>
      </c>
      <c r="G2217">
        <v>2016</v>
      </c>
      <c r="H2217">
        <v>16.752550070000002</v>
      </c>
      <c r="I2217">
        <v>1.49</v>
      </c>
      <c r="J2217">
        <v>0.72</v>
      </c>
      <c r="K2217">
        <v>0.77</v>
      </c>
      <c r="L2217">
        <v>0.06</v>
      </c>
      <c r="M2217">
        <v>331.553</v>
      </c>
      <c r="N2217" t="s">
        <v>8169</v>
      </c>
      <c r="O2217" t="s">
        <v>8174</v>
      </c>
      <c r="P2217">
        <v>1.069444444444444</v>
      </c>
    </row>
    <row r="2218" spans="1:16" x14ac:dyDescent="0.3">
      <c r="A2218" s="1">
        <v>2216</v>
      </c>
      <c r="B2218" t="s">
        <v>2231</v>
      </c>
      <c r="C2218" t="s">
        <v>6408</v>
      </c>
      <c r="D2218">
        <v>1</v>
      </c>
      <c r="E2218">
        <v>1</v>
      </c>
      <c r="F2218" t="s">
        <v>8162</v>
      </c>
      <c r="G2218">
        <v>2016</v>
      </c>
      <c r="H2218">
        <v>15.0217983</v>
      </c>
      <c r="I2218">
        <v>1.41</v>
      </c>
      <c r="J2218">
        <v>1.29</v>
      </c>
      <c r="K2218">
        <v>1.06</v>
      </c>
      <c r="L2218">
        <v>0.06</v>
      </c>
      <c r="M2218">
        <v>555.05100000000004</v>
      </c>
      <c r="N2218" t="s">
        <v>8169</v>
      </c>
      <c r="O2218" t="s">
        <v>8174</v>
      </c>
      <c r="P2218">
        <v>0.82170542635658916</v>
      </c>
    </row>
    <row r="2219" spans="1:16" x14ac:dyDescent="0.3">
      <c r="A2219" s="1">
        <v>2217</v>
      </c>
      <c r="B2219" t="s">
        <v>2232</v>
      </c>
      <c r="C2219" t="s">
        <v>6409</v>
      </c>
      <c r="D2219">
        <v>1</v>
      </c>
      <c r="E2219">
        <v>1</v>
      </c>
      <c r="F2219" t="s">
        <v>8162</v>
      </c>
      <c r="G2219">
        <v>2016</v>
      </c>
      <c r="H2219">
        <v>91.080482000000003</v>
      </c>
      <c r="I2219">
        <v>3.07</v>
      </c>
      <c r="J2219">
        <v>0.94</v>
      </c>
      <c r="K2219">
        <v>0.96</v>
      </c>
      <c r="L2219">
        <v>0.01</v>
      </c>
      <c r="M2219">
        <v>1285.48</v>
      </c>
      <c r="N2219" t="s">
        <v>8169</v>
      </c>
      <c r="O2219" t="s">
        <v>8172</v>
      </c>
      <c r="P2219">
        <v>1.021276595744681</v>
      </c>
    </row>
    <row r="2220" spans="1:16" x14ac:dyDescent="0.3">
      <c r="A2220" s="1">
        <v>2218</v>
      </c>
      <c r="B2220" t="s">
        <v>2233</v>
      </c>
      <c r="C2220" t="s">
        <v>6410</v>
      </c>
      <c r="D2220">
        <v>1</v>
      </c>
      <c r="E2220">
        <v>1</v>
      </c>
      <c r="F2220" t="s">
        <v>8162</v>
      </c>
      <c r="G2220">
        <v>2016</v>
      </c>
      <c r="H2220">
        <v>85.273256000000003</v>
      </c>
      <c r="I2220">
        <v>2.94</v>
      </c>
      <c r="J2220">
        <v>1.04</v>
      </c>
      <c r="K2220">
        <v>1.03</v>
      </c>
      <c r="L2220">
        <v>0.06</v>
      </c>
      <c r="M2220">
        <v>1355.54</v>
      </c>
      <c r="N2220" t="s">
        <v>8169</v>
      </c>
      <c r="O2220" t="s">
        <v>8172</v>
      </c>
      <c r="P2220">
        <v>0.99038461538461542</v>
      </c>
    </row>
    <row r="2221" spans="1:16" x14ac:dyDescent="0.3">
      <c r="A2221" s="1">
        <v>2219</v>
      </c>
      <c r="B2221" t="s">
        <v>2234</v>
      </c>
      <c r="C2221" t="s">
        <v>6411</v>
      </c>
      <c r="D2221">
        <v>1</v>
      </c>
      <c r="E2221">
        <v>1</v>
      </c>
      <c r="F2221" t="s">
        <v>8162</v>
      </c>
      <c r="G2221">
        <v>2016</v>
      </c>
      <c r="H2221">
        <v>64.658801699999998</v>
      </c>
      <c r="I2221">
        <v>2.2200000000000002</v>
      </c>
      <c r="J2221">
        <v>1.27</v>
      </c>
      <c r="K2221">
        <v>1.18</v>
      </c>
      <c r="L2221">
        <v>0.05</v>
      </c>
      <c r="M2221">
        <v>1307.6600000000001</v>
      </c>
      <c r="N2221" t="s">
        <v>8169</v>
      </c>
      <c r="O2221" t="s">
        <v>8172</v>
      </c>
      <c r="P2221">
        <v>0.92913385826771644</v>
      </c>
    </row>
    <row r="2222" spans="1:16" x14ac:dyDescent="0.3">
      <c r="A2222" s="1">
        <v>2220</v>
      </c>
      <c r="B2222" t="s">
        <v>2235</v>
      </c>
      <c r="C2222" t="s">
        <v>6412</v>
      </c>
      <c r="D2222">
        <v>1</v>
      </c>
      <c r="E2222">
        <v>1</v>
      </c>
      <c r="F2222" t="s">
        <v>8162</v>
      </c>
      <c r="G2222">
        <v>2016</v>
      </c>
      <c r="H2222">
        <v>8.7419977200000005</v>
      </c>
      <c r="I2222">
        <v>1.66</v>
      </c>
      <c r="J2222">
        <v>0.95</v>
      </c>
      <c r="K2222">
        <v>0.96</v>
      </c>
      <c r="L2222">
        <v>0.01</v>
      </c>
      <c r="M2222">
        <v>1122</v>
      </c>
      <c r="N2222" t="s">
        <v>8169</v>
      </c>
      <c r="O2222" t="s">
        <v>8174</v>
      </c>
      <c r="P2222">
        <v>1.0105263157894739</v>
      </c>
    </row>
    <row r="2223" spans="1:16" x14ac:dyDescent="0.3">
      <c r="A2223" s="1">
        <v>2221</v>
      </c>
      <c r="B2223" t="s">
        <v>2236</v>
      </c>
      <c r="C2223" t="s">
        <v>6413</v>
      </c>
      <c r="D2223">
        <v>1</v>
      </c>
      <c r="E2223">
        <v>1</v>
      </c>
      <c r="F2223" t="s">
        <v>8162</v>
      </c>
      <c r="G2223">
        <v>2016</v>
      </c>
      <c r="H2223">
        <v>48.051405000000003</v>
      </c>
      <c r="I2223">
        <v>1.33</v>
      </c>
      <c r="J2223">
        <v>0.81</v>
      </c>
      <c r="K2223">
        <v>0.86</v>
      </c>
      <c r="L2223">
        <v>-0.01</v>
      </c>
      <c r="M2223">
        <v>740</v>
      </c>
      <c r="N2223" t="s">
        <v>8169</v>
      </c>
      <c r="O2223" t="s">
        <v>8174</v>
      </c>
      <c r="P2223">
        <v>1.061728395061728</v>
      </c>
    </row>
    <row r="2224" spans="1:16" x14ac:dyDescent="0.3">
      <c r="A2224" s="1">
        <v>2222</v>
      </c>
      <c r="B2224" t="s">
        <v>2237</v>
      </c>
      <c r="C2224" t="s">
        <v>6414</v>
      </c>
      <c r="D2224">
        <v>1</v>
      </c>
      <c r="E2224">
        <v>1</v>
      </c>
      <c r="F2224" t="s">
        <v>8162</v>
      </c>
      <c r="G2224">
        <v>2016</v>
      </c>
      <c r="H2224">
        <v>44.200800000000001</v>
      </c>
      <c r="I2224">
        <v>1.19</v>
      </c>
      <c r="J2224">
        <v>0.78</v>
      </c>
      <c r="K2224">
        <v>0.82</v>
      </c>
      <c r="L2224">
        <v>-0.01</v>
      </c>
      <c r="M2224">
        <v>309.86900000000003</v>
      </c>
      <c r="N2224" t="s">
        <v>8169</v>
      </c>
      <c r="O2224" t="s">
        <v>8174</v>
      </c>
      <c r="P2224">
        <v>1.0512820512820511</v>
      </c>
    </row>
    <row r="2225" spans="1:16" x14ac:dyDescent="0.3">
      <c r="A2225" s="1">
        <v>2223</v>
      </c>
      <c r="B2225" t="s">
        <v>2238</v>
      </c>
      <c r="C2225" t="s">
        <v>6415</v>
      </c>
      <c r="D2225">
        <v>1</v>
      </c>
      <c r="E2225">
        <v>1</v>
      </c>
      <c r="F2225" t="s">
        <v>8162</v>
      </c>
      <c r="G2225">
        <v>2011</v>
      </c>
      <c r="H2225">
        <v>4.9427820000000002</v>
      </c>
      <c r="I2225">
        <v>10.76</v>
      </c>
      <c r="J2225">
        <v>0.99</v>
      </c>
      <c r="K2225">
        <v>1.02</v>
      </c>
      <c r="L2225">
        <v>0.36</v>
      </c>
      <c r="M2225">
        <v>739.41200000000003</v>
      </c>
      <c r="N2225" t="s">
        <v>8169</v>
      </c>
      <c r="O2225" t="s">
        <v>8171</v>
      </c>
      <c r="P2225">
        <v>1.0303030303030301</v>
      </c>
    </row>
    <row r="2226" spans="1:16" x14ac:dyDescent="0.3">
      <c r="A2226" s="1">
        <v>2224</v>
      </c>
      <c r="B2226" t="s">
        <v>2239</v>
      </c>
      <c r="C2226" t="s">
        <v>6416</v>
      </c>
      <c r="D2226">
        <v>1</v>
      </c>
      <c r="E2226">
        <v>5</v>
      </c>
      <c r="F2226" t="s">
        <v>8162</v>
      </c>
      <c r="G2226">
        <v>2014</v>
      </c>
      <c r="H2226">
        <v>3.4280539999999999</v>
      </c>
      <c r="I2226">
        <v>1.25</v>
      </c>
      <c r="J2226">
        <v>0.94</v>
      </c>
      <c r="K2226">
        <v>0.94</v>
      </c>
      <c r="L2226">
        <v>-0.02</v>
      </c>
      <c r="M2226">
        <v>891.09199999999998</v>
      </c>
      <c r="N2226" t="s">
        <v>8169</v>
      </c>
      <c r="O2226" t="s">
        <v>8174</v>
      </c>
      <c r="P2226">
        <v>1</v>
      </c>
    </row>
    <row r="2227" spans="1:16" x14ac:dyDescent="0.3">
      <c r="A2227" s="1">
        <v>2225</v>
      </c>
      <c r="B2227" t="s">
        <v>2240</v>
      </c>
      <c r="C2227" t="s">
        <v>6416</v>
      </c>
      <c r="D2227">
        <v>1</v>
      </c>
      <c r="E2227">
        <v>5</v>
      </c>
      <c r="F2227" t="s">
        <v>8162</v>
      </c>
      <c r="G2227">
        <v>2014</v>
      </c>
      <c r="H2227">
        <v>7.3819980000000003</v>
      </c>
      <c r="I2227">
        <v>3.69</v>
      </c>
      <c r="J2227">
        <v>0.94</v>
      </c>
      <c r="K2227">
        <v>0.94</v>
      </c>
      <c r="L2227">
        <v>-0.02</v>
      </c>
      <c r="M2227">
        <v>891.09199999999998</v>
      </c>
      <c r="N2227" t="s">
        <v>8169</v>
      </c>
      <c r="O2227" t="s">
        <v>8173</v>
      </c>
      <c r="P2227">
        <v>1</v>
      </c>
    </row>
    <row r="2228" spans="1:16" x14ac:dyDescent="0.3">
      <c r="A2228" s="1">
        <v>2226</v>
      </c>
      <c r="B2228" t="s">
        <v>2241</v>
      </c>
      <c r="C2228" t="s">
        <v>6416</v>
      </c>
      <c r="D2228">
        <v>1</v>
      </c>
      <c r="E2228">
        <v>5</v>
      </c>
      <c r="F2228" t="s">
        <v>8162</v>
      </c>
      <c r="G2228">
        <v>2014</v>
      </c>
      <c r="H2228">
        <v>12.560930000000001</v>
      </c>
      <c r="I2228">
        <v>2.79</v>
      </c>
      <c r="J2228">
        <v>0.94</v>
      </c>
      <c r="K2228">
        <v>0.94</v>
      </c>
      <c r="L2228">
        <v>-0.02</v>
      </c>
      <c r="M2228">
        <v>891.09199999999998</v>
      </c>
      <c r="N2228" t="s">
        <v>8169</v>
      </c>
      <c r="O2228" t="s">
        <v>8172</v>
      </c>
      <c r="P2228">
        <v>1</v>
      </c>
    </row>
    <row r="2229" spans="1:16" x14ac:dyDescent="0.3">
      <c r="A2229" s="1">
        <v>2227</v>
      </c>
      <c r="B2229" t="s">
        <v>2242</v>
      </c>
      <c r="C2229" t="s">
        <v>6416</v>
      </c>
      <c r="D2229">
        <v>1</v>
      </c>
      <c r="E2229">
        <v>5</v>
      </c>
      <c r="F2229" t="s">
        <v>8162</v>
      </c>
      <c r="G2229">
        <v>2014</v>
      </c>
      <c r="H2229">
        <v>30.826557000000001</v>
      </c>
      <c r="I2229">
        <v>3.12</v>
      </c>
      <c r="J2229">
        <v>0.94</v>
      </c>
      <c r="K2229">
        <v>0.94</v>
      </c>
      <c r="L2229">
        <v>-0.02</v>
      </c>
      <c r="M2229">
        <v>891.09199999999998</v>
      </c>
      <c r="N2229" t="s">
        <v>8169</v>
      </c>
      <c r="O2229" t="s">
        <v>8172</v>
      </c>
      <c r="P2229">
        <v>1</v>
      </c>
    </row>
    <row r="2230" spans="1:16" x14ac:dyDescent="0.3">
      <c r="A2230" s="1">
        <v>2228</v>
      </c>
      <c r="B2230" t="s">
        <v>2243</v>
      </c>
      <c r="C2230" t="s">
        <v>6416</v>
      </c>
      <c r="D2230">
        <v>1</v>
      </c>
      <c r="E2230">
        <v>5</v>
      </c>
      <c r="F2230" t="s">
        <v>8162</v>
      </c>
      <c r="G2230">
        <v>2017</v>
      </c>
      <c r="H2230">
        <v>637.20929999999998</v>
      </c>
      <c r="I2230">
        <v>3.64</v>
      </c>
      <c r="J2230">
        <v>0.91</v>
      </c>
      <c r="K2230">
        <v>0.97</v>
      </c>
      <c r="L2230">
        <v>-0.02</v>
      </c>
      <c r="M2230">
        <v>891.09199999999998</v>
      </c>
      <c r="N2230" t="s">
        <v>8169</v>
      </c>
      <c r="O2230" t="s">
        <v>8173</v>
      </c>
      <c r="P2230">
        <v>1.0659340659340659</v>
      </c>
    </row>
    <row r="2231" spans="1:16" x14ac:dyDescent="0.3">
      <c r="A2231" s="1">
        <v>2229</v>
      </c>
      <c r="B2231" t="s">
        <v>2244</v>
      </c>
      <c r="C2231" t="s">
        <v>6417</v>
      </c>
      <c r="D2231">
        <v>1</v>
      </c>
      <c r="E2231">
        <v>1</v>
      </c>
      <c r="F2231" t="s">
        <v>8162</v>
      </c>
      <c r="G2231">
        <v>2016</v>
      </c>
      <c r="H2231">
        <v>15.0330105</v>
      </c>
      <c r="I2231">
        <v>1.2</v>
      </c>
      <c r="J2231">
        <v>1</v>
      </c>
      <c r="K2231">
        <v>1</v>
      </c>
      <c r="L2231">
        <v>-0.05</v>
      </c>
      <c r="M2231">
        <v>1217.82</v>
      </c>
      <c r="N2231" t="s">
        <v>8169</v>
      </c>
      <c r="O2231" t="s">
        <v>8174</v>
      </c>
      <c r="P2231">
        <v>1</v>
      </c>
    </row>
    <row r="2232" spans="1:16" x14ac:dyDescent="0.3">
      <c r="A2232" s="1">
        <v>2230</v>
      </c>
      <c r="B2232" t="s">
        <v>2245</v>
      </c>
      <c r="C2232" t="s">
        <v>6418</v>
      </c>
      <c r="D2232">
        <v>1</v>
      </c>
      <c r="E2232">
        <v>1</v>
      </c>
      <c r="F2232" t="s">
        <v>8162</v>
      </c>
      <c r="G2232">
        <v>2016</v>
      </c>
      <c r="H2232">
        <v>14.556453299999999</v>
      </c>
      <c r="I2232">
        <v>1.56</v>
      </c>
      <c r="J2232">
        <v>1.3</v>
      </c>
      <c r="K2232">
        <v>1.2</v>
      </c>
      <c r="L2232">
        <v>0.04</v>
      </c>
      <c r="M2232">
        <v>749.06</v>
      </c>
      <c r="N2232" t="s">
        <v>8169</v>
      </c>
      <c r="O2232" t="s">
        <v>8174</v>
      </c>
      <c r="P2232">
        <v>0.92307692307692302</v>
      </c>
    </row>
    <row r="2233" spans="1:16" x14ac:dyDescent="0.3">
      <c r="A2233" s="1">
        <v>2231</v>
      </c>
      <c r="B2233" t="s">
        <v>2246</v>
      </c>
      <c r="C2233" t="s">
        <v>6419</v>
      </c>
      <c r="D2233">
        <v>1</v>
      </c>
      <c r="E2233">
        <v>1</v>
      </c>
      <c r="F2233" t="s">
        <v>8162</v>
      </c>
      <c r="G2233">
        <v>2016</v>
      </c>
      <c r="H2233">
        <v>41.708362899999997</v>
      </c>
      <c r="I2233">
        <v>3.18</v>
      </c>
      <c r="J2233">
        <v>1.72</v>
      </c>
      <c r="K2233">
        <v>1.44</v>
      </c>
      <c r="L2233">
        <v>0.05</v>
      </c>
      <c r="M2233">
        <v>1514.02</v>
      </c>
      <c r="N2233" t="s">
        <v>8169</v>
      </c>
      <c r="O2233" t="s">
        <v>8172</v>
      </c>
      <c r="P2233">
        <v>0.83720930232558133</v>
      </c>
    </row>
    <row r="2234" spans="1:16" x14ac:dyDescent="0.3">
      <c r="A2234" s="1">
        <v>2232</v>
      </c>
      <c r="B2234" t="s">
        <v>2247</v>
      </c>
      <c r="C2234" t="s">
        <v>6420</v>
      </c>
      <c r="D2234">
        <v>1</v>
      </c>
      <c r="E2234">
        <v>1</v>
      </c>
      <c r="F2234" t="s">
        <v>8162</v>
      </c>
      <c r="G2234">
        <v>2016</v>
      </c>
      <c r="H2234">
        <v>96.169870000000003</v>
      </c>
      <c r="I2234">
        <v>2.27</v>
      </c>
      <c r="J2234">
        <v>0.74</v>
      </c>
      <c r="K2234">
        <v>0.77</v>
      </c>
      <c r="L2234">
        <v>-0.19</v>
      </c>
      <c r="M2234">
        <v>1225.57</v>
      </c>
      <c r="N2234" t="s">
        <v>8169</v>
      </c>
      <c r="O2234" t="s">
        <v>8172</v>
      </c>
      <c r="P2234">
        <v>1.040540540540541</v>
      </c>
    </row>
    <row r="2235" spans="1:16" x14ac:dyDescent="0.3">
      <c r="A2235" s="1">
        <v>2233</v>
      </c>
      <c r="B2235" t="s">
        <v>2248</v>
      </c>
      <c r="C2235" t="s">
        <v>6421</v>
      </c>
      <c r="D2235">
        <v>1</v>
      </c>
      <c r="E2235">
        <v>1</v>
      </c>
      <c r="F2235" t="s">
        <v>8162</v>
      </c>
      <c r="G2235">
        <v>2016</v>
      </c>
      <c r="H2235">
        <v>82.304002999999994</v>
      </c>
      <c r="I2235">
        <v>2.13</v>
      </c>
      <c r="J2235">
        <v>0.81</v>
      </c>
      <c r="K2235">
        <v>0.85</v>
      </c>
      <c r="L2235">
        <v>-0.17</v>
      </c>
      <c r="M2235">
        <v>2435.94</v>
      </c>
      <c r="N2235" t="s">
        <v>8169</v>
      </c>
      <c r="O2235" t="s">
        <v>8172</v>
      </c>
      <c r="P2235">
        <v>1.0493827160493829</v>
      </c>
    </row>
    <row r="2236" spans="1:16" x14ac:dyDescent="0.3">
      <c r="A2236" s="1">
        <v>2234</v>
      </c>
      <c r="B2236" t="s">
        <v>2249</v>
      </c>
      <c r="C2236" t="s">
        <v>6422</v>
      </c>
      <c r="D2236">
        <v>1</v>
      </c>
      <c r="E2236">
        <v>1</v>
      </c>
      <c r="F2236" t="s">
        <v>8162</v>
      </c>
      <c r="G2236">
        <v>2016</v>
      </c>
      <c r="H2236">
        <v>30.860936599999999</v>
      </c>
      <c r="I2236">
        <v>0.93</v>
      </c>
      <c r="J2236">
        <v>0.86</v>
      </c>
      <c r="K2236">
        <v>0.93</v>
      </c>
      <c r="L2236">
        <v>-0.18</v>
      </c>
      <c r="M2236">
        <v>495.14800000000002</v>
      </c>
      <c r="N2236" t="s">
        <v>8169</v>
      </c>
      <c r="O2236" t="s">
        <v>8175</v>
      </c>
      <c r="P2236">
        <v>1.081395348837209</v>
      </c>
    </row>
    <row r="2237" spans="1:16" x14ac:dyDescent="0.3">
      <c r="A2237" s="1">
        <v>2235</v>
      </c>
      <c r="B2237" t="s">
        <v>2250</v>
      </c>
      <c r="C2237" t="s">
        <v>6423</v>
      </c>
      <c r="D2237">
        <v>1</v>
      </c>
      <c r="E2237">
        <v>1</v>
      </c>
      <c r="F2237" t="s">
        <v>8162</v>
      </c>
      <c r="G2237">
        <v>2016</v>
      </c>
      <c r="H2237">
        <v>14.0329154</v>
      </c>
      <c r="I2237">
        <v>1.32</v>
      </c>
      <c r="J2237">
        <v>0.93</v>
      </c>
      <c r="K2237">
        <v>0.95</v>
      </c>
      <c r="L2237">
        <v>-0.05</v>
      </c>
      <c r="M2237">
        <v>2366.02</v>
      </c>
      <c r="N2237" t="s">
        <v>8169</v>
      </c>
      <c r="O2237" t="s">
        <v>8174</v>
      </c>
      <c r="P2237">
        <v>1.021505376344086</v>
      </c>
    </row>
    <row r="2238" spans="1:16" x14ac:dyDescent="0.3">
      <c r="A2238" s="1">
        <v>2236</v>
      </c>
      <c r="B2238" t="s">
        <v>2251</v>
      </c>
      <c r="C2238" t="s">
        <v>6424</v>
      </c>
      <c r="D2238">
        <v>1</v>
      </c>
      <c r="E2238">
        <v>1</v>
      </c>
      <c r="F2238" t="s">
        <v>8162</v>
      </c>
      <c r="G2238">
        <v>2016</v>
      </c>
      <c r="H2238">
        <v>16.0506213</v>
      </c>
      <c r="I2238">
        <v>0.84</v>
      </c>
      <c r="J2238">
        <v>0.85</v>
      </c>
      <c r="K2238">
        <v>0.89</v>
      </c>
      <c r="L2238">
        <v>-0.03</v>
      </c>
      <c r="M2238">
        <v>320.47800000000001</v>
      </c>
      <c r="N2238" t="s">
        <v>8169</v>
      </c>
      <c r="O2238" t="s">
        <v>8175</v>
      </c>
      <c r="P2238">
        <v>1.047058823529412</v>
      </c>
    </row>
    <row r="2239" spans="1:16" x14ac:dyDescent="0.3">
      <c r="A2239" s="1">
        <v>2237</v>
      </c>
      <c r="B2239" t="s">
        <v>2252</v>
      </c>
      <c r="C2239" t="s">
        <v>6425</v>
      </c>
      <c r="D2239">
        <v>1</v>
      </c>
      <c r="E2239">
        <v>1</v>
      </c>
      <c r="F2239" t="s">
        <v>8162</v>
      </c>
      <c r="G2239">
        <v>2016</v>
      </c>
      <c r="H2239">
        <v>20.7056504</v>
      </c>
      <c r="I2239">
        <v>1.33</v>
      </c>
      <c r="J2239">
        <v>1.22</v>
      </c>
      <c r="K2239">
        <v>1.1399999999999999</v>
      </c>
      <c r="L2239">
        <v>0.01</v>
      </c>
      <c r="M2239">
        <v>1260.28</v>
      </c>
      <c r="N2239" t="s">
        <v>8169</v>
      </c>
      <c r="O2239" t="s">
        <v>8174</v>
      </c>
      <c r="P2239">
        <v>0.93442622950819665</v>
      </c>
    </row>
    <row r="2240" spans="1:16" x14ac:dyDescent="0.3">
      <c r="A2240" s="1">
        <v>2238</v>
      </c>
      <c r="B2240" t="s">
        <v>2253</v>
      </c>
      <c r="C2240" t="s">
        <v>6426</v>
      </c>
      <c r="D2240">
        <v>1</v>
      </c>
      <c r="E2240">
        <v>1</v>
      </c>
      <c r="F2240" t="s">
        <v>8162</v>
      </c>
      <c r="G2240">
        <v>2016</v>
      </c>
      <c r="H2240">
        <v>25.433819700000001</v>
      </c>
      <c r="I2240">
        <v>1.85</v>
      </c>
      <c r="J2240">
        <v>0.99</v>
      </c>
      <c r="K2240">
        <v>1</v>
      </c>
      <c r="L2240">
        <v>0.03</v>
      </c>
      <c r="M2240">
        <v>2002.96</v>
      </c>
      <c r="N2240" t="s">
        <v>8169</v>
      </c>
      <c r="O2240" t="s">
        <v>8172</v>
      </c>
      <c r="P2240">
        <v>1.0101010101010099</v>
      </c>
    </row>
    <row r="2241" spans="1:16" x14ac:dyDescent="0.3">
      <c r="A2241" s="1">
        <v>2239</v>
      </c>
      <c r="B2241" t="s">
        <v>2254</v>
      </c>
      <c r="C2241" t="s">
        <v>6427</v>
      </c>
      <c r="D2241">
        <v>1</v>
      </c>
      <c r="E2241">
        <v>2</v>
      </c>
      <c r="F2241" t="s">
        <v>8162</v>
      </c>
      <c r="G2241">
        <v>2014</v>
      </c>
      <c r="H2241">
        <v>15.228958</v>
      </c>
      <c r="I2241">
        <v>3.06</v>
      </c>
      <c r="J2241">
        <v>0.83</v>
      </c>
      <c r="K2241">
        <v>0.87</v>
      </c>
      <c r="L2241">
        <v>0.124</v>
      </c>
      <c r="M2241">
        <v>649.91899999999998</v>
      </c>
      <c r="N2241" t="s">
        <v>8169</v>
      </c>
      <c r="O2241" t="s">
        <v>8172</v>
      </c>
      <c r="P2241">
        <v>1.0481927710843379</v>
      </c>
    </row>
    <row r="2242" spans="1:16" x14ac:dyDescent="0.3">
      <c r="A2242" s="1">
        <v>2240</v>
      </c>
      <c r="B2242" t="s">
        <v>2255</v>
      </c>
      <c r="C2242" t="s">
        <v>6427</v>
      </c>
      <c r="D2242">
        <v>1</v>
      </c>
      <c r="E2242">
        <v>2</v>
      </c>
      <c r="F2242" t="s">
        <v>8162</v>
      </c>
      <c r="G2242">
        <v>2014</v>
      </c>
      <c r="H2242">
        <v>24.674612</v>
      </c>
      <c r="I2242">
        <v>2.09</v>
      </c>
      <c r="J2242">
        <v>0.83</v>
      </c>
      <c r="K2242">
        <v>0.87</v>
      </c>
      <c r="L2242">
        <v>0.124</v>
      </c>
      <c r="M2242">
        <v>649.91899999999998</v>
      </c>
      <c r="N2242" t="s">
        <v>8169</v>
      </c>
      <c r="O2242" t="s">
        <v>8172</v>
      </c>
      <c r="P2242">
        <v>1.0481927710843379</v>
      </c>
    </row>
    <row r="2243" spans="1:16" x14ac:dyDescent="0.3">
      <c r="A2243" s="1">
        <v>2241</v>
      </c>
      <c r="B2243" t="s">
        <v>2256</v>
      </c>
      <c r="C2243" t="s">
        <v>6428</v>
      </c>
      <c r="D2243">
        <v>1</v>
      </c>
      <c r="E2243">
        <v>1</v>
      </c>
      <c r="F2243" t="s">
        <v>8162</v>
      </c>
      <c r="G2243">
        <v>2016</v>
      </c>
      <c r="H2243">
        <v>84.703920999999994</v>
      </c>
      <c r="I2243">
        <v>3.36</v>
      </c>
      <c r="J2243">
        <v>1.28</v>
      </c>
      <c r="K2243">
        <v>1.19</v>
      </c>
      <c r="L2243">
        <v>0.04</v>
      </c>
      <c r="M2243">
        <v>1696.25</v>
      </c>
      <c r="N2243" t="s">
        <v>8169</v>
      </c>
      <c r="O2243" t="s">
        <v>8172</v>
      </c>
      <c r="P2243">
        <v>0.92968749999999989</v>
      </c>
    </row>
    <row r="2244" spans="1:16" x14ac:dyDescent="0.3">
      <c r="A2244" s="1">
        <v>2242</v>
      </c>
      <c r="B2244" t="s">
        <v>2257</v>
      </c>
      <c r="C2244" t="s">
        <v>6429</v>
      </c>
      <c r="D2244">
        <v>1</v>
      </c>
      <c r="E2244">
        <v>1</v>
      </c>
      <c r="F2244" t="s">
        <v>8162</v>
      </c>
      <c r="G2244">
        <v>2016</v>
      </c>
      <c r="H2244">
        <v>23.238279200000001</v>
      </c>
      <c r="I2244">
        <v>1.68</v>
      </c>
      <c r="J2244">
        <v>1.29</v>
      </c>
      <c r="K2244">
        <v>1.17</v>
      </c>
      <c r="L2244">
        <v>0.14000000000000001</v>
      </c>
      <c r="M2244">
        <v>1475.6</v>
      </c>
      <c r="N2244" t="s">
        <v>8169</v>
      </c>
      <c r="O2244" t="s">
        <v>8174</v>
      </c>
      <c r="P2244">
        <v>0.90697674418604646</v>
      </c>
    </row>
    <row r="2245" spans="1:16" x14ac:dyDescent="0.3">
      <c r="A2245" s="1">
        <v>2243</v>
      </c>
      <c r="B2245" t="s">
        <v>2258</v>
      </c>
      <c r="C2245" t="s">
        <v>6430</v>
      </c>
      <c r="D2245">
        <v>1</v>
      </c>
      <c r="E2245">
        <v>1</v>
      </c>
      <c r="F2245" t="s">
        <v>8162</v>
      </c>
      <c r="G2245">
        <v>2016</v>
      </c>
      <c r="H2245">
        <v>20.359725990000001</v>
      </c>
      <c r="I2245">
        <v>1.18</v>
      </c>
      <c r="J2245">
        <v>0.67</v>
      </c>
      <c r="K2245">
        <v>0.73</v>
      </c>
      <c r="L2245">
        <v>0.2</v>
      </c>
      <c r="M2245">
        <v>162</v>
      </c>
      <c r="N2245" t="s">
        <v>8169</v>
      </c>
      <c r="O2245" t="s">
        <v>8174</v>
      </c>
      <c r="P2245">
        <v>1.08955223880597</v>
      </c>
    </row>
    <row r="2246" spans="1:16" x14ac:dyDescent="0.3">
      <c r="A2246" s="1">
        <v>2244</v>
      </c>
      <c r="B2246" t="s">
        <v>2259</v>
      </c>
      <c r="C2246" t="s">
        <v>6431</v>
      </c>
      <c r="D2246">
        <v>1</v>
      </c>
      <c r="E2246">
        <v>1</v>
      </c>
      <c r="F2246" t="s">
        <v>8162</v>
      </c>
      <c r="G2246">
        <v>2016</v>
      </c>
      <c r="H2246">
        <v>160.88465087</v>
      </c>
      <c r="I2246">
        <v>8.4600000000000009</v>
      </c>
      <c r="J2246">
        <v>0.97</v>
      </c>
      <c r="K2246">
        <v>0.99</v>
      </c>
      <c r="L2246">
        <v>0.14000000000000001</v>
      </c>
      <c r="M2246">
        <v>349.24700000000001</v>
      </c>
      <c r="N2246" t="s">
        <v>8169</v>
      </c>
      <c r="O2246" t="s">
        <v>8171</v>
      </c>
      <c r="P2246">
        <v>1.0206185567010311</v>
      </c>
    </row>
    <row r="2247" spans="1:16" x14ac:dyDescent="0.3">
      <c r="A2247" s="1">
        <v>2245</v>
      </c>
      <c r="B2247" t="s">
        <v>2260</v>
      </c>
      <c r="C2247" t="s">
        <v>6432</v>
      </c>
      <c r="D2247">
        <v>1</v>
      </c>
      <c r="E2247">
        <v>2</v>
      </c>
      <c r="F2247" t="s">
        <v>8162</v>
      </c>
      <c r="G2247">
        <v>2016</v>
      </c>
      <c r="H2247">
        <v>217.83184</v>
      </c>
      <c r="I2247">
        <v>12.42</v>
      </c>
      <c r="J2247">
        <v>1.29</v>
      </c>
      <c r="K2247">
        <v>1.2</v>
      </c>
      <c r="L2247">
        <v>0.11899999999999999</v>
      </c>
      <c r="M2247">
        <v>397.29199999999997</v>
      </c>
      <c r="N2247" t="s">
        <v>8169</v>
      </c>
      <c r="O2247" t="s">
        <v>8171</v>
      </c>
      <c r="P2247">
        <v>0.93023255813953487</v>
      </c>
    </row>
    <row r="2248" spans="1:16" x14ac:dyDescent="0.3">
      <c r="A2248" s="1">
        <v>2246</v>
      </c>
      <c r="B2248" t="s">
        <v>2261</v>
      </c>
      <c r="C2248" t="s">
        <v>6432</v>
      </c>
      <c r="D2248">
        <v>1</v>
      </c>
      <c r="E2248">
        <v>2</v>
      </c>
      <c r="F2248" t="s">
        <v>8162</v>
      </c>
      <c r="G2248">
        <v>2020</v>
      </c>
      <c r="H2248">
        <v>10.514181000000001</v>
      </c>
      <c r="I2248">
        <v>1.1759999999999999</v>
      </c>
      <c r="J2248">
        <v>1.29</v>
      </c>
      <c r="K2248">
        <v>1.2</v>
      </c>
      <c r="L2248">
        <v>0.11899999999999999</v>
      </c>
      <c r="M2248">
        <v>397.29199999999997</v>
      </c>
      <c r="N2248" t="s">
        <v>8168</v>
      </c>
      <c r="O2248" t="s">
        <v>8174</v>
      </c>
      <c r="P2248">
        <v>0.93023255813953487</v>
      </c>
    </row>
    <row r="2249" spans="1:16" x14ac:dyDescent="0.3">
      <c r="A2249" s="1">
        <v>2247</v>
      </c>
      <c r="B2249" t="s">
        <v>2262</v>
      </c>
      <c r="C2249" t="s">
        <v>6433</v>
      </c>
      <c r="D2249">
        <v>1</v>
      </c>
      <c r="E2249">
        <v>1</v>
      </c>
      <c r="F2249" t="s">
        <v>8162</v>
      </c>
      <c r="G2249">
        <v>2016</v>
      </c>
      <c r="H2249">
        <v>214.31141640000001</v>
      </c>
      <c r="I2249">
        <v>9.5500000000000007</v>
      </c>
      <c r="J2249">
        <v>1.41</v>
      </c>
      <c r="K2249">
        <v>1.3</v>
      </c>
      <c r="L2249">
        <v>7.0000000000000007E-2</v>
      </c>
      <c r="M2249">
        <v>539.32100000000003</v>
      </c>
      <c r="N2249" t="s">
        <v>8169</v>
      </c>
      <c r="O2249" t="s">
        <v>8171</v>
      </c>
      <c r="P2249">
        <v>0.92198581560283699</v>
      </c>
    </row>
    <row r="2250" spans="1:16" x14ac:dyDescent="0.3">
      <c r="A2250" s="1">
        <v>2248</v>
      </c>
      <c r="B2250" t="s">
        <v>2263</v>
      </c>
      <c r="C2250" t="s">
        <v>6434</v>
      </c>
      <c r="D2250">
        <v>1</v>
      </c>
      <c r="E2250">
        <v>1</v>
      </c>
      <c r="F2250" t="s">
        <v>8162</v>
      </c>
      <c r="G2250">
        <v>2016</v>
      </c>
      <c r="H2250">
        <v>7.2593197900000002</v>
      </c>
      <c r="I2250">
        <v>1.75</v>
      </c>
      <c r="J2250">
        <v>1.07</v>
      </c>
      <c r="K2250">
        <v>1.04</v>
      </c>
      <c r="L2250">
        <v>0.03</v>
      </c>
      <c r="M2250">
        <v>1358.95</v>
      </c>
      <c r="N2250" t="s">
        <v>8169</v>
      </c>
      <c r="O2250" t="s">
        <v>8172</v>
      </c>
      <c r="P2250">
        <v>0.9719626168224299</v>
      </c>
    </row>
    <row r="2251" spans="1:16" x14ac:dyDescent="0.3">
      <c r="A2251" s="1">
        <v>2249</v>
      </c>
      <c r="B2251" t="s">
        <v>2264</v>
      </c>
      <c r="C2251" t="s">
        <v>6435</v>
      </c>
      <c r="D2251">
        <v>1</v>
      </c>
      <c r="E2251">
        <v>1</v>
      </c>
      <c r="F2251" t="s">
        <v>8162</v>
      </c>
      <c r="G2251">
        <v>2016</v>
      </c>
      <c r="H2251">
        <v>5.5460836699999998</v>
      </c>
      <c r="I2251">
        <v>9.76</v>
      </c>
      <c r="J2251">
        <v>1.95</v>
      </c>
      <c r="K2251">
        <v>1.58</v>
      </c>
      <c r="L2251">
        <v>0.01</v>
      </c>
      <c r="M2251">
        <v>847.29899999999998</v>
      </c>
      <c r="N2251" t="s">
        <v>8169</v>
      </c>
      <c r="O2251" t="s">
        <v>8171</v>
      </c>
      <c r="P2251">
        <v>0.81025641025641026</v>
      </c>
    </row>
    <row r="2252" spans="1:16" x14ac:dyDescent="0.3">
      <c r="A2252" s="1">
        <v>2250</v>
      </c>
      <c r="B2252" t="s">
        <v>2265</v>
      </c>
      <c r="C2252" t="s">
        <v>6436</v>
      </c>
      <c r="D2252">
        <v>1</v>
      </c>
      <c r="E2252">
        <v>1</v>
      </c>
      <c r="F2252" t="s">
        <v>8162</v>
      </c>
      <c r="G2252">
        <v>2016</v>
      </c>
      <c r="H2252">
        <v>5.1117790400000001</v>
      </c>
      <c r="I2252">
        <v>3.05</v>
      </c>
      <c r="J2252">
        <v>1.88</v>
      </c>
      <c r="K2252">
        <v>1.54</v>
      </c>
      <c r="L2252">
        <v>0.06</v>
      </c>
      <c r="M2252">
        <v>903.51</v>
      </c>
      <c r="N2252" t="s">
        <v>8169</v>
      </c>
      <c r="O2252" t="s">
        <v>8172</v>
      </c>
      <c r="P2252">
        <v>0.81914893617021278</v>
      </c>
    </row>
    <row r="2253" spans="1:16" x14ac:dyDescent="0.3">
      <c r="A2253" s="1">
        <v>2251</v>
      </c>
      <c r="B2253" t="s">
        <v>2266</v>
      </c>
      <c r="C2253" t="s">
        <v>6437</v>
      </c>
      <c r="D2253">
        <v>1</v>
      </c>
      <c r="E2253">
        <v>1</v>
      </c>
      <c r="F2253" t="s">
        <v>8162</v>
      </c>
      <c r="G2253">
        <v>2016</v>
      </c>
      <c r="H2253">
        <v>240.79893970000001</v>
      </c>
      <c r="I2253">
        <v>7.06</v>
      </c>
      <c r="J2253">
        <v>0.91</v>
      </c>
      <c r="K2253">
        <v>0.94</v>
      </c>
      <c r="L2253">
        <v>-7.0000000000000007E-2</v>
      </c>
      <c r="M2253">
        <v>1441.63</v>
      </c>
      <c r="N2253" t="s">
        <v>8169</v>
      </c>
      <c r="O2253" t="s">
        <v>8171</v>
      </c>
      <c r="P2253">
        <v>1.0329670329670331</v>
      </c>
    </row>
    <row r="2254" spans="1:16" x14ac:dyDescent="0.3">
      <c r="A2254" s="1">
        <v>2252</v>
      </c>
      <c r="B2254" t="s">
        <v>2267</v>
      </c>
      <c r="C2254" t="s">
        <v>6438</v>
      </c>
      <c r="D2254">
        <v>1</v>
      </c>
      <c r="E2254">
        <v>2</v>
      </c>
      <c r="F2254" t="s">
        <v>8162</v>
      </c>
      <c r="G2254">
        <v>2014</v>
      </c>
      <c r="H2254">
        <v>18.207972999999999</v>
      </c>
      <c r="I2254">
        <v>2.79</v>
      </c>
      <c r="J2254">
        <v>0.72</v>
      </c>
      <c r="K2254">
        <v>0.83</v>
      </c>
      <c r="L2254">
        <v>-0.16</v>
      </c>
      <c r="M2254">
        <v>441.09</v>
      </c>
      <c r="N2254" t="s">
        <v>8169</v>
      </c>
      <c r="O2254" t="s">
        <v>8172</v>
      </c>
      <c r="P2254">
        <v>1.1527777777777779</v>
      </c>
    </row>
    <row r="2255" spans="1:16" x14ac:dyDescent="0.3">
      <c r="A2255" s="1">
        <v>2253</v>
      </c>
      <c r="B2255" t="s">
        <v>2268</v>
      </c>
      <c r="C2255" t="s">
        <v>6438</v>
      </c>
      <c r="D2255">
        <v>1</v>
      </c>
      <c r="E2255">
        <v>2</v>
      </c>
      <c r="F2255" t="s">
        <v>8162</v>
      </c>
      <c r="G2255">
        <v>2014</v>
      </c>
      <c r="H2255">
        <v>88.255054999999999</v>
      </c>
      <c r="I2255">
        <v>2.39</v>
      </c>
      <c r="J2255">
        <v>0.72</v>
      </c>
      <c r="K2255">
        <v>0.83</v>
      </c>
      <c r="L2255">
        <v>-0.16</v>
      </c>
      <c r="M2255">
        <v>441.09</v>
      </c>
      <c r="N2255" t="s">
        <v>8169</v>
      </c>
      <c r="O2255" t="s">
        <v>8172</v>
      </c>
      <c r="P2255">
        <v>1.1527777777777779</v>
      </c>
    </row>
    <row r="2256" spans="1:16" x14ac:dyDescent="0.3">
      <c r="A2256" s="1">
        <v>2254</v>
      </c>
      <c r="B2256" t="s">
        <v>2269</v>
      </c>
      <c r="C2256" t="s">
        <v>6439</v>
      </c>
      <c r="D2256">
        <v>1</v>
      </c>
      <c r="E2256">
        <v>1</v>
      </c>
      <c r="F2256" t="s">
        <v>8162</v>
      </c>
      <c r="G2256">
        <v>2016</v>
      </c>
      <c r="H2256">
        <v>0.65355357000000003</v>
      </c>
      <c r="I2256">
        <v>5.77</v>
      </c>
      <c r="J2256">
        <v>0.71</v>
      </c>
      <c r="K2256">
        <v>0.76</v>
      </c>
      <c r="L2256">
        <v>0.04</v>
      </c>
      <c r="M2256">
        <v>607.91700000000003</v>
      </c>
      <c r="N2256" t="s">
        <v>8169</v>
      </c>
      <c r="O2256" t="s">
        <v>8173</v>
      </c>
      <c r="P2256">
        <v>1.070422535211268</v>
      </c>
    </row>
    <row r="2257" spans="1:16" x14ac:dyDescent="0.3">
      <c r="A2257" s="1">
        <v>2255</v>
      </c>
      <c r="B2257" t="s">
        <v>2270</v>
      </c>
      <c r="C2257" t="s">
        <v>6440</v>
      </c>
      <c r="D2257">
        <v>1</v>
      </c>
      <c r="E2257">
        <v>1</v>
      </c>
      <c r="F2257" t="s">
        <v>8162</v>
      </c>
      <c r="G2257">
        <v>2016</v>
      </c>
      <c r="H2257">
        <v>47.14840805</v>
      </c>
      <c r="I2257">
        <v>2.5</v>
      </c>
      <c r="J2257">
        <v>0.76</v>
      </c>
      <c r="K2257">
        <v>0.81</v>
      </c>
      <c r="L2257">
        <v>-0.05</v>
      </c>
      <c r="M2257">
        <v>206.983</v>
      </c>
      <c r="N2257" t="s">
        <v>8169</v>
      </c>
      <c r="O2257" t="s">
        <v>8172</v>
      </c>
      <c r="P2257">
        <v>1.0657894736842111</v>
      </c>
    </row>
    <row r="2258" spans="1:16" x14ac:dyDescent="0.3">
      <c r="A2258" s="1">
        <v>2256</v>
      </c>
      <c r="B2258" t="s">
        <v>2271</v>
      </c>
      <c r="C2258" t="s">
        <v>6441</v>
      </c>
      <c r="D2258">
        <v>1</v>
      </c>
      <c r="E2258">
        <v>1</v>
      </c>
      <c r="F2258" t="s">
        <v>8162</v>
      </c>
      <c r="G2258">
        <v>2016</v>
      </c>
      <c r="H2258">
        <v>1.84788917</v>
      </c>
      <c r="I2258">
        <v>1.73</v>
      </c>
      <c r="J2258">
        <v>0.93</v>
      </c>
      <c r="K2258">
        <v>0.96</v>
      </c>
      <c r="L2258">
        <v>-7.0000000000000007E-2</v>
      </c>
      <c r="M2258">
        <v>814.125</v>
      </c>
      <c r="N2258" t="s">
        <v>8169</v>
      </c>
      <c r="O2258" t="s">
        <v>8174</v>
      </c>
      <c r="P2258">
        <v>1.032258064516129</v>
      </c>
    </row>
    <row r="2259" spans="1:16" x14ac:dyDescent="0.3">
      <c r="A2259" s="1">
        <v>2257</v>
      </c>
      <c r="B2259" t="s">
        <v>2272</v>
      </c>
      <c r="C2259" t="s">
        <v>6442</v>
      </c>
      <c r="D2259">
        <v>1</v>
      </c>
      <c r="E2259">
        <v>1</v>
      </c>
      <c r="F2259" t="s">
        <v>8162</v>
      </c>
      <c r="G2259">
        <v>2016</v>
      </c>
      <c r="H2259">
        <v>0.93875076999999996</v>
      </c>
      <c r="I2259">
        <v>1.58</v>
      </c>
      <c r="J2259">
        <v>0.96</v>
      </c>
      <c r="K2259">
        <v>0.97</v>
      </c>
      <c r="L2259">
        <v>0</v>
      </c>
      <c r="M2259">
        <v>865.596</v>
      </c>
      <c r="N2259" t="s">
        <v>8169</v>
      </c>
      <c r="O2259" t="s">
        <v>8174</v>
      </c>
      <c r="P2259">
        <v>1.010416666666667</v>
      </c>
    </row>
    <row r="2260" spans="1:16" x14ac:dyDescent="0.3">
      <c r="A2260" s="1">
        <v>2258</v>
      </c>
      <c r="B2260" t="s">
        <v>2273</v>
      </c>
      <c r="C2260" t="s">
        <v>6443</v>
      </c>
      <c r="D2260">
        <v>1</v>
      </c>
      <c r="E2260">
        <v>1</v>
      </c>
      <c r="F2260" t="s">
        <v>8162</v>
      </c>
      <c r="G2260">
        <v>2016</v>
      </c>
      <c r="H2260">
        <v>70.967460299999999</v>
      </c>
      <c r="I2260">
        <v>3.54</v>
      </c>
      <c r="J2260">
        <v>1.25</v>
      </c>
      <c r="K2260">
        <v>1.17</v>
      </c>
      <c r="L2260">
        <v>0.04</v>
      </c>
      <c r="M2260">
        <v>381.77300000000002</v>
      </c>
      <c r="N2260" t="s">
        <v>8169</v>
      </c>
      <c r="O2260" t="s">
        <v>8173</v>
      </c>
      <c r="P2260">
        <v>0.93599999999999994</v>
      </c>
    </row>
    <row r="2261" spans="1:16" x14ac:dyDescent="0.3">
      <c r="A2261" s="1">
        <v>2259</v>
      </c>
      <c r="B2261" t="s">
        <v>2274</v>
      </c>
      <c r="C2261" t="s">
        <v>6444</v>
      </c>
      <c r="D2261">
        <v>1</v>
      </c>
      <c r="E2261">
        <v>1</v>
      </c>
      <c r="F2261" t="s">
        <v>8162</v>
      </c>
      <c r="G2261">
        <v>2016</v>
      </c>
      <c r="H2261">
        <v>2.4166011799999998</v>
      </c>
      <c r="I2261">
        <v>0.91</v>
      </c>
      <c r="J2261">
        <v>1.04</v>
      </c>
      <c r="K2261">
        <v>1.07</v>
      </c>
      <c r="L2261">
        <v>0.27</v>
      </c>
      <c r="M2261">
        <v>382.98899999999998</v>
      </c>
      <c r="N2261" t="s">
        <v>8169</v>
      </c>
      <c r="O2261" t="s">
        <v>8175</v>
      </c>
      <c r="P2261">
        <v>1.028846153846154</v>
      </c>
    </row>
    <row r="2262" spans="1:16" x14ac:dyDescent="0.3">
      <c r="A2262" s="1">
        <v>2260</v>
      </c>
      <c r="B2262" t="s">
        <v>2275</v>
      </c>
      <c r="C2262" t="s">
        <v>6445</v>
      </c>
      <c r="D2262">
        <v>1</v>
      </c>
      <c r="E2262">
        <v>1</v>
      </c>
      <c r="F2262" t="s">
        <v>8162</v>
      </c>
      <c r="G2262">
        <v>2016</v>
      </c>
      <c r="H2262">
        <v>3.9086319999999999</v>
      </c>
      <c r="I2262">
        <v>2.4300000000000002</v>
      </c>
      <c r="J2262">
        <v>0.69</v>
      </c>
      <c r="K2262">
        <v>0.73</v>
      </c>
      <c r="L2262">
        <v>-0.01</v>
      </c>
      <c r="M2262">
        <v>555.57399999999996</v>
      </c>
      <c r="N2262" t="s">
        <v>8169</v>
      </c>
      <c r="O2262" t="s">
        <v>8172</v>
      </c>
      <c r="P2262">
        <v>1.0579710144927541</v>
      </c>
    </row>
    <row r="2263" spans="1:16" x14ac:dyDescent="0.3">
      <c r="A2263" s="1">
        <v>2261</v>
      </c>
      <c r="B2263" t="s">
        <v>2276</v>
      </c>
      <c r="C2263" t="s">
        <v>6446</v>
      </c>
      <c r="D2263">
        <v>1</v>
      </c>
      <c r="E2263">
        <v>1</v>
      </c>
      <c r="F2263" t="s">
        <v>8162</v>
      </c>
      <c r="G2263">
        <v>2016</v>
      </c>
      <c r="H2263">
        <v>160.129918</v>
      </c>
      <c r="I2263">
        <v>4.7699999999999996</v>
      </c>
      <c r="J2263">
        <v>1.32</v>
      </c>
      <c r="K2263">
        <v>1.21</v>
      </c>
      <c r="L2263">
        <v>7.0000000000000007E-2</v>
      </c>
      <c r="M2263">
        <v>1842.13</v>
      </c>
      <c r="N2263" t="s">
        <v>8169</v>
      </c>
      <c r="O2263" t="s">
        <v>8173</v>
      </c>
      <c r="P2263">
        <v>0.91666666666666663</v>
      </c>
    </row>
    <row r="2264" spans="1:16" x14ac:dyDescent="0.3">
      <c r="A2264" s="1">
        <v>2262</v>
      </c>
      <c r="B2264" t="s">
        <v>2277</v>
      </c>
      <c r="C2264" t="s">
        <v>6447</v>
      </c>
      <c r="D2264">
        <v>1</v>
      </c>
      <c r="E2264">
        <v>1</v>
      </c>
      <c r="F2264" t="s">
        <v>8162</v>
      </c>
      <c r="G2264">
        <v>2016</v>
      </c>
      <c r="H2264">
        <v>1.79111021</v>
      </c>
      <c r="I2264">
        <v>1.46</v>
      </c>
      <c r="J2264">
        <v>1.03</v>
      </c>
      <c r="K2264">
        <v>1.03</v>
      </c>
      <c r="L2264">
        <v>0.03</v>
      </c>
      <c r="M2264">
        <v>817.53399999999999</v>
      </c>
      <c r="N2264" t="s">
        <v>8169</v>
      </c>
      <c r="O2264" t="s">
        <v>8174</v>
      </c>
      <c r="P2264">
        <v>1</v>
      </c>
    </row>
    <row r="2265" spans="1:16" x14ac:dyDescent="0.3">
      <c r="A2265" s="1">
        <v>2263</v>
      </c>
      <c r="B2265" t="s">
        <v>2278</v>
      </c>
      <c r="C2265" t="s">
        <v>6448</v>
      </c>
      <c r="D2265">
        <v>1</v>
      </c>
      <c r="E2265">
        <v>1</v>
      </c>
      <c r="F2265" t="s">
        <v>8162</v>
      </c>
      <c r="G2265">
        <v>2016</v>
      </c>
      <c r="H2265">
        <v>5.3390568600000003</v>
      </c>
      <c r="I2265">
        <v>2.1</v>
      </c>
      <c r="J2265">
        <v>0.77</v>
      </c>
      <c r="K2265">
        <v>0.81</v>
      </c>
      <c r="L2265">
        <v>-0.03</v>
      </c>
      <c r="M2265">
        <v>661.01400000000001</v>
      </c>
      <c r="N2265" t="s">
        <v>8169</v>
      </c>
      <c r="O2265" t="s">
        <v>8172</v>
      </c>
      <c r="P2265">
        <v>1.051948051948052</v>
      </c>
    </row>
    <row r="2266" spans="1:16" x14ac:dyDescent="0.3">
      <c r="A2266" s="1">
        <v>2264</v>
      </c>
      <c r="B2266" t="s">
        <v>2279</v>
      </c>
      <c r="C2266" t="s">
        <v>6449</v>
      </c>
      <c r="D2266">
        <v>1</v>
      </c>
      <c r="E2266">
        <v>2</v>
      </c>
      <c r="F2266" t="s">
        <v>8162</v>
      </c>
      <c r="G2266">
        <v>2014</v>
      </c>
      <c r="H2266">
        <v>18.870227</v>
      </c>
      <c r="I2266">
        <v>2.92</v>
      </c>
      <c r="J2266">
        <v>0.89</v>
      </c>
      <c r="K2266">
        <v>0.83</v>
      </c>
      <c r="L2266">
        <v>-0.12</v>
      </c>
      <c r="M2266">
        <v>459.36799999999999</v>
      </c>
      <c r="N2266" t="s">
        <v>8169</v>
      </c>
      <c r="O2266" t="s">
        <v>8172</v>
      </c>
      <c r="P2266">
        <v>0.93258426966292129</v>
      </c>
    </row>
    <row r="2267" spans="1:16" x14ac:dyDescent="0.3">
      <c r="A2267" s="1">
        <v>2265</v>
      </c>
      <c r="B2267" t="s">
        <v>2280</v>
      </c>
      <c r="C2267" t="s">
        <v>6449</v>
      </c>
      <c r="D2267">
        <v>1</v>
      </c>
      <c r="E2267">
        <v>2</v>
      </c>
      <c r="F2267" t="s">
        <v>8162</v>
      </c>
      <c r="G2267">
        <v>2014</v>
      </c>
      <c r="H2267">
        <v>46.902320000000003</v>
      </c>
      <c r="I2267">
        <v>2.5299999999999998</v>
      </c>
      <c r="J2267">
        <v>0.89</v>
      </c>
      <c r="K2267">
        <v>0.83</v>
      </c>
      <c r="L2267">
        <v>-0.12</v>
      </c>
      <c r="M2267">
        <v>459.36799999999999</v>
      </c>
      <c r="N2267" t="s">
        <v>8169</v>
      </c>
      <c r="O2267" t="s">
        <v>8172</v>
      </c>
      <c r="P2267">
        <v>0.93258426966292129</v>
      </c>
    </row>
    <row r="2268" spans="1:16" x14ac:dyDescent="0.3">
      <c r="A2268" s="1">
        <v>2266</v>
      </c>
      <c r="B2268" t="s">
        <v>2281</v>
      </c>
      <c r="C2268" t="s">
        <v>6450</v>
      </c>
      <c r="D2268">
        <v>1</v>
      </c>
      <c r="E2268">
        <v>3</v>
      </c>
      <c r="F2268" t="s">
        <v>8162</v>
      </c>
      <c r="G2268">
        <v>2016</v>
      </c>
      <c r="H2268">
        <v>2.5904433999999998</v>
      </c>
      <c r="I2268">
        <v>1.64</v>
      </c>
      <c r="J2268">
        <v>0.88</v>
      </c>
      <c r="K2268">
        <v>0.92</v>
      </c>
      <c r="L2268">
        <v>0.03</v>
      </c>
      <c r="M2268">
        <v>489.87599999999998</v>
      </c>
      <c r="N2268" t="s">
        <v>8169</v>
      </c>
      <c r="O2268" t="s">
        <v>8174</v>
      </c>
      <c r="P2268">
        <v>1.045454545454545</v>
      </c>
    </row>
    <row r="2269" spans="1:16" x14ac:dyDescent="0.3">
      <c r="A2269" s="1">
        <v>2267</v>
      </c>
      <c r="B2269" t="s">
        <v>2282</v>
      </c>
      <c r="C2269" t="s">
        <v>6450</v>
      </c>
      <c r="D2269">
        <v>1</v>
      </c>
      <c r="E2269">
        <v>3</v>
      </c>
      <c r="F2269" t="s">
        <v>8162</v>
      </c>
      <c r="G2269">
        <v>2016</v>
      </c>
      <c r="H2269">
        <v>5.3227406000000004</v>
      </c>
      <c r="I2269">
        <v>1.65</v>
      </c>
      <c r="J2269">
        <v>0.88</v>
      </c>
      <c r="K2269">
        <v>0.92</v>
      </c>
      <c r="L2269">
        <v>0.03</v>
      </c>
      <c r="M2269">
        <v>489.87599999999998</v>
      </c>
      <c r="N2269" t="s">
        <v>8169</v>
      </c>
      <c r="O2269" t="s">
        <v>8174</v>
      </c>
      <c r="P2269">
        <v>1.045454545454545</v>
      </c>
    </row>
    <row r="2270" spans="1:16" x14ac:dyDescent="0.3">
      <c r="A2270" s="1">
        <v>2268</v>
      </c>
      <c r="B2270" t="s">
        <v>2283</v>
      </c>
      <c r="C2270" t="s">
        <v>6450</v>
      </c>
      <c r="D2270">
        <v>1</v>
      </c>
      <c r="E2270">
        <v>3</v>
      </c>
      <c r="F2270" t="s">
        <v>8162</v>
      </c>
      <c r="G2270">
        <v>2021</v>
      </c>
      <c r="H2270">
        <v>9.2076101300000008</v>
      </c>
      <c r="I2270">
        <v>3.2789999999999999</v>
      </c>
      <c r="J2270">
        <v>1.3</v>
      </c>
      <c r="K2270">
        <v>1.01</v>
      </c>
      <c r="L2270">
        <v>0.2</v>
      </c>
      <c r="M2270">
        <v>489.87599999999998</v>
      </c>
      <c r="N2270" t="s">
        <v>8168</v>
      </c>
      <c r="O2270" t="s">
        <v>8172</v>
      </c>
      <c r="P2270">
        <v>0.77692307692307694</v>
      </c>
    </row>
    <row r="2271" spans="1:16" x14ac:dyDescent="0.3">
      <c r="A2271" s="1">
        <v>2269</v>
      </c>
      <c r="B2271" t="s">
        <v>2284</v>
      </c>
      <c r="C2271" t="s">
        <v>6451</v>
      </c>
      <c r="D2271">
        <v>1</v>
      </c>
      <c r="E2271">
        <v>1</v>
      </c>
      <c r="F2271" t="s">
        <v>8162</v>
      </c>
      <c r="G2271">
        <v>2016</v>
      </c>
      <c r="H2271">
        <v>1.13854338</v>
      </c>
      <c r="I2271">
        <v>1.1100000000000001</v>
      </c>
      <c r="J2271">
        <v>1.27</v>
      </c>
      <c r="K2271">
        <v>1.1599999999999999</v>
      </c>
      <c r="L2271">
        <v>-0.03</v>
      </c>
      <c r="M2271">
        <v>666.33399999999995</v>
      </c>
      <c r="N2271" t="s">
        <v>8169</v>
      </c>
      <c r="O2271" t="s">
        <v>8174</v>
      </c>
      <c r="P2271">
        <v>0.91338582677165348</v>
      </c>
    </row>
    <row r="2272" spans="1:16" x14ac:dyDescent="0.3">
      <c r="A2272" s="1">
        <v>2270</v>
      </c>
      <c r="B2272" t="s">
        <v>2285</v>
      </c>
      <c r="C2272" t="s">
        <v>6452</v>
      </c>
      <c r="D2272">
        <v>1</v>
      </c>
      <c r="E2272">
        <v>1</v>
      </c>
      <c r="F2272" t="s">
        <v>8162</v>
      </c>
      <c r="G2272">
        <v>2016</v>
      </c>
      <c r="H2272">
        <v>1.09366356</v>
      </c>
      <c r="I2272">
        <v>1.35</v>
      </c>
      <c r="J2272">
        <v>0.88</v>
      </c>
      <c r="K2272">
        <v>0.91</v>
      </c>
      <c r="L2272">
        <v>-0.1</v>
      </c>
      <c r="M2272">
        <v>798.24599999999998</v>
      </c>
      <c r="N2272" t="s">
        <v>8169</v>
      </c>
      <c r="O2272" t="s">
        <v>8174</v>
      </c>
      <c r="P2272">
        <v>1.0340909090909089</v>
      </c>
    </row>
    <row r="2273" spans="1:16" x14ac:dyDescent="0.3">
      <c r="A2273" s="1">
        <v>2271</v>
      </c>
      <c r="B2273" t="s">
        <v>2286</v>
      </c>
      <c r="C2273" t="s">
        <v>6453</v>
      </c>
      <c r="D2273">
        <v>1</v>
      </c>
      <c r="E2273">
        <v>1</v>
      </c>
      <c r="F2273" t="s">
        <v>8162</v>
      </c>
      <c r="G2273">
        <v>2016</v>
      </c>
      <c r="H2273">
        <v>308.5471</v>
      </c>
      <c r="I2273">
        <v>3.46</v>
      </c>
      <c r="J2273">
        <v>1.51</v>
      </c>
      <c r="K2273">
        <v>1.31</v>
      </c>
      <c r="L2273">
        <v>0.03</v>
      </c>
      <c r="M2273">
        <v>966.80100000000004</v>
      </c>
      <c r="N2273" t="s">
        <v>8169</v>
      </c>
      <c r="O2273" t="s">
        <v>8172</v>
      </c>
      <c r="P2273">
        <v>0.86754966887417218</v>
      </c>
    </row>
    <row r="2274" spans="1:16" x14ac:dyDescent="0.3">
      <c r="A2274" s="1">
        <v>2272</v>
      </c>
      <c r="B2274" t="s">
        <v>2287</v>
      </c>
      <c r="C2274" t="s">
        <v>6454</v>
      </c>
      <c r="D2274">
        <v>1</v>
      </c>
      <c r="E2274">
        <v>1</v>
      </c>
      <c r="F2274" t="s">
        <v>8162</v>
      </c>
      <c r="G2274">
        <v>2016</v>
      </c>
      <c r="H2274">
        <v>5.7166887199999996</v>
      </c>
      <c r="I2274">
        <v>1.89</v>
      </c>
      <c r="J2274">
        <v>0.86</v>
      </c>
      <c r="K2274">
        <v>0.9</v>
      </c>
      <c r="L2274">
        <v>-0.01</v>
      </c>
      <c r="M2274">
        <v>1107</v>
      </c>
      <c r="N2274" t="s">
        <v>8169</v>
      </c>
      <c r="O2274" t="s">
        <v>8172</v>
      </c>
      <c r="P2274">
        <v>1.046511627906977</v>
      </c>
    </row>
    <row r="2275" spans="1:16" x14ac:dyDescent="0.3">
      <c r="A2275" s="1">
        <v>2273</v>
      </c>
      <c r="B2275" t="s">
        <v>2288</v>
      </c>
      <c r="C2275" t="s">
        <v>6455</v>
      </c>
      <c r="D2275">
        <v>1</v>
      </c>
      <c r="E2275">
        <v>1</v>
      </c>
      <c r="F2275" t="s">
        <v>8162</v>
      </c>
      <c r="G2275">
        <v>2016</v>
      </c>
      <c r="H2275">
        <v>138.9442</v>
      </c>
      <c r="I2275">
        <v>2.5499999999999998</v>
      </c>
      <c r="J2275">
        <v>1.1100000000000001</v>
      </c>
      <c r="K2275">
        <v>1.08</v>
      </c>
      <c r="L2275">
        <v>0</v>
      </c>
      <c r="M2275">
        <v>897.73299999999995</v>
      </c>
      <c r="N2275" t="s">
        <v>8169</v>
      </c>
      <c r="O2275" t="s">
        <v>8172</v>
      </c>
      <c r="P2275">
        <v>0.97297297297297292</v>
      </c>
    </row>
    <row r="2276" spans="1:16" x14ac:dyDescent="0.3">
      <c r="A2276" s="1">
        <v>2274</v>
      </c>
      <c r="B2276" t="s">
        <v>2289</v>
      </c>
      <c r="C2276" t="s">
        <v>6456</v>
      </c>
      <c r="D2276">
        <v>1</v>
      </c>
      <c r="E2276">
        <v>1</v>
      </c>
      <c r="F2276" t="s">
        <v>8162</v>
      </c>
      <c r="G2276">
        <v>2016</v>
      </c>
      <c r="H2276">
        <v>364.75803100000002</v>
      </c>
      <c r="I2276">
        <v>3.14</v>
      </c>
      <c r="J2276">
        <v>0.67</v>
      </c>
      <c r="K2276">
        <v>0.71</v>
      </c>
      <c r="L2276">
        <v>0.05</v>
      </c>
      <c r="M2276">
        <v>387.24799999999999</v>
      </c>
      <c r="N2276" t="s">
        <v>8169</v>
      </c>
      <c r="O2276" t="s">
        <v>8172</v>
      </c>
      <c r="P2276">
        <v>1.0597014925373129</v>
      </c>
    </row>
    <row r="2277" spans="1:16" x14ac:dyDescent="0.3">
      <c r="A2277" s="1">
        <v>2275</v>
      </c>
      <c r="B2277" t="s">
        <v>2290</v>
      </c>
      <c r="C2277" t="s">
        <v>6457</v>
      </c>
      <c r="D2277">
        <v>1</v>
      </c>
      <c r="E2277">
        <v>1</v>
      </c>
      <c r="F2277" t="s">
        <v>8162</v>
      </c>
      <c r="G2277">
        <v>2016</v>
      </c>
      <c r="H2277">
        <v>1.4444538</v>
      </c>
      <c r="I2277">
        <v>1.18</v>
      </c>
      <c r="J2277">
        <v>0.77</v>
      </c>
      <c r="K2277">
        <v>0.81</v>
      </c>
      <c r="L2277">
        <v>-0.08</v>
      </c>
      <c r="M2277">
        <v>517.29200000000003</v>
      </c>
      <c r="N2277" t="s">
        <v>8169</v>
      </c>
      <c r="O2277" t="s">
        <v>8174</v>
      </c>
      <c r="P2277">
        <v>1.051948051948052</v>
      </c>
    </row>
    <row r="2278" spans="1:16" x14ac:dyDescent="0.3">
      <c r="A2278" s="1">
        <v>2276</v>
      </c>
      <c r="B2278" t="s">
        <v>2291</v>
      </c>
      <c r="C2278" t="s">
        <v>6458</v>
      </c>
      <c r="D2278">
        <v>1</v>
      </c>
      <c r="E2278">
        <v>1</v>
      </c>
      <c r="F2278" t="s">
        <v>8162</v>
      </c>
      <c r="G2278">
        <v>2016</v>
      </c>
      <c r="H2278">
        <v>175.13881900000001</v>
      </c>
      <c r="I2278">
        <v>2.82</v>
      </c>
      <c r="J2278">
        <v>1.03</v>
      </c>
      <c r="K2278">
        <v>1.03</v>
      </c>
      <c r="L2278">
        <v>0.02</v>
      </c>
      <c r="M2278">
        <v>1125.3</v>
      </c>
      <c r="N2278" t="s">
        <v>8169</v>
      </c>
      <c r="O2278" t="s">
        <v>8172</v>
      </c>
      <c r="P2278">
        <v>1</v>
      </c>
    </row>
    <row r="2279" spans="1:16" x14ac:dyDescent="0.3">
      <c r="A2279" s="1">
        <v>2277</v>
      </c>
      <c r="B2279" t="s">
        <v>2292</v>
      </c>
      <c r="C2279" t="s">
        <v>6459</v>
      </c>
      <c r="D2279">
        <v>1</v>
      </c>
      <c r="E2279">
        <v>1</v>
      </c>
      <c r="F2279" t="s">
        <v>8162</v>
      </c>
      <c r="G2279">
        <v>2016</v>
      </c>
      <c r="H2279">
        <v>133.30367409999999</v>
      </c>
      <c r="I2279">
        <v>2.7</v>
      </c>
      <c r="J2279">
        <v>0.8</v>
      </c>
      <c r="K2279">
        <v>0.84</v>
      </c>
      <c r="L2279">
        <v>-0.01</v>
      </c>
      <c r="M2279">
        <v>748.32600000000002</v>
      </c>
      <c r="N2279" t="s">
        <v>8169</v>
      </c>
      <c r="O2279" t="s">
        <v>8172</v>
      </c>
      <c r="P2279">
        <v>1.05</v>
      </c>
    </row>
    <row r="2280" spans="1:16" x14ac:dyDescent="0.3">
      <c r="A2280" s="1">
        <v>2278</v>
      </c>
      <c r="B2280" t="s">
        <v>2293</v>
      </c>
      <c r="C2280" t="s">
        <v>6460</v>
      </c>
      <c r="D2280">
        <v>1</v>
      </c>
      <c r="E2280">
        <v>5</v>
      </c>
      <c r="F2280" t="s">
        <v>8162</v>
      </c>
      <c r="G2280">
        <v>2014</v>
      </c>
      <c r="H2280">
        <v>33.040531999999999</v>
      </c>
      <c r="I2280">
        <v>2.2599999999999998</v>
      </c>
      <c r="J2280">
        <v>1</v>
      </c>
      <c r="K2280">
        <v>0.98</v>
      </c>
      <c r="L2280">
        <v>-0.04</v>
      </c>
      <c r="M2280">
        <v>915.21199999999999</v>
      </c>
      <c r="N2280" t="s">
        <v>8169</v>
      </c>
      <c r="O2280" t="s">
        <v>8172</v>
      </c>
      <c r="P2280">
        <v>0.98</v>
      </c>
    </row>
    <row r="2281" spans="1:16" x14ac:dyDescent="0.3">
      <c r="A2281" s="1">
        <v>2279</v>
      </c>
      <c r="B2281" t="s">
        <v>2294</v>
      </c>
      <c r="C2281" t="s">
        <v>6460</v>
      </c>
      <c r="D2281">
        <v>1</v>
      </c>
      <c r="E2281">
        <v>5</v>
      </c>
      <c r="F2281" t="s">
        <v>8162</v>
      </c>
      <c r="G2281">
        <v>2014</v>
      </c>
      <c r="H2281">
        <v>62.303275999999997</v>
      </c>
      <c r="I2281">
        <v>2.95</v>
      </c>
      <c r="J2281">
        <v>1</v>
      </c>
      <c r="K2281">
        <v>0.98</v>
      </c>
      <c r="L2281">
        <v>-0.04</v>
      </c>
      <c r="M2281">
        <v>915.21199999999999</v>
      </c>
      <c r="N2281" t="s">
        <v>8169</v>
      </c>
      <c r="O2281" t="s">
        <v>8172</v>
      </c>
      <c r="P2281">
        <v>0.98</v>
      </c>
    </row>
    <row r="2282" spans="1:16" x14ac:dyDescent="0.3">
      <c r="A2282" s="1">
        <v>2280</v>
      </c>
      <c r="B2282" t="s">
        <v>2295</v>
      </c>
      <c r="C2282" t="s">
        <v>6460</v>
      </c>
      <c r="D2282">
        <v>1</v>
      </c>
      <c r="E2282">
        <v>5</v>
      </c>
      <c r="F2282" t="s">
        <v>8162</v>
      </c>
      <c r="G2282">
        <v>2016</v>
      </c>
      <c r="H2282">
        <v>20.54981883</v>
      </c>
      <c r="I2282">
        <v>3.84</v>
      </c>
      <c r="J2282">
        <v>0.98</v>
      </c>
      <c r="K2282">
        <v>0.98</v>
      </c>
      <c r="L2282">
        <v>-0.04</v>
      </c>
      <c r="M2282">
        <v>915.21199999999999</v>
      </c>
      <c r="N2282" t="s">
        <v>8169</v>
      </c>
      <c r="O2282" t="s">
        <v>8173</v>
      </c>
      <c r="P2282">
        <v>1</v>
      </c>
    </row>
    <row r="2283" spans="1:16" x14ac:dyDescent="0.3">
      <c r="A2283" s="1">
        <v>2281</v>
      </c>
      <c r="B2283" t="s">
        <v>2296</v>
      </c>
      <c r="C2283" t="s">
        <v>6460</v>
      </c>
      <c r="D2283">
        <v>1</v>
      </c>
      <c r="E2283">
        <v>5</v>
      </c>
      <c r="F2283" t="s">
        <v>8162</v>
      </c>
      <c r="G2283">
        <v>2016</v>
      </c>
      <c r="H2283">
        <v>3.9327646500000002</v>
      </c>
      <c r="I2283">
        <v>1.5</v>
      </c>
      <c r="J2283">
        <v>0.98</v>
      </c>
      <c r="K2283">
        <v>0.98</v>
      </c>
      <c r="L2283">
        <v>-0.04</v>
      </c>
      <c r="M2283">
        <v>915.21199999999999</v>
      </c>
      <c r="N2283" t="s">
        <v>8169</v>
      </c>
      <c r="O2283" t="s">
        <v>8174</v>
      </c>
      <c r="P2283">
        <v>1</v>
      </c>
    </row>
    <row r="2284" spans="1:16" x14ac:dyDescent="0.3">
      <c r="A2284" s="1">
        <v>2282</v>
      </c>
      <c r="B2284" t="s">
        <v>2297</v>
      </c>
      <c r="C2284" t="s">
        <v>6460</v>
      </c>
      <c r="D2284">
        <v>1</v>
      </c>
      <c r="E2284">
        <v>5</v>
      </c>
      <c r="F2284" t="s">
        <v>8162</v>
      </c>
      <c r="G2284">
        <v>2016</v>
      </c>
      <c r="H2284">
        <v>9.9193568400000007</v>
      </c>
      <c r="I2284">
        <v>1.5</v>
      </c>
      <c r="J2284">
        <v>0.98</v>
      </c>
      <c r="K2284">
        <v>0.98</v>
      </c>
      <c r="L2284">
        <v>-0.04</v>
      </c>
      <c r="M2284">
        <v>915.21199999999999</v>
      </c>
      <c r="N2284" t="s">
        <v>8169</v>
      </c>
      <c r="O2284" t="s">
        <v>8174</v>
      </c>
      <c r="P2284">
        <v>1</v>
      </c>
    </row>
    <row r="2285" spans="1:16" x14ac:dyDescent="0.3">
      <c r="A2285" s="1">
        <v>2283</v>
      </c>
      <c r="B2285" t="s">
        <v>2298</v>
      </c>
      <c r="C2285" t="s">
        <v>6461</v>
      </c>
      <c r="D2285">
        <v>2</v>
      </c>
      <c r="E2285">
        <v>1</v>
      </c>
      <c r="F2285" t="s">
        <v>8162</v>
      </c>
      <c r="G2285">
        <v>2016</v>
      </c>
      <c r="H2285">
        <v>125.4131177</v>
      </c>
      <c r="I2285">
        <v>2.4900000000000002</v>
      </c>
      <c r="J2285">
        <v>0.69</v>
      </c>
      <c r="K2285">
        <v>0.74</v>
      </c>
      <c r="L2285">
        <v>0.1</v>
      </c>
      <c r="M2285">
        <v>244.96</v>
      </c>
      <c r="N2285" t="s">
        <v>8169</v>
      </c>
      <c r="O2285" t="s">
        <v>8172</v>
      </c>
      <c r="P2285">
        <v>1.0724637681159419</v>
      </c>
    </row>
    <row r="2286" spans="1:16" x14ac:dyDescent="0.3">
      <c r="A2286" s="1">
        <v>2284</v>
      </c>
      <c r="B2286" t="s">
        <v>2299</v>
      </c>
      <c r="C2286" t="s">
        <v>6462</v>
      </c>
      <c r="D2286">
        <v>1</v>
      </c>
      <c r="E2286">
        <v>1</v>
      </c>
      <c r="F2286" t="s">
        <v>8162</v>
      </c>
      <c r="G2286">
        <v>2016</v>
      </c>
      <c r="H2286">
        <v>8.4069119899999993</v>
      </c>
      <c r="I2286">
        <v>1.1599999999999999</v>
      </c>
      <c r="J2286">
        <v>0.81</v>
      </c>
      <c r="K2286">
        <v>0.86</v>
      </c>
      <c r="L2286">
        <v>-0.04</v>
      </c>
      <c r="M2286">
        <v>416.69200000000001</v>
      </c>
      <c r="N2286" t="s">
        <v>8169</v>
      </c>
      <c r="O2286" t="s">
        <v>8174</v>
      </c>
      <c r="P2286">
        <v>1.061728395061728</v>
      </c>
    </row>
    <row r="2287" spans="1:16" x14ac:dyDescent="0.3">
      <c r="A2287" s="1">
        <v>2285</v>
      </c>
      <c r="B2287" t="s">
        <v>2300</v>
      </c>
      <c r="C2287" t="s">
        <v>6463</v>
      </c>
      <c r="D2287">
        <v>1</v>
      </c>
      <c r="E2287">
        <v>4</v>
      </c>
      <c r="F2287" t="s">
        <v>8162</v>
      </c>
      <c r="G2287">
        <v>2016</v>
      </c>
      <c r="H2287">
        <v>3.9511688199999999</v>
      </c>
      <c r="I2287">
        <v>0.76</v>
      </c>
      <c r="J2287">
        <v>0.99</v>
      </c>
      <c r="K2287">
        <v>0.94</v>
      </c>
      <c r="L2287">
        <v>0.06</v>
      </c>
      <c r="M2287">
        <v>399.11399999999998</v>
      </c>
      <c r="N2287" t="s">
        <v>8169</v>
      </c>
      <c r="O2287" t="s">
        <v>8175</v>
      </c>
      <c r="P2287">
        <v>0.9494949494949495</v>
      </c>
    </row>
    <row r="2288" spans="1:16" x14ac:dyDescent="0.3">
      <c r="A2288" s="1">
        <v>2286</v>
      </c>
      <c r="B2288" t="s">
        <v>2301</v>
      </c>
      <c r="C2288" t="s">
        <v>6463</v>
      </c>
      <c r="D2288">
        <v>1</v>
      </c>
      <c r="E2288">
        <v>4</v>
      </c>
      <c r="F2288" t="s">
        <v>8162</v>
      </c>
      <c r="G2288">
        <v>2016</v>
      </c>
      <c r="H2288">
        <v>2.8922302100000001</v>
      </c>
      <c r="I2288">
        <v>0.65</v>
      </c>
      <c r="J2288">
        <v>0.99</v>
      </c>
      <c r="K2288">
        <v>0.94</v>
      </c>
      <c r="L2288">
        <v>0.06</v>
      </c>
      <c r="M2288">
        <v>399.11399999999998</v>
      </c>
      <c r="N2288" t="s">
        <v>8169</v>
      </c>
      <c r="O2288" t="s">
        <v>8175</v>
      </c>
      <c r="P2288">
        <v>0.9494949494949495</v>
      </c>
    </row>
    <row r="2289" spans="1:16" x14ac:dyDescent="0.3">
      <c r="A2289" s="1">
        <v>2287</v>
      </c>
      <c r="B2289" t="s">
        <v>2302</v>
      </c>
      <c r="C2289" t="s">
        <v>6463</v>
      </c>
      <c r="D2289">
        <v>1</v>
      </c>
      <c r="E2289">
        <v>4</v>
      </c>
      <c r="F2289" t="s">
        <v>8162</v>
      </c>
      <c r="G2289">
        <v>2016</v>
      </c>
      <c r="H2289">
        <v>5.9927373800000003</v>
      </c>
      <c r="I2289">
        <v>0.87</v>
      </c>
      <c r="J2289">
        <v>0.99</v>
      </c>
      <c r="K2289">
        <v>0.94</v>
      </c>
      <c r="L2289">
        <v>0.06</v>
      </c>
      <c r="M2289">
        <v>399.11399999999998</v>
      </c>
      <c r="N2289" t="s">
        <v>8169</v>
      </c>
      <c r="O2289" t="s">
        <v>8175</v>
      </c>
      <c r="P2289">
        <v>0.9494949494949495</v>
      </c>
    </row>
    <row r="2290" spans="1:16" x14ac:dyDescent="0.3">
      <c r="A2290" s="1">
        <v>2288</v>
      </c>
      <c r="B2290" t="s">
        <v>2303</v>
      </c>
      <c r="C2290" t="s">
        <v>6463</v>
      </c>
      <c r="D2290">
        <v>1</v>
      </c>
      <c r="E2290">
        <v>4</v>
      </c>
      <c r="F2290" t="s">
        <v>8162</v>
      </c>
      <c r="G2290">
        <v>2016</v>
      </c>
      <c r="H2290">
        <v>5.1011575599999999</v>
      </c>
      <c r="I2290">
        <v>0.76</v>
      </c>
      <c r="J2290">
        <v>0.99</v>
      </c>
      <c r="K2290">
        <v>0.94</v>
      </c>
      <c r="L2290">
        <v>0.06</v>
      </c>
      <c r="M2290">
        <v>399.11399999999998</v>
      </c>
      <c r="N2290" t="s">
        <v>8169</v>
      </c>
      <c r="O2290" t="s">
        <v>8175</v>
      </c>
      <c r="P2290">
        <v>0.9494949494949495</v>
      </c>
    </row>
    <row r="2291" spans="1:16" x14ac:dyDescent="0.3">
      <c r="A2291" s="1">
        <v>2289</v>
      </c>
      <c r="B2291" t="s">
        <v>2304</v>
      </c>
      <c r="C2291" t="s">
        <v>6464</v>
      </c>
      <c r="D2291">
        <v>1</v>
      </c>
      <c r="E2291">
        <v>1</v>
      </c>
      <c r="F2291" t="s">
        <v>8162</v>
      </c>
      <c r="G2291">
        <v>2016</v>
      </c>
      <c r="H2291">
        <v>6.9671026899999999</v>
      </c>
      <c r="I2291">
        <v>2.71</v>
      </c>
      <c r="J2291">
        <v>1.65</v>
      </c>
      <c r="K2291">
        <v>1.39</v>
      </c>
      <c r="L2291">
        <v>7.0000000000000007E-2</v>
      </c>
      <c r="M2291">
        <v>921.78399999999999</v>
      </c>
      <c r="N2291" t="s">
        <v>8169</v>
      </c>
      <c r="O2291" t="s">
        <v>8172</v>
      </c>
      <c r="P2291">
        <v>0.84242424242424241</v>
      </c>
    </row>
    <row r="2292" spans="1:16" x14ac:dyDescent="0.3">
      <c r="A2292" s="1">
        <v>2290</v>
      </c>
      <c r="B2292" t="s">
        <v>2305</v>
      </c>
      <c r="C2292" t="s">
        <v>6465</v>
      </c>
      <c r="D2292">
        <v>1</v>
      </c>
      <c r="E2292">
        <v>1</v>
      </c>
      <c r="F2292" t="s">
        <v>8162</v>
      </c>
      <c r="G2292">
        <v>2016</v>
      </c>
      <c r="H2292">
        <v>168.81117399999999</v>
      </c>
      <c r="I2292">
        <v>1.78</v>
      </c>
      <c r="J2292">
        <v>0.74</v>
      </c>
      <c r="K2292">
        <v>0.81</v>
      </c>
      <c r="L2292">
        <v>0.02</v>
      </c>
      <c r="M2292">
        <v>335.09</v>
      </c>
      <c r="N2292" t="s">
        <v>8169</v>
      </c>
      <c r="O2292" t="s">
        <v>8172</v>
      </c>
      <c r="P2292">
        <v>1.094594594594595</v>
      </c>
    </row>
    <row r="2293" spans="1:16" x14ac:dyDescent="0.3">
      <c r="A2293" s="1">
        <v>2291</v>
      </c>
      <c r="B2293" t="s">
        <v>2306</v>
      </c>
      <c r="C2293" t="s">
        <v>6466</v>
      </c>
      <c r="D2293">
        <v>1</v>
      </c>
      <c r="E2293">
        <v>1</v>
      </c>
      <c r="F2293" t="s">
        <v>8162</v>
      </c>
      <c r="G2293">
        <v>2016</v>
      </c>
      <c r="H2293">
        <v>163.69234900000001</v>
      </c>
      <c r="I2293">
        <v>2.7</v>
      </c>
      <c r="J2293">
        <v>0.8</v>
      </c>
      <c r="K2293">
        <v>0.84</v>
      </c>
      <c r="L2293">
        <v>-0.06</v>
      </c>
      <c r="M2293">
        <v>729.96400000000006</v>
      </c>
      <c r="N2293" t="s">
        <v>8169</v>
      </c>
      <c r="O2293" t="s">
        <v>8172</v>
      </c>
      <c r="P2293">
        <v>1.05</v>
      </c>
    </row>
    <row r="2294" spans="1:16" x14ac:dyDescent="0.3">
      <c r="A2294" s="1">
        <v>2292</v>
      </c>
      <c r="B2294" t="s">
        <v>2307</v>
      </c>
      <c r="C2294" t="s">
        <v>6467</v>
      </c>
      <c r="D2294">
        <v>1</v>
      </c>
      <c r="E2294">
        <v>1</v>
      </c>
      <c r="F2294" t="s">
        <v>8162</v>
      </c>
      <c r="G2294">
        <v>2016</v>
      </c>
      <c r="H2294">
        <v>19.597497099999998</v>
      </c>
      <c r="I2294">
        <v>3.13</v>
      </c>
      <c r="J2294">
        <v>0.93</v>
      </c>
      <c r="K2294">
        <v>0.95</v>
      </c>
      <c r="L2294">
        <v>0.01</v>
      </c>
      <c r="M2294">
        <v>931.95600000000002</v>
      </c>
      <c r="N2294" t="s">
        <v>8169</v>
      </c>
      <c r="O2294" t="s">
        <v>8172</v>
      </c>
      <c r="P2294">
        <v>1.021505376344086</v>
      </c>
    </row>
    <row r="2295" spans="1:16" x14ac:dyDescent="0.3">
      <c r="A2295" s="1">
        <v>2293</v>
      </c>
      <c r="B2295" t="s">
        <v>2308</v>
      </c>
      <c r="C2295" t="s">
        <v>6468</v>
      </c>
      <c r="D2295">
        <v>1</v>
      </c>
      <c r="E2295">
        <v>1</v>
      </c>
      <c r="F2295" t="s">
        <v>8162</v>
      </c>
      <c r="G2295">
        <v>2016</v>
      </c>
      <c r="H2295">
        <v>0.69297967999999999</v>
      </c>
      <c r="I2295">
        <v>0.9</v>
      </c>
      <c r="J2295">
        <v>1.18</v>
      </c>
      <c r="K2295">
        <v>1.1200000000000001</v>
      </c>
      <c r="L2295">
        <v>0.04</v>
      </c>
      <c r="M2295">
        <v>674.69500000000005</v>
      </c>
      <c r="N2295" t="s">
        <v>8169</v>
      </c>
      <c r="O2295" t="s">
        <v>8175</v>
      </c>
      <c r="P2295">
        <v>0.94915254237288149</v>
      </c>
    </row>
    <row r="2296" spans="1:16" x14ac:dyDescent="0.3">
      <c r="A2296" s="1">
        <v>2294</v>
      </c>
      <c r="B2296" t="s">
        <v>2309</v>
      </c>
      <c r="C2296" t="s">
        <v>6469</v>
      </c>
      <c r="D2296">
        <v>1</v>
      </c>
      <c r="E2296">
        <v>1</v>
      </c>
      <c r="F2296" t="s">
        <v>8162</v>
      </c>
      <c r="G2296">
        <v>2016</v>
      </c>
      <c r="H2296">
        <v>124.82867899999999</v>
      </c>
      <c r="I2296">
        <v>2.64</v>
      </c>
      <c r="J2296">
        <v>0.97</v>
      </c>
      <c r="K2296">
        <v>0.99</v>
      </c>
      <c r="L2296">
        <v>0.05</v>
      </c>
      <c r="M2296">
        <v>872.279</v>
      </c>
      <c r="N2296" t="s">
        <v>8169</v>
      </c>
      <c r="O2296" t="s">
        <v>8172</v>
      </c>
      <c r="P2296">
        <v>1.0206185567010311</v>
      </c>
    </row>
    <row r="2297" spans="1:16" x14ac:dyDescent="0.3">
      <c r="A2297" s="1">
        <v>2295</v>
      </c>
      <c r="B2297" t="s">
        <v>2310</v>
      </c>
      <c r="C2297" t="s">
        <v>6470</v>
      </c>
      <c r="D2297">
        <v>1</v>
      </c>
      <c r="E2297">
        <v>1</v>
      </c>
      <c r="F2297" t="s">
        <v>8162</v>
      </c>
      <c r="G2297">
        <v>2016</v>
      </c>
      <c r="H2297">
        <v>214.88654500000001</v>
      </c>
      <c r="I2297">
        <v>2.57</v>
      </c>
      <c r="J2297">
        <v>0.84</v>
      </c>
      <c r="K2297">
        <v>0.88</v>
      </c>
      <c r="L2297">
        <v>0.02</v>
      </c>
      <c r="M2297">
        <v>803.05200000000002</v>
      </c>
      <c r="N2297" t="s">
        <v>8169</v>
      </c>
      <c r="O2297" t="s">
        <v>8172</v>
      </c>
      <c r="P2297">
        <v>1.0476190476190479</v>
      </c>
    </row>
    <row r="2298" spans="1:16" x14ac:dyDescent="0.3">
      <c r="A2298" s="1">
        <v>2296</v>
      </c>
      <c r="B2298" t="s">
        <v>2311</v>
      </c>
      <c r="C2298" t="s">
        <v>6471</v>
      </c>
      <c r="D2298">
        <v>1</v>
      </c>
      <c r="E2298">
        <v>2</v>
      </c>
      <c r="F2298" t="s">
        <v>8162</v>
      </c>
      <c r="G2298">
        <v>2014</v>
      </c>
      <c r="H2298">
        <v>5.9311939999999996</v>
      </c>
      <c r="I2298">
        <v>2.09</v>
      </c>
      <c r="J2298">
        <v>0.62</v>
      </c>
      <c r="K2298">
        <v>0.64</v>
      </c>
      <c r="L2298">
        <v>-0.14199999999999999</v>
      </c>
      <c r="M2298">
        <v>293.49900000000002</v>
      </c>
      <c r="N2298" t="s">
        <v>8169</v>
      </c>
      <c r="O2298" t="s">
        <v>8172</v>
      </c>
      <c r="P2298">
        <v>1.032258064516129</v>
      </c>
    </row>
    <row r="2299" spans="1:16" x14ac:dyDescent="0.3">
      <c r="A2299" s="1">
        <v>2297</v>
      </c>
      <c r="B2299" t="s">
        <v>2312</v>
      </c>
      <c r="C2299" t="s">
        <v>6471</v>
      </c>
      <c r="D2299">
        <v>1</v>
      </c>
      <c r="E2299">
        <v>2</v>
      </c>
      <c r="F2299" t="s">
        <v>8162</v>
      </c>
      <c r="G2299">
        <v>2014</v>
      </c>
      <c r="H2299">
        <v>52.661793000000003</v>
      </c>
      <c r="I2299">
        <v>2.2400000000000002</v>
      </c>
      <c r="J2299">
        <v>0.62</v>
      </c>
      <c r="K2299">
        <v>0.64</v>
      </c>
      <c r="L2299">
        <v>-0.14199999999999999</v>
      </c>
      <c r="M2299">
        <v>293.49900000000002</v>
      </c>
      <c r="N2299" t="s">
        <v>8169</v>
      </c>
      <c r="O2299" t="s">
        <v>8172</v>
      </c>
      <c r="P2299">
        <v>1.032258064516129</v>
      </c>
    </row>
    <row r="2300" spans="1:16" x14ac:dyDescent="0.3">
      <c r="A2300" s="1">
        <v>2298</v>
      </c>
      <c r="B2300" t="s">
        <v>2313</v>
      </c>
      <c r="C2300" t="s">
        <v>6472</v>
      </c>
      <c r="D2300">
        <v>1</v>
      </c>
      <c r="E2300">
        <v>1</v>
      </c>
      <c r="F2300" t="s">
        <v>8162</v>
      </c>
      <c r="G2300">
        <v>2016</v>
      </c>
      <c r="H2300">
        <v>225.582809</v>
      </c>
      <c r="I2300">
        <v>3.02</v>
      </c>
      <c r="J2300">
        <v>1.1100000000000001</v>
      </c>
      <c r="K2300">
        <v>1.07</v>
      </c>
      <c r="L2300">
        <v>0.01</v>
      </c>
      <c r="M2300">
        <v>1179.01</v>
      </c>
      <c r="N2300" t="s">
        <v>8169</v>
      </c>
      <c r="O2300" t="s">
        <v>8172</v>
      </c>
      <c r="P2300">
        <v>0.96396396396396389</v>
      </c>
    </row>
    <row r="2301" spans="1:16" x14ac:dyDescent="0.3">
      <c r="A2301" s="1">
        <v>2299</v>
      </c>
      <c r="B2301" t="s">
        <v>2314</v>
      </c>
      <c r="C2301" t="s">
        <v>6473</v>
      </c>
      <c r="D2301">
        <v>1</v>
      </c>
      <c r="E2301">
        <v>1</v>
      </c>
      <c r="F2301" t="s">
        <v>8162</v>
      </c>
      <c r="G2301">
        <v>2016</v>
      </c>
      <c r="H2301">
        <v>24.497369800000001</v>
      </c>
      <c r="I2301">
        <v>2.66</v>
      </c>
      <c r="J2301">
        <v>1.22</v>
      </c>
      <c r="K2301">
        <v>1.1399999999999999</v>
      </c>
      <c r="L2301">
        <v>0.01</v>
      </c>
      <c r="M2301">
        <v>1463.72</v>
      </c>
      <c r="N2301" t="s">
        <v>8169</v>
      </c>
      <c r="O2301" t="s">
        <v>8172</v>
      </c>
      <c r="P2301">
        <v>0.93442622950819665</v>
      </c>
    </row>
    <row r="2302" spans="1:16" x14ac:dyDescent="0.3">
      <c r="A2302" s="1">
        <v>2300</v>
      </c>
      <c r="B2302" t="s">
        <v>2315</v>
      </c>
      <c r="C2302" t="s">
        <v>6474</v>
      </c>
      <c r="D2302">
        <v>1</v>
      </c>
      <c r="E2302">
        <v>1</v>
      </c>
      <c r="F2302" t="s">
        <v>8162</v>
      </c>
      <c r="G2302">
        <v>2016</v>
      </c>
      <c r="H2302">
        <v>184.77185299999999</v>
      </c>
      <c r="I2302">
        <v>2.4700000000000002</v>
      </c>
      <c r="J2302">
        <v>0.78</v>
      </c>
      <c r="K2302">
        <v>0.85</v>
      </c>
      <c r="L2302">
        <v>-7.0000000000000007E-2</v>
      </c>
      <c r="M2302">
        <v>769.096</v>
      </c>
      <c r="N2302" t="s">
        <v>8169</v>
      </c>
      <c r="O2302" t="s">
        <v>8172</v>
      </c>
      <c r="P2302">
        <v>1.0897435897435901</v>
      </c>
    </row>
    <row r="2303" spans="1:16" x14ac:dyDescent="0.3">
      <c r="A2303" s="1">
        <v>2301</v>
      </c>
      <c r="B2303" t="s">
        <v>2316</v>
      </c>
      <c r="C2303" t="s">
        <v>6475</v>
      </c>
      <c r="D2303">
        <v>1</v>
      </c>
      <c r="E2303">
        <v>1</v>
      </c>
      <c r="F2303" t="s">
        <v>8162</v>
      </c>
      <c r="G2303">
        <v>2016</v>
      </c>
      <c r="H2303">
        <v>4.2426188099999997</v>
      </c>
      <c r="I2303">
        <v>1.1499999999999999</v>
      </c>
      <c r="J2303">
        <v>0.81</v>
      </c>
      <c r="K2303">
        <v>0.85</v>
      </c>
      <c r="L2303">
        <v>-0.09</v>
      </c>
      <c r="M2303">
        <v>692.59400000000005</v>
      </c>
      <c r="N2303" t="s">
        <v>8169</v>
      </c>
      <c r="O2303" t="s">
        <v>8174</v>
      </c>
      <c r="P2303">
        <v>1.0493827160493829</v>
      </c>
    </row>
    <row r="2304" spans="1:16" x14ac:dyDescent="0.3">
      <c r="A2304" s="1">
        <v>2302</v>
      </c>
      <c r="B2304" t="s">
        <v>2317</v>
      </c>
      <c r="C2304" t="s">
        <v>6476</v>
      </c>
      <c r="D2304">
        <v>1</v>
      </c>
      <c r="E2304">
        <v>1</v>
      </c>
      <c r="F2304" t="s">
        <v>8162</v>
      </c>
      <c r="G2304">
        <v>2016</v>
      </c>
      <c r="H2304">
        <v>198.088774</v>
      </c>
      <c r="I2304">
        <v>2.9</v>
      </c>
      <c r="J2304">
        <v>0.81</v>
      </c>
      <c r="K2304">
        <v>0.84</v>
      </c>
      <c r="L2304">
        <v>-0.1</v>
      </c>
      <c r="M2304">
        <v>946.84699999999998</v>
      </c>
      <c r="N2304" t="s">
        <v>8169</v>
      </c>
      <c r="O2304" t="s">
        <v>8172</v>
      </c>
      <c r="P2304">
        <v>1.037037037037037</v>
      </c>
    </row>
    <row r="2305" spans="1:16" x14ac:dyDescent="0.3">
      <c r="A2305" s="1">
        <v>2303</v>
      </c>
      <c r="B2305" t="s">
        <v>2318</v>
      </c>
      <c r="C2305" t="s">
        <v>6477</v>
      </c>
      <c r="D2305">
        <v>1</v>
      </c>
      <c r="E2305">
        <v>1</v>
      </c>
      <c r="F2305" t="s">
        <v>8162</v>
      </c>
      <c r="G2305">
        <v>2016</v>
      </c>
      <c r="H2305">
        <v>8.1050163499999996</v>
      </c>
      <c r="I2305">
        <v>1.61</v>
      </c>
      <c r="J2305">
        <v>1.06</v>
      </c>
      <c r="K2305">
        <v>1.04</v>
      </c>
      <c r="L2305">
        <v>0.03</v>
      </c>
      <c r="M2305">
        <v>2013.27</v>
      </c>
      <c r="N2305" t="s">
        <v>8169</v>
      </c>
      <c r="O2305" t="s">
        <v>8174</v>
      </c>
      <c r="P2305">
        <v>0.98113207547169812</v>
      </c>
    </row>
    <row r="2306" spans="1:16" x14ac:dyDescent="0.3">
      <c r="A2306" s="1">
        <v>2304</v>
      </c>
      <c r="B2306" t="s">
        <v>2319</v>
      </c>
      <c r="C2306" t="s">
        <v>6478</v>
      </c>
      <c r="D2306">
        <v>1</v>
      </c>
      <c r="E2306">
        <v>1</v>
      </c>
      <c r="F2306" t="s">
        <v>8162</v>
      </c>
      <c r="G2306">
        <v>2016</v>
      </c>
      <c r="H2306">
        <v>8.8271345700000001</v>
      </c>
      <c r="I2306">
        <v>1.96</v>
      </c>
      <c r="J2306">
        <v>0.95</v>
      </c>
      <c r="K2306">
        <v>0.97</v>
      </c>
      <c r="L2306">
        <v>0.08</v>
      </c>
      <c r="M2306">
        <v>944.54</v>
      </c>
      <c r="N2306" t="s">
        <v>8169</v>
      </c>
      <c r="O2306" t="s">
        <v>8172</v>
      </c>
      <c r="P2306">
        <v>1.021052631578947</v>
      </c>
    </row>
    <row r="2307" spans="1:16" x14ac:dyDescent="0.3">
      <c r="A2307" s="1">
        <v>2305</v>
      </c>
      <c r="B2307" t="s">
        <v>2320</v>
      </c>
      <c r="C2307" t="s">
        <v>6479</v>
      </c>
      <c r="D2307">
        <v>1</v>
      </c>
      <c r="E2307">
        <v>1</v>
      </c>
      <c r="F2307" t="s">
        <v>8162</v>
      </c>
      <c r="G2307">
        <v>2016</v>
      </c>
      <c r="H2307">
        <v>3.7403249600000001</v>
      </c>
      <c r="I2307">
        <v>1.53</v>
      </c>
      <c r="J2307">
        <v>1.17</v>
      </c>
      <c r="K2307">
        <v>1.1100000000000001</v>
      </c>
      <c r="L2307">
        <v>0.02</v>
      </c>
      <c r="M2307">
        <v>1380.16</v>
      </c>
      <c r="N2307" t="s">
        <v>8169</v>
      </c>
      <c r="O2307" t="s">
        <v>8174</v>
      </c>
      <c r="P2307">
        <v>0.9487179487179489</v>
      </c>
    </row>
    <row r="2308" spans="1:16" x14ac:dyDescent="0.3">
      <c r="A2308" s="1">
        <v>2306</v>
      </c>
      <c r="B2308" t="s">
        <v>2321</v>
      </c>
      <c r="C2308" t="s">
        <v>6480</v>
      </c>
      <c r="D2308">
        <v>1</v>
      </c>
      <c r="E2308">
        <v>1</v>
      </c>
      <c r="F2308" t="s">
        <v>8162</v>
      </c>
      <c r="G2308">
        <v>2016</v>
      </c>
      <c r="H2308">
        <v>3.5047035800000002</v>
      </c>
      <c r="I2308">
        <v>0.68</v>
      </c>
      <c r="J2308">
        <v>0.79</v>
      </c>
      <c r="K2308">
        <v>0.83</v>
      </c>
      <c r="L2308">
        <v>0</v>
      </c>
      <c r="M2308">
        <v>325.73700000000002</v>
      </c>
      <c r="N2308" t="s">
        <v>8169</v>
      </c>
      <c r="O2308" t="s">
        <v>8175</v>
      </c>
      <c r="P2308">
        <v>1.0506329113924049</v>
      </c>
    </row>
    <row r="2309" spans="1:16" x14ac:dyDescent="0.3">
      <c r="A2309" s="1">
        <v>2307</v>
      </c>
      <c r="B2309" t="s">
        <v>2322</v>
      </c>
      <c r="C2309" t="s">
        <v>6481</v>
      </c>
      <c r="D2309">
        <v>1</v>
      </c>
      <c r="E2309">
        <v>1</v>
      </c>
      <c r="F2309" t="s">
        <v>8162</v>
      </c>
      <c r="G2309">
        <v>2016</v>
      </c>
      <c r="H2309">
        <v>0.97191543000000002</v>
      </c>
      <c r="I2309">
        <v>0.72</v>
      </c>
      <c r="J2309">
        <v>0.82</v>
      </c>
      <c r="K2309">
        <v>0.86</v>
      </c>
      <c r="L2309">
        <v>-0.04</v>
      </c>
      <c r="M2309">
        <v>614.827</v>
      </c>
      <c r="N2309" t="s">
        <v>8169</v>
      </c>
      <c r="O2309" t="s">
        <v>8175</v>
      </c>
      <c r="P2309">
        <v>1.0487804878048781</v>
      </c>
    </row>
    <row r="2310" spans="1:16" x14ac:dyDescent="0.3">
      <c r="A2310" s="1">
        <v>2308</v>
      </c>
      <c r="B2310" t="s">
        <v>2323</v>
      </c>
      <c r="C2310" t="s">
        <v>6482</v>
      </c>
      <c r="D2310">
        <v>1</v>
      </c>
      <c r="E2310">
        <v>2</v>
      </c>
      <c r="F2310" t="s">
        <v>8162</v>
      </c>
      <c r="G2310">
        <v>2014</v>
      </c>
      <c r="H2310">
        <v>4.9734559999999997</v>
      </c>
      <c r="I2310">
        <v>2.2999999999999998</v>
      </c>
      <c r="J2310">
        <v>0.81</v>
      </c>
      <c r="K2310">
        <v>0.84</v>
      </c>
      <c r="L2310">
        <v>0.254</v>
      </c>
      <c r="M2310">
        <v>443.483</v>
      </c>
      <c r="N2310" t="s">
        <v>8169</v>
      </c>
      <c r="O2310" t="s">
        <v>8172</v>
      </c>
      <c r="P2310">
        <v>1.037037037037037</v>
      </c>
    </row>
    <row r="2311" spans="1:16" x14ac:dyDescent="0.3">
      <c r="A2311" s="1">
        <v>2309</v>
      </c>
      <c r="B2311" t="s">
        <v>2324</v>
      </c>
      <c r="C2311" t="s">
        <v>6482</v>
      </c>
      <c r="D2311">
        <v>1</v>
      </c>
      <c r="E2311">
        <v>2</v>
      </c>
      <c r="F2311" t="s">
        <v>8162</v>
      </c>
      <c r="G2311">
        <v>2014</v>
      </c>
      <c r="H2311">
        <v>15.906801</v>
      </c>
      <c r="I2311">
        <v>2.5499999999999998</v>
      </c>
      <c r="J2311">
        <v>0.81</v>
      </c>
      <c r="K2311">
        <v>0.84</v>
      </c>
      <c r="L2311">
        <v>0.254</v>
      </c>
      <c r="M2311">
        <v>443.483</v>
      </c>
      <c r="N2311" t="s">
        <v>8169</v>
      </c>
      <c r="O2311" t="s">
        <v>8172</v>
      </c>
      <c r="P2311">
        <v>1.037037037037037</v>
      </c>
    </row>
    <row r="2312" spans="1:16" x14ac:dyDescent="0.3">
      <c r="A2312" s="1">
        <v>2310</v>
      </c>
      <c r="B2312" t="s">
        <v>2325</v>
      </c>
      <c r="C2312" t="s">
        <v>6483</v>
      </c>
      <c r="D2312">
        <v>1</v>
      </c>
      <c r="E2312">
        <v>1</v>
      </c>
      <c r="F2312" t="s">
        <v>8162</v>
      </c>
      <c r="G2312">
        <v>2016</v>
      </c>
      <c r="H2312">
        <v>3.0319574399999998</v>
      </c>
      <c r="I2312">
        <v>0.89</v>
      </c>
      <c r="J2312">
        <v>1.02</v>
      </c>
      <c r="K2312">
        <v>1.02</v>
      </c>
      <c r="L2312">
        <v>0.04</v>
      </c>
      <c r="M2312">
        <v>502.49700000000001</v>
      </c>
      <c r="N2312" t="s">
        <v>8169</v>
      </c>
      <c r="O2312" t="s">
        <v>8175</v>
      </c>
      <c r="P2312">
        <v>1</v>
      </c>
    </row>
    <row r="2313" spans="1:16" x14ac:dyDescent="0.3">
      <c r="A2313" s="1">
        <v>2311</v>
      </c>
      <c r="B2313" t="s">
        <v>2326</v>
      </c>
      <c r="C2313" t="s">
        <v>6484</v>
      </c>
      <c r="D2313">
        <v>1</v>
      </c>
      <c r="E2313">
        <v>1</v>
      </c>
      <c r="F2313" t="s">
        <v>8162</v>
      </c>
      <c r="G2313">
        <v>2016</v>
      </c>
      <c r="H2313">
        <v>1.0052070099999999</v>
      </c>
      <c r="I2313">
        <v>1.0900000000000001</v>
      </c>
      <c r="J2313">
        <v>1.1100000000000001</v>
      </c>
      <c r="K2313">
        <v>1.07</v>
      </c>
      <c r="L2313">
        <v>0.04</v>
      </c>
      <c r="M2313">
        <v>839.07600000000002</v>
      </c>
      <c r="N2313" t="s">
        <v>8169</v>
      </c>
      <c r="O2313" t="s">
        <v>8174</v>
      </c>
      <c r="P2313">
        <v>0.96396396396396389</v>
      </c>
    </row>
    <row r="2314" spans="1:16" x14ac:dyDescent="0.3">
      <c r="A2314" s="1">
        <v>2312</v>
      </c>
      <c r="B2314" t="s">
        <v>2327</v>
      </c>
      <c r="C2314" t="s">
        <v>6485</v>
      </c>
      <c r="D2314">
        <v>1</v>
      </c>
      <c r="E2314">
        <v>1</v>
      </c>
      <c r="F2314" t="s">
        <v>8162</v>
      </c>
      <c r="G2314">
        <v>2016</v>
      </c>
      <c r="H2314">
        <v>64.273775200000003</v>
      </c>
      <c r="I2314">
        <v>3.55</v>
      </c>
      <c r="J2314">
        <v>1.05</v>
      </c>
      <c r="K2314">
        <v>1.02</v>
      </c>
      <c r="L2314">
        <v>0.11</v>
      </c>
      <c r="M2314">
        <v>2060.7199999999998</v>
      </c>
      <c r="N2314" t="s">
        <v>8169</v>
      </c>
      <c r="O2314" t="s">
        <v>8173</v>
      </c>
      <c r="P2314">
        <v>0.97142857142857142</v>
      </c>
    </row>
    <row r="2315" spans="1:16" x14ac:dyDescent="0.3">
      <c r="A2315" s="1">
        <v>2313</v>
      </c>
      <c r="B2315" t="s">
        <v>2328</v>
      </c>
      <c r="C2315" t="s">
        <v>6486</v>
      </c>
      <c r="D2315">
        <v>1</v>
      </c>
      <c r="E2315">
        <v>1</v>
      </c>
      <c r="F2315" t="s">
        <v>8162</v>
      </c>
      <c r="G2315">
        <v>2016</v>
      </c>
      <c r="H2315">
        <v>3.4327659800000001</v>
      </c>
      <c r="I2315">
        <v>0.75</v>
      </c>
      <c r="J2315">
        <v>0.99</v>
      </c>
      <c r="K2315">
        <v>1</v>
      </c>
      <c r="L2315">
        <v>0.02</v>
      </c>
      <c r="M2315">
        <v>616.697</v>
      </c>
      <c r="N2315" t="s">
        <v>8169</v>
      </c>
      <c r="O2315" t="s">
        <v>8175</v>
      </c>
      <c r="P2315">
        <v>1.0101010101010099</v>
      </c>
    </row>
    <row r="2316" spans="1:16" x14ac:dyDescent="0.3">
      <c r="A2316" s="1">
        <v>2314</v>
      </c>
      <c r="B2316" t="s">
        <v>2329</v>
      </c>
      <c r="C2316" t="s">
        <v>6487</v>
      </c>
      <c r="D2316">
        <v>1</v>
      </c>
      <c r="E2316">
        <v>1</v>
      </c>
      <c r="F2316" t="s">
        <v>8162</v>
      </c>
      <c r="G2316">
        <v>2016</v>
      </c>
      <c r="H2316">
        <v>18.0540381</v>
      </c>
      <c r="I2316">
        <v>1.47</v>
      </c>
      <c r="J2316">
        <v>0.9</v>
      </c>
      <c r="K2316">
        <v>0.93</v>
      </c>
      <c r="L2316">
        <v>0.03</v>
      </c>
      <c r="M2316">
        <v>908.80499999999995</v>
      </c>
      <c r="N2316" t="s">
        <v>8169</v>
      </c>
      <c r="O2316" t="s">
        <v>8174</v>
      </c>
      <c r="P2316">
        <v>1.033333333333333</v>
      </c>
    </row>
    <row r="2317" spans="1:16" x14ac:dyDescent="0.3">
      <c r="A2317" s="1">
        <v>2315</v>
      </c>
      <c r="B2317" t="s">
        <v>2330</v>
      </c>
      <c r="C2317" t="s">
        <v>6488</v>
      </c>
      <c r="D2317">
        <v>1</v>
      </c>
      <c r="E2317">
        <v>1</v>
      </c>
      <c r="F2317" t="s">
        <v>8162</v>
      </c>
      <c r="G2317">
        <v>2016</v>
      </c>
      <c r="H2317">
        <v>1.5381884400000001</v>
      </c>
      <c r="I2317">
        <v>1.19</v>
      </c>
      <c r="J2317">
        <v>0.73</v>
      </c>
      <c r="K2317">
        <v>0.76</v>
      </c>
      <c r="L2317">
        <v>-0.16</v>
      </c>
      <c r="M2317">
        <v>629.92999999999995</v>
      </c>
      <c r="N2317" t="s">
        <v>8169</v>
      </c>
      <c r="O2317" t="s">
        <v>8174</v>
      </c>
      <c r="P2317">
        <v>1.0410958904109591</v>
      </c>
    </row>
    <row r="2318" spans="1:16" x14ac:dyDescent="0.3">
      <c r="A2318" s="1">
        <v>2316</v>
      </c>
      <c r="B2318" t="s">
        <v>2331</v>
      </c>
      <c r="C2318" t="s">
        <v>6489</v>
      </c>
      <c r="D2318">
        <v>1</v>
      </c>
      <c r="E2318">
        <v>1</v>
      </c>
      <c r="F2318" t="s">
        <v>8162</v>
      </c>
      <c r="G2318">
        <v>2016</v>
      </c>
      <c r="H2318">
        <v>0.53991524000000002</v>
      </c>
      <c r="I2318">
        <v>0.79</v>
      </c>
      <c r="J2318">
        <v>0.81</v>
      </c>
      <c r="K2318">
        <v>0.84</v>
      </c>
      <c r="L2318">
        <v>-7.0000000000000007E-2</v>
      </c>
      <c r="M2318">
        <v>466.58600000000001</v>
      </c>
      <c r="N2318" t="s">
        <v>8169</v>
      </c>
      <c r="O2318" t="s">
        <v>8175</v>
      </c>
      <c r="P2318">
        <v>1.037037037037037</v>
      </c>
    </row>
    <row r="2319" spans="1:16" x14ac:dyDescent="0.3">
      <c r="A2319" s="1">
        <v>2317</v>
      </c>
      <c r="B2319" t="s">
        <v>2332</v>
      </c>
      <c r="C2319" t="s">
        <v>6490</v>
      </c>
      <c r="D2319">
        <v>1</v>
      </c>
      <c r="E2319">
        <v>1</v>
      </c>
      <c r="F2319" t="s">
        <v>8162</v>
      </c>
      <c r="G2319">
        <v>2016</v>
      </c>
      <c r="H2319">
        <v>153.979578</v>
      </c>
      <c r="I2319">
        <v>2.73</v>
      </c>
      <c r="J2319">
        <v>0.93</v>
      </c>
      <c r="K2319">
        <v>0.95</v>
      </c>
      <c r="L2319">
        <v>-0.03</v>
      </c>
      <c r="M2319">
        <v>1206.1099999999999</v>
      </c>
      <c r="N2319" t="s">
        <v>8169</v>
      </c>
      <c r="O2319" t="s">
        <v>8172</v>
      </c>
      <c r="P2319">
        <v>1.021505376344086</v>
      </c>
    </row>
    <row r="2320" spans="1:16" x14ac:dyDescent="0.3">
      <c r="A2320" s="1">
        <v>2318</v>
      </c>
      <c r="B2320" t="s">
        <v>2333</v>
      </c>
      <c r="C2320" t="s">
        <v>6491</v>
      </c>
      <c r="D2320">
        <v>1</v>
      </c>
      <c r="E2320">
        <v>1</v>
      </c>
      <c r="F2320" t="s">
        <v>8162</v>
      </c>
      <c r="G2320">
        <v>2016</v>
      </c>
      <c r="H2320">
        <v>20.925391999999999</v>
      </c>
      <c r="I2320">
        <v>1.3</v>
      </c>
      <c r="J2320">
        <v>1.19</v>
      </c>
      <c r="K2320">
        <v>1.0900000000000001</v>
      </c>
      <c r="L2320">
        <v>0.09</v>
      </c>
      <c r="M2320">
        <v>916.31299999999999</v>
      </c>
      <c r="N2320" t="s">
        <v>8169</v>
      </c>
      <c r="O2320" t="s">
        <v>8174</v>
      </c>
      <c r="P2320">
        <v>0.91596638655462193</v>
      </c>
    </row>
    <row r="2321" spans="1:16" x14ac:dyDescent="0.3">
      <c r="A2321" s="1">
        <v>2319</v>
      </c>
      <c r="B2321" t="s">
        <v>2334</v>
      </c>
      <c r="C2321" t="s">
        <v>6492</v>
      </c>
      <c r="D2321">
        <v>1</v>
      </c>
      <c r="E2321">
        <v>1</v>
      </c>
      <c r="F2321" t="s">
        <v>8162</v>
      </c>
      <c r="G2321">
        <v>2016</v>
      </c>
      <c r="H2321">
        <v>5.7918015599999997</v>
      </c>
      <c r="I2321">
        <v>1.68</v>
      </c>
      <c r="J2321">
        <v>1.4</v>
      </c>
      <c r="K2321">
        <v>1.25</v>
      </c>
      <c r="L2321">
        <v>0.06</v>
      </c>
      <c r="M2321">
        <v>945.45399999999995</v>
      </c>
      <c r="N2321" t="s">
        <v>8169</v>
      </c>
      <c r="O2321" t="s">
        <v>8174</v>
      </c>
      <c r="P2321">
        <v>0.8928571428571429</v>
      </c>
    </row>
    <row r="2322" spans="1:16" x14ac:dyDescent="0.3">
      <c r="A2322" s="1">
        <v>2320</v>
      </c>
      <c r="B2322" t="s">
        <v>2335</v>
      </c>
      <c r="C2322" t="s">
        <v>6493</v>
      </c>
      <c r="D2322">
        <v>1</v>
      </c>
      <c r="E2322">
        <v>3</v>
      </c>
      <c r="F2322" t="s">
        <v>8162</v>
      </c>
      <c r="G2322">
        <v>2014</v>
      </c>
      <c r="H2322">
        <v>1.732342</v>
      </c>
      <c r="I2322">
        <v>1.32</v>
      </c>
      <c r="J2322">
        <v>1.04</v>
      </c>
      <c r="K2322">
        <v>1.02</v>
      </c>
      <c r="L2322">
        <v>-5.8999999999999997E-2</v>
      </c>
      <c r="M2322">
        <v>773.71299999999997</v>
      </c>
      <c r="N2322" t="s">
        <v>8169</v>
      </c>
      <c r="O2322" t="s">
        <v>8174</v>
      </c>
      <c r="P2322">
        <v>0.98076923076923073</v>
      </c>
    </row>
    <row r="2323" spans="1:16" x14ac:dyDescent="0.3">
      <c r="A2323" s="1">
        <v>2321</v>
      </c>
      <c r="B2323" t="s">
        <v>2336</v>
      </c>
      <c r="C2323" t="s">
        <v>6493</v>
      </c>
      <c r="D2323">
        <v>1</v>
      </c>
      <c r="E2323">
        <v>3</v>
      </c>
      <c r="F2323" t="s">
        <v>8162</v>
      </c>
      <c r="G2323">
        <v>2014</v>
      </c>
      <c r="H2323">
        <v>13.5405</v>
      </c>
      <c r="I2323">
        <v>2.2400000000000002</v>
      </c>
      <c r="J2323">
        <v>1.04</v>
      </c>
      <c r="K2323">
        <v>1.02</v>
      </c>
      <c r="L2323">
        <v>-5.8999999999999997E-2</v>
      </c>
      <c r="M2323">
        <v>773.71299999999997</v>
      </c>
      <c r="N2323" t="s">
        <v>8169</v>
      </c>
      <c r="O2323" t="s">
        <v>8172</v>
      </c>
      <c r="P2323">
        <v>0.98076923076923073</v>
      </c>
    </row>
    <row r="2324" spans="1:16" x14ac:dyDescent="0.3">
      <c r="A2324" s="1">
        <v>2322</v>
      </c>
      <c r="B2324" t="s">
        <v>2337</v>
      </c>
      <c r="C2324" t="s">
        <v>6493</v>
      </c>
      <c r="D2324">
        <v>1</v>
      </c>
      <c r="E2324">
        <v>3</v>
      </c>
      <c r="F2324" t="s">
        <v>8162</v>
      </c>
      <c r="G2324">
        <v>2016</v>
      </c>
      <c r="H2324">
        <v>7.0257347399999999</v>
      </c>
      <c r="I2324">
        <v>1.46</v>
      </c>
      <c r="J2324">
        <v>1.03</v>
      </c>
      <c r="K2324">
        <v>1.02</v>
      </c>
      <c r="L2324">
        <v>-0.01</v>
      </c>
      <c r="M2324">
        <v>773.71299999999997</v>
      </c>
      <c r="N2324" t="s">
        <v>8169</v>
      </c>
      <c r="O2324" t="s">
        <v>8174</v>
      </c>
      <c r="P2324">
        <v>0.99029126213592233</v>
      </c>
    </row>
    <row r="2325" spans="1:16" x14ac:dyDescent="0.3">
      <c r="A2325" s="1">
        <v>2323</v>
      </c>
      <c r="B2325" t="s">
        <v>2338</v>
      </c>
      <c r="C2325" t="s">
        <v>6494</v>
      </c>
      <c r="D2325">
        <v>1</v>
      </c>
      <c r="E2325">
        <v>1</v>
      </c>
      <c r="F2325" t="s">
        <v>8162</v>
      </c>
      <c r="G2325">
        <v>2016</v>
      </c>
      <c r="H2325">
        <v>26.548954999999999</v>
      </c>
      <c r="I2325">
        <v>1.07</v>
      </c>
      <c r="J2325">
        <v>0.89</v>
      </c>
      <c r="K2325">
        <v>0.92</v>
      </c>
      <c r="L2325">
        <v>-0.04</v>
      </c>
      <c r="M2325">
        <v>918.995</v>
      </c>
      <c r="N2325" t="s">
        <v>8169</v>
      </c>
      <c r="O2325" t="s">
        <v>8174</v>
      </c>
      <c r="P2325">
        <v>1.033707865168539</v>
      </c>
    </row>
    <row r="2326" spans="1:16" x14ac:dyDescent="0.3">
      <c r="A2326" s="1">
        <v>2324</v>
      </c>
      <c r="B2326" t="s">
        <v>2339</v>
      </c>
      <c r="C2326" t="s">
        <v>6495</v>
      </c>
      <c r="D2326">
        <v>1</v>
      </c>
      <c r="E2326">
        <v>1</v>
      </c>
      <c r="F2326" t="s">
        <v>8162</v>
      </c>
      <c r="G2326">
        <v>2016</v>
      </c>
      <c r="H2326">
        <v>3.3855548799999999</v>
      </c>
      <c r="I2326">
        <v>1.52</v>
      </c>
      <c r="J2326">
        <v>1.39</v>
      </c>
      <c r="K2326">
        <v>1.23</v>
      </c>
      <c r="L2326">
        <v>0.04</v>
      </c>
      <c r="M2326">
        <v>675.303</v>
      </c>
      <c r="N2326" t="s">
        <v>8169</v>
      </c>
      <c r="O2326" t="s">
        <v>8174</v>
      </c>
      <c r="P2326">
        <v>0.8848920863309353</v>
      </c>
    </row>
    <row r="2327" spans="1:16" x14ac:dyDescent="0.3">
      <c r="A2327" s="1">
        <v>2325</v>
      </c>
      <c r="B2327" t="s">
        <v>2340</v>
      </c>
      <c r="C2327" t="s">
        <v>6496</v>
      </c>
      <c r="D2327">
        <v>1</v>
      </c>
      <c r="E2327">
        <v>1</v>
      </c>
      <c r="F2327" t="s">
        <v>8162</v>
      </c>
      <c r="G2327">
        <v>2016</v>
      </c>
      <c r="H2327">
        <v>5.4954862100000001</v>
      </c>
      <c r="I2327">
        <v>0.94</v>
      </c>
      <c r="J2327">
        <v>0.95</v>
      </c>
      <c r="K2327">
        <v>0.97</v>
      </c>
      <c r="L2327">
        <v>0.08</v>
      </c>
      <c r="M2327">
        <v>946.60199999999998</v>
      </c>
      <c r="N2327" t="s">
        <v>8169</v>
      </c>
      <c r="O2327" t="s">
        <v>8175</v>
      </c>
      <c r="P2327">
        <v>1.021052631578947</v>
      </c>
    </row>
    <row r="2328" spans="1:16" x14ac:dyDescent="0.3">
      <c r="A2328" s="1">
        <v>2326</v>
      </c>
      <c r="B2328" t="s">
        <v>2341</v>
      </c>
      <c r="C2328" t="s">
        <v>6497</v>
      </c>
      <c r="D2328">
        <v>1</v>
      </c>
      <c r="E2328">
        <v>1</v>
      </c>
      <c r="F2328" t="s">
        <v>8162</v>
      </c>
      <c r="G2328">
        <v>2016</v>
      </c>
      <c r="H2328">
        <v>2.6157553999999998</v>
      </c>
      <c r="I2328">
        <v>1.2</v>
      </c>
      <c r="J2328">
        <v>1</v>
      </c>
      <c r="K2328">
        <v>1.01</v>
      </c>
      <c r="L2328">
        <v>0.02</v>
      </c>
      <c r="M2328">
        <v>1455.36</v>
      </c>
      <c r="N2328" t="s">
        <v>8169</v>
      </c>
      <c r="O2328" t="s">
        <v>8174</v>
      </c>
      <c r="P2328">
        <v>1.01</v>
      </c>
    </row>
    <row r="2329" spans="1:16" x14ac:dyDescent="0.3">
      <c r="A2329" s="1">
        <v>2327</v>
      </c>
      <c r="B2329" t="s">
        <v>2342</v>
      </c>
      <c r="C2329" t="s">
        <v>6498</v>
      </c>
      <c r="D2329">
        <v>1</v>
      </c>
      <c r="E2329">
        <v>1</v>
      </c>
      <c r="F2329" t="s">
        <v>8162</v>
      </c>
      <c r="G2329">
        <v>2016</v>
      </c>
      <c r="H2329">
        <v>6.9424333999999996</v>
      </c>
      <c r="I2329">
        <v>1.29</v>
      </c>
      <c r="J2329">
        <v>1.08</v>
      </c>
      <c r="K2329">
        <v>1.06</v>
      </c>
      <c r="L2329">
        <v>0.08</v>
      </c>
      <c r="M2329">
        <v>1384.16</v>
      </c>
      <c r="N2329" t="s">
        <v>8169</v>
      </c>
      <c r="O2329" t="s">
        <v>8174</v>
      </c>
      <c r="P2329">
        <v>0.98148148148148151</v>
      </c>
    </row>
    <row r="2330" spans="1:16" x14ac:dyDescent="0.3">
      <c r="A2330" s="1">
        <v>2328</v>
      </c>
      <c r="B2330" t="s">
        <v>2343</v>
      </c>
      <c r="C2330" t="s">
        <v>6499</v>
      </c>
      <c r="D2330">
        <v>1</v>
      </c>
      <c r="E2330">
        <v>1</v>
      </c>
      <c r="F2330" t="s">
        <v>8162</v>
      </c>
      <c r="G2330">
        <v>2016</v>
      </c>
      <c r="H2330">
        <v>2.5531421299999999</v>
      </c>
      <c r="I2330">
        <v>1.31</v>
      </c>
      <c r="J2330">
        <v>0.92</v>
      </c>
      <c r="K2330">
        <v>0.95</v>
      </c>
      <c r="L2330">
        <v>-7.0000000000000007E-2</v>
      </c>
      <c r="M2330">
        <v>1246.92</v>
      </c>
      <c r="N2330" t="s">
        <v>8169</v>
      </c>
      <c r="O2330" t="s">
        <v>8174</v>
      </c>
      <c r="P2330">
        <v>1.0326086956521741</v>
      </c>
    </row>
    <row r="2331" spans="1:16" x14ac:dyDescent="0.3">
      <c r="A2331" s="1">
        <v>2329</v>
      </c>
      <c r="B2331" t="s">
        <v>2344</v>
      </c>
      <c r="C2331" t="s">
        <v>6500</v>
      </c>
      <c r="D2331">
        <v>1</v>
      </c>
      <c r="E2331">
        <v>1</v>
      </c>
      <c r="F2331" t="s">
        <v>8162</v>
      </c>
      <c r="G2331">
        <v>2016</v>
      </c>
      <c r="H2331">
        <v>6.9847197300000001</v>
      </c>
      <c r="I2331">
        <v>1.04</v>
      </c>
      <c r="J2331">
        <v>1.06</v>
      </c>
      <c r="K2331">
        <v>1.05</v>
      </c>
      <c r="L2331">
        <v>0.05</v>
      </c>
      <c r="M2331">
        <v>460.91</v>
      </c>
      <c r="N2331" t="s">
        <v>8169</v>
      </c>
      <c r="O2331" t="s">
        <v>8174</v>
      </c>
      <c r="P2331">
        <v>0.99056603773584906</v>
      </c>
    </row>
    <row r="2332" spans="1:16" x14ac:dyDescent="0.3">
      <c r="A2332" s="1">
        <v>2330</v>
      </c>
      <c r="B2332" t="s">
        <v>2345</v>
      </c>
      <c r="C2332" t="s">
        <v>6501</v>
      </c>
      <c r="D2332">
        <v>1</v>
      </c>
      <c r="E2332">
        <v>1</v>
      </c>
      <c r="F2332" t="s">
        <v>8162</v>
      </c>
      <c r="G2332">
        <v>2016</v>
      </c>
      <c r="H2332">
        <v>6.3056024700000002</v>
      </c>
      <c r="I2332">
        <v>1.1299999999999999</v>
      </c>
      <c r="J2332">
        <v>0.74</v>
      </c>
      <c r="K2332">
        <v>0.78</v>
      </c>
      <c r="L2332">
        <v>0</v>
      </c>
      <c r="M2332">
        <v>510.029</v>
      </c>
      <c r="N2332" t="s">
        <v>8169</v>
      </c>
      <c r="O2332" t="s">
        <v>8174</v>
      </c>
      <c r="P2332">
        <v>1.0540540540540539</v>
      </c>
    </row>
    <row r="2333" spans="1:16" x14ac:dyDescent="0.3">
      <c r="A2333" s="1">
        <v>2331</v>
      </c>
      <c r="B2333" t="s">
        <v>2346</v>
      </c>
      <c r="C2333" t="s">
        <v>6502</v>
      </c>
      <c r="D2333">
        <v>1</v>
      </c>
      <c r="E2333">
        <v>1</v>
      </c>
      <c r="F2333" t="s">
        <v>8162</v>
      </c>
      <c r="G2333">
        <v>2016</v>
      </c>
      <c r="H2333">
        <v>1.4508869099999999</v>
      </c>
      <c r="I2333">
        <v>1.04</v>
      </c>
      <c r="J2333">
        <v>0.86</v>
      </c>
      <c r="K2333">
        <v>0.9</v>
      </c>
      <c r="L2333">
        <v>-0.13</v>
      </c>
      <c r="M2333">
        <v>1064.05</v>
      </c>
      <c r="N2333" t="s">
        <v>8169</v>
      </c>
      <c r="O2333" t="s">
        <v>8174</v>
      </c>
      <c r="P2333">
        <v>1.046511627906977</v>
      </c>
    </row>
    <row r="2334" spans="1:16" x14ac:dyDescent="0.3">
      <c r="A2334" s="1">
        <v>2332</v>
      </c>
      <c r="B2334" t="s">
        <v>2347</v>
      </c>
      <c r="C2334" t="s">
        <v>6503</v>
      </c>
      <c r="D2334">
        <v>1</v>
      </c>
      <c r="E2334">
        <v>1</v>
      </c>
      <c r="F2334" t="s">
        <v>8162</v>
      </c>
      <c r="G2334">
        <v>2016</v>
      </c>
      <c r="H2334">
        <v>0.84990789</v>
      </c>
      <c r="I2334">
        <v>0.84</v>
      </c>
      <c r="J2334">
        <v>0.7</v>
      </c>
      <c r="K2334">
        <v>0.75</v>
      </c>
      <c r="L2334">
        <v>0.11</v>
      </c>
      <c r="M2334">
        <v>466</v>
      </c>
      <c r="N2334" t="s">
        <v>8169</v>
      </c>
      <c r="O2334" t="s">
        <v>8175</v>
      </c>
      <c r="P2334">
        <v>1.071428571428571</v>
      </c>
    </row>
    <row r="2335" spans="1:16" x14ac:dyDescent="0.3">
      <c r="A2335" s="1">
        <v>2333</v>
      </c>
      <c r="B2335" t="s">
        <v>2348</v>
      </c>
      <c r="C2335" t="s">
        <v>6504</v>
      </c>
      <c r="D2335">
        <v>1</v>
      </c>
      <c r="E2335">
        <v>2</v>
      </c>
      <c r="F2335" t="s">
        <v>8162</v>
      </c>
      <c r="G2335">
        <v>2014</v>
      </c>
      <c r="H2335">
        <v>16.709184</v>
      </c>
      <c r="I2335">
        <v>2.12</v>
      </c>
      <c r="J2335">
        <v>0.62</v>
      </c>
      <c r="K2335">
        <v>0.66</v>
      </c>
      <c r="L2335">
        <v>-0.03</v>
      </c>
      <c r="M2335">
        <v>315.17700000000002</v>
      </c>
      <c r="N2335" t="s">
        <v>8169</v>
      </c>
      <c r="O2335" t="s">
        <v>8172</v>
      </c>
      <c r="P2335">
        <v>1.064516129032258</v>
      </c>
    </row>
    <row r="2336" spans="1:16" x14ac:dyDescent="0.3">
      <c r="A2336" s="1">
        <v>2334</v>
      </c>
      <c r="B2336" t="s">
        <v>2349</v>
      </c>
      <c r="C2336" t="s">
        <v>6504</v>
      </c>
      <c r="D2336">
        <v>1</v>
      </c>
      <c r="E2336">
        <v>2</v>
      </c>
      <c r="F2336" t="s">
        <v>8162</v>
      </c>
      <c r="G2336">
        <v>2014</v>
      </c>
      <c r="H2336">
        <v>28.551383000000001</v>
      </c>
      <c r="I2336">
        <v>1.9</v>
      </c>
      <c r="J2336">
        <v>0.62</v>
      </c>
      <c r="K2336">
        <v>0.66</v>
      </c>
      <c r="L2336">
        <v>-0.03</v>
      </c>
      <c r="M2336">
        <v>315.17700000000002</v>
      </c>
      <c r="N2336" t="s">
        <v>8169</v>
      </c>
      <c r="O2336" t="s">
        <v>8172</v>
      </c>
      <c r="P2336">
        <v>1.064516129032258</v>
      </c>
    </row>
    <row r="2337" spans="1:16" x14ac:dyDescent="0.3">
      <c r="A2337" s="1">
        <v>2335</v>
      </c>
      <c r="B2337" t="s">
        <v>2350</v>
      </c>
      <c r="C2337" t="s">
        <v>6505</v>
      </c>
      <c r="D2337">
        <v>1</v>
      </c>
      <c r="E2337">
        <v>1</v>
      </c>
      <c r="F2337" t="s">
        <v>8162</v>
      </c>
      <c r="G2337">
        <v>2016</v>
      </c>
      <c r="H2337">
        <v>56.644927899999999</v>
      </c>
      <c r="I2337">
        <v>2.11</v>
      </c>
      <c r="J2337">
        <v>2.15</v>
      </c>
      <c r="K2337">
        <v>1.47</v>
      </c>
      <c r="L2337">
        <v>0.12</v>
      </c>
      <c r="M2337">
        <v>1002.02</v>
      </c>
      <c r="N2337" t="s">
        <v>8169</v>
      </c>
      <c r="O2337" t="s">
        <v>8172</v>
      </c>
      <c r="P2337">
        <v>0.6837209302325582</v>
      </c>
    </row>
    <row r="2338" spans="1:16" x14ac:dyDescent="0.3">
      <c r="A2338" s="1">
        <v>2336</v>
      </c>
      <c r="B2338" t="s">
        <v>2351</v>
      </c>
      <c r="C2338" t="s">
        <v>6506</v>
      </c>
      <c r="D2338">
        <v>1</v>
      </c>
      <c r="E2338">
        <v>1</v>
      </c>
      <c r="F2338" t="s">
        <v>8162</v>
      </c>
      <c r="G2338">
        <v>2016</v>
      </c>
      <c r="H2338">
        <v>6.2838549099999996</v>
      </c>
      <c r="I2338">
        <v>0.8</v>
      </c>
      <c r="J2338">
        <v>1.23</v>
      </c>
      <c r="K2338">
        <v>1.1200000000000001</v>
      </c>
      <c r="L2338">
        <v>7.0000000000000007E-2</v>
      </c>
      <c r="M2338">
        <v>493.17500000000001</v>
      </c>
      <c r="N2338" t="s">
        <v>8169</v>
      </c>
      <c r="O2338" t="s">
        <v>8175</v>
      </c>
      <c r="P2338">
        <v>0.91056910569105698</v>
      </c>
    </row>
    <row r="2339" spans="1:16" x14ac:dyDescent="0.3">
      <c r="A2339" s="1">
        <v>2337</v>
      </c>
      <c r="B2339" t="s">
        <v>2352</v>
      </c>
      <c r="C2339" t="s">
        <v>6507</v>
      </c>
      <c r="D2339">
        <v>1</v>
      </c>
      <c r="E2339">
        <v>1</v>
      </c>
      <c r="F2339" t="s">
        <v>8162</v>
      </c>
      <c r="G2339">
        <v>2016</v>
      </c>
      <c r="H2339">
        <v>4.8381771200000001</v>
      </c>
      <c r="I2339">
        <v>1.49</v>
      </c>
      <c r="J2339">
        <v>0.3</v>
      </c>
      <c r="K2339">
        <v>0.28000000000000003</v>
      </c>
      <c r="L2339">
        <v>0.48</v>
      </c>
      <c r="M2339">
        <v>78.890600000000006</v>
      </c>
      <c r="N2339" t="s">
        <v>8169</v>
      </c>
      <c r="O2339" t="s">
        <v>8174</v>
      </c>
      <c r="P2339">
        <v>0.93333333333333346</v>
      </c>
    </row>
    <row r="2340" spans="1:16" x14ac:dyDescent="0.3">
      <c r="A2340" s="1">
        <v>2338</v>
      </c>
      <c r="B2340" t="s">
        <v>2353</v>
      </c>
      <c r="C2340" t="s">
        <v>6508</v>
      </c>
      <c r="D2340">
        <v>1</v>
      </c>
      <c r="E2340">
        <v>1</v>
      </c>
      <c r="F2340" t="s">
        <v>8162</v>
      </c>
      <c r="G2340">
        <v>2016</v>
      </c>
      <c r="H2340">
        <v>9.3280735499999992</v>
      </c>
      <c r="I2340">
        <v>0.6</v>
      </c>
      <c r="J2340">
        <v>0.91</v>
      </c>
      <c r="K2340">
        <v>0.94</v>
      </c>
      <c r="L2340">
        <v>-7.0000000000000007E-2</v>
      </c>
      <c r="M2340">
        <v>403.93299999999999</v>
      </c>
      <c r="N2340" t="s">
        <v>8169</v>
      </c>
      <c r="O2340" t="s">
        <v>8175</v>
      </c>
      <c r="P2340">
        <v>1.0329670329670331</v>
      </c>
    </row>
    <row r="2341" spans="1:16" x14ac:dyDescent="0.3">
      <c r="A2341" s="1">
        <v>2339</v>
      </c>
      <c r="B2341" t="s">
        <v>2354</v>
      </c>
      <c r="C2341" t="s">
        <v>6509</v>
      </c>
      <c r="D2341">
        <v>1</v>
      </c>
      <c r="E2341">
        <v>1</v>
      </c>
      <c r="F2341" t="s">
        <v>8162</v>
      </c>
      <c r="G2341">
        <v>2016</v>
      </c>
      <c r="H2341">
        <v>13.3997099</v>
      </c>
      <c r="I2341">
        <v>1.61</v>
      </c>
      <c r="J2341">
        <v>1.1299999999999999</v>
      </c>
      <c r="K2341">
        <v>1.1000000000000001</v>
      </c>
      <c r="L2341">
        <v>0</v>
      </c>
      <c r="M2341">
        <v>1416.31</v>
      </c>
      <c r="N2341" t="s">
        <v>8169</v>
      </c>
      <c r="O2341" t="s">
        <v>8174</v>
      </c>
      <c r="P2341">
        <v>0.9734513274336285</v>
      </c>
    </row>
    <row r="2342" spans="1:16" x14ac:dyDescent="0.3">
      <c r="A2342" s="1">
        <v>2340</v>
      </c>
      <c r="B2342" t="s">
        <v>2355</v>
      </c>
      <c r="C2342" t="s">
        <v>6510</v>
      </c>
      <c r="D2342">
        <v>1</v>
      </c>
      <c r="E2342">
        <v>1</v>
      </c>
      <c r="F2342" t="s">
        <v>8162</v>
      </c>
      <c r="G2342">
        <v>2016</v>
      </c>
      <c r="H2342">
        <v>3.5827463000000002</v>
      </c>
      <c r="I2342">
        <v>1.79</v>
      </c>
      <c r="J2342">
        <v>0.91</v>
      </c>
      <c r="K2342">
        <v>0.94</v>
      </c>
      <c r="L2342">
        <v>0.08</v>
      </c>
      <c r="M2342">
        <v>944.46500000000003</v>
      </c>
      <c r="N2342" t="s">
        <v>8169</v>
      </c>
      <c r="O2342" t="s">
        <v>8172</v>
      </c>
      <c r="P2342">
        <v>1.0329670329670331</v>
      </c>
    </row>
    <row r="2343" spans="1:16" x14ac:dyDescent="0.3">
      <c r="A2343" s="1">
        <v>2341</v>
      </c>
      <c r="B2343" t="s">
        <v>2356</v>
      </c>
      <c r="C2343" t="s">
        <v>6511</v>
      </c>
      <c r="D2343">
        <v>1</v>
      </c>
      <c r="E2343">
        <v>1</v>
      </c>
      <c r="F2343" t="s">
        <v>8162</v>
      </c>
      <c r="G2343">
        <v>2016</v>
      </c>
      <c r="H2343">
        <v>15.6049212</v>
      </c>
      <c r="I2343">
        <v>1.52</v>
      </c>
      <c r="J2343">
        <v>1.75</v>
      </c>
      <c r="K2343">
        <v>1.45</v>
      </c>
      <c r="L2343">
        <v>0.06</v>
      </c>
      <c r="M2343">
        <v>552.54999999999995</v>
      </c>
      <c r="N2343" t="s">
        <v>8169</v>
      </c>
      <c r="O2343" t="s">
        <v>8174</v>
      </c>
      <c r="P2343">
        <v>0.82857142857142851</v>
      </c>
    </row>
    <row r="2344" spans="1:16" x14ac:dyDescent="0.3">
      <c r="A2344" s="1">
        <v>2342</v>
      </c>
      <c r="B2344" t="s">
        <v>2357</v>
      </c>
      <c r="C2344" t="s">
        <v>6512</v>
      </c>
      <c r="D2344">
        <v>1</v>
      </c>
      <c r="E2344">
        <v>1</v>
      </c>
      <c r="F2344" t="s">
        <v>8162</v>
      </c>
      <c r="G2344">
        <v>2016</v>
      </c>
      <c r="H2344">
        <v>9.4060466999999992</v>
      </c>
      <c r="I2344">
        <v>1.33</v>
      </c>
      <c r="J2344">
        <v>1.22</v>
      </c>
      <c r="K2344">
        <v>1.08</v>
      </c>
      <c r="L2344">
        <v>7.0000000000000007E-2</v>
      </c>
      <c r="M2344">
        <v>1026.48</v>
      </c>
      <c r="N2344" t="s">
        <v>8169</v>
      </c>
      <c r="O2344" t="s">
        <v>8174</v>
      </c>
      <c r="P2344">
        <v>0.88524590163934436</v>
      </c>
    </row>
    <row r="2345" spans="1:16" x14ac:dyDescent="0.3">
      <c r="A2345" s="1">
        <v>2343</v>
      </c>
      <c r="B2345" t="s">
        <v>2358</v>
      </c>
      <c r="C2345" t="s">
        <v>6513</v>
      </c>
      <c r="D2345">
        <v>1</v>
      </c>
      <c r="E2345">
        <v>1</v>
      </c>
      <c r="F2345" t="s">
        <v>8162</v>
      </c>
      <c r="G2345">
        <v>2016</v>
      </c>
      <c r="H2345">
        <v>7.8493173900000004</v>
      </c>
      <c r="I2345">
        <v>0.76</v>
      </c>
      <c r="J2345">
        <v>0.99</v>
      </c>
      <c r="K2345">
        <v>0.96</v>
      </c>
      <c r="L2345">
        <v>-0.14000000000000001</v>
      </c>
      <c r="M2345">
        <v>924.14099999999996</v>
      </c>
      <c r="N2345" t="s">
        <v>8169</v>
      </c>
      <c r="O2345" t="s">
        <v>8175</v>
      </c>
      <c r="P2345">
        <v>0.96969696969696972</v>
      </c>
    </row>
    <row r="2346" spans="1:16" x14ac:dyDescent="0.3">
      <c r="A2346" s="1">
        <v>2344</v>
      </c>
      <c r="B2346" t="s">
        <v>2359</v>
      </c>
      <c r="C2346" t="s">
        <v>6514</v>
      </c>
      <c r="D2346">
        <v>1</v>
      </c>
      <c r="E2346">
        <v>1</v>
      </c>
      <c r="F2346" t="s">
        <v>8162</v>
      </c>
      <c r="G2346">
        <v>2016</v>
      </c>
      <c r="H2346">
        <v>0.99166527000000004</v>
      </c>
      <c r="I2346">
        <v>1.0900000000000001</v>
      </c>
      <c r="J2346">
        <v>1.25</v>
      </c>
      <c r="K2346">
        <v>1.18</v>
      </c>
      <c r="L2346">
        <v>0.08</v>
      </c>
      <c r="M2346">
        <v>1513.14</v>
      </c>
      <c r="N2346" t="s">
        <v>8169</v>
      </c>
      <c r="O2346" t="s">
        <v>8174</v>
      </c>
      <c r="P2346">
        <v>0.94399999999999995</v>
      </c>
    </row>
    <row r="2347" spans="1:16" x14ac:dyDescent="0.3">
      <c r="A2347" s="1">
        <v>2345</v>
      </c>
      <c r="B2347" t="s">
        <v>2360</v>
      </c>
      <c r="C2347" t="s">
        <v>6515</v>
      </c>
      <c r="D2347">
        <v>1</v>
      </c>
      <c r="E2347">
        <v>2</v>
      </c>
      <c r="F2347" t="s">
        <v>8162</v>
      </c>
      <c r="G2347">
        <v>2014</v>
      </c>
      <c r="H2347">
        <v>10.139623</v>
      </c>
      <c r="I2347">
        <v>2.38</v>
      </c>
      <c r="J2347">
        <v>0.66</v>
      </c>
      <c r="K2347">
        <v>0.63</v>
      </c>
      <c r="L2347">
        <v>-0.28000000000000003</v>
      </c>
      <c r="M2347">
        <v>373.74400000000003</v>
      </c>
      <c r="N2347" t="s">
        <v>8169</v>
      </c>
      <c r="O2347" t="s">
        <v>8172</v>
      </c>
      <c r="P2347">
        <v>0.95454545454545447</v>
      </c>
    </row>
    <row r="2348" spans="1:16" x14ac:dyDescent="0.3">
      <c r="A2348" s="1">
        <v>2346</v>
      </c>
      <c r="B2348" t="s">
        <v>2361</v>
      </c>
      <c r="C2348" t="s">
        <v>6515</v>
      </c>
      <c r="D2348">
        <v>1</v>
      </c>
      <c r="E2348">
        <v>2</v>
      </c>
      <c r="F2348" t="s">
        <v>8162</v>
      </c>
      <c r="G2348">
        <v>2014</v>
      </c>
      <c r="H2348">
        <v>43.595792000000003</v>
      </c>
      <c r="I2348">
        <v>3.41</v>
      </c>
      <c r="J2348">
        <v>0.66</v>
      </c>
      <c r="K2348">
        <v>0.63</v>
      </c>
      <c r="L2348">
        <v>-0.28000000000000003</v>
      </c>
      <c r="M2348">
        <v>373.74400000000003</v>
      </c>
      <c r="N2348" t="s">
        <v>8169</v>
      </c>
      <c r="O2348" t="s">
        <v>8172</v>
      </c>
      <c r="P2348">
        <v>0.95454545454545447</v>
      </c>
    </row>
    <row r="2349" spans="1:16" x14ac:dyDescent="0.3">
      <c r="A2349" s="1">
        <v>2347</v>
      </c>
      <c r="B2349" t="s">
        <v>2362</v>
      </c>
      <c r="C2349" t="s">
        <v>6516</v>
      </c>
      <c r="D2349">
        <v>1</v>
      </c>
      <c r="E2349">
        <v>1</v>
      </c>
      <c r="F2349" t="s">
        <v>8162</v>
      </c>
      <c r="G2349">
        <v>2016</v>
      </c>
      <c r="H2349">
        <v>7.6176080400000004</v>
      </c>
      <c r="I2349">
        <v>1.1399999999999999</v>
      </c>
      <c r="J2349">
        <v>1.1599999999999999</v>
      </c>
      <c r="K2349">
        <v>1.1100000000000001</v>
      </c>
      <c r="L2349">
        <v>0.03</v>
      </c>
      <c r="M2349">
        <v>771.15200000000004</v>
      </c>
      <c r="N2349" t="s">
        <v>8169</v>
      </c>
      <c r="O2349" t="s">
        <v>8174</v>
      </c>
      <c r="P2349">
        <v>0.95689655172413812</v>
      </c>
    </row>
    <row r="2350" spans="1:16" x14ac:dyDescent="0.3">
      <c r="A2350" s="1">
        <v>2348</v>
      </c>
      <c r="B2350" t="s">
        <v>2363</v>
      </c>
      <c r="C2350" t="s">
        <v>6517</v>
      </c>
      <c r="D2350">
        <v>1</v>
      </c>
      <c r="E2350">
        <v>1</v>
      </c>
      <c r="F2350" t="s">
        <v>8162</v>
      </c>
      <c r="G2350">
        <v>2016</v>
      </c>
      <c r="H2350">
        <v>8.1850494900000008</v>
      </c>
      <c r="I2350">
        <v>1.27</v>
      </c>
      <c r="J2350">
        <v>1.1599999999999999</v>
      </c>
      <c r="K2350">
        <v>1.1000000000000001</v>
      </c>
      <c r="L2350">
        <v>0.01</v>
      </c>
      <c r="M2350">
        <v>1419.58</v>
      </c>
      <c r="N2350" t="s">
        <v>8169</v>
      </c>
      <c r="O2350" t="s">
        <v>8174</v>
      </c>
      <c r="P2350">
        <v>0.94827586206896564</v>
      </c>
    </row>
    <row r="2351" spans="1:16" x14ac:dyDescent="0.3">
      <c r="A2351" s="1">
        <v>2349</v>
      </c>
      <c r="B2351" t="s">
        <v>2364</v>
      </c>
      <c r="C2351" t="s">
        <v>6518</v>
      </c>
      <c r="D2351">
        <v>1</v>
      </c>
      <c r="E2351">
        <v>1</v>
      </c>
      <c r="F2351" t="s">
        <v>8162</v>
      </c>
      <c r="G2351">
        <v>2016</v>
      </c>
      <c r="H2351">
        <v>3.05710069</v>
      </c>
      <c r="I2351">
        <v>1.54</v>
      </c>
      <c r="J2351">
        <v>1.28</v>
      </c>
      <c r="K2351">
        <v>1.18</v>
      </c>
      <c r="L2351">
        <v>0.04</v>
      </c>
      <c r="M2351">
        <v>1639.47</v>
      </c>
      <c r="N2351" t="s">
        <v>8169</v>
      </c>
      <c r="O2351" t="s">
        <v>8174</v>
      </c>
      <c r="P2351">
        <v>0.92187499999999989</v>
      </c>
    </row>
    <row r="2352" spans="1:16" x14ac:dyDescent="0.3">
      <c r="A2352" s="1">
        <v>2350</v>
      </c>
      <c r="B2352" t="s">
        <v>2365</v>
      </c>
      <c r="C2352" t="s">
        <v>6519</v>
      </c>
      <c r="D2352">
        <v>1</v>
      </c>
      <c r="E2352">
        <v>1</v>
      </c>
      <c r="F2352" t="s">
        <v>8162</v>
      </c>
      <c r="G2352">
        <v>2016</v>
      </c>
      <c r="H2352">
        <v>174.50983500000001</v>
      </c>
      <c r="I2352">
        <v>3.17</v>
      </c>
      <c r="J2352">
        <v>0.77</v>
      </c>
      <c r="K2352">
        <v>0.81</v>
      </c>
      <c r="L2352">
        <v>0.02</v>
      </c>
      <c r="M2352">
        <v>638.24900000000002</v>
      </c>
      <c r="N2352" t="s">
        <v>8169</v>
      </c>
      <c r="O2352" t="s">
        <v>8172</v>
      </c>
      <c r="P2352">
        <v>1.051948051948052</v>
      </c>
    </row>
    <row r="2353" spans="1:16" x14ac:dyDescent="0.3">
      <c r="A2353" s="1">
        <v>2351</v>
      </c>
      <c r="B2353" t="s">
        <v>2366</v>
      </c>
      <c r="C2353" t="s">
        <v>6520</v>
      </c>
      <c r="D2353">
        <v>1</v>
      </c>
      <c r="E2353">
        <v>1</v>
      </c>
      <c r="F2353" t="s">
        <v>8162</v>
      </c>
      <c r="G2353">
        <v>2016</v>
      </c>
      <c r="H2353">
        <v>2.7160380900000001</v>
      </c>
      <c r="I2353">
        <v>1.06</v>
      </c>
      <c r="J2353">
        <v>1.08</v>
      </c>
      <c r="K2353">
        <v>1.06</v>
      </c>
      <c r="L2353">
        <v>0.03</v>
      </c>
      <c r="M2353">
        <v>976.86800000000005</v>
      </c>
      <c r="N2353" t="s">
        <v>8169</v>
      </c>
      <c r="O2353" t="s">
        <v>8174</v>
      </c>
      <c r="P2353">
        <v>0.98148148148148151</v>
      </c>
    </row>
    <row r="2354" spans="1:16" x14ac:dyDescent="0.3">
      <c r="A2354" s="1">
        <v>2352</v>
      </c>
      <c r="B2354" t="s">
        <v>2367</v>
      </c>
      <c r="C2354" t="s">
        <v>6521</v>
      </c>
      <c r="D2354">
        <v>1</v>
      </c>
      <c r="E2354">
        <v>1</v>
      </c>
      <c r="F2354" t="s">
        <v>8162</v>
      </c>
      <c r="G2354">
        <v>2016</v>
      </c>
      <c r="H2354">
        <v>4.5638046799999996</v>
      </c>
      <c r="I2354">
        <v>1.23</v>
      </c>
      <c r="J2354">
        <v>0.8</v>
      </c>
      <c r="K2354">
        <v>0.84</v>
      </c>
      <c r="L2354">
        <v>-0.02</v>
      </c>
      <c r="M2354">
        <v>845.02200000000005</v>
      </c>
      <c r="N2354" t="s">
        <v>8169</v>
      </c>
      <c r="O2354" t="s">
        <v>8174</v>
      </c>
      <c r="P2354">
        <v>1.05</v>
      </c>
    </row>
    <row r="2355" spans="1:16" x14ac:dyDescent="0.3">
      <c r="A2355" s="1">
        <v>2353</v>
      </c>
      <c r="B2355" t="s">
        <v>2368</v>
      </c>
      <c r="C2355" t="s">
        <v>6522</v>
      </c>
      <c r="D2355">
        <v>1</v>
      </c>
      <c r="E2355">
        <v>1</v>
      </c>
      <c r="F2355" t="s">
        <v>8162</v>
      </c>
      <c r="G2355">
        <v>2016</v>
      </c>
      <c r="H2355">
        <v>66.373379</v>
      </c>
      <c r="I2355">
        <v>1.9</v>
      </c>
      <c r="J2355">
        <v>0.92</v>
      </c>
      <c r="K2355">
        <v>0.95</v>
      </c>
      <c r="L2355">
        <v>-0.11</v>
      </c>
      <c r="M2355">
        <v>2146.23</v>
      </c>
      <c r="N2355" t="s">
        <v>8169</v>
      </c>
      <c r="O2355" t="s">
        <v>8172</v>
      </c>
      <c r="P2355">
        <v>1.0326086956521741</v>
      </c>
    </row>
    <row r="2356" spans="1:16" x14ac:dyDescent="0.3">
      <c r="A2356" s="1">
        <v>2354</v>
      </c>
      <c r="B2356" t="s">
        <v>2369</v>
      </c>
      <c r="C2356" t="s">
        <v>6523</v>
      </c>
      <c r="D2356">
        <v>1</v>
      </c>
      <c r="E2356">
        <v>1</v>
      </c>
      <c r="F2356" t="s">
        <v>8162</v>
      </c>
      <c r="G2356">
        <v>2016</v>
      </c>
      <c r="H2356">
        <v>2.9465417899999999</v>
      </c>
      <c r="I2356">
        <v>1.06</v>
      </c>
      <c r="J2356">
        <v>1.39</v>
      </c>
      <c r="K2356">
        <v>1.25</v>
      </c>
      <c r="L2356">
        <v>0.02</v>
      </c>
      <c r="M2356">
        <v>1221.05</v>
      </c>
      <c r="N2356" t="s">
        <v>8169</v>
      </c>
      <c r="O2356" t="s">
        <v>8174</v>
      </c>
      <c r="P2356">
        <v>0.89928057553956842</v>
      </c>
    </row>
    <row r="2357" spans="1:16" x14ac:dyDescent="0.3">
      <c r="A2357" s="1">
        <v>2355</v>
      </c>
      <c r="B2357" t="s">
        <v>2370</v>
      </c>
      <c r="C2357" t="s">
        <v>6524</v>
      </c>
      <c r="D2357">
        <v>1</v>
      </c>
      <c r="E2357">
        <v>1</v>
      </c>
      <c r="F2357" t="s">
        <v>8162</v>
      </c>
      <c r="G2357">
        <v>2016</v>
      </c>
      <c r="H2357">
        <v>4.3419512300000003</v>
      </c>
      <c r="I2357">
        <v>0.95</v>
      </c>
      <c r="J2357">
        <v>1.0900000000000001</v>
      </c>
      <c r="K2357">
        <v>1.07</v>
      </c>
      <c r="L2357">
        <v>0.04</v>
      </c>
      <c r="M2357">
        <v>619.86199999999997</v>
      </c>
      <c r="N2357" t="s">
        <v>8169</v>
      </c>
      <c r="O2357" t="s">
        <v>8175</v>
      </c>
      <c r="P2357">
        <v>0.98165137614678899</v>
      </c>
    </row>
    <row r="2358" spans="1:16" x14ac:dyDescent="0.3">
      <c r="A2358" s="1">
        <v>2356</v>
      </c>
      <c r="B2358" t="s">
        <v>2371</v>
      </c>
      <c r="C2358" t="s">
        <v>6525</v>
      </c>
      <c r="D2358">
        <v>1</v>
      </c>
      <c r="E2358">
        <v>1</v>
      </c>
      <c r="F2358" t="s">
        <v>8162</v>
      </c>
      <c r="G2358">
        <v>2016</v>
      </c>
      <c r="H2358">
        <v>122.363553</v>
      </c>
      <c r="I2358">
        <v>1.62</v>
      </c>
      <c r="J2358">
        <v>0.99</v>
      </c>
      <c r="K2358">
        <v>0.99</v>
      </c>
      <c r="L2358">
        <v>0.02</v>
      </c>
      <c r="M2358">
        <v>1328.2</v>
      </c>
      <c r="N2358" t="s">
        <v>8169</v>
      </c>
      <c r="O2358" t="s">
        <v>8174</v>
      </c>
      <c r="P2358">
        <v>1</v>
      </c>
    </row>
    <row r="2359" spans="1:16" x14ac:dyDescent="0.3">
      <c r="A2359" s="1">
        <v>2357</v>
      </c>
      <c r="B2359" t="s">
        <v>2372</v>
      </c>
      <c r="C2359" t="s">
        <v>6526</v>
      </c>
      <c r="D2359">
        <v>2</v>
      </c>
      <c r="E2359">
        <v>1</v>
      </c>
      <c r="F2359" t="s">
        <v>8162</v>
      </c>
      <c r="G2359">
        <v>2011</v>
      </c>
      <c r="H2359">
        <v>228.77600000000001</v>
      </c>
      <c r="I2359">
        <v>8.4489999999999998</v>
      </c>
      <c r="J2359">
        <v>0.65</v>
      </c>
      <c r="K2359">
        <v>0.69</v>
      </c>
      <c r="L2359">
        <v>-0.3</v>
      </c>
      <c r="M2359">
        <v>75.0852</v>
      </c>
      <c r="N2359" t="s">
        <v>8169</v>
      </c>
      <c r="O2359" t="s">
        <v>8171</v>
      </c>
      <c r="P2359">
        <v>1.0615384615384611</v>
      </c>
    </row>
    <row r="2360" spans="1:16" x14ac:dyDescent="0.3">
      <c r="A2360" s="1">
        <v>2358</v>
      </c>
      <c r="B2360" t="s">
        <v>2373</v>
      </c>
      <c r="C2360" t="s">
        <v>6527</v>
      </c>
      <c r="D2360">
        <v>1</v>
      </c>
      <c r="E2360">
        <v>3</v>
      </c>
      <c r="F2360" t="s">
        <v>8162</v>
      </c>
      <c r="G2360">
        <v>2014</v>
      </c>
      <c r="H2360">
        <v>4.3093969999999997</v>
      </c>
      <c r="I2360">
        <v>1.7150000000000001</v>
      </c>
      <c r="J2360">
        <v>1.1200000000000001</v>
      </c>
      <c r="K2360">
        <v>0.97</v>
      </c>
      <c r="L2360">
        <v>0.14000000000000001</v>
      </c>
      <c r="M2360">
        <v>937.01300000000003</v>
      </c>
      <c r="N2360" t="s">
        <v>8169</v>
      </c>
      <c r="O2360" t="s">
        <v>8174</v>
      </c>
      <c r="P2360">
        <v>0.86607142857142849</v>
      </c>
    </row>
    <row r="2361" spans="1:16" x14ac:dyDescent="0.3">
      <c r="A2361" s="1">
        <v>2359</v>
      </c>
      <c r="B2361" t="s">
        <v>2374</v>
      </c>
      <c r="C2361" t="s">
        <v>6527</v>
      </c>
      <c r="D2361">
        <v>1</v>
      </c>
      <c r="E2361">
        <v>3</v>
      </c>
      <c r="F2361" t="s">
        <v>8162</v>
      </c>
      <c r="G2361">
        <v>2014</v>
      </c>
      <c r="H2361">
        <v>13.699429</v>
      </c>
      <c r="I2361">
        <v>3.76</v>
      </c>
      <c r="J2361">
        <v>1.1200000000000001</v>
      </c>
      <c r="K2361">
        <v>0.97</v>
      </c>
      <c r="L2361">
        <v>0.14000000000000001</v>
      </c>
      <c r="M2361">
        <v>937.01300000000003</v>
      </c>
      <c r="N2361" t="s">
        <v>8169</v>
      </c>
      <c r="O2361" t="s">
        <v>8173</v>
      </c>
      <c r="P2361">
        <v>0.86607142857142849</v>
      </c>
    </row>
    <row r="2362" spans="1:16" x14ac:dyDescent="0.3">
      <c r="A2362" s="1">
        <v>2360</v>
      </c>
      <c r="B2362" t="s">
        <v>2375</v>
      </c>
      <c r="C2362" t="s">
        <v>6528</v>
      </c>
      <c r="D2362">
        <v>1</v>
      </c>
      <c r="E2362">
        <v>2</v>
      </c>
      <c r="F2362" t="s">
        <v>8162</v>
      </c>
      <c r="G2362">
        <v>2016</v>
      </c>
      <c r="H2362">
        <v>386.37054799999999</v>
      </c>
      <c r="I2362">
        <v>3.13</v>
      </c>
      <c r="J2362">
        <v>0.82</v>
      </c>
      <c r="K2362">
        <v>0.86</v>
      </c>
      <c r="L2362">
        <v>7.0000000000000007E-2</v>
      </c>
      <c r="M2362">
        <v>1030.81</v>
      </c>
      <c r="N2362" t="s">
        <v>8169</v>
      </c>
      <c r="O2362" t="s">
        <v>8172</v>
      </c>
      <c r="P2362">
        <v>1.0487804878048781</v>
      </c>
    </row>
    <row r="2363" spans="1:16" x14ac:dyDescent="0.3">
      <c r="A2363" s="1">
        <v>2361</v>
      </c>
      <c r="B2363" t="s">
        <v>2376</v>
      </c>
      <c r="C2363" t="s">
        <v>6528</v>
      </c>
      <c r="D2363">
        <v>1</v>
      </c>
      <c r="E2363">
        <v>2</v>
      </c>
      <c r="F2363" t="s">
        <v>8162</v>
      </c>
      <c r="G2363">
        <v>2021</v>
      </c>
      <c r="H2363">
        <v>7.2980499300000004</v>
      </c>
      <c r="I2363">
        <v>1.9419999999999999</v>
      </c>
      <c r="J2363">
        <v>0.83</v>
      </c>
      <c r="K2363">
        <v>0.82</v>
      </c>
      <c r="L2363">
        <v>0.1</v>
      </c>
      <c r="M2363">
        <v>1030.81</v>
      </c>
      <c r="N2363" t="s">
        <v>8168</v>
      </c>
      <c r="O2363" t="s">
        <v>8172</v>
      </c>
      <c r="P2363">
        <v>0.98795180722891562</v>
      </c>
    </row>
    <row r="2364" spans="1:16" x14ac:dyDescent="0.3">
      <c r="A2364" s="1">
        <v>2362</v>
      </c>
      <c r="B2364" t="s">
        <v>2377</v>
      </c>
      <c r="C2364" t="s">
        <v>6529</v>
      </c>
      <c r="D2364">
        <v>1</v>
      </c>
      <c r="E2364">
        <v>1</v>
      </c>
      <c r="F2364" t="s">
        <v>8162</v>
      </c>
      <c r="G2364">
        <v>2016</v>
      </c>
      <c r="H2364">
        <v>2.2092195100000001</v>
      </c>
      <c r="I2364">
        <v>0.82</v>
      </c>
      <c r="J2364">
        <v>1.07</v>
      </c>
      <c r="K2364">
        <v>1.04</v>
      </c>
      <c r="L2364">
        <v>0.05</v>
      </c>
      <c r="M2364">
        <v>644.45600000000002</v>
      </c>
      <c r="N2364" t="s">
        <v>8169</v>
      </c>
      <c r="O2364" t="s">
        <v>8175</v>
      </c>
      <c r="P2364">
        <v>0.9719626168224299</v>
      </c>
    </row>
    <row r="2365" spans="1:16" x14ac:dyDescent="0.3">
      <c r="A2365" s="1">
        <v>2363</v>
      </c>
      <c r="B2365" t="s">
        <v>2378</v>
      </c>
      <c r="C2365" t="s">
        <v>6530</v>
      </c>
      <c r="D2365">
        <v>1</v>
      </c>
      <c r="E2365">
        <v>1</v>
      </c>
      <c r="F2365" t="s">
        <v>8162</v>
      </c>
      <c r="G2365">
        <v>2016</v>
      </c>
      <c r="H2365">
        <v>11.179316050000001</v>
      </c>
      <c r="I2365">
        <v>1.34</v>
      </c>
      <c r="J2365">
        <v>1.36</v>
      </c>
      <c r="K2365">
        <v>1.22</v>
      </c>
      <c r="L2365">
        <v>0.02</v>
      </c>
      <c r="M2365">
        <v>629.80399999999997</v>
      </c>
      <c r="N2365" t="s">
        <v>8169</v>
      </c>
      <c r="O2365" t="s">
        <v>8174</v>
      </c>
      <c r="P2365">
        <v>0.89705882352941169</v>
      </c>
    </row>
    <row r="2366" spans="1:16" x14ac:dyDescent="0.3">
      <c r="A2366" s="1">
        <v>2364</v>
      </c>
      <c r="B2366" t="s">
        <v>2379</v>
      </c>
      <c r="C2366" t="s">
        <v>6531</v>
      </c>
      <c r="D2366">
        <v>1</v>
      </c>
      <c r="E2366">
        <v>1</v>
      </c>
      <c r="F2366" t="s">
        <v>8162</v>
      </c>
      <c r="G2366">
        <v>2016</v>
      </c>
      <c r="H2366">
        <v>2.2716392600000002</v>
      </c>
      <c r="I2366">
        <v>1.29</v>
      </c>
      <c r="J2366">
        <v>1.31</v>
      </c>
      <c r="K2366">
        <v>1.21</v>
      </c>
      <c r="L2366">
        <v>7.0000000000000007E-2</v>
      </c>
      <c r="M2366">
        <v>2712.58</v>
      </c>
      <c r="N2366" t="s">
        <v>8169</v>
      </c>
      <c r="O2366" t="s">
        <v>8174</v>
      </c>
      <c r="P2366">
        <v>0.92366412213740456</v>
      </c>
    </row>
    <row r="2367" spans="1:16" x14ac:dyDescent="0.3">
      <c r="A2367" s="1">
        <v>2365</v>
      </c>
      <c r="B2367" t="s">
        <v>2380</v>
      </c>
      <c r="C2367" t="s">
        <v>6532</v>
      </c>
      <c r="D2367">
        <v>1</v>
      </c>
      <c r="E2367">
        <v>1</v>
      </c>
      <c r="F2367" t="s">
        <v>8162</v>
      </c>
      <c r="G2367">
        <v>2016</v>
      </c>
      <c r="H2367">
        <v>0.68368426000000004</v>
      </c>
      <c r="I2367">
        <v>1.41</v>
      </c>
      <c r="J2367">
        <v>0.76</v>
      </c>
      <c r="K2367">
        <v>0.81</v>
      </c>
      <c r="L2367">
        <v>0.02</v>
      </c>
      <c r="M2367">
        <v>541.18899999999996</v>
      </c>
      <c r="N2367" t="s">
        <v>8169</v>
      </c>
      <c r="O2367" t="s">
        <v>8174</v>
      </c>
      <c r="P2367">
        <v>1.0657894736842111</v>
      </c>
    </row>
    <row r="2368" spans="1:16" x14ac:dyDescent="0.3">
      <c r="A2368" s="1">
        <v>2366</v>
      </c>
      <c r="B2368" t="s">
        <v>2381</v>
      </c>
      <c r="C2368" t="s">
        <v>6533</v>
      </c>
      <c r="D2368">
        <v>1</v>
      </c>
      <c r="E2368">
        <v>1</v>
      </c>
      <c r="F2368" t="s">
        <v>8162</v>
      </c>
      <c r="G2368">
        <v>2016</v>
      </c>
      <c r="H2368">
        <v>85.756549500000006</v>
      </c>
      <c r="I2368">
        <v>1.08</v>
      </c>
      <c r="J2368">
        <v>0.82</v>
      </c>
      <c r="K2368">
        <v>0.86</v>
      </c>
      <c r="L2368">
        <v>-0.01</v>
      </c>
      <c r="M2368">
        <v>546.23</v>
      </c>
      <c r="N2368" t="s">
        <v>8169</v>
      </c>
      <c r="O2368" t="s">
        <v>8174</v>
      </c>
      <c r="P2368">
        <v>1.0487804878048781</v>
      </c>
    </row>
    <row r="2369" spans="1:16" x14ac:dyDescent="0.3">
      <c r="A2369" s="1">
        <v>2367</v>
      </c>
      <c r="B2369" t="s">
        <v>2382</v>
      </c>
      <c r="C2369" t="s">
        <v>6534</v>
      </c>
      <c r="D2369">
        <v>1</v>
      </c>
      <c r="E2369">
        <v>1</v>
      </c>
      <c r="F2369" t="s">
        <v>8162</v>
      </c>
      <c r="G2369">
        <v>2016</v>
      </c>
      <c r="H2369">
        <v>196.43522400000001</v>
      </c>
      <c r="I2369">
        <v>2.0699999999999998</v>
      </c>
      <c r="J2369">
        <v>0.86</v>
      </c>
      <c r="K2369">
        <v>0.9</v>
      </c>
      <c r="L2369">
        <v>0.01</v>
      </c>
      <c r="M2369">
        <v>831.28700000000003</v>
      </c>
      <c r="N2369" t="s">
        <v>8169</v>
      </c>
      <c r="O2369" t="s">
        <v>8172</v>
      </c>
      <c r="P2369">
        <v>1.046511627906977</v>
      </c>
    </row>
    <row r="2370" spans="1:16" x14ac:dyDescent="0.3">
      <c r="A2370" s="1">
        <v>2368</v>
      </c>
      <c r="B2370" t="s">
        <v>2383</v>
      </c>
      <c r="C2370" t="s">
        <v>6535</v>
      </c>
      <c r="D2370">
        <v>1</v>
      </c>
      <c r="E2370">
        <v>1</v>
      </c>
      <c r="F2370" t="s">
        <v>8162</v>
      </c>
      <c r="G2370">
        <v>2016</v>
      </c>
      <c r="H2370">
        <v>13.647367600000001</v>
      </c>
      <c r="I2370">
        <v>0.92</v>
      </c>
      <c r="J2370">
        <v>1.21</v>
      </c>
      <c r="K2370">
        <v>1.1399999999999999</v>
      </c>
      <c r="L2370">
        <v>0.05</v>
      </c>
      <c r="M2370">
        <v>1286.0999999999999</v>
      </c>
      <c r="N2370" t="s">
        <v>8169</v>
      </c>
      <c r="O2370" t="s">
        <v>8175</v>
      </c>
      <c r="P2370">
        <v>0.94214876033057848</v>
      </c>
    </row>
    <row r="2371" spans="1:16" x14ac:dyDescent="0.3">
      <c r="A2371" s="1">
        <v>2369</v>
      </c>
      <c r="B2371" t="s">
        <v>2384</v>
      </c>
      <c r="C2371" t="s">
        <v>6536</v>
      </c>
      <c r="D2371">
        <v>1</v>
      </c>
      <c r="E2371">
        <v>1</v>
      </c>
      <c r="F2371" t="s">
        <v>8162</v>
      </c>
      <c r="G2371">
        <v>2016</v>
      </c>
      <c r="H2371">
        <v>16.4735686</v>
      </c>
      <c r="I2371">
        <v>1.73</v>
      </c>
      <c r="J2371">
        <v>0.72</v>
      </c>
      <c r="K2371">
        <v>0.75</v>
      </c>
      <c r="L2371">
        <v>-0.24</v>
      </c>
      <c r="M2371">
        <v>832</v>
      </c>
      <c r="N2371" t="s">
        <v>8169</v>
      </c>
      <c r="O2371" t="s">
        <v>8174</v>
      </c>
      <c r="P2371">
        <v>1.041666666666667</v>
      </c>
    </row>
    <row r="2372" spans="1:16" x14ac:dyDescent="0.3">
      <c r="A2372" s="1">
        <v>2370</v>
      </c>
      <c r="B2372" t="s">
        <v>2385</v>
      </c>
      <c r="C2372" t="s">
        <v>6537</v>
      </c>
      <c r="D2372">
        <v>1</v>
      </c>
      <c r="E2372">
        <v>1</v>
      </c>
      <c r="F2372" t="s">
        <v>8162</v>
      </c>
      <c r="G2372">
        <v>2016</v>
      </c>
      <c r="H2372">
        <v>114.34219</v>
      </c>
      <c r="I2372">
        <v>2.2200000000000002</v>
      </c>
      <c r="J2372">
        <v>1.27</v>
      </c>
      <c r="K2372">
        <v>1.18</v>
      </c>
      <c r="L2372">
        <v>0.1</v>
      </c>
      <c r="M2372">
        <v>1826.04</v>
      </c>
      <c r="N2372" t="s">
        <v>8169</v>
      </c>
      <c r="O2372" t="s">
        <v>8172</v>
      </c>
      <c r="P2372">
        <v>0.92913385826771644</v>
      </c>
    </row>
    <row r="2373" spans="1:16" x14ac:dyDescent="0.3">
      <c r="A2373" s="1">
        <v>2371</v>
      </c>
      <c r="B2373" t="s">
        <v>2386</v>
      </c>
      <c r="C2373" t="s">
        <v>6538</v>
      </c>
      <c r="D2373">
        <v>1</v>
      </c>
      <c r="E2373">
        <v>2</v>
      </c>
      <c r="F2373" t="s">
        <v>8162</v>
      </c>
      <c r="G2373">
        <v>2014</v>
      </c>
      <c r="H2373">
        <v>4.9213550000000001</v>
      </c>
      <c r="I2373">
        <v>2.12</v>
      </c>
      <c r="J2373">
        <v>0.81</v>
      </c>
      <c r="K2373">
        <v>0.86</v>
      </c>
      <c r="L2373">
        <v>7.0000000000000007E-2</v>
      </c>
      <c r="M2373">
        <v>434.63200000000001</v>
      </c>
      <c r="N2373" t="s">
        <v>8169</v>
      </c>
      <c r="O2373" t="s">
        <v>8172</v>
      </c>
      <c r="P2373">
        <v>1.061728395061728</v>
      </c>
    </row>
    <row r="2374" spans="1:16" x14ac:dyDescent="0.3">
      <c r="A2374" s="1">
        <v>2372</v>
      </c>
      <c r="B2374" t="s">
        <v>2387</v>
      </c>
      <c r="C2374" t="s">
        <v>6538</v>
      </c>
      <c r="D2374">
        <v>1</v>
      </c>
      <c r="E2374">
        <v>2</v>
      </c>
      <c r="F2374" t="s">
        <v>8162</v>
      </c>
      <c r="G2374">
        <v>2014</v>
      </c>
      <c r="H2374">
        <v>7.0642399999999999</v>
      </c>
      <c r="I2374">
        <v>2.0499999999999998</v>
      </c>
      <c r="J2374">
        <v>0.81</v>
      </c>
      <c r="K2374">
        <v>0.86</v>
      </c>
      <c r="L2374">
        <v>7.0000000000000007E-2</v>
      </c>
      <c r="M2374">
        <v>434.63200000000001</v>
      </c>
      <c r="N2374" t="s">
        <v>8169</v>
      </c>
      <c r="O2374" t="s">
        <v>8172</v>
      </c>
      <c r="P2374">
        <v>1.061728395061728</v>
      </c>
    </row>
    <row r="2375" spans="1:16" x14ac:dyDescent="0.3">
      <c r="A2375" s="1">
        <v>2373</v>
      </c>
      <c r="B2375" t="s">
        <v>2388</v>
      </c>
      <c r="C2375" t="s">
        <v>6539</v>
      </c>
      <c r="D2375">
        <v>1</v>
      </c>
      <c r="E2375">
        <v>1</v>
      </c>
      <c r="F2375" t="s">
        <v>8162</v>
      </c>
      <c r="G2375">
        <v>2016</v>
      </c>
      <c r="H2375">
        <v>8.7018157400000007</v>
      </c>
      <c r="I2375">
        <v>1.61</v>
      </c>
      <c r="J2375">
        <v>0.87</v>
      </c>
      <c r="K2375">
        <v>0.91</v>
      </c>
      <c r="L2375">
        <v>0.1</v>
      </c>
      <c r="M2375">
        <v>864.33100000000002</v>
      </c>
      <c r="N2375" t="s">
        <v>8169</v>
      </c>
      <c r="O2375" t="s">
        <v>8174</v>
      </c>
      <c r="P2375">
        <v>1.045977011494253</v>
      </c>
    </row>
    <row r="2376" spans="1:16" x14ac:dyDescent="0.3">
      <c r="A2376" s="1">
        <v>2374</v>
      </c>
      <c r="B2376" t="s">
        <v>2389</v>
      </c>
      <c r="C2376" t="s">
        <v>6540</v>
      </c>
      <c r="D2376">
        <v>1</v>
      </c>
      <c r="E2376">
        <v>1</v>
      </c>
      <c r="F2376" t="s">
        <v>8162</v>
      </c>
      <c r="G2376">
        <v>2016</v>
      </c>
      <c r="H2376">
        <v>5.1762429000000001</v>
      </c>
      <c r="I2376">
        <v>0.81</v>
      </c>
      <c r="J2376">
        <v>0.93</v>
      </c>
      <c r="K2376">
        <v>0.94</v>
      </c>
      <c r="L2376">
        <v>0.01</v>
      </c>
      <c r="M2376">
        <v>908.44399999999996</v>
      </c>
      <c r="N2376" t="s">
        <v>8169</v>
      </c>
      <c r="O2376" t="s">
        <v>8175</v>
      </c>
      <c r="P2376">
        <v>1.010752688172043</v>
      </c>
    </row>
    <row r="2377" spans="1:16" x14ac:dyDescent="0.3">
      <c r="A2377" s="1">
        <v>2375</v>
      </c>
      <c r="B2377" t="s">
        <v>2390</v>
      </c>
      <c r="C2377" t="s">
        <v>6541</v>
      </c>
      <c r="D2377">
        <v>1</v>
      </c>
      <c r="E2377">
        <v>1</v>
      </c>
      <c r="F2377" t="s">
        <v>8162</v>
      </c>
      <c r="G2377">
        <v>2016</v>
      </c>
      <c r="H2377">
        <v>3.9179510099999999</v>
      </c>
      <c r="I2377">
        <v>1.03</v>
      </c>
      <c r="J2377">
        <v>0.94</v>
      </c>
      <c r="K2377">
        <v>0.96</v>
      </c>
      <c r="L2377">
        <v>0.03</v>
      </c>
      <c r="M2377">
        <v>764.726</v>
      </c>
      <c r="N2377" t="s">
        <v>8169</v>
      </c>
      <c r="O2377" t="s">
        <v>8174</v>
      </c>
      <c r="P2377">
        <v>1.021276595744681</v>
      </c>
    </row>
    <row r="2378" spans="1:16" x14ac:dyDescent="0.3">
      <c r="A2378" s="1">
        <v>2376</v>
      </c>
      <c r="B2378" t="s">
        <v>2391</v>
      </c>
      <c r="C2378" t="s">
        <v>6542</v>
      </c>
      <c r="D2378">
        <v>1</v>
      </c>
      <c r="E2378">
        <v>1</v>
      </c>
      <c r="F2378" t="s">
        <v>8162</v>
      </c>
      <c r="G2378">
        <v>2016</v>
      </c>
      <c r="H2378">
        <v>1.5184299000000001</v>
      </c>
      <c r="I2378">
        <v>2.08</v>
      </c>
      <c r="J2378">
        <v>1.1200000000000001</v>
      </c>
      <c r="K2378">
        <v>1.08</v>
      </c>
      <c r="L2378">
        <v>0.01</v>
      </c>
      <c r="M2378">
        <v>1508.33</v>
      </c>
      <c r="N2378" t="s">
        <v>8169</v>
      </c>
      <c r="O2378" t="s">
        <v>8172</v>
      </c>
      <c r="P2378">
        <v>0.9642857142857143</v>
      </c>
    </row>
    <row r="2379" spans="1:16" x14ac:dyDescent="0.3">
      <c r="A2379" s="1">
        <v>2377</v>
      </c>
      <c r="B2379" t="s">
        <v>2392</v>
      </c>
      <c r="C2379" t="s">
        <v>6543</v>
      </c>
      <c r="D2379">
        <v>1</v>
      </c>
      <c r="E2379">
        <v>1</v>
      </c>
      <c r="F2379" t="s">
        <v>8162</v>
      </c>
      <c r="G2379">
        <v>2016</v>
      </c>
      <c r="H2379">
        <v>3.9466141000000001</v>
      </c>
      <c r="I2379">
        <v>1.49</v>
      </c>
      <c r="J2379">
        <v>0.76</v>
      </c>
      <c r="K2379">
        <v>0.79</v>
      </c>
      <c r="L2379">
        <v>-0.17</v>
      </c>
      <c r="M2379">
        <v>1191.19</v>
      </c>
      <c r="N2379" t="s">
        <v>8169</v>
      </c>
      <c r="O2379" t="s">
        <v>8174</v>
      </c>
      <c r="P2379">
        <v>1.0394736842105261</v>
      </c>
    </row>
    <row r="2380" spans="1:16" x14ac:dyDescent="0.3">
      <c r="A2380" s="1">
        <v>2378</v>
      </c>
      <c r="B2380" t="s">
        <v>2393</v>
      </c>
      <c r="C2380" t="s">
        <v>6544</v>
      </c>
      <c r="D2380">
        <v>1</v>
      </c>
      <c r="E2380">
        <v>1</v>
      </c>
      <c r="F2380" t="s">
        <v>8162</v>
      </c>
      <c r="G2380">
        <v>2016</v>
      </c>
      <c r="H2380">
        <v>47.3126192</v>
      </c>
      <c r="I2380">
        <v>2.06</v>
      </c>
      <c r="J2380">
        <v>1.05</v>
      </c>
      <c r="K2380">
        <v>1.04</v>
      </c>
      <c r="L2380">
        <v>0.06</v>
      </c>
      <c r="M2380">
        <v>1393.83</v>
      </c>
      <c r="N2380" t="s">
        <v>8169</v>
      </c>
      <c r="O2380" t="s">
        <v>8172</v>
      </c>
      <c r="P2380">
        <v>0.99047619047619051</v>
      </c>
    </row>
    <row r="2381" spans="1:16" x14ac:dyDescent="0.3">
      <c r="A2381" s="1">
        <v>2379</v>
      </c>
      <c r="B2381" t="s">
        <v>2394</v>
      </c>
      <c r="C2381" t="s">
        <v>6545</v>
      </c>
      <c r="D2381">
        <v>1</v>
      </c>
      <c r="E2381">
        <v>1</v>
      </c>
      <c r="F2381" t="s">
        <v>8162</v>
      </c>
      <c r="G2381">
        <v>2016</v>
      </c>
      <c r="H2381">
        <v>6.7628437699999999</v>
      </c>
      <c r="I2381">
        <v>1.02</v>
      </c>
      <c r="J2381">
        <v>1.34</v>
      </c>
      <c r="K2381">
        <v>1.21</v>
      </c>
      <c r="L2381">
        <v>0.02</v>
      </c>
      <c r="M2381">
        <v>1137.81</v>
      </c>
      <c r="N2381" t="s">
        <v>8169</v>
      </c>
      <c r="O2381" t="s">
        <v>8174</v>
      </c>
      <c r="P2381">
        <v>0.90298507462686561</v>
      </c>
    </row>
    <row r="2382" spans="1:16" x14ac:dyDescent="0.3">
      <c r="A2382" s="1">
        <v>2380</v>
      </c>
      <c r="B2382" t="s">
        <v>2395</v>
      </c>
      <c r="C2382" t="s">
        <v>6546</v>
      </c>
      <c r="D2382">
        <v>1</v>
      </c>
      <c r="E2382">
        <v>1</v>
      </c>
      <c r="F2382" t="s">
        <v>8162</v>
      </c>
      <c r="G2382">
        <v>2016</v>
      </c>
      <c r="H2382">
        <v>27.478557200000001</v>
      </c>
      <c r="I2382">
        <v>1.2</v>
      </c>
      <c r="J2382">
        <v>1.22</v>
      </c>
      <c r="K2382">
        <v>1.1499999999999999</v>
      </c>
      <c r="L2382">
        <v>0.01</v>
      </c>
      <c r="M2382">
        <v>898.31</v>
      </c>
      <c r="N2382" t="s">
        <v>8169</v>
      </c>
      <c r="O2382" t="s">
        <v>8174</v>
      </c>
      <c r="P2382">
        <v>0.94262295081967207</v>
      </c>
    </row>
    <row r="2383" spans="1:16" x14ac:dyDescent="0.3">
      <c r="A2383" s="1">
        <v>2381</v>
      </c>
      <c r="B2383" t="s">
        <v>2396</v>
      </c>
      <c r="C2383" t="s">
        <v>6547</v>
      </c>
      <c r="D2383">
        <v>1</v>
      </c>
      <c r="E2383">
        <v>1</v>
      </c>
      <c r="F2383" t="s">
        <v>8162</v>
      </c>
      <c r="G2383">
        <v>2016</v>
      </c>
      <c r="H2383">
        <v>6.1082601900000002</v>
      </c>
      <c r="I2383">
        <v>1.26</v>
      </c>
      <c r="J2383">
        <v>1.65</v>
      </c>
      <c r="K2383">
        <v>1.41</v>
      </c>
      <c r="L2383">
        <v>0.04</v>
      </c>
      <c r="M2383">
        <v>1229.25</v>
      </c>
      <c r="N2383" t="s">
        <v>8169</v>
      </c>
      <c r="O2383" t="s">
        <v>8174</v>
      </c>
      <c r="P2383">
        <v>0.8545454545454545</v>
      </c>
    </row>
    <row r="2384" spans="1:16" x14ac:dyDescent="0.3">
      <c r="A2384" s="1">
        <v>2382</v>
      </c>
      <c r="B2384" t="s">
        <v>2397</v>
      </c>
      <c r="C2384" t="s">
        <v>6548</v>
      </c>
      <c r="D2384">
        <v>1</v>
      </c>
      <c r="E2384">
        <v>1</v>
      </c>
      <c r="F2384" t="s">
        <v>8162</v>
      </c>
      <c r="G2384">
        <v>2016</v>
      </c>
      <c r="H2384">
        <v>23.6225913</v>
      </c>
      <c r="I2384">
        <v>0.76</v>
      </c>
      <c r="J2384">
        <v>1</v>
      </c>
      <c r="K2384">
        <v>1</v>
      </c>
      <c r="L2384">
        <v>-7.0000000000000007E-2</v>
      </c>
      <c r="M2384">
        <v>734.85</v>
      </c>
      <c r="N2384" t="s">
        <v>8169</v>
      </c>
      <c r="O2384" t="s">
        <v>8175</v>
      </c>
      <c r="P2384">
        <v>1</v>
      </c>
    </row>
    <row r="2385" spans="1:16" x14ac:dyDescent="0.3">
      <c r="A2385" s="1">
        <v>2383</v>
      </c>
      <c r="B2385" t="s">
        <v>2398</v>
      </c>
      <c r="C2385" t="s">
        <v>6549</v>
      </c>
      <c r="D2385">
        <v>1</v>
      </c>
      <c r="E2385">
        <v>2</v>
      </c>
      <c r="F2385" t="s">
        <v>8162</v>
      </c>
      <c r="G2385">
        <v>2014</v>
      </c>
      <c r="H2385">
        <v>6.9197980000000001</v>
      </c>
      <c r="I2385">
        <v>1.26</v>
      </c>
      <c r="J2385">
        <v>0.96</v>
      </c>
      <c r="K2385">
        <v>0.95</v>
      </c>
      <c r="L2385">
        <v>0.03</v>
      </c>
      <c r="M2385">
        <v>855.64099999999996</v>
      </c>
      <c r="N2385" t="s">
        <v>8169</v>
      </c>
      <c r="O2385" t="s">
        <v>8174</v>
      </c>
      <c r="P2385">
        <v>0.98958333333333337</v>
      </c>
    </row>
    <row r="2386" spans="1:16" x14ac:dyDescent="0.3">
      <c r="A2386" s="1">
        <v>2384</v>
      </c>
      <c r="B2386" t="s">
        <v>2399</v>
      </c>
      <c r="C2386" t="s">
        <v>6549</v>
      </c>
      <c r="D2386">
        <v>1</v>
      </c>
      <c r="E2386">
        <v>2</v>
      </c>
      <c r="F2386" t="s">
        <v>8162</v>
      </c>
      <c r="G2386">
        <v>2014</v>
      </c>
      <c r="H2386">
        <v>19.446355000000001</v>
      </c>
      <c r="I2386">
        <v>3.03</v>
      </c>
      <c r="J2386">
        <v>0.96</v>
      </c>
      <c r="K2386">
        <v>0.95</v>
      </c>
      <c r="L2386">
        <v>0.03</v>
      </c>
      <c r="M2386">
        <v>855.64099999999996</v>
      </c>
      <c r="N2386" t="s">
        <v>8169</v>
      </c>
      <c r="O2386" t="s">
        <v>8172</v>
      </c>
      <c r="P2386">
        <v>0.98958333333333337</v>
      </c>
    </row>
    <row r="2387" spans="1:16" x14ac:dyDescent="0.3">
      <c r="A2387" s="1">
        <v>2385</v>
      </c>
      <c r="B2387" t="s">
        <v>2400</v>
      </c>
      <c r="C2387" t="s">
        <v>6550</v>
      </c>
      <c r="D2387">
        <v>1</v>
      </c>
      <c r="E2387">
        <v>1</v>
      </c>
      <c r="F2387" t="s">
        <v>8162</v>
      </c>
      <c r="G2387">
        <v>2016</v>
      </c>
      <c r="H2387">
        <v>101.951829</v>
      </c>
      <c r="I2387">
        <v>1.61</v>
      </c>
      <c r="J2387">
        <v>1.23</v>
      </c>
      <c r="K2387">
        <v>1.1499999999999999</v>
      </c>
      <c r="L2387">
        <v>0.03</v>
      </c>
      <c r="M2387">
        <v>895.06899999999996</v>
      </c>
      <c r="N2387" t="s">
        <v>8169</v>
      </c>
      <c r="O2387" t="s">
        <v>8174</v>
      </c>
      <c r="P2387">
        <v>0.93495934959349591</v>
      </c>
    </row>
    <row r="2388" spans="1:16" x14ac:dyDescent="0.3">
      <c r="A2388" s="1">
        <v>2386</v>
      </c>
      <c r="B2388" t="s">
        <v>2401</v>
      </c>
      <c r="C2388" t="s">
        <v>6551</v>
      </c>
      <c r="D2388">
        <v>1</v>
      </c>
      <c r="E2388">
        <v>1</v>
      </c>
      <c r="F2388" t="s">
        <v>8162</v>
      </c>
      <c r="G2388">
        <v>2016</v>
      </c>
      <c r="H2388">
        <v>92.263713999999993</v>
      </c>
      <c r="I2388">
        <v>2.16</v>
      </c>
      <c r="J2388">
        <v>1.24</v>
      </c>
      <c r="K2388">
        <v>1.1499999999999999</v>
      </c>
      <c r="L2388">
        <v>0.03</v>
      </c>
      <c r="M2388">
        <v>1631.66</v>
      </c>
      <c r="N2388" t="s">
        <v>8169</v>
      </c>
      <c r="O2388" t="s">
        <v>8172</v>
      </c>
      <c r="P2388">
        <v>0.92741935483870963</v>
      </c>
    </row>
    <row r="2389" spans="1:16" x14ac:dyDescent="0.3">
      <c r="A2389" s="1">
        <v>2387</v>
      </c>
      <c r="B2389" t="s">
        <v>2402</v>
      </c>
      <c r="C2389" t="s">
        <v>6552</v>
      </c>
      <c r="D2389">
        <v>1</v>
      </c>
      <c r="E2389">
        <v>1</v>
      </c>
      <c r="F2389" t="s">
        <v>8162</v>
      </c>
      <c r="G2389">
        <v>2016</v>
      </c>
      <c r="H2389">
        <v>10.8118737</v>
      </c>
      <c r="I2389">
        <v>1.47</v>
      </c>
      <c r="J2389">
        <v>1.5</v>
      </c>
      <c r="K2389">
        <v>1.31</v>
      </c>
      <c r="L2389">
        <v>0.04</v>
      </c>
      <c r="M2389">
        <v>796.47699999999998</v>
      </c>
      <c r="N2389" t="s">
        <v>8169</v>
      </c>
      <c r="O2389" t="s">
        <v>8174</v>
      </c>
      <c r="P2389">
        <v>0.87333333333333341</v>
      </c>
    </row>
    <row r="2390" spans="1:16" x14ac:dyDescent="0.3">
      <c r="A2390" s="1">
        <v>2388</v>
      </c>
      <c r="B2390" t="s">
        <v>2403</v>
      </c>
      <c r="C2390" t="s">
        <v>6553</v>
      </c>
      <c r="D2390">
        <v>1</v>
      </c>
      <c r="E2390">
        <v>1</v>
      </c>
      <c r="F2390" t="s">
        <v>8162</v>
      </c>
      <c r="G2390">
        <v>2016</v>
      </c>
      <c r="H2390">
        <v>4.36128348</v>
      </c>
      <c r="I2390">
        <v>1.31</v>
      </c>
      <c r="J2390">
        <v>1</v>
      </c>
      <c r="K2390">
        <v>1</v>
      </c>
      <c r="L2390">
        <v>0.04</v>
      </c>
      <c r="M2390">
        <v>837.48099999999999</v>
      </c>
      <c r="N2390" t="s">
        <v>8169</v>
      </c>
      <c r="O2390" t="s">
        <v>8174</v>
      </c>
      <c r="P2390">
        <v>1</v>
      </c>
    </row>
    <row r="2391" spans="1:16" x14ac:dyDescent="0.3">
      <c r="A2391" s="1">
        <v>2389</v>
      </c>
      <c r="B2391" t="s">
        <v>2404</v>
      </c>
      <c r="C2391" t="s">
        <v>6554</v>
      </c>
      <c r="D2391">
        <v>1</v>
      </c>
      <c r="E2391">
        <v>1</v>
      </c>
      <c r="F2391" t="s">
        <v>8162</v>
      </c>
      <c r="G2391">
        <v>2016</v>
      </c>
      <c r="H2391">
        <v>3.2903045199999998</v>
      </c>
      <c r="I2391">
        <v>5.7</v>
      </c>
      <c r="J2391">
        <v>0.47</v>
      </c>
      <c r="K2391">
        <v>0.5</v>
      </c>
      <c r="L2391">
        <v>0.06</v>
      </c>
      <c r="M2391">
        <v>258.97899999999998</v>
      </c>
      <c r="N2391" t="s">
        <v>8169</v>
      </c>
      <c r="O2391" t="s">
        <v>8173</v>
      </c>
      <c r="P2391">
        <v>1.063829787234043</v>
      </c>
    </row>
    <row r="2392" spans="1:16" x14ac:dyDescent="0.3">
      <c r="A2392" s="1">
        <v>2390</v>
      </c>
      <c r="B2392" t="s">
        <v>2405</v>
      </c>
      <c r="C2392" t="s">
        <v>6555</v>
      </c>
      <c r="D2392">
        <v>1</v>
      </c>
      <c r="E2392">
        <v>1</v>
      </c>
      <c r="F2392" t="s">
        <v>8162</v>
      </c>
      <c r="G2392">
        <v>2016</v>
      </c>
      <c r="H2392">
        <v>287.37894899999998</v>
      </c>
      <c r="I2392">
        <v>6.06</v>
      </c>
      <c r="J2392">
        <v>0.94</v>
      </c>
      <c r="K2392">
        <v>0.96</v>
      </c>
      <c r="L2392">
        <v>0.01</v>
      </c>
      <c r="M2392">
        <v>2310.11</v>
      </c>
      <c r="N2392" t="s">
        <v>8169</v>
      </c>
      <c r="O2392" t="s">
        <v>8171</v>
      </c>
      <c r="P2392">
        <v>1.021276595744681</v>
      </c>
    </row>
    <row r="2393" spans="1:16" x14ac:dyDescent="0.3">
      <c r="A2393" s="1">
        <v>2391</v>
      </c>
      <c r="B2393" t="s">
        <v>2406</v>
      </c>
      <c r="C2393" t="s">
        <v>6556</v>
      </c>
      <c r="D2393">
        <v>1</v>
      </c>
      <c r="E2393">
        <v>1</v>
      </c>
      <c r="F2393" t="s">
        <v>8162</v>
      </c>
      <c r="G2393">
        <v>2016</v>
      </c>
      <c r="H2393">
        <v>4.1396296599999998</v>
      </c>
      <c r="I2393">
        <v>2.02</v>
      </c>
      <c r="J2393">
        <v>1.85</v>
      </c>
      <c r="K2393">
        <v>1.51</v>
      </c>
      <c r="L2393">
        <v>0.04</v>
      </c>
      <c r="M2393">
        <v>1368.83</v>
      </c>
      <c r="N2393" t="s">
        <v>8169</v>
      </c>
      <c r="O2393" t="s">
        <v>8172</v>
      </c>
      <c r="P2393">
        <v>0.81621621621621621</v>
      </c>
    </row>
    <row r="2394" spans="1:16" x14ac:dyDescent="0.3">
      <c r="A2394" s="1">
        <v>2392</v>
      </c>
      <c r="B2394" t="s">
        <v>2407</v>
      </c>
      <c r="C2394" t="s">
        <v>6557</v>
      </c>
      <c r="D2394">
        <v>1</v>
      </c>
      <c r="E2394">
        <v>1</v>
      </c>
      <c r="F2394" t="s">
        <v>8162</v>
      </c>
      <c r="G2394">
        <v>2016</v>
      </c>
      <c r="H2394">
        <v>7.2028365299999999</v>
      </c>
      <c r="I2394">
        <v>3.69</v>
      </c>
      <c r="J2394">
        <v>0.84</v>
      </c>
      <c r="K2394">
        <v>0.87</v>
      </c>
      <c r="L2394">
        <v>-0.1</v>
      </c>
      <c r="M2394">
        <v>317.43700000000001</v>
      </c>
      <c r="N2394" t="s">
        <v>8169</v>
      </c>
      <c r="O2394" t="s">
        <v>8173</v>
      </c>
      <c r="P2394">
        <v>1.035714285714286</v>
      </c>
    </row>
    <row r="2395" spans="1:16" x14ac:dyDescent="0.3">
      <c r="A2395" s="1">
        <v>2393</v>
      </c>
      <c r="B2395" t="s">
        <v>2408</v>
      </c>
      <c r="C2395" t="s">
        <v>6558</v>
      </c>
      <c r="D2395">
        <v>1</v>
      </c>
      <c r="E2395">
        <v>1</v>
      </c>
      <c r="F2395" t="s">
        <v>8162</v>
      </c>
      <c r="G2395">
        <v>2016</v>
      </c>
      <c r="H2395">
        <v>76.378033000000002</v>
      </c>
      <c r="I2395">
        <v>6.43</v>
      </c>
      <c r="J2395">
        <v>0.52</v>
      </c>
      <c r="K2395">
        <v>0.55000000000000004</v>
      </c>
      <c r="L2395">
        <v>0.17</v>
      </c>
      <c r="M2395">
        <v>352</v>
      </c>
      <c r="N2395" t="s">
        <v>8169</v>
      </c>
      <c r="O2395" t="s">
        <v>8171</v>
      </c>
      <c r="P2395">
        <v>1.0576923076923079</v>
      </c>
    </row>
    <row r="2396" spans="1:16" x14ac:dyDescent="0.3">
      <c r="A2396" s="1">
        <v>2394</v>
      </c>
      <c r="B2396" t="s">
        <v>2409</v>
      </c>
      <c r="C2396" t="s">
        <v>6559</v>
      </c>
      <c r="D2396">
        <v>1</v>
      </c>
      <c r="E2396">
        <v>1</v>
      </c>
      <c r="F2396" t="s">
        <v>8162</v>
      </c>
      <c r="G2396">
        <v>2016</v>
      </c>
      <c r="H2396">
        <v>3.8759580699999998</v>
      </c>
      <c r="I2396">
        <v>0.77</v>
      </c>
      <c r="J2396">
        <v>1.01</v>
      </c>
      <c r="K2396">
        <v>1.01</v>
      </c>
      <c r="L2396">
        <v>0.05</v>
      </c>
      <c r="M2396">
        <v>336.09</v>
      </c>
      <c r="N2396" t="s">
        <v>8169</v>
      </c>
      <c r="O2396" t="s">
        <v>8175</v>
      </c>
      <c r="P2396">
        <v>1</v>
      </c>
    </row>
    <row r="2397" spans="1:16" x14ac:dyDescent="0.3">
      <c r="A2397" s="1">
        <v>2395</v>
      </c>
      <c r="B2397" t="s">
        <v>2410</v>
      </c>
      <c r="C2397" t="s">
        <v>6560</v>
      </c>
      <c r="D2397">
        <v>1</v>
      </c>
      <c r="E2397">
        <v>2</v>
      </c>
      <c r="F2397" t="s">
        <v>8162</v>
      </c>
      <c r="G2397">
        <v>2014</v>
      </c>
      <c r="H2397">
        <v>7.810937</v>
      </c>
      <c r="I2397">
        <v>1.05</v>
      </c>
      <c r="J2397">
        <v>0.92</v>
      </c>
      <c r="K2397">
        <v>0.88</v>
      </c>
      <c r="L2397">
        <v>0.14099999999999999</v>
      </c>
      <c r="M2397">
        <v>689.81399999999996</v>
      </c>
      <c r="N2397" t="s">
        <v>8169</v>
      </c>
      <c r="O2397" t="s">
        <v>8174</v>
      </c>
      <c r="P2397">
        <v>0.9565217391304347</v>
      </c>
    </row>
    <row r="2398" spans="1:16" x14ac:dyDescent="0.3">
      <c r="A2398" s="1">
        <v>2396</v>
      </c>
      <c r="B2398" t="s">
        <v>2411</v>
      </c>
      <c r="C2398" t="s">
        <v>6560</v>
      </c>
      <c r="D2398">
        <v>1</v>
      </c>
      <c r="E2398">
        <v>2</v>
      </c>
      <c r="F2398" t="s">
        <v>8162</v>
      </c>
      <c r="G2398">
        <v>2014</v>
      </c>
      <c r="H2398">
        <v>21.347262000000001</v>
      </c>
      <c r="I2398">
        <v>2.2599999999999998</v>
      </c>
      <c r="J2398">
        <v>0.92</v>
      </c>
      <c r="K2398">
        <v>0.88</v>
      </c>
      <c r="L2398">
        <v>0.14099999999999999</v>
      </c>
      <c r="M2398">
        <v>689.81399999999996</v>
      </c>
      <c r="N2398" t="s">
        <v>8169</v>
      </c>
      <c r="O2398" t="s">
        <v>8172</v>
      </c>
      <c r="P2398">
        <v>0.9565217391304347</v>
      </c>
    </row>
    <row r="2399" spans="1:16" x14ac:dyDescent="0.3">
      <c r="A2399" s="1">
        <v>2397</v>
      </c>
      <c r="B2399" t="s">
        <v>2412</v>
      </c>
      <c r="C2399" t="s">
        <v>6561</v>
      </c>
      <c r="D2399">
        <v>1</v>
      </c>
      <c r="E2399">
        <v>1</v>
      </c>
      <c r="F2399" t="s">
        <v>8162</v>
      </c>
      <c r="G2399">
        <v>2016</v>
      </c>
      <c r="H2399">
        <v>509.99740200000002</v>
      </c>
      <c r="I2399">
        <v>2.19</v>
      </c>
      <c r="J2399">
        <v>0.63</v>
      </c>
      <c r="K2399">
        <v>0.66</v>
      </c>
      <c r="L2399">
        <v>-0.46</v>
      </c>
      <c r="M2399">
        <v>331.21300000000002</v>
      </c>
      <c r="N2399" t="s">
        <v>8169</v>
      </c>
      <c r="O2399" t="s">
        <v>8172</v>
      </c>
      <c r="P2399">
        <v>1.0476190476190479</v>
      </c>
    </row>
    <row r="2400" spans="1:16" x14ac:dyDescent="0.3">
      <c r="A2400" s="1">
        <v>2398</v>
      </c>
      <c r="B2400" t="s">
        <v>2413</v>
      </c>
      <c r="C2400" t="s">
        <v>6562</v>
      </c>
      <c r="D2400">
        <v>1</v>
      </c>
      <c r="E2400">
        <v>1</v>
      </c>
      <c r="F2400" t="s">
        <v>8162</v>
      </c>
      <c r="G2400">
        <v>2016</v>
      </c>
      <c r="H2400">
        <v>4.0951393200000004</v>
      </c>
      <c r="I2400">
        <v>1.35</v>
      </c>
      <c r="J2400">
        <v>0.95</v>
      </c>
      <c r="K2400">
        <v>0.97</v>
      </c>
      <c r="L2400">
        <v>0.04</v>
      </c>
      <c r="M2400">
        <v>1305.99</v>
      </c>
      <c r="N2400" t="s">
        <v>8169</v>
      </c>
      <c r="O2400" t="s">
        <v>8174</v>
      </c>
      <c r="P2400">
        <v>1.021052631578947</v>
      </c>
    </row>
    <row r="2401" spans="1:16" x14ac:dyDescent="0.3">
      <c r="A2401" s="1">
        <v>2399</v>
      </c>
      <c r="B2401" t="s">
        <v>2414</v>
      </c>
      <c r="C2401" t="s">
        <v>6563</v>
      </c>
      <c r="D2401">
        <v>1</v>
      </c>
      <c r="E2401">
        <v>1</v>
      </c>
      <c r="F2401" t="s">
        <v>8162</v>
      </c>
      <c r="G2401">
        <v>2016</v>
      </c>
      <c r="H2401">
        <v>448.30355800000001</v>
      </c>
      <c r="I2401">
        <v>2.4700000000000002</v>
      </c>
      <c r="J2401">
        <v>1.19</v>
      </c>
      <c r="K2401">
        <v>1.1200000000000001</v>
      </c>
      <c r="L2401">
        <v>0</v>
      </c>
      <c r="M2401">
        <v>716.76</v>
      </c>
      <c r="N2401" t="s">
        <v>8169</v>
      </c>
      <c r="O2401" t="s">
        <v>8172</v>
      </c>
      <c r="P2401">
        <v>0.94117647058823539</v>
      </c>
    </row>
    <row r="2402" spans="1:16" x14ac:dyDescent="0.3">
      <c r="A2402" s="1">
        <v>2400</v>
      </c>
      <c r="B2402" t="s">
        <v>2415</v>
      </c>
      <c r="C2402" t="s">
        <v>6564</v>
      </c>
      <c r="D2402">
        <v>1</v>
      </c>
      <c r="E2402">
        <v>1</v>
      </c>
      <c r="F2402" t="s">
        <v>8162</v>
      </c>
      <c r="G2402">
        <v>2016</v>
      </c>
      <c r="H2402">
        <v>186.40427099999999</v>
      </c>
      <c r="I2402">
        <v>1.58</v>
      </c>
      <c r="J2402">
        <v>1.32</v>
      </c>
      <c r="K2402">
        <v>1.2</v>
      </c>
      <c r="L2402">
        <v>0.02</v>
      </c>
      <c r="M2402">
        <v>1114.9100000000001</v>
      </c>
      <c r="N2402" t="s">
        <v>8169</v>
      </c>
      <c r="O2402" t="s">
        <v>8174</v>
      </c>
      <c r="P2402">
        <v>0.90909090909090906</v>
      </c>
    </row>
    <row r="2403" spans="1:16" x14ac:dyDescent="0.3">
      <c r="A2403" s="1">
        <v>2401</v>
      </c>
      <c r="B2403" t="s">
        <v>2416</v>
      </c>
      <c r="C2403" t="s">
        <v>6565</v>
      </c>
      <c r="D2403">
        <v>1</v>
      </c>
      <c r="E2403">
        <v>1</v>
      </c>
      <c r="F2403" t="s">
        <v>8162</v>
      </c>
      <c r="G2403">
        <v>2016</v>
      </c>
      <c r="H2403">
        <v>374.876239</v>
      </c>
      <c r="I2403">
        <v>3.19</v>
      </c>
      <c r="J2403">
        <v>0.89</v>
      </c>
      <c r="K2403">
        <v>0.92</v>
      </c>
      <c r="L2403">
        <v>0.02</v>
      </c>
      <c r="M2403">
        <v>617.33900000000006</v>
      </c>
      <c r="N2403" t="s">
        <v>8169</v>
      </c>
      <c r="O2403" t="s">
        <v>8172</v>
      </c>
      <c r="P2403">
        <v>1.033707865168539</v>
      </c>
    </row>
    <row r="2404" spans="1:16" x14ac:dyDescent="0.3">
      <c r="A2404" s="1">
        <v>2402</v>
      </c>
      <c r="B2404" t="s">
        <v>2417</v>
      </c>
      <c r="C2404" t="s">
        <v>6566</v>
      </c>
      <c r="D2404">
        <v>1</v>
      </c>
      <c r="E2404">
        <v>1</v>
      </c>
      <c r="F2404" t="s">
        <v>8162</v>
      </c>
      <c r="G2404">
        <v>2016</v>
      </c>
      <c r="H2404">
        <v>469.63110999999998</v>
      </c>
      <c r="I2404">
        <v>3.64</v>
      </c>
      <c r="J2404">
        <v>0.85</v>
      </c>
      <c r="K2404">
        <v>0.89</v>
      </c>
      <c r="L2404">
        <v>0.06</v>
      </c>
      <c r="M2404">
        <v>1069.45</v>
      </c>
      <c r="N2404" t="s">
        <v>8169</v>
      </c>
      <c r="O2404" t="s">
        <v>8173</v>
      </c>
      <c r="P2404">
        <v>1.047058823529412</v>
      </c>
    </row>
    <row r="2405" spans="1:16" x14ac:dyDescent="0.3">
      <c r="A2405" s="1">
        <v>2403</v>
      </c>
      <c r="B2405" t="s">
        <v>2418</v>
      </c>
      <c r="C2405" t="s">
        <v>6567</v>
      </c>
      <c r="D2405">
        <v>1</v>
      </c>
      <c r="E2405">
        <v>1</v>
      </c>
      <c r="F2405" t="s">
        <v>8162</v>
      </c>
      <c r="G2405">
        <v>2016</v>
      </c>
      <c r="H2405">
        <v>425.47784999999999</v>
      </c>
      <c r="I2405">
        <v>3.23</v>
      </c>
      <c r="J2405">
        <v>1.02</v>
      </c>
      <c r="K2405">
        <v>1.01</v>
      </c>
      <c r="L2405">
        <v>0.03</v>
      </c>
      <c r="M2405">
        <v>1947.54</v>
      </c>
      <c r="N2405" t="s">
        <v>8169</v>
      </c>
      <c r="O2405" t="s">
        <v>8172</v>
      </c>
      <c r="P2405">
        <v>0.99019607843137258</v>
      </c>
    </row>
    <row r="2406" spans="1:16" x14ac:dyDescent="0.3">
      <c r="A2406" s="1">
        <v>2404</v>
      </c>
      <c r="B2406" t="s">
        <v>2419</v>
      </c>
      <c r="C2406" t="s">
        <v>6568</v>
      </c>
      <c r="D2406">
        <v>1</v>
      </c>
      <c r="E2406">
        <v>1</v>
      </c>
      <c r="F2406" t="s">
        <v>8162</v>
      </c>
      <c r="G2406">
        <v>2016</v>
      </c>
      <c r="H2406">
        <v>6.1096032400000002</v>
      </c>
      <c r="I2406">
        <v>0.89</v>
      </c>
      <c r="J2406">
        <v>1.02</v>
      </c>
      <c r="K2406">
        <v>1.02</v>
      </c>
      <c r="L2406">
        <v>7.0000000000000007E-2</v>
      </c>
      <c r="M2406">
        <v>567.18700000000001</v>
      </c>
      <c r="N2406" t="s">
        <v>8169</v>
      </c>
      <c r="O2406" t="s">
        <v>8175</v>
      </c>
      <c r="P2406">
        <v>1</v>
      </c>
    </row>
    <row r="2407" spans="1:16" x14ac:dyDescent="0.3">
      <c r="A2407" s="1">
        <v>2405</v>
      </c>
      <c r="B2407" t="s">
        <v>2420</v>
      </c>
      <c r="C2407" t="s">
        <v>6569</v>
      </c>
      <c r="D2407">
        <v>1</v>
      </c>
      <c r="E2407">
        <v>1</v>
      </c>
      <c r="F2407" t="s">
        <v>8162</v>
      </c>
      <c r="G2407">
        <v>2016</v>
      </c>
      <c r="H2407">
        <v>259.33683000000002</v>
      </c>
      <c r="I2407">
        <v>1.87</v>
      </c>
      <c r="J2407">
        <v>0.95</v>
      </c>
      <c r="K2407">
        <v>0.97</v>
      </c>
      <c r="L2407">
        <v>-0.01</v>
      </c>
      <c r="M2407">
        <v>1525.52</v>
      </c>
      <c r="N2407" t="s">
        <v>8169</v>
      </c>
      <c r="O2407" t="s">
        <v>8172</v>
      </c>
      <c r="P2407">
        <v>1.021052631578947</v>
      </c>
    </row>
    <row r="2408" spans="1:16" x14ac:dyDescent="0.3">
      <c r="A2408" s="1">
        <v>2406</v>
      </c>
      <c r="B2408" t="s">
        <v>2421</v>
      </c>
      <c r="C2408" t="s">
        <v>6570</v>
      </c>
      <c r="D2408">
        <v>1</v>
      </c>
      <c r="E2408">
        <v>1</v>
      </c>
      <c r="F2408" t="s">
        <v>8162</v>
      </c>
      <c r="G2408">
        <v>2016</v>
      </c>
      <c r="H2408">
        <v>9.878482</v>
      </c>
      <c r="I2408">
        <v>2.58</v>
      </c>
      <c r="J2408">
        <v>1.18</v>
      </c>
      <c r="K2408">
        <v>1.1200000000000001</v>
      </c>
      <c r="L2408">
        <v>-0.03</v>
      </c>
      <c r="M2408">
        <v>1031.31</v>
      </c>
      <c r="N2408" t="s">
        <v>8169</v>
      </c>
      <c r="O2408" t="s">
        <v>8172</v>
      </c>
      <c r="P2408">
        <v>0.94915254237288149</v>
      </c>
    </row>
    <row r="2409" spans="1:16" x14ac:dyDescent="0.3">
      <c r="A2409" s="1">
        <v>2407</v>
      </c>
      <c r="B2409" t="s">
        <v>2422</v>
      </c>
      <c r="C2409" t="s">
        <v>6571</v>
      </c>
      <c r="D2409">
        <v>1</v>
      </c>
      <c r="E2409">
        <v>3</v>
      </c>
      <c r="F2409" t="s">
        <v>8162</v>
      </c>
      <c r="G2409">
        <v>2014</v>
      </c>
      <c r="H2409">
        <v>5.0350299999999999</v>
      </c>
      <c r="I2409">
        <v>1.41</v>
      </c>
      <c r="J2409">
        <v>1.1499999999999999</v>
      </c>
      <c r="K2409">
        <v>1.0900000000000001</v>
      </c>
      <c r="L2409">
        <v>0</v>
      </c>
      <c r="M2409">
        <v>890.75800000000004</v>
      </c>
      <c r="N2409" t="s">
        <v>8169</v>
      </c>
      <c r="O2409" t="s">
        <v>8174</v>
      </c>
      <c r="P2409">
        <v>0.94782608695652193</v>
      </c>
    </row>
    <row r="2410" spans="1:16" x14ac:dyDescent="0.3">
      <c r="A2410" s="1">
        <v>2408</v>
      </c>
      <c r="B2410" t="s">
        <v>2423</v>
      </c>
      <c r="C2410" t="s">
        <v>6571</v>
      </c>
      <c r="D2410">
        <v>1</v>
      </c>
      <c r="E2410">
        <v>3</v>
      </c>
      <c r="F2410" t="s">
        <v>8162</v>
      </c>
      <c r="G2410">
        <v>2014</v>
      </c>
      <c r="H2410">
        <v>10.945722999999999</v>
      </c>
      <c r="I2410">
        <v>2.73</v>
      </c>
      <c r="J2410">
        <v>1.1499999999999999</v>
      </c>
      <c r="K2410">
        <v>1.0900000000000001</v>
      </c>
      <c r="L2410">
        <v>0</v>
      </c>
      <c r="M2410">
        <v>890.75800000000004</v>
      </c>
      <c r="N2410" t="s">
        <v>8169</v>
      </c>
      <c r="O2410" t="s">
        <v>8172</v>
      </c>
      <c r="P2410">
        <v>0.94782608695652193</v>
      </c>
    </row>
    <row r="2411" spans="1:16" x14ac:dyDescent="0.3">
      <c r="A2411" s="1">
        <v>2409</v>
      </c>
      <c r="B2411" t="s">
        <v>2424</v>
      </c>
      <c r="C2411" t="s">
        <v>6571</v>
      </c>
      <c r="D2411">
        <v>1</v>
      </c>
      <c r="E2411">
        <v>3</v>
      </c>
      <c r="F2411" t="s">
        <v>8162</v>
      </c>
      <c r="G2411">
        <v>2014</v>
      </c>
      <c r="H2411">
        <v>28.986768999999999</v>
      </c>
      <c r="I2411">
        <v>2.4500000000000002</v>
      </c>
      <c r="J2411">
        <v>1.1499999999999999</v>
      </c>
      <c r="K2411">
        <v>1.0900000000000001</v>
      </c>
      <c r="L2411">
        <v>0</v>
      </c>
      <c r="M2411">
        <v>890.75800000000004</v>
      </c>
      <c r="N2411" t="s">
        <v>8169</v>
      </c>
      <c r="O2411" t="s">
        <v>8172</v>
      </c>
      <c r="P2411">
        <v>0.94782608695652193</v>
      </c>
    </row>
    <row r="2412" spans="1:16" x14ac:dyDescent="0.3">
      <c r="A2412" s="1">
        <v>2410</v>
      </c>
      <c r="B2412" t="s">
        <v>2425</v>
      </c>
      <c r="C2412" t="s">
        <v>6572</v>
      </c>
      <c r="D2412">
        <v>1</v>
      </c>
      <c r="E2412">
        <v>1</v>
      </c>
      <c r="F2412" t="s">
        <v>8162</v>
      </c>
      <c r="G2412">
        <v>2016</v>
      </c>
      <c r="H2412">
        <v>7.5844126000000003</v>
      </c>
      <c r="I2412">
        <v>4.82</v>
      </c>
      <c r="J2412">
        <v>1.43</v>
      </c>
      <c r="K2412">
        <v>1.27</v>
      </c>
      <c r="L2412">
        <v>0.1</v>
      </c>
      <c r="M2412">
        <v>1859.78</v>
      </c>
      <c r="N2412" t="s">
        <v>8169</v>
      </c>
      <c r="O2412" t="s">
        <v>8173</v>
      </c>
      <c r="P2412">
        <v>0.88811188811188813</v>
      </c>
    </row>
    <row r="2413" spans="1:16" x14ac:dyDescent="0.3">
      <c r="A2413" s="1">
        <v>2411</v>
      </c>
      <c r="B2413" t="s">
        <v>2426</v>
      </c>
      <c r="C2413" t="s">
        <v>6573</v>
      </c>
      <c r="D2413">
        <v>1</v>
      </c>
      <c r="E2413">
        <v>2</v>
      </c>
      <c r="F2413" t="s">
        <v>8162</v>
      </c>
      <c r="G2413">
        <v>2016</v>
      </c>
      <c r="H2413">
        <v>19.672266</v>
      </c>
      <c r="I2413">
        <v>3.11</v>
      </c>
      <c r="J2413">
        <v>1.19</v>
      </c>
      <c r="K2413">
        <v>1.1200000000000001</v>
      </c>
      <c r="L2413">
        <v>-0.02</v>
      </c>
      <c r="M2413">
        <v>860.37</v>
      </c>
      <c r="N2413" t="s">
        <v>8169</v>
      </c>
      <c r="O2413" t="s">
        <v>8172</v>
      </c>
      <c r="P2413">
        <v>0.94117647058823539</v>
      </c>
    </row>
    <row r="2414" spans="1:16" x14ac:dyDescent="0.3">
      <c r="A2414" s="1">
        <v>2412</v>
      </c>
      <c r="B2414" t="s">
        <v>2427</v>
      </c>
      <c r="C2414" t="s">
        <v>6573</v>
      </c>
      <c r="D2414">
        <v>1</v>
      </c>
      <c r="E2414">
        <v>2</v>
      </c>
      <c r="F2414" t="s">
        <v>8162</v>
      </c>
      <c r="G2414">
        <v>2016</v>
      </c>
      <c r="H2414">
        <v>32.657212000000001</v>
      </c>
      <c r="I2414">
        <v>2.95</v>
      </c>
      <c r="J2414">
        <v>1.19</v>
      </c>
      <c r="K2414">
        <v>1.1200000000000001</v>
      </c>
      <c r="L2414">
        <v>-0.02</v>
      </c>
      <c r="M2414">
        <v>860.37</v>
      </c>
      <c r="N2414" t="s">
        <v>8169</v>
      </c>
      <c r="O2414" t="s">
        <v>8172</v>
      </c>
      <c r="P2414">
        <v>0.94117647058823539</v>
      </c>
    </row>
    <row r="2415" spans="1:16" x14ac:dyDescent="0.3">
      <c r="A2415" s="1">
        <v>2413</v>
      </c>
      <c r="B2415" t="s">
        <v>2428</v>
      </c>
      <c r="C2415" t="s">
        <v>6574</v>
      </c>
      <c r="D2415">
        <v>1</v>
      </c>
      <c r="E2415">
        <v>2</v>
      </c>
      <c r="F2415" t="s">
        <v>8162</v>
      </c>
      <c r="G2415">
        <v>2016</v>
      </c>
      <c r="H2415">
        <v>12.205751299999999</v>
      </c>
      <c r="I2415">
        <v>3.2</v>
      </c>
      <c r="J2415">
        <v>0.84</v>
      </c>
      <c r="K2415">
        <v>0.88</v>
      </c>
      <c r="L2415">
        <v>-0.01</v>
      </c>
      <c r="M2415">
        <v>413.87299999999999</v>
      </c>
      <c r="N2415" t="s">
        <v>8169</v>
      </c>
      <c r="O2415" t="s">
        <v>8172</v>
      </c>
      <c r="P2415">
        <v>1.0476190476190479</v>
      </c>
    </row>
    <row r="2416" spans="1:16" x14ac:dyDescent="0.3">
      <c r="A2416" s="1">
        <v>2414</v>
      </c>
      <c r="B2416" t="s">
        <v>2429</v>
      </c>
      <c r="C2416" t="s">
        <v>6574</v>
      </c>
      <c r="D2416">
        <v>1</v>
      </c>
      <c r="E2416">
        <v>2</v>
      </c>
      <c r="F2416" t="s">
        <v>8162</v>
      </c>
      <c r="G2416">
        <v>2016</v>
      </c>
      <c r="H2416">
        <v>6.6513802000000002</v>
      </c>
      <c r="I2416">
        <v>2.66</v>
      </c>
      <c r="J2416">
        <v>0.84</v>
      </c>
      <c r="K2416">
        <v>0.88</v>
      </c>
      <c r="L2416">
        <v>-0.01</v>
      </c>
      <c r="M2416">
        <v>413.87299999999999</v>
      </c>
      <c r="N2416" t="s">
        <v>8169</v>
      </c>
      <c r="O2416" t="s">
        <v>8172</v>
      </c>
      <c r="P2416">
        <v>1.0476190476190479</v>
      </c>
    </row>
    <row r="2417" spans="1:16" x14ac:dyDescent="0.3">
      <c r="A2417" s="1">
        <v>2415</v>
      </c>
      <c r="B2417" t="s">
        <v>2430</v>
      </c>
      <c r="C2417" t="s">
        <v>6575</v>
      </c>
      <c r="D2417">
        <v>1</v>
      </c>
      <c r="E2417">
        <v>1</v>
      </c>
      <c r="F2417" t="s">
        <v>8162</v>
      </c>
      <c r="G2417">
        <v>2016</v>
      </c>
      <c r="H2417">
        <v>5.3426450699999997</v>
      </c>
      <c r="I2417">
        <v>2.2999999999999998</v>
      </c>
      <c r="J2417">
        <v>0.88</v>
      </c>
      <c r="K2417">
        <v>0.92</v>
      </c>
      <c r="L2417">
        <v>-0.01</v>
      </c>
      <c r="M2417">
        <v>341.774</v>
      </c>
      <c r="N2417" t="s">
        <v>8169</v>
      </c>
      <c r="O2417" t="s">
        <v>8172</v>
      </c>
      <c r="P2417">
        <v>1.045454545454545</v>
      </c>
    </row>
    <row r="2418" spans="1:16" x14ac:dyDescent="0.3">
      <c r="A2418" s="1">
        <v>2416</v>
      </c>
      <c r="B2418" t="s">
        <v>2431</v>
      </c>
      <c r="C2418" t="s">
        <v>6576</v>
      </c>
      <c r="D2418">
        <v>1</v>
      </c>
      <c r="E2418">
        <v>1</v>
      </c>
      <c r="F2418" t="s">
        <v>8162</v>
      </c>
      <c r="G2418">
        <v>2016</v>
      </c>
      <c r="H2418">
        <v>21.090775799999999</v>
      </c>
      <c r="I2418">
        <v>1.88</v>
      </c>
      <c r="J2418">
        <v>0.86</v>
      </c>
      <c r="K2418">
        <v>0.89</v>
      </c>
      <c r="L2418">
        <v>-0.1</v>
      </c>
      <c r="M2418">
        <v>629.27</v>
      </c>
      <c r="N2418" t="s">
        <v>8169</v>
      </c>
      <c r="O2418" t="s">
        <v>8172</v>
      </c>
      <c r="P2418">
        <v>1.0348837209302331</v>
      </c>
    </row>
    <row r="2419" spans="1:16" x14ac:dyDescent="0.3">
      <c r="A2419" s="1">
        <v>2417</v>
      </c>
      <c r="B2419" t="s">
        <v>2432</v>
      </c>
      <c r="C2419" t="s">
        <v>6577</v>
      </c>
      <c r="D2419">
        <v>1</v>
      </c>
      <c r="E2419">
        <v>1</v>
      </c>
      <c r="F2419" t="s">
        <v>8162</v>
      </c>
      <c r="G2419">
        <v>2016</v>
      </c>
      <c r="H2419">
        <v>16.177956099999999</v>
      </c>
      <c r="I2419">
        <v>1.78</v>
      </c>
      <c r="J2419">
        <v>1.02</v>
      </c>
      <c r="K2419">
        <v>1.02</v>
      </c>
      <c r="L2419">
        <v>0.04</v>
      </c>
      <c r="M2419">
        <v>1202.47</v>
      </c>
      <c r="N2419" t="s">
        <v>8169</v>
      </c>
      <c r="O2419" t="s">
        <v>8172</v>
      </c>
      <c r="P2419">
        <v>1</v>
      </c>
    </row>
    <row r="2420" spans="1:16" x14ac:dyDescent="0.3">
      <c r="A2420" s="1">
        <v>2418</v>
      </c>
      <c r="B2420" t="s">
        <v>2433</v>
      </c>
      <c r="C2420" t="s">
        <v>6578</v>
      </c>
      <c r="D2420">
        <v>1</v>
      </c>
      <c r="E2420">
        <v>1</v>
      </c>
      <c r="F2420" t="s">
        <v>8162</v>
      </c>
      <c r="G2420">
        <v>2016</v>
      </c>
      <c r="H2420">
        <v>4.4855838300000004</v>
      </c>
      <c r="I2420">
        <v>1.23</v>
      </c>
      <c r="J2420">
        <v>0.26</v>
      </c>
      <c r="K2420">
        <v>0.24</v>
      </c>
      <c r="L2420">
        <v>0.04</v>
      </c>
      <c r="M2420">
        <v>127.59099999999999</v>
      </c>
      <c r="N2420" t="s">
        <v>8169</v>
      </c>
      <c r="O2420" t="s">
        <v>8174</v>
      </c>
      <c r="P2420">
        <v>0.92307692307692302</v>
      </c>
    </row>
    <row r="2421" spans="1:16" x14ac:dyDescent="0.3">
      <c r="A2421" s="1">
        <v>2419</v>
      </c>
      <c r="B2421" t="s">
        <v>2434</v>
      </c>
      <c r="C2421" t="s">
        <v>6579</v>
      </c>
      <c r="D2421">
        <v>2</v>
      </c>
      <c r="E2421">
        <v>1</v>
      </c>
      <c r="F2421" t="s">
        <v>8162</v>
      </c>
      <c r="G2421">
        <v>2016</v>
      </c>
      <c r="H2421">
        <v>1107.5923</v>
      </c>
      <c r="I2421">
        <v>11.874000000000001</v>
      </c>
      <c r="J2421">
        <v>1.79</v>
      </c>
      <c r="K2421">
        <v>1.22</v>
      </c>
      <c r="L2421">
        <v>-0.14000000000000001</v>
      </c>
      <c r="M2421">
        <v>1212.45</v>
      </c>
      <c r="N2421" t="s">
        <v>8169</v>
      </c>
      <c r="O2421" t="s">
        <v>8171</v>
      </c>
      <c r="P2421">
        <v>0.68156424581005581</v>
      </c>
    </row>
    <row r="2422" spans="1:16" x14ac:dyDescent="0.3">
      <c r="A2422" s="1">
        <v>2420</v>
      </c>
      <c r="B2422" t="s">
        <v>2435</v>
      </c>
      <c r="C2422" t="s">
        <v>6580</v>
      </c>
      <c r="D2422">
        <v>1</v>
      </c>
      <c r="E2422">
        <v>2</v>
      </c>
      <c r="F2422" t="s">
        <v>8162</v>
      </c>
      <c r="G2422">
        <v>2017</v>
      </c>
      <c r="H2422">
        <v>8.6890990000000006</v>
      </c>
      <c r="I2422">
        <v>1.0169999999999999</v>
      </c>
      <c r="J2422">
        <v>0.23</v>
      </c>
      <c r="K2422">
        <v>0.2</v>
      </c>
      <c r="L2422">
        <v>-0.15</v>
      </c>
      <c r="M2422">
        <v>92.191299999999998</v>
      </c>
      <c r="N2422" t="s">
        <v>8169</v>
      </c>
      <c r="O2422" t="s">
        <v>8174</v>
      </c>
      <c r="P2422">
        <v>0.86956521739130432</v>
      </c>
    </row>
    <row r="2423" spans="1:16" x14ac:dyDescent="0.3">
      <c r="A2423" s="1">
        <v>2421</v>
      </c>
      <c r="B2423" t="s">
        <v>2436</v>
      </c>
      <c r="C2423" t="s">
        <v>6580</v>
      </c>
      <c r="D2423">
        <v>1</v>
      </c>
      <c r="E2423">
        <v>2</v>
      </c>
      <c r="F2423" t="s">
        <v>8162</v>
      </c>
      <c r="G2423">
        <v>2020</v>
      </c>
      <c r="H2423">
        <v>19.535270000000001</v>
      </c>
      <c r="I2423">
        <v>1.06</v>
      </c>
      <c r="J2423">
        <v>0.23</v>
      </c>
      <c r="K2423">
        <v>0.2</v>
      </c>
      <c r="L2423">
        <v>-0.15</v>
      </c>
      <c r="M2423">
        <v>92.191299999999998</v>
      </c>
      <c r="N2423" t="s">
        <v>8168</v>
      </c>
      <c r="O2423" t="s">
        <v>8174</v>
      </c>
      <c r="P2423">
        <v>0.86956521739130432</v>
      </c>
    </row>
    <row r="2424" spans="1:16" x14ac:dyDescent="0.3">
      <c r="A2424" s="1">
        <v>2422</v>
      </c>
      <c r="B2424" t="s">
        <v>2437</v>
      </c>
      <c r="C2424" t="s">
        <v>6581</v>
      </c>
      <c r="D2424">
        <v>1</v>
      </c>
      <c r="E2424">
        <v>2</v>
      </c>
      <c r="F2424" t="s">
        <v>8162</v>
      </c>
      <c r="G2424">
        <v>2014</v>
      </c>
      <c r="H2424">
        <v>8.1808479999999992</v>
      </c>
      <c r="I2424">
        <v>2.3199999999999998</v>
      </c>
      <c r="J2424">
        <v>0.77</v>
      </c>
      <c r="K2424">
        <v>0.79</v>
      </c>
      <c r="L2424">
        <v>0.12</v>
      </c>
      <c r="M2424">
        <v>560.88499999999999</v>
      </c>
      <c r="N2424" t="s">
        <v>8169</v>
      </c>
      <c r="O2424" t="s">
        <v>8172</v>
      </c>
      <c r="P2424">
        <v>1.025974025974026</v>
      </c>
    </row>
    <row r="2425" spans="1:16" x14ac:dyDescent="0.3">
      <c r="A2425" s="1">
        <v>2423</v>
      </c>
      <c r="B2425" t="s">
        <v>2438</v>
      </c>
      <c r="C2425" t="s">
        <v>6581</v>
      </c>
      <c r="D2425">
        <v>1</v>
      </c>
      <c r="E2425">
        <v>2</v>
      </c>
      <c r="F2425" t="s">
        <v>8162</v>
      </c>
      <c r="G2425">
        <v>2014</v>
      </c>
      <c r="H2425">
        <v>15.312989999999999</v>
      </c>
      <c r="I2425">
        <v>2.23</v>
      </c>
      <c r="J2425">
        <v>0.77</v>
      </c>
      <c r="K2425">
        <v>0.79</v>
      </c>
      <c r="L2425">
        <v>0.12</v>
      </c>
      <c r="M2425">
        <v>560.88499999999999</v>
      </c>
      <c r="N2425" t="s">
        <v>8169</v>
      </c>
      <c r="O2425" t="s">
        <v>8172</v>
      </c>
      <c r="P2425">
        <v>1.025974025974026</v>
      </c>
    </row>
    <row r="2426" spans="1:16" x14ac:dyDescent="0.3">
      <c r="A2426" s="1">
        <v>2424</v>
      </c>
      <c r="B2426" t="s">
        <v>2439</v>
      </c>
      <c r="C2426" t="s">
        <v>6582</v>
      </c>
      <c r="D2426">
        <v>1</v>
      </c>
      <c r="E2426">
        <v>1</v>
      </c>
      <c r="F2426" t="s">
        <v>8162</v>
      </c>
      <c r="G2426">
        <v>2017</v>
      </c>
      <c r="H2426">
        <v>1.53818001</v>
      </c>
      <c r="I2426">
        <v>0.96</v>
      </c>
      <c r="J2426">
        <v>0.33</v>
      </c>
      <c r="K2426">
        <v>0.33</v>
      </c>
      <c r="L2426">
        <v>-0.11</v>
      </c>
      <c r="M2426">
        <v>134.39699999999999</v>
      </c>
      <c r="N2426" t="s">
        <v>8169</v>
      </c>
      <c r="O2426" t="s">
        <v>8175</v>
      </c>
      <c r="P2426">
        <v>1</v>
      </c>
    </row>
    <row r="2427" spans="1:16" x14ac:dyDescent="0.3">
      <c r="A2427" s="1">
        <v>2425</v>
      </c>
      <c r="B2427" t="s">
        <v>2440</v>
      </c>
      <c r="C2427" t="s">
        <v>6583</v>
      </c>
      <c r="D2427">
        <v>2</v>
      </c>
      <c r="E2427">
        <v>1</v>
      </c>
      <c r="F2427" t="s">
        <v>8162</v>
      </c>
      <c r="G2427">
        <v>2017</v>
      </c>
      <c r="H2427">
        <v>9.8786391699999996</v>
      </c>
      <c r="I2427">
        <v>1.84</v>
      </c>
      <c r="J2427">
        <v>0.5</v>
      </c>
      <c r="K2427">
        <v>0.52</v>
      </c>
      <c r="L2427">
        <v>-0.16</v>
      </c>
      <c r="M2427">
        <v>66.407399999999996</v>
      </c>
      <c r="N2427" t="s">
        <v>8169</v>
      </c>
      <c r="O2427" t="s">
        <v>8172</v>
      </c>
      <c r="P2427">
        <v>1.04</v>
      </c>
    </row>
    <row r="2428" spans="1:16" x14ac:dyDescent="0.3">
      <c r="A2428" s="1">
        <v>2426</v>
      </c>
      <c r="B2428" t="s">
        <v>2441</v>
      </c>
      <c r="C2428" t="s">
        <v>6584</v>
      </c>
      <c r="D2428">
        <v>1</v>
      </c>
      <c r="E2428">
        <v>1</v>
      </c>
      <c r="F2428" t="s">
        <v>8162</v>
      </c>
      <c r="G2428">
        <v>2017</v>
      </c>
      <c r="H2428">
        <v>38.09722</v>
      </c>
      <c r="I2428">
        <v>1.6</v>
      </c>
      <c r="J2428">
        <v>0.38</v>
      </c>
      <c r="K2428">
        <v>0.4</v>
      </c>
      <c r="L2428">
        <v>-0.3</v>
      </c>
      <c r="M2428">
        <v>252</v>
      </c>
      <c r="N2428" t="s">
        <v>8169</v>
      </c>
      <c r="O2428" t="s">
        <v>8174</v>
      </c>
      <c r="P2428">
        <v>1.0526315789473679</v>
      </c>
    </row>
    <row r="2429" spans="1:16" x14ac:dyDescent="0.3">
      <c r="A2429" s="1">
        <v>2427</v>
      </c>
      <c r="B2429" t="s">
        <v>2442</v>
      </c>
      <c r="C2429" t="s">
        <v>6585</v>
      </c>
      <c r="D2429">
        <v>1</v>
      </c>
      <c r="E2429">
        <v>1</v>
      </c>
      <c r="F2429" t="s">
        <v>8162</v>
      </c>
      <c r="G2429">
        <v>2017</v>
      </c>
      <c r="H2429">
        <v>140.25239999999999</v>
      </c>
      <c r="I2429">
        <v>2.17</v>
      </c>
      <c r="J2429">
        <v>0.69</v>
      </c>
      <c r="K2429">
        <v>0.72</v>
      </c>
      <c r="L2429">
        <v>-0.18</v>
      </c>
      <c r="M2429">
        <v>755</v>
      </c>
      <c r="N2429" t="s">
        <v>8169</v>
      </c>
      <c r="O2429" t="s">
        <v>8172</v>
      </c>
      <c r="P2429">
        <v>1.043478260869565</v>
      </c>
    </row>
    <row r="2430" spans="1:16" x14ac:dyDescent="0.3">
      <c r="A2430" s="1">
        <v>2428</v>
      </c>
      <c r="B2430" t="s">
        <v>2443</v>
      </c>
      <c r="C2430" t="s">
        <v>6586</v>
      </c>
      <c r="D2430">
        <v>1</v>
      </c>
      <c r="E2430">
        <v>1</v>
      </c>
      <c r="F2430" t="s">
        <v>8162</v>
      </c>
      <c r="G2430">
        <v>2018</v>
      </c>
      <c r="H2430">
        <v>1047.8356000000001</v>
      </c>
      <c r="I2430">
        <v>9.18</v>
      </c>
      <c r="J2430">
        <v>1.18</v>
      </c>
      <c r="K2430">
        <v>1.01</v>
      </c>
      <c r="L2430">
        <v>-8.7999999999999995E-2</v>
      </c>
      <c r="M2430">
        <v>568.11699999999996</v>
      </c>
      <c r="N2430" t="s">
        <v>8169</v>
      </c>
      <c r="O2430" t="s">
        <v>8171</v>
      </c>
      <c r="P2430">
        <v>0.85593220338983056</v>
      </c>
    </row>
    <row r="2431" spans="1:16" x14ac:dyDescent="0.3">
      <c r="A2431" s="1">
        <v>2429</v>
      </c>
      <c r="B2431" t="s">
        <v>2444</v>
      </c>
      <c r="C2431" t="s">
        <v>6587</v>
      </c>
      <c r="D2431">
        <v>1</v>
      </c>
      <c r="E2431">
        <v>1</v>
      </c>
      <c r="F2431" t="s">
        <v>8162</v>
      </c>
      <c r="G2431">
        <v>2018</v>
      </c>
      <c r="H2431">
        <v>11.872878699999999</v>
      </c>
      <c r="I2431">
        <v>2.2130000000000001</v>
      </c>
      <c r="J2431">
        <v>1.03</v>
      </c>
      <c r="K2431">
        <v>1.03</v>
      </c>
      <c r="L2431">
        <v>-0.24</v>
      </c>
      <c r="M2431">
        <v>213.26</v>
      </c>
      <c r="N2431" t="s">
        <v>8169</v>
      </c>
      <c r="O2431" t="s">
        <v>8172</v>
      </c>
      <c r="P2431">
        <v>1</v>
      </c>
    </row>
    <row r="2432" spans="1:16" x14ac:dyDescent="0.3">
      <c r="A2432" s="1">
        <v>2430</v>
      </c>
      <c r="B2432" t="s">
        <v>2445</v>
      </c>
      <c r="C2432" t="s">
        <v>6588</v>
      </c>
      <c r="D2432">
        <v>1</v>
      </c>
      <c r="E2432">
        <v>2</v>
      </c>
      <c r="F2432" t="s">
        <v>8162</v>
      </c>
      <c r="G2432">
        <v>2018</v>
      </c>
      <c r="H2432">
        <v>31.562000000000001</v>
      </c>
      <c r="I2432">
        <v>4.5199999999999996</v>
      </c>
      <c r="J2432">
        <v>1.1000000000000001</v>
      </c>
      <c r="K2432">
        <v>1.03</v>
      </c>
      <c r="L2432">
        <v>0.19</v>
      </c>
      <c r="M2432">
        <v>185.875</v>
      </c>
      <c r="N2432" t="s">
        <v>8169</v>
      </c>
      <c r="O2432" t="s">
        <v>8173</v>
      </c>
      <c r="P2432">
        <v>0.93636363636363629</v>
      </c>
    </row>
    <row r="2433" spans="1:16" x14ac:dyDescent="0.3">
      <c r="A2433" s="1">
        <v>2431</v>
      </c>
      <c r="B2433" t="s">
        <v>2446</v>
      </c>
      <c r="C2433" t="s">
        <v>6588</v>
      </c>
      <c r="D2433">
        <v>1</v>
      </c>
      <c r="E2433">
        <v>2</v>
      </c>
      <c r="F2433" t="s">
        <v>8159</v>
      </c>
      <c r="G2433">
        <v>2022</v>
      </c>
      <c r="H2433">
        <v>1919</v>
      </c>
      <c r="I2433">
        <v>14</v>
      </c>
      <c r="J2433">
        <v>1.1000000000000001</v>
      </c>
      <c r="K2433">
        <v>1.03</v>
      </c>
      <c r="L2433">
        <v>0.19</v>
      </c>
      <c r="M2433">
        <v>185.875</v>
      </c>
      <c r="N2433" t="s">
        <v>8168</v>
      </c>
      <c r="O2433" t="s">
        <v>8171</v>
      </c>
      <c r="P2433">
        <v>0.93636363636363629</v>
      </c>
    </row>
    <row r="2434" spans="1:16" x14ac:dyDescent="0.3">
      <c r="A2434" s="1">
        <v>2432</v>
      </c>
      <c r="B2434" t="s">
        <v>2447</v>
      </c>
      <c r="C2434" t="s">
        <v>6589</v>
      </c>
      <c r="D2434">
        <v>1</v>
      </c>
      <c r="E2434">
        <v>1</v>
      </c>
      <c r="F2434" t="s">
        <v>8162</v>
      </c>
      <c r="G2434">
        <v>2019</v>
      </c>
      <c r="H2434">
        <v>3.8493727799999999</v>
      </c>
      <c r="I2434">
        <v>11.994</v>
      </c>
      <c r="J2434">
        <v>2.89</v>
      </c>
      <c r="K2434">
        <v>1.45</v>
      </c>
      <c r="L2434">
        <v>-0.18</v>
      </c>
      <c r="M2434">
        <v>788.23800000000006</v>
      </c>
      <c r="N2434" t="s">
        <v>8169</v>
      </c>
      <c r="O2434" t="s">
        <v>8171</v>
      </c>
      <c r="P2434">
        <v>0.50173010380622829</v>
      </c>
    </row>
    <row r="2435" spans="1:16" x14ac:dyDescent="0.3">
      <c r="A2435" s="1">
        <v>2433</v>
      </c>
      <c r="B2435" t="s">
        <v>2448</v>
      </c>
      <c r="C2435" t="s">
        <v>6590</v>
      </c>
      <c r="D2435">
        <v>1</v>
      </c>
      <c r="E2435">
        <v>3</v>
      </c>
      <c r="F2435" t="s">
        <v>8162</v>
      </c>
      <c r="G2435">
        <v>2014</v>
      </c>
      <c r="H2435">
        <v>7.6502540000000003</v>
      </c>
      <c r="I2435">
        <v>2.27</v>
      </c>
      <c r="J2435">
        <v>0.74</v>
      </c>
      <c r="K2435">
        <v>0.88</v>
      </c>
      <c r="L2435">
        <v>-0.03</v>
      </c>
      <c r="M2435">
        <v>603.53</v>
      </c>
      <c r="N2435" t="s">
        <v>8169</v>
      </c>
      <c r="O2435" t="s">
        <v>8172</v>
      </c>
      <c r="P2435">
        <v>1.189189189189189</v>
      </c>
    </row>
    <row r="2436" spans="1:16" x14ac:dyDescent="0.3">
      <c r="A2436" s="1">
        <v>2434</v>
      </c>
      <c r="B2436" t="s">
        <v>2449</v>
      </c>
      <c r="C2436" t="s">
        <v>6590</v>
      </c>
      <c r="D2436">
        <v>1</v>
      </c>
      <c r="E2436">
        <v>3</v>
      </c>
      <c r="F2436" t="s">
        <v>8162</v>
      </c>
      <c r="G2436">
        <v>2014</v>
      </c>
      <c r="H2436">
        <v>34.260280999999999</v>
      </c>
      <c r="I2436">
        <v>2.38</v>
      </c>
      <c r="J2436">
        <v>0.74</v>
      </c>
      <c r="K2436">
        <v>0.88</v>
      </c>
      <c r="L2436">
        <v>-0.03</v>
      </c>
      <c r="M2436">
        <v>603.53</v>
      </c>
      <c r="N2436" t="s">
        <v>8169</v>
      </c>
      <c r="O2436" t="s">
        <v>8172</v>
      </c>
      <c r="P2436">
        <v>1.189189189189189</v>
      </c>
    </row>
    <row r="2437" spans="1:16" x14ac:dyDescent="0.3">
      <c r="A2437" s="1">
        <v>2435</v>
      </c>
      <c r="B2437" t="s">
        <v>2450</v>
      </c>
      <c r="C2437" t="s">
        <v>6590</v>
      </c>
      <c r="D2437">
        <v>1</v>
      </c>
      <c r="E2437">
        <v>3</v>
      </c>
      <c r="F2437" t="s">
        <v>8162</v>
      </c>
      <c r="G2437">
        <v>2016</v>
      </c>
      <c r="H2437">
        <v>1.5540039299999999</v>
      </c>
      <c r="I2437">
        <v>1.73</v>
      </c>
      <c r="J2437">
        <v>0.83</v>
      </c>
      <c r="K2437">
        <v>0.88</v>
      </c>
      <c r="L2437">
        <v>-0.03</v>
      </c>
      <c r="M2437">
        <v>603.53</v>
      </c>
      <c r="N2437" t="s">
        <v>8169</v>
      </c>
      <c r="O2437" t="s">
        <v>8174</v>
      </c>
      <c r="P2437">
        <v>1.060240963855422</v>
      </c>
    </row>
    <row r="2438" spans="1:16" x14ac:dyDescent="0.3">
      <c r="A2438" s="1">
        <v>2436</v>
      </c>
      <c r="B2438" t="s">
        <v>2451</v>
      </c>
      <c r="C2438" t="s">
        <v>6591</v>
      </c>
      <c r="D2438">
        <v>2</v>
      </c>
      <c r="E2438">
        <v>1</v>
      </c>
      <c r="F2438" t="s">
        <v>8162</v>
      </c>
      <c r="G2438">
        <v>2020</v>
      </c>
      <c r="H2438">
        <v>175.06</v>
      </c>
      <c r="I2438">
        <v>3.87</v>
      </c>
      <c r="J2438">
        <v>0.76</v>
      </c>
      <c r="K2438">
        <v>0.84</v>
      </c>
      <c r="L2438">
        <v>-0.12</v>
      </c>
      <c r="M2438">
        <v>410.60700000000003</v>
      </c>
      <c r="N2438" t="s">
        <v>8168</v>
      </c>
      <c r="O2438" t="s">
        <v>8173</v>
      </c>
      <c r="P2438">
        <v>1.1052631578947369</v>
      </c>
    </row>
    <row r="2439" spans="1:16" x14ac:dyDescent="0.3">
      <c r="A2439" s="1">
        <v>2437</v>
      </c>
      <c r="B2439" t="s">
        <v>2452</v>
      </c>
      <c r="C2439" t="s">
        <v>6592</v>
      </c>
      <c r="D2439">
        <v>1</v>
      </c>
      <c r="E2439">
        <v>1</v>
      </c>
      <c r="F2439" t="s">
        <v>8162</v>
      </c>
      <c r="G2439">
        <v>2020</v>
      </c>
      <c r="H2439">
        <v>17.604600000000001</v>
      </c>
      <c r="I2439">
        <v>3.3039999999999998</v>
      </c>
      <c r="J2439">
        <v>0.63</v>
      </c>
      <c r="K2439">
        <v>0.61</v>
      </c>
      <c r="L2439">
        <v>0.06</v>
      </c>
      <c r="M2439">
        <v>337.92599999999999</v>
      </c>
      <c r="N2439" t="s">
        <v>8168</v>
      </c>
      <c r="O2439" t="s">
        <v>8172</v>
      </c>
      <c r="P2439">
        <v>0.96825396825396826</v>
      </c>
    </row>
    <row r="2440" spans="1:16" x14ac:dyDescent="0.3">
      <c r="A2440" s="1">
        <v>2438</v>
      </c>
      <c r="B2440" t="s">
        <v>2453</v>
      </c>
      <c r="C2440" t="s">
        <v>6593</v>
      </c>
      <c r="D2440">
        <v>1</v>
      </c>
      <c r="E2440">
        <v>1</v>
      </c>
      <c r="F2440" t="s">
        <v>8162</v>
      </c>
      <c r="G2440">
        <v>2020</v>
      </c>
      <c r="H2440">
        <v>14.386799999999999</v>
      </c>
      <c r="I2440">
        <v>3.0329999999999999</v>
      </c>
      <c r="J2440">
        <v>1.07</v>
      </c>
      <c r="K2440">
        <v>0.94</v>
      </c>
      <c r="L2440">
        <v>0.37</v>
      </c>
      <c r="M2440">
        <v>626.69100000000003</v>
      </c>
      <c r="N2440" t="s">
        <v>8168</v>
      </c>
      <c r="O2440" t="s">
        <v>8172</v>
      </c>
      <c r="P2440">
        <v>0.87850467289719614</v>
      </c>
    </row>
    <row r="2441" spans="1:16" x14ac:dyDescent="0.3">
      <c r="A2441" s="1">
        <v>2439</v>
      </c>
      <c r="B2441" t="s">
        <v>2454</v>
      </c>
      <c r="C2441" t="s">
        <v>6594</v>
      </c>
      <c r="D2441">
        <v>1</v>
      </c>
      <c r="E2441">
        <v>1</v>
      </c>
      <c r="F2441" t="s">
        <v>8162</v>
      </c>
      <c r="G2441">
        <v>2020</v>
      </c>
      <c r="H2441">
        <v>11.954800000000001</v>
      </c>
      <c r="I2441">
        <v>2.839</v>
      </c>
      <c r="J2441">
        <v>0.78</v>
      </c>
      <c r="K2441">
        <v>0.84</v>
      </c>
      <c r="L2441">
        <v>-1.2999999999999999E-2</v>
      </c>
      <c r="M2441">
        <v>335.51499999999999</v>
      </c>
      <c r="N2441" t="s">
        <v>8168</v>
      </c>
      <c r="O2441" t="s">
        <v>8172</v>
      </c>
      <c r="P2441">
        <v>1.0769230769230771</v>
      </c>
    </row>
    <row r="2442" spans="1:16" x14ac:dyDescent="0.3">
      <c r="A2442" s="1">
        <v>2440</v>
      </c>
      <c r="B2442" t="s">
        <v>2455</v>
      </c>
      <c r="C2442" t="s">
        <v>6595</v>
      </c>
      <c r="D2442">
        <v>1</v>
      </c>
      <c r="E2442">
        <v>2</v>
      </c>
      <c r="F2442" t="s">
        <v>8162</v>
      </c>
      <c r="G2442">
        <v>2020</v>
      </c>
      <c r="H2442">
        <v>25.8476</v>
      </c>
      <c r="I2442">
        <v>2.883</v>
      </c>
      <c r="J2442">
        <v>1.1499999999999999</v>
      </c>
      <c r="K2442">
        <v>1.23</v>
      </c>
      <c r="L2442">
        <v>-0.2</v>
      </c>
      <c r="M2442">
        <v>1379.37</v>
      </c>
      <c r="N2442" t="s">
        <v>8168</v>
      </c>
      <c r="O2442" t="s">
        <v>8172</v>
      </c>
      <c r="P2442">
        <v>1.0695652173913039</v>
      </c>
    </row>
    <row r="2443" spans="1:16" x14ac:dyDescent="0.3">
      <c r="A2443" s="1">
        <v>2441</v>
      </c>
      <c r="B2443" t="s">
        <v>2456</v>
      </c>
      <c r="C2443" t="s">
        <v>6595</v>
      </c>
      <c r="D2443">
        <v>1</v>
      </c>
      <c r="E2443">
        <v>2</v>
      </c>
      <c r="F2443" t="s">
        <v>8162</v>
      </c>
      <c r="G2443">
        <v>2020</v>
      </c>
      <c r="H2443">
        <v>40.715699999999998</v>
      </c>
      <c r="I2443">
        <v>3.2360000000000002</v>
      </c>
      <c r="J2443">
        <v>1.1499999999999999</v>
      </c>
      <c r="K2443">
        <v>1.23</v>
      </c>
      <c r="L2443">
        <v>-0.2</v>
      </c>
      <c r="M2443">
        <v>1379.37</v>
      </c>
      <c r="N2443" t="s">
        <v>8168</v>
      </c>
      <c r="O2443" t="s">
        <v>8172</v>
      </c>
      <c r="P2443">
        <v>1.0695652173913039</v>
      </c>
    </row>
    <row r="2444" spans="1:16" x14ac:dyDescent="0.3">
      <c r="A2444" s="1">
        <v>2442</v>
      </c>
      <c r="B2444" t="s">
        <v>2457</v>
      </c>
      <c r="C2444" t="s">
        <v>6596</v>
      </c>
      <c r="D2444">
        <v>1</v>
      </c>
      <c r="E2444">
        <v>1</v>
      </c>
      <c r="F2444" t="s">
        <v>8162</v>
      </c>
      <c r="G2444">
        <v>2020</v>
      </c>
      <c r="H2444">
        <v>83.578100000000006</v>
      </c>
      <c r="I2444">
        <v>2.984</v>
      </c>
      <c r="J2444">
        <v>1.0900000000000001</v>
      </c>
      <c r="K2444">
        <v>1.0900000000000001</v>
      </c>
      <c r="L2444">
        <v>-0.26</v>
      </c>
      <c r="M2444">
        <v>626.81899999999996</v>
      </c>
      <c r="N2444" t="s">
        <v>8168</v>
      </c>
      <c r="O2444" t="s">
        <v>8172</v>
      </c>
      <c r="P2444">
        <v>1</v>
      </c>
    </row>
    <row r="2445" spans="1:16" x14ac:dyDescent="0.3">
      <c r="A2445" s="1">
        <v>2443</v>
      </c>
      <c r="B2445" t="s">
        <v>2458</v>
      </c>
      <c r="C2445" t="s">
        <v>6597</v>
      </c>
      <c r="D2445">
        <v>1</v>
      </c>
      <c r="E2445">
        <v>1</v>
      </c>
      <c r="F2445" t="s">
        <v>8162</v>
      </c>
      <c r="G2445">
        <v>2020</v>
      </c>
      <c r="H2445">
        <v>15.433999999999999</v>
      </c>
      <c r="I2445">
        <v>4.3479999999999999</v>
      </c>
      <c r="J2445">
        <v>1.02</v>
      </c>
      <c r="K2445">
        <v>0.98</v>
      </c>
      <c r="L2445">
        <v>7.0000000000000007E-2</v>
      </c>
      <c r="M2445">
        <v>1335.64</v>
      </c>
      <c r="N2445" t="s">
        <v>8168</v>
      </c>
      <c r="O2445" t="s">
        <v>8173</v>
      </c>
      <c r="P2445">
        <v>0.96078431372549011</v>
      </c>
    </row>
    <row r="2446" spans="1:16" x14ac:dyDescent="0.3">
      <c r="A2446" s="1">
        <v>2444</v>
      </c>
      <c r="B2446" t="s">
        <v>2459</v>
      </c>
      <c r="C2446" t="s">
        <v>6598</v>
      </c>
      <c r="D2446">
        <v>1</v>
      </c>
      <c r="E2446">
        <v>2</v>
      </c>
      <c r="F2446" t="s">
        <v>8162</v>
      </c>
      <c r="G2446">
        <v>2020</v>
      </c>
      <c r="H2446">
        <v>9.5121599999999997</v>
      </c>
      <c r="I2446">
        <v>2.78</v>
      </c>
      <c r="J2446">
        <v>0.71</v>
      </c>
      <c r="K2446">
        <v>0.67</v>
      </c>
      <c r="L2446">
        <v>-0.23</v>
      </c>
      <c r="M2446">
        <v>543.44399999999996</v>
      </c>
      <c r="N2446" t="s">
        <v>8168</v>
      </c>
      <c r="O2446" t="s">
        <v>8172</v>
      </c>
      <c r="P2446">
        <v>0.94366197183098599</v>
      </c>
    </row>
    <row r="2447" spans="1:16" x14ac:dyDescent="0.3">
      <c r="A2447" s="1">
        <v>2445</v>
      </c>
      <c r="B2447" t="s">
        <v>2460</v>
      </c>
      <c r="C2447" t="s">
        <v>6598</v>
      </c>
      <c r="D2447">
        <v>1</v>
      </c>
      <c r="E2447">
        <v>2</v>
      </c>
      <c r="F2447" t="s">
        <v>8162</v>
      </c>
      <c r="G2447">
        <v>2021</v>
      </c>
      <c r="H2447">
        <v>1.60932005</v>
      </c>
      <c r="I2447">
        <v>1.901</v>
      </c>
      <c r="J2447">
        <v>0.6</v>
      </c>
      <c r="K2447">
        <v>0.61</v>
      </c>
      <c r="L2447">
        <v>-0.2</v>
      </c>
      <c r="M2447">
        <v>543.44399999999996</v>
      </c>
      <c r="N2447" t="s">
        <v>8168</v>
      </c>
      <c r="O2447" t="s">
        <v>8172</v>
      </c>
      <c r="P2447">
        <v>1.0166666666666671</v>
      </c>
    </row>
    <row r="2448" spans="1:16" x14ac:dyDescent="0.3">
      <c r="A2448" s="1">
        <v>2446</v>
      </c>
      <c r="B2448" t="s">
        <v>2461</v>
      </c>
      <c r="C2448" t="s">
        <v>6599</v>
      </c>
      <c r="D2448">
        <v>2</v>
      </c>
      <c r="E2448">
        <v>4</v>
      </c>
      <c r="F2448" t="s">
        <v>8162</v>
      </c>
      <c r="G2448">
        <v>2014</v>
      </c>
      <c r="H2448">
        <v>4.3931632</v>
      </c>
      <c r="I2448">
        <v>1.615</v>
      </c>
      <c r="J2448">
        <v>0.73</v>
      </c>
      <c r="K2448">
        <v>0.77</v>
      </c>
      <c r="L2448">
        <v>-0.03</v>
      </c>
      <c r="M2448">
        <v>341.90800000000002</v>
      </c>
      <c r="N2448" t="s">
        <v>8169</v>
      </c>
      <c r="O2448" t="s">
        <v>8174</v>
      </c>
      <c r="P2448">
        <v>1.054794520547945</v>
      </c>
    </row>
    <row r="2449" spans="1:16" x14ac:dyDescent="0.3">
      <c r="A2449" s="1">
        <v>2447</v>
      </c>
      <c r="B2449" t="s">
        <v>2462</v>
      </c>
      <c r="C2449" t="s">
        <v>6599</v>
      </c>
      <c r="D2449">
        <v>2</v>
      </c>
      <c r="E2449">
        <v>4</v>
      </c>
      <c r="F2449" t="s">
        <v>8162</v>
      </c>
      <c r="G2449">
        <v>2014</v>
      </c>
      <c r="H2449">
        <v>7.4061139999999996</v>
      </c>
      <c r="I2449">
        <v>1.548</v>
      </c>
      <c r="J2449">
        <v>0.73</v>
      </c>
      <c r="K2449">
        <v>0.77</v>
      </c>
      <c r="L2449">
        <v>-0.03</v>
      </c>
      <c r="M2449">
        <v>341.90800000000002</v>
      </c>
      <c r="N2449" t="s">
        <v>8169</v>
      </c>
      <c r="O2449" t="s">
        <v>8174</v>
      </c>
      <c r="P2449">
        <v>1.054794520547945</v>
      </c>
    </row>
    <row r="2450" spans="1:16" x14ac:dyDescent="0.3">
      <c r="A2450" s="1">
        <v>2448</v>
      </c>
      <c r="B2450" t="s">
        <v>2463</v>
      </c>
      <c r="C2450" t="s">
        <v>6599</v>
      </c>
      <c r="D2450">
        <v>2</v>
      </c>
      <c r="E2450">
        <v>4</v>
      </c>
      <c r="F2450" t="s">
        <v>8162</v>
      </c>
      <c r="G2450">
        <v>2016</v>
      </c>
      <c r="H2450">
        <v>21.803854999999999</v>
      </c>
      <c r="I2450">
        <v>1.194</v>
      </c>
      <c r="J2450">
        <v>0.73</v>
      </c>
      <c r="K2450">
        <v>0.77</v>
      </c>
      <c r="L2450">
        <v>-0.03</v>
      </c>
      <c r="M2450">
        <v>341.90800000000002</v>
      </c>
      <c r="N2450" t="s">
        <v>8169</v>
      </c>
      <c r="O2450" t="s">
        <v>8174</v>
      </c>
      <c r="P2450">
        <v>1.054794520547945</v>
      </c>
    </row>
    <row r="2451" spans="1:16" x14ac:dyDescent="0.3">
      <c r="A2451" s="1">
        <v>2449</v>
      </c>
      <c r="B2451" t="s">
        <v>2464</v>
      </c>
      <c r="C2451" t="s">
        <v>6599</v>
      </c>
      <c r="D2451">
        <v>2</v>
      </c>
      <c r="E2451">
        <v>4</v>
      </c>
      <c r="F2451" t="s">
        <v>8162</v>
      </c>
      <c r="G2451">
        <v>2016</v>
      </c>
      <c r="H2451">
        <v>1071.2322799999999</v>
      </c>
      <c r="I2451">
        <v>10.15</v>
      </c>
      <c r="J2451">
        <v>0.73</v>
      </c>
      <c r="K2451">
        <v>0.77</v>
      </c>
      <c r="L2451">
        <v>-0.03</v>
      </c>
      <c r="M2451">
        <v>341.90800000000002</v>
      </c>
      <c r="N2451" t="s">
        <v>8169</v>
      </c>
      <c r="O2451" t="s">
        <v>8171</v>
      </c>
      <c r="P2451">
        <v>1.054794520547945</v>
      </c>
    </row>
    <row r="2452" spans="1:16" x14ac:dyDescent="0.3">
      <c r="A2452" s="1">
        <v>2450</v>
      </c>
      <c r="B2452" t="s">
        <v>2465</v>
      </c>
      <c r="C2452" t="s">
        <v>6600</v>
      </c>
      <c r="D2452">
        <v>1</v>
      </c>
      <c r="E2452">
        <v>1</v>
      </c>
      <c r="F2452" t="s">
        <v>8162</v>
      </c>
      <c r="G2452">
        <v>2020</v>
      </c>
      <c r="H2452">
        <v>20.4998</v>
      </c>
      <c r="I2452">
        <v>3.3559999999999999</v>
      </c>
      <c r="J2452">
        <v>1.52</v>
      </c>
      <c r="K2452">
        <v>1.05</v>
      </c>
      <c r="L2452">
        <v>-0.08</v>
      </c>
      <c r="M2452">
        <v>2065.98</v>
      </c>
      <c r="N2452" t="s">
        <v>8168</v>
      </c>
      <c r="O2452" t="s">
        <v>8172</v>
      </c>
      <c r="P2452">
        <v>0.69078947368421051</v>
      </c>
    </row>
    <row r="2453" spans="1:16" x14ac:dyDescent="0.3">
      <c r="A2453" s="1">
        <v>2451</v>
      </c>
      <c r="B2453" t="s">
        <v>2466</v>
      </c>
      <c r="C2453" t="s">
        <v>6601</v>
      </c>
      <c r="D2453">
        <v>1</v>
      </c>
      <c r="E2453">
        <v>1</v>
      </c>
      <c r="F2453" t="s">
        <v>8162</v>
      </c>
      <c r="G2453">
        <v>2020</v>
      </c>
      <c r="H2453">
        <v>4.1678699999999997</v>
      </c>
      <c r="I2453">
        <v>1.3260000000000001</v>
      </c>
      <c r="J2453">
        <v>0.93</v>
      </c>
      <c r="K2453">
        <v>0.87</v>
      </c>
      <c r="L2453">
        <v>0.25</v>
      </c>
      <c r="M2453">
        <v>357.05900000000003</v>
      </c>
      <c r="N2453" t="s">
        <v>8168</v>
      </c>
      <c r="O2453" t="s">
        <v>8174</v>
      </c>
      <c r="P2453">
        <v>0.93548387096774188</v>
      </c>
    </row>
    <row r="2454" spans="1:16" x14ac:dyDescent="0.3">
      <c r="A2454" s="1">
        <v>2452</v>
      </c>
      <c r="B2454" t="s">
        <v>2467</v>
      </c>
      <c r="C2454" t="s">
        <v>6602</v>
      </c>
      <c r="D2454">
        <v>1</v>
      </c>
      <c r="E2454">
        <v>1</v>
      </c>
      <c r="F2454" t="s">
        <v>8162</v>
      </c>
      <c r="G2454">
        <v>2020</v>
      </c>
      <c r="H2454">
        <v>150.87799999999999</v>
      </c>
      <c r="I2454">
        <v>2.97</v>
      </c>
      <c r="J2454">
        <v>1.0900000000000001</v>
      </c>
      <c r="K2454">
        <v>1.1599999999999999</v>
      </c>
      <c r="L2454">
        <v>-0.25</v>
      </c>
      <c r="M2454">
        <v>391.18099999999998</v>
      </c>
      <c r="N2454" t="s">
        <v>8168</v>
      </c>
      <c r="O2454" t="s">
        <v>8172</v>
      </c>
      <c r="P2454">
        <v>1.0642201834862379</v>
      </c>
    </row>
    <row r="2455" spans="1:16" x14ac:dyDescent="0.3">
      <c r="A2455" s="1">
        <v>2453</v>
      </c>
      <c r="B2455" t="s">
        <v>2468</v>
      </c>
      <c r="C2455" t="s">
        <v>6603</v>
      </c>
      <c r="D2455">
        <v>1</v>
      </c>
      <c r="E2455">
        <v>1</v>
      </c>
      <c r="F2455" t="s">
        <v>8162</v>
      </c>
      <c r="G2455">
        <v>2020</v>
      </c>
      <c r="H2455">
        <v>33.788800000000002</v>
      </c>
      <c r="I2455">
        <v>2.9359999999999999</v>
      </c>
      <c r="J2455">
        <v>1.1299999999999999</v>
      </c>
      <c r="K2455">
        <v>1.1100000000000001</v>
      </c>
      <c r="L2455">
        <v>0.22800000000000001</v>
      </c>
      <c r="M2455">
        <v>727.18700000000001</v>
      </c>
      <c r="N2455" t="s">
        <v>8168</v>
      </c>
      <c r="O2455" t="s">
        <v>8172</v>
      </c>
      <c r="P2455">
        <v>0.98230088495575241</v>
      </c>
    </row>
    <row r="2456" spans="1:16" x14ac:dyDescent="0.3">
      <c r="A2456" s="1">
        <v>2454</v>
      </c>
      <c r="B2456" t="s">
        <v>2469</v>
      </c>
      <c r="C2456" t="s">
        <v>6604</v>
      </c>
      <c r="D2456">
        <v>1</v>
      </c>
      <c r="E2456">
        <v>1</v>
      </c>
      <c r="F2456" t="s">
        <v>8162</v>
      </c>
      <c r="G2456">
        <v>2020</v>
      </c>
      <c r="H2456">
        <v>62.561100000000003</v>
      </c>
      <c r="I2456">
        <v>3.206</v>
      </c>
      <c r="J2456">
        <v>0.88</v>
      </c>
      <c r="K2456">
        <v>0.96</v>
      </c>
      <c r="L2456">
        <v>5.6000000000000001E-2</v>
      </c>
      <c r="M2456">
        <v>1012.48</v>
      </c>
      <c r="N2456" t="s">
        <v>8168</v>
      </c>
      <c r="O2456" t="s">
        <v>8172</v>
      </c>
      <c r="P2456">
        <v>1.0909090909090911</v>
      </c>
    </row>
    <row r="2457" spans="1:16" x14ac:dyDescent="0.3">
      <c r="A2457" s="1">
        <v>2455</v>
      </c>
      <c r="B2457" t="s">
        <v>2470</v>
      </c>
      <c r="C2457" t="s">
        <v>6605</v>
      </c>
      <c r="D2457">
        <v>1</v>
      </c>
      <c r="E2457">
        <v>1</v>
      </c>
      <c r="F2457" t="s">
        <v>8162</v>
      </c>
      <c r="G2457">
        <v>2020</v>
      </c>
      <c r="H2457">
        <v>63.038200000000003</v>
      </c>
      <c r="I2457">
        <v>3.125</v>
      </c>
      <c r="J2457">
        <v>1.1299999999999999</v>
      </c>
      <c r="K2457">
        <v>1.06</v>
      </c>
      <c r="L2457">
        <v>0.254</v>
      </c>
      <c r="M2457">
        <v>651.11699999999996</v>
      </c>
      <c r="N2457" t="s">
        <v>8168</v>
      </c>
      <c r="O2457" t="s">
        <v>8172</v>
      </c>
      <c r="P2457">
        <v>0.93805309734513287</v>
      </c>
    </row>
    <row r="2458" spans="1:16" x14ac:dyDescent="0.3">
      <c r="A2458" s="1">
        <v>2456</v>
      </c>
      <c r="B2458" t="s">
        <v>2471</v>
      </c>
      <c r="C2458" t="s">
        <v>6606</v>
      </c>
      <c r="D2458">
        <v>1</v>
      </c>
      <c r="E2458">
        <v>1</v>
      </c>
      <c r="F2458" t="s">
        <v>8162</v>
      </c>
      <c r="G2458">
        <v>2020</v>
      </c>
      <c r="H2458">
        <v>22.064</v>
      </c>
      <c r="I2458">
        <v>2.702</v>
      </c>
      <c r="J2458">
        <v>1.25</v>
      </c>
      <c r="K2458">
        <v>1.1100000000000001</v>
      </c>
      <c r="L2458">
        <v>0.108</v>
      </c>
      <c r="M2458">
        <v>735.36900000000003</v>
      </c>
      <c r="N2458" t="s">
        <v>8168</v>
      </c>
      <c r="O2458" t="s">
        <v>8172</v>
      </c>
      <c r="P2458">
        <v>0.88800000000000012</v>
      </c>
    </row>
    <row r="2459" spans="1:16" x14ac:dyDescent="0.3">
      <c r="A2459" s="1">
        <v>2457</v>
      </c>
      <c r="B2459" t="s">
        <v>2472</v>
      </c>
      <c r="C2459" t="s">
        <v>6607</v>
      </c>
      <c r="D2459">
        <v>1</v>
      </c>
      <c r="E2459">
        <v>1</v>
      </c>
      <c r="F2459" t="s">
        <v>8162</v>
      </c>
      <c r="G2459">
        <v>2020</v>
      </c>
      <c r="H2459">
        <v>147.97399999999999</v>
      </c>
      <c r="I2459">
        <v>3.3039999999999998</v>
      </c>
      <c r="J2459">
        <v>0.83</v>
      </c>
      <c r="K2459">
        <v>1.03</v>
      </c>
      <c r="L2459">
        <v>0</v>
      </c>
      <c r="M2459">
        <v>847.33900000000006</v>
      </c>
      <c r="N2459" t="s">
        <v>8168</v>
      </c>
      <c r="O2459" t="s">
        <v>8172</v>
      </c>
      <c r="P2459">
        <v>1.2409638554216871</v>
      </c>
    </row>
    <row r="2460" spans="1:16" x14ac:dyDescent="0.3">
      <c r="A2460" s="1">
        <v>2458</v>
      </c>
      <c r="B2460" t="s">
        <v>2473</v>
      </c>
      <c r="C2460" t="s">
        <v>6608</v>
      </c>
      <c r="D2460">
        <v>1</v>
      </c>
      <c r="E2460">
        <v>1</v>
      </c>
      <c r="F2460" t="s">
        <v>8162</v>
      </c>
      <c r="G2460">
        <v>2020</v>
      </c>
      <c r="H2460">
        <v>9.7537599999999998</v>
      </c>
      <c r="I2460">
        <v>2.069</v>
      </c>
      <c r="J2460">
        <v>0.87</v>
      </c>
      <c r="K2460">
        <v>0.96</v>
      </c>
      <c r="L2460">
        <v>-0.04</v>
      </c>
      <c r="M2460">
        <v>909.28</v>
      </c>
      <c r="N2460" t="s">
        <v>8168</v>
      </c>
      <c r="O2460" t="s">
        <v>8172</v>
      </c>
      <c r="P2460">
        <v>1.103448275862069</v>
      </c>
    </row>
    <row r="2461" spans="1:16" x14ac:dyDescent="0.3">
      <c r="A2461" s="1">
        <v>2459</v>
      </c>
      <c r="B2461" t="s">
        <v>2474</v>
      </c>
      <c r="C2461" t="s">
        <v>6609</v>
      </c>
      <c r="D2461">
        <v>1</v>
      </c>
      <c r="E2461">
        <v>2</v>
      </c>
      <c r="F2461" t="s">
        <v>8162</v>
      </c>
      <c r="G2461">
        <v>2014</v>
      </c>
      <c r="H2461">
        <v>4.4253910000000003</v>
      </c>
      <c r="I2461">
        <v>1.46</v>
      </c>
      <c r="J2461">
        <v>1.1100000000000001</v>
      </c>
      <c r="K2461">
        <v>1.1100000000000001</v>
      </c>
      <c r="L2461">
        <v>0.09</v>
      </c>
      <c r="M2461">
        <v>1343.6</v>
      </c>
      <c r="N2461" t="s">
        <v>8169</v>
      </c>
      <c r="O2461" t="s">
        <v>8174</v>
      </c>
      <c r="P2461">
        <v>1</v>
      </c>
    </row>
    <row r="2462" spans="1:16" x14ac:dyDescent="0.3">
      <c r="A2462" s="1">
        <v>2460</v>
      </c>
      <c r="B2462" t="s">
        <v>2475</v>
      </c>
      <c r="C2462" t="s">
        <v>6609</v>
      </c>
      <c r="D2462">
        <v>1</v>
      </c>
      <c r="E2462">
        <v>2</v>
      </c>
      <c r="F2462" t="s">
        <v>8162</v>
      </c>
      <c r="G2462">
        <v>2014</v>
      </c>
      <c r="H2462">
        <v>13.193242</v>
      </c>
      <c r="I2462">
        <v>2.69</v>
      </c>
      <c r="J2462">
        <v>1.1100000000000001</v>
      </c>
      <c r="K2462">
        <v>1.1100000000000001</v>
      </c>
      <c r="L2462">
        <v>0.09</v>
      </c>
      <c r="M2462">
        <v>1343.6</v>
      </c>
      <c r="N2462" t="s">
        <v>8169</v>
      </c>
      <c r="O2462" t="s">
        <v>8172</v>
      </c>
      <c r="P2462">
        <v>1</v>
      </c>
    </row>
    <row r="2463" spans="1:16" x14ac:dyDescent="0.3">
      <c r="A2463" s="1">
        <v>2461</v>
      </c>
      <c r="B2463" t="s">
        <v>2476</v>
      </c>
      <c r="C2463" t="s">
        <v>6610</v>
      </c>
      <c r="D2463">
        <v>1</v>
      </c>
      <c r="E2463">
        <v>1</v>
      </c>
      <c r="F2463" t="s">
        <v>8162</v>
      </c>
      <c r="G2463">
        <v>2020</v>
      </c>
      <c r="H2463">
        <v>8.7742400000000007</v>
      </c>
      <c r="I2463">
        <v>1.36</v>
      </c>
      <c r="J2463">
        <v>0.72</v>
      </c>
      <c r="K2463">
        <v>0.83</v>
      </c>
      <c r="L2463">
        <v>0.2</v>
      </c>
      <c r="M2463">
        <v>310.315</v>
      </c>
      <c r="N2463" t="s">
        <v>8168</v>
      </c>
      <c r="O2463" t="s">
        <v>8174</v>
      </c>
      <c r="P2463">
        <v>1.1527777777777779</v>
      </c>
    </row>
    <row r="2464" spans="1:16" x14ac:dyDescent="0.3">
      <c r="A2464" s="1">
        <v>2462</v>
      </c>
      <c r="B2464" t="s">
        <v>2477</v>
      </c>
      <c r="C2464" t="s">
        <v>6611</v>
      </c>
      <c r="D2464">
        <v>1</v>
      </c>
      <c r="E2464">
        <v>1</v>
      </c>
      <c r="F2464" t="s">
        <v>8162</v>
      </c>
      <c r="G2464">
        <v>2020</v>
      </c>
      <c r="H2464">
        <v>69.895600000000002</v>
      </c>
      <c r="I2464">
        <v>2.5529999999999999</v>
      </c>
      <c r="J2464">
        <v>0.76</v>
      </c>
      <c r="K2464">
        <v>0.89</v>
      </c>
      <c r="L2464">
        <v>0.106</v>
      </c>
      <c r="M2464">
        <v>758.3</v>
      </c>
      <c r="N2464" t="s">
        <v>8168</v>
      </c>
      <c r="O2464" t="s">
        <v>8172</v>
      </c>
      <c r="P2464">
        <v>1.1710526315789469</v>
      </c>
    </row>
    <row r="2465" spans="1:16" x14ac:dyDescent="0.3">
      <c r="A2465" s="1">
        <v>2463</v>
      </c>
      <c r="B2465" t="s">
        <v>2478</v>
      </c>
      <c r="C2465" t="s">
        <v>6612</v>
      </c>
      <c r="D2465">
        <v>1</v>
      </c>
      <c r="E2465">
        <v>1</v>
      </c>
      <c r="F2465" t="s">
        <v>8162</v>
      </c>
      <c r="G2465">
        <v>2020</v>
      </c>
      <c r="H2465">
        <v>14.833399999999999</v>
      </c>
      <c r="I2465">
        <v>2.8889999999999998</v>
      </c>
      <c r="J2465">
        <v>0.84</v>
      </c>
      <c r="K2465">
        <v>0.99</v>
      </c>
      <c r="L2465">
        <v>-4.8000000000000001E-2</v>
      </c>
      <c r="M2465">
        <v>1159.8499999999999</v>
      </c>
      <c r="N2465" t="s">
        <v>8168</v>
      </c>
      <c r="O2465" t="s">
        <v>8172</v>
      </c>
      <c r="P2465">
        <v>1.178571428571429</v>
      </c>
    </row>
    <row r="2466" spans="1:16" x14ac:dyDescent="0.3">
      <c r="A2466" s="1">
        <v>2464</v>
      </c>
      <c r="B2466" t="s">
        <v>2479</v>
      </c>
      <c r="C2466" t="s">
        <v>6613</v>
      </c>
      <c r="D2466">
        <v>1</v>
      </c>
      <c r="E2466">
        <v>1</v>
      </c>
      <c r="F2466" t="s">
        <v>8162</v>
      </c>
      <c r="G2466">
        <v>2020</v>
      </c>
      <c r="H2466">
        <v>15.0337</v>
      </c>
      <c r="I2466">
        <v>1.875</v>
      </c>
      <c r="J2466">
        <v>0.9</v>
      </c>
      <c r="K2466">
        <v>0.95</v>
      </c>
      <c r="L2466">
        <v>0.16</v>
      </c>
      <c r="M2466">
        <v>733.14300000000003</v>
      </c>
      <c r="N2466" t="s">
        <v>8168</v>
      </c>
      <c r="O2466" t="s">
        <v>8172</v>
      </c>
      <c r="P2466">
        <v>1.055555555555556</v>
      </c>
    </row>
    <row r="2467" spans="1:16" x14ac:dyDescent="0.3">
      <c r="A2467" s="1">
        <v>2465</v>
      </c>
      <c r="B2467" t="s">
        <v>2480</v>
      </c>
      <c r="C2467" t="s">
        <v>6614</v>
      </c>
      <c r="D2467">
        <v>1</v>
      </c>
      <c r="E2467">
        <v>1</v>
      </c>
      <c r="F2467" t="s">
        <v>8162</v>
      </c>
      <c r="G2467">
        <v>2020</v>
      </c>
      <c r="H2467">
        <v>47.705500000000001</v>
      </c>
      <c r="I2467">
        <v>2.871</v>
      </c>
      <c r="J2467">
        <v>0.67</v>
      </c>
      <c r="K2467">
        <v>0.75</v>
      </c>
      <c r="L2467">
        <v>0.127</v>
      </c>
      <c r="M2467">
        <v>621.99599999999998</v>
      </c>
      <c r="N2467" t="s">
        <v>8168</v>
      </c>
      <c r="O2467" t="s">
        <v>8172</v>
      </c>
      <c r="P2467">
        <v>1.119402985074627</v>
      </c>
    </row>
    <row r="2468" spans="1:16" x14ac:dyDescent="0.3">
      <c r="A2468" s="1">
        <v>2466</v>
      </c>
      <c r="B2468" t="s">
        <v>2481</v>
      </c>
      <c r="C2468" t="s">
        <v>6615</v>
      </c>
      <c r="D2468">
        <v>1</v>
      </c>
      <c r="E2468">
        <v>1</v>
      </c>
      <c r="F2468" t="s">
        <v>8162</v>
      </c>
      <c r="G2468">
        <v>2020</v>
      </c>
      <c r="H2468">
        <v>20.490500000000001</v>
      </c>
      <c r="I2468">
        <v>2.577</v>
      </c>
      <c r="J2468">
        <v>0.84</v>
      </c>
      <c r="K2468">
        <v>0.96</v>
      </c>
      <c r="L2468">
        <v>0.21</v>
      </c>
      <c r="M2468">
        <v>1141.8900000000001</v>
      </c>
      <c r="N2468" t="s">
        <v>8168</v>
      </c>
      <c r="O2468" t="s">
        <v>8172</v>
      </c>
      <c r="P2468">
        <v>1.142857142857143</v>
      </c>
    </row>
    <row r="2469" spans="1:16" x14ac:dyDescent="0.3">
      <c r="A2469" s="1">
        <v>2467</v>
      </c>
      <c r="B2469" t="s">
        <v>2482</v>
      </c>
      <c r="C2469" t="s">
        <v>6616</v>
      </c>
      <c r="D2469">
        <v>1</v>
      </c>
      <c r="E2469">
        <v>1</v>
      </c>
      <c r="F2469" t="s">
        <v>8162</v>
      </c>
      <c r="G2469">
        <v>2020</v>
      </c>
      <c r="H2469">
        <v>9.3098700000000001</v>
      </c>
      <c r="I2469">
        <v>1.4259999999999999</v>
      </c>
      <c r="J2469">
        <v>1.2</v>
      </c>
      <c r="K2469">
        <v>1.02</v>
      </c>
      <c r="L2469">
        <v>7.6999999999999999E-2</v>
      </c>
      <c r="M2469">
        <v>729.82299999999998</v>
      </c>
      <c r="N2469" t="s">
        <v>8168</v>
      </c>
      <c r="O2469" t="s">
        <v>8174</v>
      </c>
      <c r="P2469">
        <v>0.85000000000000009</v>
      </c>
    </row>
    <row r="2470" spans="1:16" x14ac:dyDescent="0.3">
      <c r="A2470" s="1">
        <v>2468</v>
      </c>
      <c r="B2470" t="s">
        <v>2483</v>
      </c>
      <c r="C2470" t="s">
        <v>6617</v>
      </c>
      <c r="D2470">
        <v>1</v>
      </c>
      <c r="E2470">
        <v>1</v>
      </c>
      <c r="F2470" t="s">
        <v>8162</v>
      </c>
      <c r="G2470">
        <v>2020</v>
      </c>
      <c r="H2470">
        <v>5.7795399999999999</v>
      </c>
      <c r="I2470">
        <v>1.6559999999999999</v>
      </c>
      <c r="J2470">
        <v>0.73</v>
      </c>
      <c r="K2470">
        <v>0.65</v>
      </c>
      <c r="L2470">
        <v>-0.14000000000000001</v>
      </c>
      <c r="M2470">
        <v>417.01400000000001</v>
      </c>
      <c r="N2470" t="s">
        <v>8168</v>
      </c>
      <c r="O2470" t="s">
        <v>8174</v>
      </c>
      <c r="P2470">
        <v>0.8904109589041096</v>
      </c>
    </row>
    <row r="2471" spans="1:16" x14ac:dyDescent="0.3">
      <c r="A2471" s="1">
        <v>2469</v>
      </c>
      <c r="B2471" t="s">
        <v>2484</v>
      </c>
      <c r="C2471" t="s">
        <v>6618</v>
      </c>
      <c r="D2471">
        <v>1</v>
      </c>
      <c r="E2471">
        <v>1</v>
      </c>
      <c r="F2471" t="s">
        <v>8162</v>
      </c>
      <c r="G2471">
        <v>2020</v>
      </c>
      <c r="H2471">
        <v>5.62012</v>
      </c>
      <c r="I2471">
        <v>1.262</v>
      </c>
      <c r="J2471">
        <v>0.75</v>
      </c>
      <c r="K2471">
        <v>0.81</v>
      </c>
      <c r="L2471">
        <v>-4.5999999999999999E-2</v>
      </c>
      <c r="M2471">
        <v>567.44687090000002</v>
      </c>
      <c r="N2471" t="s">
        <v>8168</v>
      </c>
      <c r="O2471" t="s">
        <v>8174</v>
      </c>
      <c r="P2471">
        <v>1.08</v>
      </c>
    </row>
    <row r="2472" spans="1:16" x14ac:dyDescent="0.3">
      <c r="A2472" s="1">
        <v>2470</v>
      </c>
      <c r="B2472" t="s">
        <v>2485</v>
      </c>
      <c r="C2472" t="s">
        <v>6619</v>
      </c>
      <c r="D2472">
        <v>1</v>
      </c>
      <c r="E2472">
        <v>1</v>
      </c>
      <c r="F2472" t="s">
        <v>8162</v>
      </c>
      <c r="G2472">
        <v>2020</v>
      </c>
      <c r="H2472">
        <v>8.4830000000000005</v>
      </c>
      <c r="I2472">
        <v>0.94699999999999995</v>
      </c>
      <c r="J2472">
        <v>1</v>
      </c>
      <c r="K2472">
        <v>1.02</v>
      </c>
      <c r="L2472">
        <v>-0.14599999999999999</v>
      </c>
      <c r="M2472">
        <v>294.12200000000001</v>
      </c>
      <c r="N2472" t="s">
        <v>8168</v>
      </c>
      <c r="O2472" t="s">
        <v>8175</v>
      </c>
      <c r="P2472">
        <v>1.02</v>
      </c>
    </row>
    <row r="2473" spans="1:16" x14ac:dyDescent="0.3">
      <c r="A2473" s="1">
        <v>2471</v>
      </c>
      <c r="B2473" t="s">
        <v>2486</v>
      </c>
      <c r="C2473" t="s">
        <v>6620</v>
      </c>
      <c r="D2473">
        <v>1</v>
      </c>
      <c r="E2473">
        <v>5</v>
      </c>
      <c r="F2473" t="s">
        <v>8162</v>
      </c>
      <c r="G2473">
        <v>2014</v>
      </c>
      <c r="H2473">
        <v>3.2506189999999999</v>
      </c>
      <c r="I2473">
        <v>1.1299999999999999</v>
      </c>
      <c r="J2473">
        <v>0.76</v>
      </c>
      <c r="K2473">
        <v>0.84</v>
      </c>
      <c r="L2473">
        <v>0.05</v>
      </c>
      <c r="M2473">
        <v>406.529</v>
      </c>
      <c r="N2473" t="s">
        <v>8169</v>
      </c>
      <c r="O2473" t="s">
        <v>8174</v>
      </c>
      <c r="P2473">
        <v>1.1052631578947369</v>
      </c>
    </row>
    <row r="2474" spans="1:16" x14ac:dyDescent="0.3">
      <c r="A2474" s="1">
        <v>2472</v>
      </c>
      <c r="B2474" t="s">
        <v>2487</v>
      </c>
      <c r="C2474" t="s">
        <v>6620</v>
      </c>
      <c r="D2474">
        <v>1</v>
      </c>
      <c r="E2474">
        <v>5</v>
      </c>
      <c r="F2474" t="s">
        <v>8162</v>
      </c>
      <c r="G2474">
        <v>2014</v>
      </c>
      <c r="H2474">
        <v>6.1954690000000001</v>
      </c>
      <c r="I2474">
        <v>1.21</v>
      </c>
      <c r="J2474">
        <v>0.76</v>
      </c>
      <c r="K2474">
        <v>0.84</v>
      </c>
      <c r="L2474">
        <v>0.05</v>
      </c>
      <c r="M2474">
        <v>406.529</v>
      </c>
      <c r="N2474" t="s">
        <v>8169</v>
      </c>
      <c r="O2474" t="s">
        <v>8174</v>
      </c>
      <c r="P2474">
        <v>1.1052631578947369</v>
      </c>
    </row>
    <row r="2475" spans="1:16" x14ac:dyDescent="0.3">
      <c r="A2475" s="1">
        <v>2473</v>
      </c>
      <c r="B2475" t="s">
        <v>2488</v>
      </c>
      <c r="C2475" t="s">
        <v>6620</v>
      </c>
      <c r="D2475">
        <v>1</v>
      </c>
      <c r="E2475">
        <v>5</v>
      </c>
      <c r="F2475" t="s">
        <v>8162</v>
      </c>
      <c r="G2475">
        <v>2014</v>
      </c>
      <c r="H2475">
        <v>8.3481249999999996</v>
      </c>
      <c r="I2475">
        <v>1.25</v>
      </c>
      <c r="J2475">
        <v>0.76</v>
      </c>
      <c r="K2475">
        <v>0.84</v>
      </c>
      <c r="L2475">
        <v>0.05</v>
      </c>
      <c r="M2475">
        <v>406.529</v>
      </c>
      <c r="N2475" t="s">
        <v>8169</v>
      </c>
      <c r="O2475" t="s">
        <v>8174</v>
      </c>
      <c r="P2475">
        <v>1.1052631578947369</v>
      </c>
    </row>
    <row r="2476" spans="1:16" x14ac:dyDescent="0.3">
      <c r="A2476" s="1">
        <v>2474</v>
      </c>
      <c r="B2476" t="s">
        <v>2489</v>
      </c>
      <c r="C2476" t="s">
        <v>6620</v>
      </c>
      <c r="D2476">
        <v>1</v>
      </c>
      <c r="E2476">
        <v>5</v>
      </c>
      <c r="F2476" t="s">
        <v>8162</v>
      </c>
      <c r="G2476">
        <v>2014</v>
      </c>
      <c r="H2476">
        <v>13.767102</v>
      </c>
      <c r="I2476">
        <v>2.2000000000000002</v>
      </c>
      <c r="J2476">
        <v>0.76</v>
      </c>
      <c r="K2476">
        <v>0.84</v>
      </c>
      <c r="L2476">
        <v>0.05</v>
      </c>
      <c r="M2476">
        <v>406.529</v>
      </c>
      <c r="N2476" t="s">
        <v>8169</v>
      </c>
      <c r="O2476" t="s">
        <v>8172</v>
      </c>
      <c r="P2476">
        <v>1.1052631578947369</v>
      </c>
    </row>
    <row r="2477" spans="1:16" x14ac:dyDescent="0.3">
      <c r="A2477" s="1">
        <v>2475</v>
      </c>
      <c r="B2477" t="s">
        <v>2490</v>
      </c>
      <c r="C2477" t="s">
        <v>6620</v>
      </c>
      <c r="D2477">
        <v>1</v>
      </c>
      <c r="E2477">
        <v>5</v>
      </c>
      <c r="F2477" t="s">
        <v>8162</v>
      </c>
      <c r="G2477">
        <v>2014</v>
      </c>
      <c r="H2477">
        <v>87.090194999999994</v>
      </c>
      <c r="I2477">
        <v>2.58</v>
      </c>
      <c r="J2477">
        <v>0.76</v>
      </c>
      <c r="K2477">
        <v>0.84</v>
      </c>
      <c r="L2477">
        <v>0.05</v>
      </c>
      <c r="M2477">
        <v>406.529</v>
      </c>
      <c r="N2477" t="s">
        <v>8169</v>
      </c>
      <c r="O2477" t="s">
        <v>8172</v>
      </c>
      <c r="P2477">
        <v>1.1052631578947369</v>
      </c>
    </row>
    <row r="2478" spans="1:16" x14ac:dyDescent="0.3">
      <c r="A2478" s="1">
        <v>2476</v>
      </c>
      <c r="B2478" t="s">
        <v>2491</v>
      </c>
      <c r="C2478" t="s">
        <v>6621</v>
      </c>
      <c r="D2478">
        <v>1</v>
      </c>
      <c r="E2478">
        <v>1</v>
      </c>
      <c r="F2478" t="s">
        <v>8162</v>
      </c>
      <c r="G2478">
        <v>2020</v>
      </c>
      <c r="H2478">
        <v>234.636</v>
      </c>
      <c r="I2478">
        <v>2.8109999999999999</v>
      </c>
      <c r="J2478">
        <v>0.86</v>
      </c>
      <c r="K2478">
        <v>0.94</v>
      </c>
      <c r="L2478">
        <v>0</v>
      </c>
      <c r="M2478">
        <v>703.78899999999999</v>
      </c>
      <c r="N2478" t="s">
        <v>8168</v>
      </c>
      <c r="O2478" t="s">
        <v>8172</v>
      </c>
      <c r="P2478">
        <v>1.093023255813953</v>
      </c>
    </row>
    <row r="2479" spans="1:16" x14ac:dyDescent="0.3">
      <c r="A2479" s="1">
        <v>2477</v>
      </c>
      <c r="B2479" t="s">
        <v>2492</v>
      </c>
      <c r="C2479" t="s">
        <v>6622</v>
      </c>
      <c r="D2479">
        <v>1</v>
      </c>
      <c r="E2479">
        <v>1</v>
      </c>
      <c r="F2479" t="s">
        <v>8162</v>
      </c>
      <c r="G2479">
        <v>2020</v>
      </c>
      <c r="H2479">
        <v>3.8481999999999998</v>
      </c>
      <c r="I2479">
        <v>1.835</v>
      </c>
      <c r="J2479">
        <v>1.1299999999999999</v>
      </c>
      <c r="K2479">
        <v>1.1100000000000001</v>
      </c>
      <c r="L2479">
        <v>0.16</v>
      </c>
      <c r="M2479">
        <v>1267.67</v>
      </c>
      <c r="N2479" t="s">
        <v>8168</v>
      </c>
      <c r="O2479" t="s">
        <v>8172</v>
      </c>
      <c r="P2479">
        <v>0.98230088495575241</v>
      </c>
    </row>
    <row r="2480" spans="1:16" x14ac:dyDescent="0.3">
      <c r="A2480" s="1">
        <v>2478</v>
      </c>
      <c r="B2480" t="s">
        <v>2493</v>
      </c>
      <c r="C2480" t="s">
        <v>6623</v>
      </c>
      <c r="D2480">
        <v>1</v>
      </c>
      <c r="E2480">
        <v>1</v>
      </c>
      <c r="F2480" t="s">
        <v>8162</v>
      </c>
      <c r="G2480">
        <v>2020</v>
      </c>
      <c r="H2480">
        <v>5.9596600000000004</v>
      </c>
      <c r="I2480">
        <v>1.1120000000000001</v>
      </c>
      <c r="J2480">
        <v>0.87</v>
      </c>
      <c r="K2480">
        <v>0.87</v>
      </c>
      <c r="L2480">
        <v>0.36</v>
      </c>
      <c r="M2480">
        <v>591.01900000000001</v>
      </c>
      <c r="N2480" t="s">
        <v>8168</v>
      </c>
      <c r="O2480" t="s">
        <v>8174</v>
      </c>
      <c r="P2480">
        <v>1</v>
      </c>
    </row>
    <row r="2481" spans="1:16" x14ac:dyDescent="0.3">
      <c r="A2481" s="1">
        <v>2479</v>
      </c>
      <c r="B2481" t="s">
        <v>2494</v>
      </c>
      <c r="C2481" t="s">
        <v>6624</v>
      </c>
      <c r="D2481">
        <v>1</v>
      </c>
      <c r="E2481">
        <v>2</v>
      </c>
      <c r="F2481" t="s">
        <v>8162</v>
      </c>
      <c r="G2481">
        <v>2020</v>
      </c>
      <c r="H2481">
        <v>12.0999</v>
      </c>
      <c r="I2481">
        <v>1.2889999999999999</v>
      </c>
      <c r="J2481">
        <v>0.88</v>
      </c>
      <c r="K2481">
        <v>0.95</v>
      </c>
      <c r="L2481">
        <v>2.5999999999999999E-2</v>
      </c>
      <c r="M2481">
        <v>760.06500000000005</v>
      </c>
      <c r="N2481" t="s">
        <v>8168</v>
      </c>
      <c r="O2481" t="s">
        <v>8174</v>
      </c>
      <c r="P2481">
        <v>1.079545454545455</v>
      </c>
    </row>
    <row r="2482" spans="1:16" x14ac:dyDescent="0.3">
      <c r="A2482" s="1">
        <v>2480</v>
      </c>
      <c r="B2482" t="s">
        <v>2495</v>
      </c>
      <c r="C2482" t="s">
        <v>6624</v>
      </c>
      <c r="D2482">
        <v>1</v>
      </c>
      <c r="E2482">
        <v>2</v>
      </c>
      <c r="F2482" t="s">
        <v>8162</v>
      </c>
      <c r="G2482">
        <v>2021</v>
      </c>
      <c r="H2482">
        <v>5.3637099299999997</v>
      </c>
      <c r="I2482">
        <v>0.97699999999999998</v>
      </c>
      <c r="J2482">
        <v>1.1000000000000001</v>
      </c>
      <c r="K2482">
        <v>0.94</v>
      </c>
      <c r="L2482">
        <v>0.16</v>
      </c>
      <c r="M2482">
        <v>760.06500000000005</v>
      </c>
      <c r="N2482" t="s">
        <v>8168</v>
      </c>
      <c r="O2482" t="s">
        <v>8175</v>
      </c>
      <c r="P2482">
        <v>0.85454545454545439</v>
      </c>
    </row>
    <row r="2483" spans="1:16" x14ac:dyDescent="0.3">
      <c r="A2483" s="1">
        <v>2481</v>
      </c>
      <c r="B2483" t="s">
        <v>2496</v>
      </c>
      <c r="C2483" t="s">
        <v>6625</v>
      </c>
      <c r="D2483">
        <v>1</v>
      </c>
      <c r="E2483">
        <v>1</v>
      </c>
      <c r="F2483" t="s">
        <v>8162</v>
      </c>
      <c r="G2483">
        <v>2020</v>
      </c>
      <c r="H2483">
        <v>3.8952599999999999</v>
      </c>
      <c r="I2483">
        <v>1.18</v>
      </c>
      <c r="J2483">
        <v>0.76</v>
      </c>
      <c r="K2483">
        <v>0.82</v>
      </c>
      <c r="L2483">
        <v>0.14000000000000001</v>
      </c>
      <c r="M2483">
        <v>513.32899999999995</v>
      </c>
      <c r="N2483" t="s">
        <v>8168</v>
      </c>
      <c r="O2483" t="s">
        <v>8174</v>
      </c>
      <c r="P2483">
        <v>1.0789473684210531</v>
      </c>
    </row>
    <row r="2484" spans="1:16" x14ac:dyDescent="0.3">
      <c r="A2484" s="1">
        <v>2482</v>
      </c>
      <c r="B2484" t="s">
        <v>2497</v>
      </c>
      <c r="C2484" t="s">
        <v>6626</v>
      </c>
      <c r="D2484">
        <v>1</v>
      </c>
      <c r="E2484">
        <v>1</v>
      </c>
      <c r="F2484" t="s">
        <v>8162</v>
      </c>
      <c r="G2484">
        <v>2020</v>
      </c>
      <c r="H2484">
        <v>4.7328999999999999</v>
      </c>
      <c r="I2484">
        <v>1.119</v>
      </c>
      <c r="J2484">
        <v>0.99</v>
      </c>
      <c r="K2484">
        <v>0.96</v>
      </c>
      <c r="L2484">
        <v>-3.5000000000000003E-2</v>
      </c>
      <c r="M2484">
        <v>791.17499999999995</v>
      </c>
      <c r="N2484" t="s">
        <v>8168</v>
      </c>
      <c r="O2484" t="s">
        <v>8174</v>
      </c>
      <c r="P2484">
        <v>0.96969696969696972</v>
      </c>
    </row>
    <row r="2485" spans="1:16" x14ac:dyDescent="0.3">
      <c r="A2485" s="1">
        <v>2483</v>
      </c>
      <c r="B2485" t="s">
        <v>2498</v>
      </c>
      <c r="C2485" t="s">
        <v>6627</v>
      </c>
      <c r="D2485">
        <v>1</v>
      </c>
      <c r="E2485">
        <v>1</v>
      </c>
      <c r="F2485" t="s">
        <v>8162</v>
      </c>
      <c r="G2485">
        <v>2020</v>
      </c>
      <c r="H2485">
        <v>65.940899999999999</v>
      </c>
      <c r="I2485">
        <v>2.81</v>
      </c>
      <c r="J2485">
        <v>1.2</v>
      </c>
      <c r="K2485">
        <v>1.02</v>
      </c>
      <c r="L2485">
        <v>-0.04</v>
      </c>
      <c r="M2485">
        <v>1506.36</v>
      </c>
      <c r="N2485" t="s">
        <v>8168</v>
      </c>
      <c r="O2485" t="s">
        <v>8172</v>
      </c>
      <c r="P2485">
        <v>0.85000000000000009</v>
      </c>
    </row>
    <row r="2486" spans="1:16" x14ac:dyDescent="0.3">
      <c r="A2486" s="1">
        <v>2484</v>
      </c>
      <c r="B2486" t="s">
        <v>2499</v>
      </c>
      <c r="C2486" t="s">
        <v>6628</v>
      </c>
      <c r="D2486">
        <v>1</v>
      </c>
      <c r="E2486">
        <v>1</v>
      </c>
      <c r="F2486" t="s">
        <v>8162</v>
      </c>
      <c r="G2486">
        <v>2020</v>
      </c>
      <c r="H2486">
        <v>33.496899999999997</v>
      </c>
      <c r="I2486">
        <v>1.26</v>
      </c>
      <c r="J2486">
        <v>0.77</v>
      </c>
      <c r="K2486">
        <v>0.75</v>
      </c>
      <c r="L2486">
        <v>3.4000000000000002E-2</v>
      </c>
      <c r="M2486">
        <v>247.77099999999999</v>
      </c>
      <c r="N2486" t="s">
        <v>8168</v>
      </c>
      <c r="O2486" t="s">
        <v>8174</v>
      </c>
      <c r="P2486">
        <v>0.97402597402597402</v>
      </c>
    </row>
    <row r="2487" spans="1:16" x14ac:dyDescent="0.3">
      <c r="A2487" s="1">
        <v>2485</v>
      </c>
      <c r="B2487" t="s">
        <v>2500</v>
      </c>
      <c r="C2487" t="s">
        <v>6629</v>
      </c>
      <c r="D2487">
        <v>1</v>
      </c>
      <c r="E2487">
        <v>1</v>
      </c>
      <c r="F2487" t="s">
        <v>8162</v>
      </c>
      <c r="G2487">
        <v>2020</v>
      </c>
      <c r="H2487">
        <v>1.2107000000000001</v>
      </c>
      <c r="I2487">
        <v>1.073</v>
      </c>
      <c r="J2487">
        <v>0.74</v>
      </c>
      <c r="K2487">
        <v>0.82</v>
      </c>
      <c r="L2487">
        <v>0.08</v>
      </c>
      <c r="M2487">
        <v>222.345</v>
      </c>
      <c r="N2487" t="s">
        <v>8168</v>
      </c>
      <c r="O2487" t="s">
        <v>8174</v>
      </c>
      <c r="P2487">
        <v>1.1081081081081079</v>
      </c>
    </row>
    <row r="2488" spans="1:16" x14ac:dyDescent="0.3">
      <c r="A2488" s="1">
        <v>2486</v>
      </c>
      <c r="B2488" t="s">
        <v>2501</v>
      </c>
      <c r="C2488" t="s">
        <v>6630</v>
      </c>
      <c r="D2488">
        <v>1</v>
      </c>
      <c r="E2488">
        <v>1</v>
      </c>
      <c r="F2488" t="s">
        <v>8162</v>
      </c>
      <c r="G2488">
        <v>2020</v>
      </c>
      <c r="H2488">
        <v>3.4908199999999998</v>
      </c>
      <c r="I2488">
        <v>1.5669999999999999</v>
      </c>
      <c r="J2488">
        <v>0.72</v>
      </c>
      <c r="K2488">
        <v>0.81</v>
      </c>
      <c r="L2488">
        <v>0.22500000000000001</v>
      </c>
      <c r="M2488">
        <v>818.75900000000001</v>
      </c>
      <c r="N2488" t="s">
        <v>8168</v>
      </c>
      <c r="O2488" t="s">
        <v>8174</v>
      </c>
      <c r="P2488">
        <v>1.125</v>
      </c>
    </row>
    <row r="2489" spans="1:16" x14ac:dyDescent="0.3">
      <c r="A2489" s="1">
        <v>2487</v>
      </c>
      <c r="B2489" t="s">
        <v>2502</v>
      </c>
      <c r="C2489" t="s">
        <v>6631</v>
      </c>
      <c r="D2489">
        <v>1</v>
      </c>
      <c r="E2489">
        <v>1</v>
      </c>
      <c r="F2489" t="s">
        <v>8162</v>
      </c>
      <c r="G2489">
        <v>2011</v>
      </c>
      <c r="H2489">
        <v>1.4857108000000001</v>
      </c>
      <c r="I2489">
        <v>14.68</v>
      </c>
      <c r="J2489">
        <v>1.01</v>
      </c>
      <c r="K2489">
        <v>1.04</v>
      </c>
      <c r="L2489">
        <v>0.26</v>
      </c>
      <c r="M2489">
        <v>720.75300000000004</v>
      </c>
      <c r="N2489" t="s">
        <v>8169</v>
      </c>
      <c r="O2489" t="s">
        <v>8171</v>
      </c>
      <c r="P2489">
        <v>1.02970297029703</v>
      </c>
    </row>
    <row r="2490" spans="1:16" x14ac:dyDescent="0.3">
      <c r="A2490" s="1">
        <v>2488</v>
      </c>
      <c r="B2490" t="s">
        <v>2503</v>
      </c>
      <c r="C2490" t="s">
        <v>6632</v>
      </c>
      <c r="D2490">
        <v>1</v>
      </c>
      <c r="E2490">
        <v>2</v>
      </c>
      <c r="F2490" t="s">
        <v>8162</v>
      </c>
      <c r="G2490">
        <v>2014</v>
      </c>
      <c r="H2490">
        <v>7.9305919999999999</v>
      </c>
      <c r="I2490">
        <v>3.2</v>
      </c>
      <c r="J2490">
        <v>1.03</v>
      </c>
      <c r="K2490">
        <v>1.0900000000000001</v>
      </c>
      <c r="L2490">
        <v>0.31</v>
      </c>
      <c r="M2490">
        <v>738.65700000000004</v>
      </c>
      <c r="N2490" t="s">
        <v>8169</v>
      </c>
      <c r="O2490" t="s">
        <v>8172</v>
      </c>
      <c r="P2490">
        <v>1.058252427184466</v>
      </c>
    </row>
    <row r="2491" spans="1:16" x14ac:dyDescent="0.3">
      <c r="A2491" s="1">
        <v>2489</v>
      </c>
      <c r="B2491" t="s">
        <v>2504</v>
      </c>
      <c r="C2491" t="s">
        <v>6632</v>
      </c>
      <c r="D2491">
        <v>1</v>
      </c>
      <c r="E2491">
        <v>2</v>
      </c>
      <c r="F2491" t="s">
        <v>8162</v>
      </c>
      <c r="G2491">
        <v>2014</v>
      </c>
      <c r="H2491">
        <v>16.665863000000002</v>
      </c>
      <c r="I2491">
        <v>2.86</v>
      </c>
      <c r="J2491">
        <v>1.03</v>
      </c>
      <c r="K2491">
        <v>1.0900000000000001</v>
      </c>
      <c r="L2491">
        <v>0.31</v>
      </c>
      <c r="M2491">
        <v>738.65700000000004</v>
      </c>
      <c r="N2491" t="s">
        <v>8169</v>
      </c>
      <c r="O2491" t="s">
        <v>8172</v>
      </c>
      <c r="P2491">
        <v>1.058252427184466</v>
      </c>
    </row>
    <row r="2492" spans="1:16" x14ac:dyDescent="0.3">
      <c r="A2492" s="1">
        <v>2490</v>
      </c>
      <c r="B2492" t="s">
        <v>2505</v>
      </c>
      <c r="C2492" t="s">
        <v>6633</v>
      </c>
      <c r="D2492">
        <v>1</v>
      </c>
      <c r="E2492">
        <v>1</v>
      </c>
      <c r="F2492" t="s">
        <v>8162</v>
      </c>
      <c r="G2492">
        <v>2020</v>
      </c>
      <c r="H2492">
        <v>234.239</v>
      </c>
      <c r="I2492">
        <v>2.9009999999999998</v>
      </c>
      <c r="J2492">
        <v>1.0900000000000001</v>
      </c>
      <c r="K2492">
        <v>1.1200000000000001</v>
      </c>
      <c r="L2492">
        <v>0.16</v>
      </c>
      <c r="M2492">
        <v>717.59699999999998</v>
      </c>
      <c r="N2492" t="s">
        <v>8168</v>
      </c>
      <c r="O2492" t="s">
        <v>8172</v>
      </c>
      <c r="P2492">
        <v>1.027522935779817</v>
      </c>
    </row>
    <row r="2493" spans="1:16" x14ac:dyDescent="0.3">
      <c r="A2493" s="1">
        <v>2491</v>
      </c>
      <c r="B2493" t="s">
        <v>2506</v>
      </c>
      <c r="C2493" t="s">
        <v>6634</v>
      </c>
      <c r="D2493">
        <v>1</v>
      </c>
      <c r="E2493">
        <v>1</v>
      </c>
      <c r="F2493" t="s">
        <v>8162</v>
      </c>
      <c r="G2493">
        <v>2020</v>
      </c>
      <c r="H2493">
        <v>169.13399999999999</v>
      </c>
      <c r="I2493">
        <v>2.222</v>
      </c>
      <c r="J2493">
        <v>0.84</v>
      </c>
      <c r="K2493">
        <v>0.87</v>
      </c>
      <c r="L2493">
        <v>0.03</v>
      </c>
      <c r="M2493">
        <v>584.14200000000005</v>
      </c>
      <c r="N2493" t="s">
        <v>8168</v>
      </c>
      <c r="O2493" t="s">
        <v>8172</v>
      </c>
      <c r="P2493">
        <v>1.035714285714286</v>
      </c>
    </row>
    <row r="2494" spans="1:16" x14ac:dyDescent="0.3">
      <c r="A2494" s="1">
        <v>2492</v>
      </c>
      <c r="B2494" t="s">
        <v>2507</v>
      </c>
      <c r="C2494" t="s">
        <v>6635</v>
      </c>
      <c r="D2494">
        <v>1</v>
      </c>
      <c r="E2494">
        <v>1</v>
      </c>
      <c r="F2494" t="s">
        <v>8162</v>
      </c>
      <c r="G2494">
        <v>2020</v>
      </c>
      <c r="H2494">
        <v>18.501200000000001</v>
      </c>
      <c r="I2494">
        <v>1.6020000000000001</v>
      </c>
      <c r="J2494">
        <v>0.73</v>
      </c>
      <c r="K2494">
        <v>0.85</v>
      </c>
      <c r="L2494">
        <v>-0.24</v>
      </c>
      <c r="M2494">
        <v>857.14</v>
      </c>
      <c r="N2494" t="s">
        <v>8168</v>
      </c>
      <c r="O2494" t="s">
        <v>8174</v>
      </c>
      <c r="P2494">
        <v>1.1643835616438361</v>
      </c>
    </row>
    <row r="2495" spans="1:16" x14ac:dyDescent="0.3">
      <c r="A2495" s="1">
        <v>2493</v>
      </c>
      <c r="B2495" t="s">
        <v>2508</v>
      </c>
      <c r="C2495" t="s">
        <v>6636</v>
      </c>
      <c r="D2495">
        <v>1</v>
      </c>
      <c r="E2495">
        <v>1</v>
      </c>
      <c r="F2495" t="s">
        <v>8162</v>
      </c>
      <c r="G2495">
        <v>2013</v>
      </c>
      <c r="H2495">
        <v>988.88112999999998</v>
      </c>
      <c r="I2495">
        <v>11.938000000000001</v>
      </c>
      <c r="J2495">
        <v>1.7</v>
      </c>
      <c r="K2495">
        <v>1.1299999999999999</v>
      </c>
      <c r="L2495">
        <v>0.19600000000000001</v>
      </c>
      <c r="M2495">
        <v>835.45500000000004</v>
      </c>
      <c r="N2495" t="s">
        <v>8169</v>
      </c>
      <c r="O2495" t="s">
        <v>8171</v>
      </c>
      <c r="P2495">
        <v>0.66470588235294115</v>
      </c>
    </row>
    <row r="2496" spans="1:16" x14ac:dyDescent="0.3">
      <c r="A2496" s="1">
        <v>2494</v>
      </c>
      <c r="B2496" t="s">
        <v>2509</v>
      </c>
      <c r="C2496" t="s">
        <v>6637</v>
      </c>
      <c r="D2496">
        <v>1</v>
      </c>
      <c r="E2496">
        <v>2</v>
      </c>
      <c r="F2496" t="s">
        <v>8162</v>
      </c>
      <c r="G2496">
        <v>2014</v>
      </c>
      <c r="H2496">
        <v>9.0350199999999994</v>
      </c>
      <c r="I2496">
        <v>2.0299999999999998</v>
      </c>
      <c r="J2496">
        <v>1.26</v>
      </c>
      <c r="K2496">
        <v>1.1399999999999999</v>
      </c>
      <c r="L2496">
        <v>-0.2</v>
      </c>
      <c r="M2496">
        <v>1633.49</v>
      </c>
      <c r="N2496" t="s">
        <v>8169</v>
      </c>
      <c r="O2496" t="s">
        <v>8172</v>
      </c>
      <c r="P2496">
        <v>0.90476190476190466</v>
      </c>
    </row>
    <row r="2497" spans="1:16" x14ac:dyDescent="0.3">
      <c r="A2497" s="1">
        <v>2495</v>
      </c>
      <c r="B2497" t="s">
        <v>2510</v>
      </c>
      <c r="C2497" t="s">
        <v>6637</v>
      </c>
      <c r="D2497">
        <v>1</v>
      </c>
      <c r="E2497">
        <v>2</v>
      </c>
      <c r="F2497" t="s">
        <v>8162</v>
      </c>
      <c r="G2497">
        <v>2021</v>
      </c>
      <c r="H2497">
        <v>11.28</v>
      </c>
      <c r="I2497">
        <v>2.0499999999999998</v>
      </c>
      <c r="J2497">
        <v>1.26</v>
      </c>
      <c r="K2497">
        <v>1.1399999999999999</v>
      </c>
      <c r="L2497">
        <v>-0.2</v>
      </c>
      <c r="M2497">
        <v>1633.49</v>
      </c>
      <c r="N2497" t="s">
        <v>8168</v>
      </c>
      <c r="O2497" t="s">
        <v>8172</v>
      </c>
      <c r="P2497">
        <v>0.90476190476190466</v>
      </c>
    </row>
    <row r="2498" spans="1:16" x14ac:dyDescent="0.3">
      <c r="A2498" s="1">
        <v>2496</v>
      </c>
      <c r="B2498" t="s">
        <v>2511</v>
      </c>
      <c r="C2498" t="s">
        <v>6638</v>
      </c>
      <c r="D2498">
        <v>1</v>
      </c>
      <c r="E2498">
        <v>1</v>
      </c>
      <c r="F2498" t="s">
        <v>8162</v>
      </c>
      <c r="G2498">
        <v>2021</v>
      </c>
      <c r="H2498">
        <v>737.11310000000003</v>
      </c>
      <c r="I2498">
        <v>9.9600000000000009</v>
      </c>
      <c r="J2498">
        <v>1.1200000000000001</v>
      </c>
      <c r="K2498">
        <v>1.0900000000000001</v>
      </c>
      <c r="L2498">
        <v>0</v>
      </c>
      <c r="M2498">
        <v>1666.69</v>
      </c>
      <c r="N2498" t="s">
        <v>8168</v>
      </c>
      <c r="O2498" t="s">
        <v>8171</v>
      </c>
      <c r="P2498">
        <v>0.9732142857142857</v>
      </c>
    </row>
    <row r="2499" spans="1:16" x14ac:dyDescent="0.3">
      <c r="A2499" s="1">
        <v>2497</v>
      </c>
      <c r="B2499" t="s">
        <v>2512</v>
      </c>
      <c r="C2499" t="s">
        <v>6639</v>
      </c>
      <c r="D2499">
        <v>1</v>
      </c>
      <c r="E2499">
        <v>1</v>
      </c>
      <c r="F2499" t="s">
        <v>8162</v>
      </c>
      <c r="G2499">
        <v>2021</v>
      </c>
      <c r="H2499">
        <v>65.704597469999996</v>
      </c>
      <c r="I2499">
        <v>3.1240000000000001</v>
      </c>
      <c r="J2499">
        <v>1.04</v>
      </c>
      <c r="K2499">
        <v>1</v>
      </c>
      <c r="L2499">
        <v>-0.04</v>
      </c>
      <c r="M2499">
        <v>273.94600000000003</v>
      </c>
      <c r="N2499" t="s">
        <v>8168</v>
      </c>
      <c r="O2499" t="s">
        <v>8172</v>
      </c>
      <c r="P2499">
        <v>0.96153846153846145</v>
      </c>
    </row>
    <row r="2500" spans="1:16" x14ac:dyDescent="0.3">
      <c r="A2500" s="1">
        <v>2498</v>
      </c>
      <c r="B2500" t="s">
        <v>2513</v>
      </c>
      <c r="C2500" t="s">
        <v>6640</v>
      </c>
      <c r="D2500">
        <v>1</v>
      </c>
      <c r="E2500">
        <v>3</v>
      </c>
      <c r="F2500" t="s">
        <v>8162</v>
      </c>
      <c r="G2500">
        <v>2014</v>
      </c>
      <c r="H2500">
        <v>4.1669720000000003</v>
      </c>
      <c r="I2500">
        <v>2.34</v>
      </c>
      <c r="J2500">
        <v>0.84</v>
      </c>
      <c r="K2500">
        <v>0.91</v>
      </c>
      <c r="L2500">
        <v>0.11</v>
      </c>
      <c r="M2500">
        <v>863.85500000000002</v>
      </c>
      <c r="N2500" t="s">
        <v>8169</v>
      </c>
      <c r="O2500" t="s">
        <v>8172</v>
      </c>
      <c r="P2500">
        <v>1.083333333333333</v>
      </c>
    </row>
    <row r="2501" spans="1:16" x14ac:dyDescent="0.3">
      <c r="A2501" s="1">
        <v>2499</v>
      </c>
      <c r="B2501" t="s">
        <v>2514</v>
      </c>
      <c r="C2501" t="s">
        <v>6640</v>
      </c>
      <c r="D2501">
        <v>1</v>
      </c>
      <c r="E2501">
        <v>3</v>
      </c>
      <c r="F2501" t="s">
        <v>8162</v>
      </c>
      <c r="G2501">
        <v>2014</v>
      </c>
      <c r="H2501">
        <v>11.463462</v>
      </c>
      <c r="I2501">
        <v>2.56</v>
      </c>
      <c r="J2501">
        <v>0.84</v>
      </c>
      <c r="K2501">
        <v>0.91</v>
      </c>
      <c r="L2501">
        <v>0.11</v>
      </c>
      <c r="M2501">
        <v>863.85500000000002</v>
      </c>
      <c r="N2501" t="s">
        <v>8169</v>
      </c>
      <c r="O2501" t="s">
        <v>8172</v>
      </c>
      <c r="P2501">
        <v>1.083333333333333</v>
      </c>
    </row>
    <row r="2502" spans="1:16" x14ac:dyDescent="0.3">
      <c r="A2502" s="1">
        <v>2500</v>
      </c>
      <c r="B2502" t="s">
        <v>2515</v>
      </c>
      <c r="C2502" t="s">
        <v>6640</v>
      </c>
      <c r="D2502">
        <v>1</v>
      </c>
      <c r="E2502">
        <v>3</v>
      </c>
      <c r="F2502" t="s">
        <v>8162</v>
      </c>
      <c r="G2502">
        <v>2014</v>
      </c>
      <c r="H2502">
        <v>39.595519000000003</v>
      </c>
      <c r="I2502">
        <v>1.89</v>
      </c>
      <c r="J2502">
        <v>0.84</v>
      </c>
      <c r="K2502">
        <v>0.91</v>
      </c>
      <c r="L2502">
        <v>0.11</v>
      </c>
      <c r="M2502">
        <v>863.85500000000002</v>
      </c>
      <c r="N2502" t="s">
        <v>8169</v>
      </c>
      <c r="O2502" t="s">
        <v>8172</v>
      </c>
      <c r="P2502">
        <v>1.083333333333333</v>
      </c>
    </row>
    <row r="2503" spans="1:16" x14ac:dyDescent="0.3">
      <c r="A2503" s="1">
        <v>2501</v>
      </c>
      <c r="B2503" t="s">
        <v>2516</v>
      </c>
      <c r="C2503" t="s">
        <v>6641</v>
      </c>
      <c r="D2503">
        <v>1</v>
      </c>
      <c r="E2503">
        <v>1</v>
      </c>
      <c r="F2503" t="s">
        <v>8162</v>
      </c>
      <c r="G2503">
        <v>2021</v>
      </c>
      <c r="H2503">
        <v>14.91110039</v>
      </c>
      <c r="I2503">
        <v>3.1970000000000001</v>
      </c>
      <c r="J2503">
        <v>0.9</v>
      </c>
      <c r="K2503">
        <v>0.93</v>
      </c>
      <c r="L2503">
        <v>-0.04</v>
      </c>
      <c r="M2503">
        <v>305.19299999999998</v>
      </c>
      <c r="N2503" t="s">
        <v>8168</v>
      </c>
      <c r="O2503" t="s">
        <v>8172</v>
      </c>
      <c r="P2503">
        <v>1.033333333333333</v>
      </c>
    </row>
    <row r="2504" spans="1:16" x14ac:dyDescent="0.3">
      <c r="A2504" s="1">
        <v>2502</v>
      </c>
      <c r="B2504" t="s">
        <v>2517</v>
      </c>
      <c r="C2504" t="s">
        <v>6642</v>
      </c>
      <c r="D2504">
        <v>1</v>
      </c>
      <c r="E2504">
        <v>1</v>
      </c>
      <c r="F2504" t="s">
        <v>8162</v>
      </c>
      <c r="G2504">
        <v>2021</v>
      </c>
      <c r="H2504">
        <v>21.06080055</v>
      </c>
      <c r="I2504">
        <v>1.923</v>
      </c>
      <c r="J2504">
        <v>1.03</v>
      </c>
      <c r="K2504">
        <v>0.94</v>
      </c>
      <c r="L2504">
        <v>0</v>
      </c>
      <c r="M2504">
        <v>590.26800000000003</v>
      </c>
      <c r="N2504" t="s">
        <v>8168</v>
      </c>
      <c r="O2504" t="s">
        <v>8172</v>
      </c>
      <c r="P2504">
        <v>0.9126213592233009</v>
      </c>
    </row>
    <row r="2505" spans="1:16" x14ac:dyDescent="0.3">
      <c r="A2505" s="1">
        <v>2503</v>
      </c>
      <c r="B2505" t="s">
        <v>2518</v>
      </c>
      <c r="C2505" t="s">
        <v>6643</v>
      </c>
      <c r="D2505">
        <v>1</v>
      </c>
      <c r="E2505">
        <v>1</v>
      </c>
      <c r="F2505" t="s">
        <v>8162</v>
      </c>
      <c r="G2505">
        <v>2021</v>
      </c>
      <c r="H2505">
        <v>13.81499958</v>
      </c>
      <c r="I2505">
        <v>2.2839999999999998</v>
      </c>
      <c r="J2505">
        <v>0.51</v>
      </c>
      <c r="K2505">
        <v>0.52</v>
      </c>
      <c r="L2505">
        <v>0.02</v>
      </c>
      <c r="M2505">
        <v>156.26400000000001</v>
      </c>
      <c r="N2505" t="s">
        <v>8168</v>
      </c>
      <c r="O2505" t="s">
        <v>8172</v>
      </c>
      <c r="P2505">
        <v>1.0196078431372551</v>
      </c>
    </row>
    <row r="2506" spans="1:16" x14ac:dyDescent="0.3">
      <c r="A2506" s="1">
        <v>2504</v>
      </c>
      <c r="B2506" t="s">
        <v>2519</v>
      </c>
      <c r="C2506" t="s">
        <v>6644</v>
      </c>
      <c r="D2506">
        <v>1</v>
      </c>
      <c r="E2506">
        <v>1</v>
      </c>
      <c r="F2506" t="s">
        <v>8162</v>
      </c>
      <c r="G2506">
        <v>2021</v>
      </c>
      <c r="H2506">
        <v>18.011600489999999</v>
      </c>
      <c r="I2506">
        <v>1.7170000000000001</v>
      </c>
      <c r="J2506">
        <v>1.46</v>
      </c>
      <c r="K2506">
        <v>1.3</v>
      </c>
      <c r="L2506">
        <v>0.1</v>
      </c>
      <c r="M2506">
        <v>295.29300000000001</v>
      </c>
      <c r="N2506" t="s">
        <v>8168</v>
      </c>
      <c r="O2506" t="s">
        <v>8174</v>
      </c>
      <c r="P2506">
        <v>0.8904109589041096</v>
      </c>
    </row>
    <row r="2507" spans="1:16" x14ac:dyDescent="0.3">
      <c r="A2507" s="1">
        <v>2505</v>
      </c>
      <c r="B2507" t="s">
        <v>2520</v>
      </c>
      <c r="C2507" t="s">
        <v>6645</v>
      </c>
      <c r="D2507">
        <v>1</v>
      </c>
      <c r="E2507">
        <v>1</v>
      </c>
      <c r="F2507" t="s">
        <v>8162</v>
      </c>
      <c r="G2507">
        <v>2021</v>
      </c>
      <c r="H2507">
        <v>10.27530003</v>
      </c>
      <c r="I2507">
        <v>3.2639999999999998</v>
      </c>
      <c r="J2507">
        <v>2.09</v>
      </c>
      <c r="K2507">
        <v>1.45</v>
      </c>
      <c r="L2507">
        <v>0.22</v>
      </c>
      <c r="M2507">
        <v>409.46</v>
      </c>
      <c r="N2507" t="s">
        <v>8168</v>
      </c>
      <c r="O2507" t="s">
        <v>8172</v>
      </c>
      <c r="P2507">
        <v>0.69377990430622016</v>
      </c>
    </row>
    <row r="2508" spans="1:16" x14ac:dyDescent="0.3">
      <c r="A2508" s="1">
        <v>2506</v>
      </c>
      <c r="B2508" t="s">
        <v>2521</v>
      </c>
      <c r="C2508" t="s">
        <v>6646</v>
      </c>
      <c r="D2508">
        <v>1</v>
      </c>
      <c r="E2508">
        <v>1</v>
      </c>
      <c r="F2508" t="s">
        <v>8162</v>
      </c>
      <c r="G2508">
        <v>2021</v>
      </c>
      <c r="H2508">
        <v>35.597301479999999</v>
      </c>
      <c r="I2508">
        <v>4.1399999999999997</v>
      </c>
      <c r="J2508">
        <v>1.21</v>
      </c>
      <c r="K2508">
        <v>1.08</v>
      </c>
      <c r="L2508">
        <v>-0.04</v>
      </c>
      <c r="M2508">
        <v>522.60500000000002</v>
      </c>
      <c r="N2508" t="s">
        <v>8168</v>
      </c>
      <c r="O2508" t="s">
        <v>8173</v>
      </c>
      <c r="P2508">
        <v>0.89256198347107452</v>
      </c>
    </row>
    <row r="2509" spans="1:16" x14ac:dyDescent="0.3">
      <c r="A2509" s="1">
        <v>2507</v>
      </c>
      <c r="B2509" t="s">
        <v>2522</v>
      </c>
      <c r="C2509" t="s">
        <v>6647</v>
      </c>
      <c r="D2509">
        <v>1</v>
      </c>
      <c r="E2509">
        <v>1</v>
      </c>
      <c r="F2509" t="s">
        <v>8162</v>
      </c>
      <c r="G2509">
        <v>2021</v>
      </c>
      <c r="H2509">
        <v>35.581001280000002</v>
      </c>
      <c r="I2509">
        <v>2.4249999999999998</v>
      </c>
      <c r="J2509">
        <v>0.68</v>
      </c>
      <c r="K2509">
        <v>0.75</v>
      </c>
      <c r="L2509">
        <v>-0.24</v>
      </c>
      <c r="M2509">
        <v>195.43899999999999</v>
      </c>
      <c r="N2509" t="s">
        <v>8168</v>
      </c>
      <c r="O2509" t="s">
        <v>8172</v>
      </c>
      <c r="P2509">
        <v>1.1029411764705881</v>
      </c>
    </row>
    <row r="2510" spans="1:16" x14ac:dyDescent="0.3">
      <c r="A2510" s="1">
        <v>2508</v>
      </c>
      <c r="B2510" t="s">
        <v>2523</v>
      </c>
      <c r="C2510" t="s">
        <v>6648</v>
      </c>
      <c r="D2510">
        <v>1</v>
      </c>
      <c r="E2510">
        <v>1</v>
      </c>
      <c r="F2510" t="s">
        <v>8162</v>
      </c>
      <c r="G2510">
        <v>2021</v>
      </c>
      <c r="H2510">
        <v>30.652799609999999</v>
      </c>
      <c r="I2510">
        <v>2.9889999999999999</v>
      </c>
      <c r="J2510">
        <v>1.64</v>
      </c>
      <c r="K2510">
        <v>1.1599999999999999</v>
      </c>
      <c r="L2510">
        <v>-0.06</v>
      </c>
      <c r="M2510">
        <v>1008.79</v>
      </c>
      <c r="N2510" t="s">
        <v>8168</v>
      </c>
      <c r="O2510" t="s">
        <v>8172</v>
      </c>
      <c r="P2510">
        <v>0.70731707317073167</v>
      </c>
    </row>
    <row r="2511" spans="1:16" x14ac:dyDescent="0.3">
      <c r="A2511" s="1">
        <v>2509</v>
      </c>
      <c r="B2511" t="s">
        <v>2524</v>
      </c>
      <c r="C2511" t="s">
        <v>6649</v>
      </c>
      <c r="D2511">
        <v>1</v>
      </c>
      <c r="E2511">
        <v>1</v>
      </c>
      <c r="F2511" t="s">
        <v>8162</v>
      </c>
      <c r="G2511">
        <v>2021</v>
      </c>
      <c r="H2511">
        <v>135.18800350000001</v>
      </c>
      <c r="I2511">
        <v>2.569</v>
      </c>
      <c r="J2511">
        <v>0.91</v>
      </c>
      <c r="K2511">
        <v>0.85</v>
      </c>
      <c r="L2511">
        <v>-0.32</v>
      </c>
      <c r="M2511">
        <v>375.52199999999999</v>
      </c>
      <c r="N2511" t="s">
        <v>8168</v>
      </c>
      <c r="O2511" t="s">
        <v>8172</v>
      </c>
      <c r="P2511">
        <v>0.93406593406593397</v>
      </c>
    </row>
    <row r="2512" spans="1:16" x14ac:dyDescent="0.3">
      <c r="A2512" s="1">
        <v>2510</v>
      </c>
      <c r="B2512" t="s">
        <v>2525</v>
      </c>
      <c r="C2512" t="s">
        <v>6650</v>
      </c>
      <c r="D2512">
        <v>1</v>
      </c>
      <c r="E2512">
        <v>1</v>
      </c>
      <c r="F2512" t="s">
        <v>8162</v>
      </c>
      <c r="G2512">
        <v>2021</v>
      </c>
      <c r="H2512">
        <v>6.1495599700000003</v>
      </c>
      <c r="I2512">
        <v>3.95</v>
      </c>
      <c r="J2512">
        <v>1.77</v>
      </c>
      <c r="K2512">
        <v>1.08</v>
      </c>
      <c r="L2512">
        <v>0.04</v>
      </c>
      <c r="M2512">
        <v>905.40599999999995</v>
      </c>
      <c r="N2512" t="s">
        <v>8168</v>
      </c>
      <c r="O2512" t="s">
        <v>8173</v>
      </c>
      <c r="P2512">
        <v>0.61016949152542377</v>
      </c>
    </row>
    <row r="2513" spans="1:16" x14ac:dyDescent="0.3">
      <c r="A2513" s="1">
        <v>2511</v>
      </c>
      <c r="B2513" t="s">
        <v>2526</v>
      </c>
      <c r="C2513" t="s">
        <v>6651</v>
      </c>
      <c r="D2513">
        <v>1</v>
      </c>
      <c r="E2513">
        <v>4</v>
      </c>
      <c r="F2513" t="s">
        <v>8162</v>
      </c>
      <c r="G2513">
        <v>2014</v>
      </c>
      <c r="H2513">
        <v>2.9403090000000001</v>
      </c>
      <c r="I2513">
        <v>2.35</v>
      </c>
      <c r="J2513">
        <v>1.08</v>
      </c>
      <c r="K2513">
        <v>1</v>
      </c>
      <c r="L2513">
        <v>0.23</v>
      </c>
      <c r="M2513">
        <v>828.59199999999998</v>
      </c>
      <c r="N2513" t="s">
        <v>8169</v>
      </c>
      <c r="O2513" t="s">
        <v>8172</v>
      </c>
      <c r="P2513">
        <v>0.92592592592592582</v>
      </c>
    </row>
    <row r="2514" spans="1:16" x14ac:dyDescent="0.3">
      <c r="A2514" s="1">
        <v>2512</v>
      </c>
      <c r="B2514" t="s">
        <v>2527</v>
      </c>
      <c r="C2514" t="s">
        <v>6651</v>
      </c>
      <c r="D2514">
        <v>1</v>
      </c>
      <c r="E2514">
        <v>4</v>
      </c>
      <c r="F2514" t="s">
        <v>8162</v>
      </c>
      <c r="G2514">
        <v>2014</v>
      </c>
      <c r="H2514">
        <v>6.3889959999999997</v>
      </c>
      <c r="I2514">
        <v>2.86</v>
      </c>
      <c r="J2514">
        <v>1.08</v>
      </c>
      <c r="K2514">
        <v>1</v>
      </c>
      <c r="L2514">
        <v>0.23</v>
      </c>
      <c r="M2514">
        <v>828.59199999999998</v>
      </c>
      <c r="N2514" t="s">
        <v>8169</v>
      </c>
      <c r="O2514" t="s">
        <v>8172</v>
      </c>
      <c r="P2514">
        <v>0.92592592592592582</v>
      </c>
    </row>
    <row r="2515" spans="1:16" x14ac:dyDescent="0.3">
      <c r="A2515" s="1">
        <v>2513</v>
      </c>
      <c r="B2515" t="s">
        <v>2528</v>
      </c>
      <c r="C2515" t="s">
        <v>6651</v>
      </c>
      <c r="D2515">
        <v>1</v>
      </c>
      <c r="E2515">
        <v>4</v>
      </c>
      <c r="F2515" t="s">
        <v>8162</v>
      </c>
      <c r="G2515">
        <v>2014</v>
      </c>
      <c r="H2515">
        <v>14.627119</v>
      </c>
      <c r="I2515">
        <v>2.25</v>
      </c>
      <c r="J2515">
        <v>1.08</v>
      </c>
      <c r="K2515">
        <v>1</v>
      </c>
      <c r="L2515">
        <v>0.23</v>
      </c>
      <c r="M2515">
        <v>828.59199999999998</v>
      </c>
      <c r="N2515" t="s">
        <v>8169</v>
      </c>
      <c r="O2515" t="s">
        <v>8172</v>
      </c>
      <c r="P2515">
        <v>0.92592592592592582</v>
      </c>
    </row>
    <row r="2516" spans="1:16" x14ac:dyDescent="0.3">
      <c r="A2516" s="1">
        <v>2514</v>
      </c>
      <c r="B2516" t="s">
        <v>2529</v>
      </c>
      <c r="C2516" t="s">
        <v>6651</v>
      </c>
      <c r="D2516">
        <v>1</v>
      </c>
      <c r="E2516">
        <v>4</v>
      </c>
      <c r="F2516" t="s">
        <v>8162</v>
      </c>
      <c r="G2516">
        <v>2014</v>
      </c>
      <c r="H2516">
        <v>35.118735999999998</v>
      </c>
      <c r="I2516">
        <v>2.76</v>
      </c>
      <c r="J2516">
        <v>1.08</v>
      </c>
      <c r="K2516">
        <v>1</v>
      </c>
      <c r="L2516">
        <v>0.23</v>
      </c>
      <c r="M2516">
        <v>828.59199999999998</v>
      </c>
      <c r="N2516" t="s">
        <v>8169</v>
      </c>
      <c r="O2516" t="s">
        <v>8172</v>
      </c>
      <c r="P2516">
        <v>0.92592592592592582</v>
      </c>
    </row>
    <row r="2517" spans="1:16" x14ac:dyDescent="0.3">
      <c r="A2517" s="1">
        <v>2515</v>
      </c>
      <c r="B2517" t="s">
        <v>2530</v>
      </c>
      <c r="C2517" t="s">
        <v>6652</v>
      </c>
      <c r="D2517">
        <v>1</v>
      </c>
      <c r="E2517">
        <v>1</v>
      </c>
      <c r="F2517" t="s">
        <v>8162</v>
      </c>
      <c r="G2517">
        <v>2021</v>
      </c>
      <c r="H2517">
        <v>12.706399920000001</v>
      </c>
      <c r="I2517">
        <v>3.2160000000000002</v>
      </c>
      <c r="J2517">
        <v>0.84</v>
      </c>
      <c r="K2517">
        <v>0.94</v>
      </c>
      <c r="L2517">
        <v>-0.04</v>
      </c>
      <c r="M2517">
        <v>629.44500000000005</v>
      </c>
      <c r="N2517" t="s">
        <v>8168</v>
      </c>
      <c r="O2517" t="s">
        <v>8172</v>
      </c>
      <c r="P2517">
        <v>1.1190476190476191</v>
      </c>
    </row>
    <row r="2518" spans="1:16" x14ac:dyDescent="0.3">
      <c r="A2518" s="1">
        <v>2516</v>
      </c>
      <c r="B2518" t="s">
        <v>2531</v>
      </c>
      <c r="C2518" t="s">
        <v>6653</v>
      </c>
      <c r="D2518">
        <v>1</v>
      </c>
      <c r="E2518">
        <v>1</v>
      </c>
      <c r="F2518" t="s">
        <v>8162</v>
      </c>
      <c r="G2518">
        <v>2021</v>
      </c>
      <c r="H2518">
        <v>4.59238005</v>
      </c>
      <c r="I2518">
        <v>3.1190000000000002</v>
      </c>
      <c r="J2518">
        <v>0.8</v>
      </c>
      <c r="K2518">
        <v>0.89</v>
      </c>
      <c r="L2518">
        <v>-0.04</v>
      </c>
      <c r="M2518">
        <v>641.37400000000002</v>
      </c>
      <c r="N2518" t="s">
        <v>8168</v>
      </c>
      <c r="O2518" t="s">
        <v>8172</v>
      </c>
      <c r="P2518">
        <v>1.1125</v>
      </c>
    </row>
    <row r="2519" spans="1:16" x14ac:dyDescent="0.3">
      <c r="A2519" s="1">
        <v>2517</v>
      </c>
      <c r="B2519" t="s">
        <v>2532</v>
      </c>
      <c r="C2519" t="s">
        <v>6654</v>
      </c>
      <c r="D2519">
        <v>1</v>
      </c>
      <c r="E2519">
        <v>1</v>
      </c>
      <c r="F2519" t="s">
        <v>8162</v>
      </c>
      <c r="G2519">
        <v>2021</v>
      </c>
      <c r="H2519">
        <v>9.1785697899999992</v>
      </c>
      <c r="I2519">
        <v>2.867</v>
      </c>
      <c r="J2519">
        <v>0.79</v>
      </c>
      <c r="K2519">
        <v>0.88</v>
      </c>
      <c r="L2519">
        <v>-0.2</v>
      </c>
      <c r="M2519">
        <v>772.28300000000002</v>
      </c>
      <c r="N2519" t="s">
        <v>8168</v>
      </c>
      <c r="O2519" t="s">
        <v>8172</v>
      </c>
      <c r="P2519">
        <v>1.1139240506329109</v>
      </c>
    </row>
    <row r="2520" spans="1:16" x14ac:dyDescent="0.3">
      <c r="A2520" s="1">
        <v>2518</v>
      </c>
      <c r="B2520" t="s">
        <v>2533</v>
      </c>
      <c r="C2520" t="s">
        <v>6655</v>
      </c>
      <c r="D2520">
        <v>1</v>
      </c>
      <c r="E2520">
        <v>1</v>
      </c>
      <c r="F2520" t="s">
        <v>8162</v>
      </c>
      <c r="G2520">
        <v>2021</v>
      </c>
      <c r="H2520">
        <v>39.752899169999999</v>
      </c>
      <c r="I2520">
        <v>2.88</v>
      </c>
      <c r="J2520">
        <v>1.01</v>
      </c>
      <c r="K2520">
        <v>0.96</v>
      </c>
      <c r="L2520">
        <v>-0.3</v>
      </c>
      <c r="M2520">
        <v>811.27800000000002</v>
      </c>
      <c r="N2520" t="s">
        <v>8168</v>
      </c>
      <c r="O2520" t="s">
        <v>8172</v>
      </c>
      <c r="P2520">
        <v>0.95049504950495045</v>
      </c>
    </row>
    <row r="2521" spans="1:16" x14ac:dyDescent="0.3">
      <c r="A2521" s="1">
        <v>2519</v>
      </c>
      <c r="B2521" t="s">
        <v>2534</v>
      </c>
      <c r="C2521" t="s">
        <v>6656</v>
      </c>
      <c r="D2521">
        <v>1</v>
      </c>
      <c r="E2521">
        <v>1</v>
      </c>
      <c r="F2521" t="s">
        <v>8162</v>
      </c>
      <c r="G2521">
        <v>2021</v>
      </c>
      <c r="H2521">
        <v>6.4544200900000002</v>
      </c>
      <c r="I2521">
        <v>2.8370000000000002</v>
      </c>
      <c r="J2521">
        <v>0.94</v>
      </c>
      <c r="K2521">
        <v>1.02</v>
      </c>
      <c r="L2521">
        <v>-0.22</v>
      </c>
      <c r="M2521">
        <v>1060.77</v>
      </c>
      <c r="N2521" t="s">
        <v>8168</v>
      </c>
      <c r="O2521" t="s">
        <v>8172</v>
      </c>
      <c r="P2521">
        <v>1.085106382978724</v>
      </c>
    </row>
    <row r="2522" spans="1:16" x14ac:dyDescent="0.3">
      <c r="A2522" s="1">
        <v>2520</v>
      </c>
      <c r="B2522" t="s">
        <v>2535</v>
      </c>
      <c r="C2522" t="s">
        <v>6657</v>
      </c>
      <c r="D2522">
        <v>1</v>
      </c>
      <c r="E2522">
        <v>1</v>
      </c>
      <c r="F2522" t="s">
        <v>8162</v>
      </c>
      <c r="G2522">
        <v>2021</v>
      </c>
      <c r="H2522">
        <v>16.719900129999999</v>
      </c>
      <c r="I2522">
        <v>2.8130000000000002</v>
      </c>
      <c r="J2522">
        <v>1.08</v>
      </c>
      <c r="K2522">
        <v>1.05</v>
      </c>
      <c r="L2522">
        <v>0</v>
      </c>
      <c r="M2522">
        <v>558.65200000000004</v>
      </c>
      <c r="N2522" t="s">
        <v>8168</v>
      </c>
      <c r="O2522" t="s">
        <v>8172</v>
      </c>
      <c r="P2522">
        <v>0.97222222222222221</v>
      </c>
    </row>
    <row r="2523" spans="1:16" x14ac:dyDescent="0.3">
      <c r="A2523" s="1">
        <v>2521</v>
      </c>
      <c r="B2523" t="s">
        <v>2536</v>
      </c>
      <c r="C2523" t="s">
        <v>6658</v>
      </c>
      <c r="D2523">
        <v>1</v>
      </c>
      <c r="E2523">
        <v>1</v>
      </c>
      <c r="F2523" t="s">
        <v>8162</v>
      </c>
      <c r="G2523">
        <v>2021</v>
      </c>
      <c r="H2523">
        <v>18.39629936</v>
      </c>
      <c r="I2523">
        <v>2.5089999999999999</v>
      </c>
      <c r="J2523">
        <v>0.8</v>
      </c>
      <c r="K2523">
        <v>0.88</v>
      </c>
      <c r="L2523">
        <v>0</v>
      </c>
      <c r="M2523">
        <v>390.55200000000002</v>
      </c>
      <c r="N2523" t="s">
        <v>8168</v>
      </c>
      <c r="O2523" t="s">
        <v>8172</v>
      </c>
      <c r="P2523">
        <v>1.1000000000000001</v>
      </c>
    </row>
    <row r="2524" spans="1:16" x14ac:dyDescent="0.3">
      <c r="A2524" s="1">
        <v>2522</v>
      </c>
      <c r="B2524" t="s">
        <v>2537</v>
      </c>
      <c r="C2524" t="s">
        <v>6659</v>
      </c>
      <c r="D2524">
        <v>1</v>
      </c>
      <c r="E2524">
        <v>1</v>
      </c>
      <c r="F2524" t="s">
        <v>8162</v>
      </c>
      <c r="G2524">
        <v>2021</v>
      </c>
      <c r="H2524">
        <v>9.0292997400000008</v>
      </c>
      <c r="I2524">
        <v>3.173</v>
      </c>
      <c r="J2524">
        <v>0.82</v>
      </c>
      <c r="K2524">
        <v>0.82</v>
      </c>
      <c r="L2524">
        <v>-0.12</v>
      </c>
      <c r="M2524">
        <v>894.18700000000001</v>
      </c>
      <c r="N2524" t="s">
        <v>8168</v>
      </c>
      <c r="O2524" t="s">
        <v>8172</v>
      </c>
      <c r="P2524">
        <v>1</v>
      </c>
    </row>
    <row r="2525" spans="1:16" x14ac:dyDescent="0.3">
      <c r="A2525" s="1">
        <v>2523</v>
      </c>
      <c r="B2525" t="s">
        <v>2538</v>
      </c>
      <c r="C2525" t="s">
        <v>6660</v>
      </c>
      <c r="D2525">
        <v>1</v>
      </c>
      <c r="E2525">
        <v>1</v>
      </c>
      <c r="F2525" t="s">
        <v>8162</v>
      </c>
      <c r="G2525">
        <v>2021</v>
      </c>
      <c r="H2525">
        <v>4.7829999900000004</v>
      </c>
      <c r="I2525">
        <v>2.9550000000000001</v>
      </c>
      <c r="J2525">
        <v>0.81</v>
      </c>
      <c r="K2525">
        <v>0.89</v>
      </c>
      <c r="L2525">
        <v>0.18</v>
      </c>
      <c r="M2525">
        <v>651.78300000000002</v>
      </c>
      <c r="N2525" t="s">
        <v>8168</v>
      </c>
      <c r="O2525" t="s">
        <v>8172</v>
      </c>
      <c r="P2525">
        <v>1.098765432098765</v>
      </c>
    </row>
    <row r="2526" spans="1:16" x14ac:dyDescent="0.3">
      <c r="A2526" s="1">
        <v>2524</v>
      </c>
      <c r="B2526" t="s">
        <v>2539</v>
      </c>
      <c r="C2526" t="s">
        <v>6661</v>
      </c>
      <c r="D2526">
        <v>1</v>
      </c>
      <c r="E2526">
        <v>1</v>
      </c>
      <c r="F2526" t="s">
        <v>8162</v>
      </c>
      <c r="G2526">
        <v>2021</v>
      </c>
      <c r="H2526">
        <v>4.2209701500000003</v>
      </c>
      <c r="I2526">
        <v>3.8940000000000001</v>
      </c>
      <c r="J2526">
        <v>0.52</v>
      </c>
      <c r="K2526">
        <v>0.54</v>
      </c>
      <c r="L2526">
        <v>-0.06</v>
      </c>
      <c r="M2526">
        <v>576.18100000000004</v>
      </c>
      <c r="N2526" t="s">
        <v>8168</v>
      </c>
      <c r="O2526" t="s">
        <v>8173</v>
      </c>
      <c r="P2526">
        <v>1.038461538461539</v>
      </c>
    </row>
    <row r="2527" spans="1:16" x14ac:dyDescent="0.3">
      <c r="A2527" s="1">
        <v>2525</v>
      </c>
      <c r="B2527" t="s">
        <v>2540</v>
      </c>
      <c r="C2527" t="s">
        <v>6662</v>
      </c>
      <c r="D2527">
        <v>1</v>
      </c>
      <c r="E2527">
        <v>2</v>
      </c>
      <c r="F2527" t="s">
        <v>8162</v>
      </c>
      <c r="G2527">
        <v>2014</v>
      </c>
      <c r="H2527">
        <v>4.2637419999999997</v>
      </c>
      <c r="I2527">
        <v>1.29</v>
      </c>
      <c r="J2527">
        <v>0.95</v>
      </c>
      <c r="K2527">
        <v>0.79</v>
      </c>
      <c r="L2527">
        <v>3.5999999999999997E-2</v>
      </c>
      <c r="M2527">
        <v>833.16499999999996</v>
      </c>
      <c r="N2527" t="s">
        <v>8169</v>
      </c>
      <c r="O2527" t="s">
        <v>8174</v>
      </c>
      <c r="P2527">
        <v>0.83157894736842108</v>
      </c>
    </row>
    <row r="2528" spans="1:16" x14ac:dyDescent="0.3">
      <c r="A2528" s="1">
        <v>2526</v>
      </c>
      <c r="B2528" t="s">
        <v>2541</v>
      </c>
      <c r="C2528" t="s">
        <v>6662</v>
      </c>
      <c r="D2528">
        <v>1</v>
      </c>
      <c r="E2528">
        <v>2</v>
      </c>
      <c r="F2528" t="s">
        <v>8162</v>
      </c>
      <c r="G2528">
        <v>2014</v>
      </c>
      <c r="H2528">
        <v>8.0057770000000001</v>
      </c>
      <c r="I2528">
        <v>2.4300000000000002</v>
      </c>
      <c r="J2528">
        <v>0.95</v>
      </c>
      <c r="K2528">
        <v>0.79</v>
      </c>
      <c r="L2528">
        <v>3.5999999999999997E-2</v>
      </c>
      <c r="M2528">
        <v>833.16499999999996</v>
      </c>
      <c r="N2528" t="s">
        <v>8169</v>
      </c>
      <c r="O2528" t="s">
        <v>8172</v>
      </c>
      <c r="P2528">
        <v>0.83157894736842108</v>
      </c>
    </row>
    <row r="2529" spans="1:16" x14ac:dyDescent="0.3">
      <c r="A2529" s="1">
        <v>2527</v>
      </c>
      <c r="B2529" t="s">
        <v>2542</v>
      </c>
      <c r="C2529" t="s">
        <v>6663</v>
      </c>
      <c r="D2529">
        <v>1</v>
      </c>
      <c r="E2529">
        <v>1</v>
      </c>
      <c r="F2529" t="s">
        <v>8162</v>
      </c>
      <c r="G2529">
        <v>2021</v>
      </c>
      <c r="H2529">
        <v>13.81019974</v>
      </c>
      <c r="I2529">
        <v>4.4850000000000003</v>
      </c>
      <c r="J2529">
        <v>1.1399999999999999</v>
      </c>
      <c r="K2529">
        <v>1.01</v>
      </c>
      <c r="L2529">
        <v>-0.04</v>
      </c>
      <c r="M2529">
        <v>1427.08</v>
      </c>
      <c r="N2529" t="s">
        <v>8168</v>
      </c>
      <c r="O2529" t="s">
        <v>8173</v>
      </c>
      <c r="P2529">
        <v>0.88596491228070184</v>
      </c>
    </row>
    <row r="2530" spans="1:16" x14ac:dyDescent="0.3">
      <c r="A2530" s="1">
        <v>2528</v>
      </c>
      <c r="B2530" t="s">
        <v>2543</v>
      </c>
      <c r="C2530" t="s">
        <v>6664</v>
      </c>
      <c r="D2530">
        <v>1</v>
      </c>
      <c r="E2530">
        <v>1</v>
      </c>
      <c r="F2530" t="s">
        <v>8162</v>
      </c>
      <c r="G2530">
        <v>2021</v>
      </c>
      <c r="H2530">
        <v>21.761299130000001</v>
      </c>
      <c r="I2530">
        <v>2.9329999999999998</v>
      </c>
      <c r="J2530">
        <v>0.72</v>
      </c>
      <c r="K2530">
        <v>0.78</v>
      </c>
      <c r="L2530">
        <v>0</v>
      </c>
      <c r="M2530">
        <v>169.94800000000001</v>
      </c>
      <c r="N2530" t="s">
        <v>8168</v>
      </c>
      <c r="O2530" t="s">
        <v>8172</v>
      </c>
      <c r="P2530">
        <v>1.083333333333333</v>
      </c>
    </row>
    <row r="2531" spans="1:16" x14ac:dyDescent="0.3">
      <c r="A2531" s="1">
        <v>2529</v>
      </c>
      <c r="B2531" t="s">
        <v>2544</v>
      </c>
      <c r="C2531" t="s">
        <v>6665</v>
      </c>
      <c r="D2531">
        <v>1</v>
      </c>
      <c r="E2531">
        <v>1</v>
      </c>
      <c r="F2531" t="s">
        <v>8162</v>
      </c>
      <c r="G2531">
        <v>2021</v>
      </c>
      <c r="H2531">
        <v>32.312400820000001</v>
      </c>
      <c r="I2531">
        <v>4.0990000000000002</v>
      </c>
      <c r="J2531">
        <v>1.49</v>
      </c>
      <c r="K2531">
        <v>1.04</v>
      </c>
      <c r="L2531">
        <v>0.04</v>
      </c>
      <c r="M2531">
        <v>1289.4100000000001</v>
      </c>
      <c r="N2531" t="s">
        <v>8168</v>
      </c>
      <c r="O2531" t="s">
        <v>8173</v>
      </c>
      <c r="P2531">
        <v>0.69798657718120805</v>
      </c>
    </row>
    <row r="2532" spans="1:16" x14ac:dyDescent="0.3">
      <c r="A2532" s="1">
        <v>2530</v>
      </c>
      <c r="B2532" t="s">
        <v>2545</v>
      </c>
      <c r="C2532" t="s">
        <v>6666</v>
      </c>
      <c r="D2532">
        <v>1</v>
      </c>
      <c r="E2532">
        <v>1</v>
      </c>
      <c r="F2532" t="s">
        <v>8162</v>
      </c>
      <c r="G2532">
        <v>2021</v>
      </c>
      <c r="H2532">
        <v>9.2295799299999999</v>
      </c>
      <c r="I2532">
        <v>3.6360000000000001</v>
      </c>
      <c r="J2532">
        <v>1.25</v>
      </c>
      <c r="K2532">
        <v>1.27</v>
      </c>
      <c r="L2532">
        <v>0.24</v>
      </c>
      <c r="M2532">
        <v>2080.5100000000002</v>
      </c>
      <c r="N2532" t="s">
        <v>8168</v>
      </c>
      <c r="O2532" t="s">
        <v>8173</v>
      </c>
      <c r="P2532">
        <v>1.016</v>
      </c>
    </row>
    <row r="2533" spans="1:16" x14ac:dyDescent="0.3">
      <c r="A2533" s="1">
        <v>2531</v>
      </c>
      <c r="B2533" t="s">
        <v>2546</v>
      </c>
      <c r="C2533" t="s">
        <v>6667</v>
      </c>
      <c r="D2533">
        <v>1</v>
      </c>
      <c r="E2533">
        <v>1</v>
      </c>
      <c r="F2533" t="s">
        <v>8162</v>
      </c>
      <c r="G2533">
        <v>2021</v>
      </c>
      <c r="H2533">
        <v>6.7968501999999997</v>
      </c>
      <c r="I2533">
        <v>3.089</v>
      </c>
      <c r="J2533">
        <v>0.97</v>
      </c>
      <c r="K2533">
        <v>1.05</v>
      </c>
      <c r="L2533">
        <v>-0.1</v>
      </c>
      <c r="M2533">
        <v>1482.83</v>
      </c>
      <c r="N2533" t="s">
        <v>8168</v>
      </c>
      <c r="O2533" t="s">
        <v>8172</v>
      </c>
      <c r="P2533">
        <v>1.0824742268041241</v>
      </c>
    </row>
    <row r="2534" spans="1:16" x14ac:dyDescent="0.3">
      <c r="A2534" s="1">
        <v>2532</v>
      </c>
      <c r="B2534" t="s">
        <v>2547</v>
      </c>
      <c r="C2534" t="s">
        <v>6668</v>
      </c>
      <c r="D2534">
        <v>1</v>
      </c>
      <c r="E2534">
        <v>1</v>
      </c>
      <c r="F2534" t="s">
        <v>8162</v>
      </c>
      <c r="G2534">
        <v>2021</v>
      </c>
      <c r="H2534">
        <v>7.71792984</v>
      </c>
      <c r="I2534">
        <v>1.194</v>
      </c>
      <c r="J2534">
        <v>0.51</v>
      </c>
      <c r="K2534">
        <v>0.54</v>
      </c>
      <c r="L2534">
        <v>-0.34</v>
      </c>
      <c r="M2534">
        <v>245.303</v>
      </c>
      <c r="N2534" t="s">
        <v>8168</v>
      </c>
      <c r="O2534" t="s">
        <v>8174</v>
      </c>
      <c r="P2534">
        <v>1.0588235294117649</v>
      </c>
    </row>
    <row r="2535" spans="1:16" x14ac:dyDescent="0.3">
      <c r="A2535" s="1">
        <v>2533</v>
      </c>
      <c r="B2535" t="s">
        <v>2548</v>
      </c>
      <c r="C2535" t="s">
        <v>6669</v>
      </c>
      <c r="D2535">
        <v>1</v>
      </c>
      <c r="E2535">
        <v>1</v>
      </c>
      <c r="F2535" t="s">
        <v>8162</v>
      </c>
      <c r="G2535">
        <v>2021</v>
      </c>
      <c r="H2535">
        <v>37.810298920000001</v>
      </c>
      <c r="I2535">
        <v>3.8769999999999998</v>
      </c>
      <c r="J2535">
        <v>0.97</v>
      </c>
      <c r="K2535">
        <v>0.98</v>
      </c>
      <c r="L2535">
        <v>-0.28000000000000003</v>
      </c>
      <c r="M2535">
        <v>1430</v>
      </c>
      <c r="N2535" t="s">
        <v>8168</v>
      </c>
      <c r="O2535" t="s">
        <v>8173</v>
      </c>
      <c r="P2535">
        <v>1.010309278350515</v>
      </c>
    </row>
    <row r="2536" spans="1:16" x14ac:dyDescent="0.3">
      <c r="A2536" s="1">
        <v>2534</v>
      </c>
      <c r="B2536" t="s">
        <v>2549</v>
      </c>
      <c r="C2536" t="s">
        <v>6670</v>
      </c>
      <c r="D2536">
        <v>1</v>
      </c>
      <c r="E2536">
        <v>1</v>
      </c>
      <c r="F2536" t="s">
        <v>8162</v>
      </c>
      <c r="G2536">
        <v>2021</v>
      </c>
      <c r="H2536">
        <v>7.6746301600000004</v>
      </c>
      <c r="I2536">
        <v>2.8250000000000002</v>
      </c>
      <c r="J2536">
        <v>1</v>
      </c>
      <c r="K2536">
        <v>1.08</v>
      </c>
      <c r="L2536">
        <v>-0.02</v>
      </c>
      <c r="M2536">
        <v>1302.8699999999999</v>
      </c>
      <c r="N2536" t="s">
        <v>8168</v>
      </c>
      <c r="O2536" t="s">
        <v>8172</v>
      </c>
      <c r="P2536">
        <v>1.08</v>
      </c>
    </row>
    <row r="2537" spans="1:16" x14ac:dyDescent="0.3">
      <c r="A2537" s="1">
        <v>2535</v>
      </c>
      <c r="B2537" t="s">
        <v>2550</v>
      </c>
      <c r="C2537" t="s">
        <v>6671</v>
      </c>
      <c r="D2537">
        <v>1</v>
      </c>
      <c r="E2537">
        <v>1</v>
      </c>
      <c r="F2537" t="s">
        <v>8162</v>
      </c>
      <c r="G2537">
        <v>2021</v>
      </c>
      <c r="H2537">
        <v>7.34370995</v>
      </c>
      <c r="I2537">
        <v>2.431</v>
      </c>
      <c r="J2537">
        <v>0.76</v>
      </c>
      <c r="K2537">
        <v>0.86</v>
      </c>
      <c r="L2537">
        <v>-0.5</v>
      </c>
      <c r="M2537">
        <v>783.66600000000005</v>
      </c>
      <c r="N2537" t="s">
        <v>8168</v>
      </c>
      <c r="O2537" t="s">
        <v>8172</v>
      </c>
      <c r="P2537">
        <v>1.131578947368421</v>
      </c>
    </row>
    <row r="2538" spans="1:16" x14ac:dyDescent="0.3">
      <c r="A2538" s="1">
        <v>2536</v>
      </c>
      <c r="B2538" t="s">
        <v>2551</v>
      </c>
      <c r="C2538" t="s">
        <v>6672</v>
      </c>
      <c r="D2538">
        <v>1</v>
      </c>
      <c r="E2538">
        <v>3</v>
      </c>
      <c r="F2538" t="s">
        <v>8162</v>
      </c>
      <c r="G2538">
        <v>2014</v>
      </c>
      <c r="H2538">
        <v>13.98179</v>
      </c>
      <c r="I2538">
        <v>1.96</v>
      </c>
      <c r="J2538">
        <v>0.62</v>
      </c>
      <c r="K2538">
        <v>0.6</v>
      </c>
      <c r="L2538">
        <v>-0.44</v>
      </c>
      <c r="M2538">
        <v>384.75700000000001</v>
      </c>
      <c r="N2538" t="s">
        <v>8169</v>
      </c>
      <c r="O2538" t="s">
        <v>8172</v>
      </c>
      <c r="P2538">
        <v>0.96774193548387089</v>
      </c>
    </row>
    <row r="2539" spans="1:16" x14ac:dyDescent="0.3">
      <c r="A2539" s="1">
        <v>2537</v>
      </c>
      <c r="B2539" t="s">
        <v>2552</v>
      </c>
      <c r="C2539" t="s">
        <v>6672</v>
      </c>
      <c r="D2539">
        <v>1</v>
      </c>
      <c r="E2539">
        <v>3</v>
      </c>
      <c r="F2539" t="s">
        <v>8162</v>
      </c>
      <c r="G2539">
        <v>2014</v>
      </c>
      <c r="H2539">
        <v>44.000529</v>
      </c>
      <c r="I2539">
        <v>1.49</v>
      </c>
      <c r="J2539">
        <v>0.62</v>
      </c>
      <c r="K2539">
        <v>0.6</v>
      </c>
      <c r="L2539">
        <v>-0.44</v>
      </c>
      <c r="M2539">
        <v>384.75700000000001</v>
      </c>
      <c r="N2539" t="s">
        <v>8169</v>
      </c>
      <c r="O2539" t="s">
        <v>8174</v>
      </c>
      <c r="P2539">
        <v>0.96774193548387089</v>
      </c>
    </row>
    <row r="2540" spans="1:16" x14ac:dyDescent="0.3">
      <c r="A2540" s="1">
        <v>2538</v>
      </c>
      <c r="B2540" t="s">
        <v>2553</v>
      </c>
      <c r="C2540" t="s">
        <v>6672</v>
      </c>
      <c r="D2540">
        <v>1</v>
      </c>
      <c r="E2540">
        <v>3</v>
      </c>
      <c r="F2540" t="s">
        <v>8162</v>
      </c>
      <c r="G2540">
        <v>2014</v>
      </c>
      <c r="H2540">
        <v>247.35373000000001</v>
      </c>
      <c r="I2540">
        <v>2.19</v>
      </c>
      <c r="J2540">
        <v>0.62</v>
      </c>
      <c r="K2540">
        <v>0.6</v>
      </c>
      <c r="L2540">
        <v>-0.44</v>
      </c>
      <c r="M2540">
        <v>384.75700000000001</v>
      </c>
      <c r="N2540" t="s">
        <v>8169</v>
      </c>
      <c r="O2540" t="s">
        <v>8172</v>
      </c>
      <c r="P2540">
        <v>0.96774193548387089</v>
      </c>
    </row>
    <row r="2541" spans="1:16" x14ac:dyDescent="0.3">
      <c r="A2541" s="1">
        <v>2539</v>
      </c>
      <c r="B2541" t="s">
        <v>2554</v>
      </c>
      <c r="C2541" t="s">
        <v>6673</v>
      </c>
      <c r="D2541">
        <v>1</v>
      </c>
      <c r="E2541">
        <v>1</v>
      </c>
      <c r="F2541" t="s">
        <v>8162</v>
      </c>
      <c r="G2541">
        <v>2021</v>
      </c>
      <c r="H2541">
        <v>8.1724004699999995</v>
      </c>
      <c r="I2541">
        <v>3.323</v>
      </c>
      <c r="J2541">
        <v>0.91</v>
      </c>
      <c r="K2541">
        <v>0.94</v>
      </c>
      <c r="L2541">
        <v>-0.06</v>
      </c>
      <c r="M2541">
        <v>1061.77</v>
      </c>
      <c r="N2541" t="s">
        <v>8168</v>
      </c>
      <c r="O2541" t="s">
        <v>8172</v>
      </c>
      <c r="P2541">
        <v>1.0329670329670331</v>
      </c>
    </row>
    <row r="2542" spans="1:16" x14ac:dyDescent="0.3">
      <c r="A2542" s="1">
        <v>2540</v>
      </c>
      <c r="B2542" t="s">
        <v>2555</v>
      </c>
      <c r="C2542" t="s">
        <v>6674</v>
      </c>
      <c r="D2542">
        <v>1</v>
      </c>
      <c r="E2542">
        <v>1</v>
      </c>
      <c r="F2542" t="s">
        <v>8162</v>
      </c>
      <c r="G2542">
        <v>2021</v>
      </c>
      <c r="H2542">
        <v>2.7575900600000001</v>
      </c>
      <c r="I2542">
        <v>1.2729999999999999</v>
      </c>
      <c r="J2542">
        <v>0.42</v>
      </c>
      <c r="K2542">
        <v>0.45</v>
      </c>
      <c r="L2542">
        <v>-0.22</v>
      </c>
      <c r="M2542">
        <v>270.73899999999998</v>
      </c>
      <c r="N2542" t="s">
        <v>8168</v>
      </c>
      <c r="O2542" t="s">
        <v>8174</v>
      </c>
      <c r="P2542">
        <v>1.071428571428571</v>
      </c>
    </row>
    <row r="2543" spans="1:16" x14ac:dyDescent="0.3">
      <c r="A2543" s="1">
        <v>2541</v>
      </c>
      <c r="B2543" t="s">
        <v>2556</v>
      </c>
      <c r="C2543" t="s">
        <v>6675</v>
      </c>
      <c r="D2543">
        <v>1</v>
      </c>
      <c r="E2543">
        <v>1</v>
      </c>
      <c r="F2543" t="s">
        <v>8162</v>
      </c>
      <c r="G2543">
        <v>2021</v>
      </c>
      <c r="H2543">
        <v>49.478199009999997</v>
      </c>
      <c r="I2543">
        <v>2.1779999999999999</v>
      </c>
      <c r="J2543">
        <v>0.85</v>
      </c>
      <c r="K2543">
        <v>0.94</v>
      </c>
      <c r="L2543">
        <v>-0.18</v>
      </c>
      <c r="M2543">
        <v>669.57299999999998</v>
      </c>
      <c r="N2543" t="s">
        <v>8168</v>
      </c>
      <c r="O2543" t="s">
        <v>8172</v>
      </c>
      <c r="P2543">
        <v>1.105882352941177</v>
      </c>
    </row>
    <row r="2544" spans="1:16" x14ac:dyDescent="0.3">
      <c r="A2544" s="1">
        <v>2542</v>
      </c>
      <c r="B2544" t="s">
        <v>2557</v>
      </c>
      <c r="C2544" t="s">
        <v>6676</v>
      </c>
      <c r="D2544">
        <v>1</v>
      </c>
      <c r="E2544">
        <v>1</v>
      </c>
      <c r="F2544" t="s">
        <v>8162</v>
      </c>
      <c r="G2544">
        <v>2021</v>
      </c>
      <c r="H2544">
        <v>7.6497101799999996</v>
      </c>
      <c r="I2544">
        <v>1.599</v>
      </c>
      <c r="J2544">
        <v>1.61</v>
      </c>
      <c r="K2544">
        <v>1.27</v>
      </c>
      <c r="L2544">
        <v>0.4</v>
      </c>
      <c r="M2544">
        <v>538.80700000000002</v>
      </c>
      <c r="N2544" t="s">
        <v>8168</v>
      </c>
      <c r="O2544" t="s">
        <v>8174</v>
      </c>
      <c r="P2544">
        <v>0.78881987577639745</v>
      </c>
    </row>
    <row r="2545" spans="1:16" x14ac:dyDescent="0.3">
      <c r="A2545" s="1">
        <v>2543</v>
      </c>
      <c r="B2545" t="s">
        <v>2558</v>
      </c>
      <c r="C2545" t="s">
        <v>6677</v>
      </c>
      <c r="D2545">
        <v>1</v>
      </c>
      <c r="E2545">
        <v>1</v>
      </c>
      <c r="F2545" t="s">
        <v>8162</v>
      </c>
      <c r="G2545">
        <v>2021</v>
      </c>
      <c r="H2545">
        <v>37.10110092</v>
      </c>
      <c r="I2545">
        <v>3.7679999999999998</v>
      </c>
      <c r="J2545">
        <v>0.85</v>
      </c>
      <c r="K2545">
        <v>0.89</v>
      </c>
      <c r="L2545">
        <v>-0.5</v>
      </c>
      <c r="M2545">
        <v>1091.6300000000001</v>
      </c>
      <c r="N2545" t="s">
        <v>8168</v>
      </c>
      <c r="O2545" t="s">
        <v>8173</v>
      </c>
      <c r="P2545">
        <v>1.047058823529412</v>
      </c>
    </row>
    <row r="2546" spans="1:16" x14ac:dyDescent="0.3">
      <c r="A2546" s="1">
        <v>2544</v>
      </c>
      <c r="B2546" t="s">
        <v>2559</v>
      </c>
      <c r="C2546" t="s">
        <v>6678</v>
      </c>
      <c r="D2546">
        <v>1</v>
      </c>
      <c r="E2546">
        <v>1</v>
      </c>
      <c r="F2546" t="s">
        <v>8162</v>
      </c>
      <c r="G2546">
        <v>2021</v>
      </c>
      <c r="H2546">
        <v>3.0161900500000001</v>
      </c>
      <c r="I2546">
        <v>1.929</v>
      </c>
      <c r="J2546">
        <v>1.4</v>
      </c>
      <c r="K2546">
        <v>0.99</v>
      </c>
      <c r="L2546">
        <v>0.16</v>
      </c>
      <c r="M2546">
        <v>996.10500000000002</v>
      </c>
      <c r="N2546" t="s">
        <v>8168</v>
      </c>
      <c r="O2546" t="s">
        <v>8172</v>
      </c>
      <c r="P2546">
        <v>0.70714285714285718</v>
      </c>
    </row>
    <row r="2547" spans="1:16" x14ac:dyDescent="0.3">
      <c r="A2547" s="1">
        <v>2545</v>
      </c>
      <c r="B2547" t="s">
        <v>2560</v>
      </c>
      <c r="C2547" t="s">
        <v>6679</v>
      </c>
      <c r="D2547">
        <v>1</v>
      </c>
      <c r="E2547">
        <v>1</v>
      </c>
      <c r="F2547" t="s">
        <v>8162</v>
      </c>
      <c r="G2547">
        <v>2021</v>
      </c>
      <c r="H2547">
        <v>321.2120056</v>
      </c>
      <c r="I2547">
        <v>8.9350000000000005</v>
      </c>
      <c r="J2547">
        <v>1.29</v>
      </c>
      <c r="K2547">
        <v>1.0900000000000001</v>
      </c>
      <c r="L2547">
        <v>0.06</v>
      </c>
      <c r="M2547">
        <v>979.54100000000005</v>
      </c>
      <c r="N2547" t="s">
        <v>8168</v>
      </c>
      <c r="O2547" t="s">
        <v>8171</v>
      </c>
      <c r="P2547">
        <v>0.84496124031007758</v>
      </c>
    </row>
    <row r="2548" spans="1:16" x14ac:dyDescent="0.3">
      <c r="A2548" s="1">
        <v>2546</v>
      </c>
      <c r="B2548" t="s">
        <v>2561</v>
      </c>
      <c r="C2548" t="s">
        <v>6680</v>
      </c>
      <c r="D2548">
        <v>1</v>
      </c>
      <c r="E2548">
        <v>1</v>
      </c>
      <c r="F2548" t="s">
        <v>8162</v>
      </c>
      <c r="G2548">
        <v>2021</v>
      </c>
      <c r="H2548">
        <v>6.23031998</v>
      </c>
      <c r="I2548">
        <v>4.2649999999999997</v>
      </c>
      <c r="J2548">
        <v>0.86</v>
      </c>
      <c r="K2548">
        <v>0.98</v>
      </c>
      <c r="L2548">
        <v>0.21</v>
      </c>
      <c r="M2548">
        <v>1321.38</v>
      </c>
      <c r="N2548" t="s">
        <v>8168</v>
      </c>
      <c r="O2548" t="s">
        <v>8173</v>
      </c>
      <c r="P2548">
        <v>1.13953488372093</v>
      </c>
    </row>
    <row r="2549" spans="1:16" x14ac:dyDescent="0.3">
      <c r="A2549" s="1">
        <v>2547</v>
      </c>
      <c r="B2549" t="s">
        <v>2562</v>
      </c>
      <c r="C2549" t="s">
        <v>6681</v>
      </c>
      <c r="D2549">
        <v>1</v>
      </c>
      <c r="E2549">
        <v>1</v>
      </c>
      <c r="F2549" t="s">
        <v>8162</v>
      </c>
      <c r="G2549">
        <v>2021</v>
      </c>
      <c r="H2549">
        <v>5.82352018</v>
      </c>
      <c r="I2549">
        <v>2.7130000000000001</v>
      </c>
      <c r="J2549">
        <v>0.86</v>
      </c>
      <c r="K2549">
        <v>0.92</v>
      </c>
      <c r="L2549">
        <v>-0.22</v>
      </c>
      <c r="M2549">
        <v>1083.28</v>
      </c>
      <c r="N2549" t="s">
        <v>8168</v>
      </c>
      <c r="O2549" t="s">
        <v>8172</v>
      </c>
      <c r="P2549">
        <v>1.069767441860465</v>
      </c>
    </row>
    <row r="2550" spans="1:16" x14ac:dyDescent="0.3">
      <c r="A2550" s="1">
        <v>2548</v>
      </c>
      <c r="B2550" t="s">
        <v>2563</v>
      </c>
      <c r="C2550" t="s">
        <v>6682</v>
      </c>
      <c r="D2550">
        <v>1</v>
      </c>
      <c r="E2550">
        <v>1</v>
      </c>
      <c r="F2550" t="s">
        <v>8162</v>
      </c>
      <c r="G2550">
        <v>2021</v>
      </c>
      <c r="H2550">
        <v>14.534099579999999</v>
      </c>
      <c r="I2550">
        <v>1.613</v>
      </c>
      <c r="J2550">
        <v>0.55000000000000004</v>
      </c>
      <c r="K2550">
        <v>0.55000000000000004</v>
      </c>
      <c r="L2550">
        <v>-0.16</v>
      </c>
      <c r="M2550">
        <v>268.2</v>
      </c>
      <c r="N2550" t="s">
        <v>8168</v>
      </c>
      <c r="O2550" t="s">
        <v>8174</v>
      </c>
      <c r="P2550">
        <v>1</v>
      </c>
    </row>
    <row r="2551" spans="1:16" x14ac:dyDescent="0.3">
      <c r="A2551" s="1">
        <v>2549</v>
      </c>
      <c r="B2551" t="s">
        <v>2564</v>
      </c>
      <c r="C2551" t="s">
        <v>6683</v>
      </c>
      <c r="D2551">
        <v>1</v>
      </c>
      <c r="E2551">
        <v>2</v>
      </c>
      <c r="F2551" t="s">
        <v>8162</v>
      </c>
      <c r="G2551">
        <v>2014</v>
      </c>
      <c r="H2551">
        <v>11.903515000000001</v>
      </c>
      <c r="I2551">
        <v>2.56</v>
      </c>
      <c r="J2551">
        <v>1.01</v>
      </c>
      <c r="K2551">
        <v>1.1200000000000001</v>
      </c>
      <c r="L2551">
        <v>0.1</v>
      </c>
      <c r="M2551">
        <v>1312.34</v>
      </c>
      <c r="N2551" t="s">
        <v>8169</v>
      </c>
      <c r="O2551" t="s">
        <v>8172</v>
      </c>
      <c r="P2551">
        <v>1.108910891089109</v>
      </c>
    </row>
    <row r="2552" spans="1:16" x14ac:dyDescent="0.3">
      <c r="A2552" s="1">
        <v>2550</v>
      </c>
      <c r="B2552" t="s">
        <v>2565</v>
      </c>
      <c r="C2552" t="s">
        <v>6683</v>
      </c>
      <c r="D2552">
        <v>1</v>
      </c>
      <c r="E2552">
        <v>2</v>
      </c>
      <c r="F2552" t="s">
        <v>8162</v>
      </c>
      <c r="G2552">
        <v>2014</v>
      </c>
      <c r="H2552">
        <v>34.035257000000001</v>
      </c>
      <c r="I2552">
        <v>3.1</v>
      </c>
      <c r="J2552">
        <v>1.01</v>
      </c>
      <c r="K2552">
        <v>1.1200000000000001</v>
      </c>
      <c r="L2552">
        <v>0.1</v>
      </c>
      <c r="M2552">
        <v>1312.34</v>
      </c>
      <c r="N2552" t="s">
        <v>8169</v>
      </c>
      <c r="O2552" t="s">
        <v>8172</v>
      </c>
      <c r="P2552">
        <v>1.108910891089109</v>
      </c>
    </row>
    <row r="2553" spans="1:16" x14ac:dyDescent="0.3">
      <c r="A2553" s="1">
        <v>2551</v>
      </c>
      <c r="B2553" t="s">
        <v>2566</v>
      </c>
      <c r="C2553" t="s">
        <v>6684</v>
      </c>
      <c r="D2553">
        <v>1</v>
      </c>
      <c r="E2553">
        <v>1</v>
      </c>
      <c r="F2553" t="s">
        <v>8162</v>
      </c>
      <c r="G2553">
        <v>2021</v>
      </c>
      <c r="H2553">
        <v>205.91200259999999</v>
      </c>
      <c r="I2553">
        <v>6.0039999999999996</v>
      </c>
      <c r="J2553">
        <v>0.97</v>
      </c>
      <c r="K2553">
        <v>0.98</v>
      </c>
      <c r="L2553">
        <v>0.14000000000000001</v>
      </c>
      <c r="M2553">
        <v>1497.33</v>
      </c>
      <c r="N2553" t="s">
        <v>8168</v>
      </c>
      <c r="O2553" t="s">
        <v>8171</v>
      </c>
      <c r="P2553">
        <v>1.010309278350515</v>
      </c>
    </row>
    <row r="2554" spans="1:16" x14ac:dyDescent="0.3">
      <c r="A2554" s="1">
        <v>2552</v>
      </c>
      <c r="B2554" t="s">
        <v>2567</v>
      </c>
      <c r="C2554" t="s">
        <v>6685</v>
      </c>
      <c r="D2554">
        <v>1</v>
      </c>
      <c r="E2554">
        <v>1</v>
      </c>
      <c r="F2554" t="s">
        <v>8162</v>
      </c>
      <c r="G2554">
        <v>2021</v>
      </c>
      <c r="H2554">
        <v>7.0173101400000002</v>
      </c>
      <c r="I2554">
        <v>1.8240000000000001</v>
      </c>
      <c r="J2554">
        <v>0.97</v>
      </c>
      <c r="K2554">
        <v>0.97</v>
      </c>
      <c r="L2554">
        <v>-0.26</v>
      </c>
      <c r="M2554">
        <v>1291.47</v>
      </c>
      <c r="N2554" t="s">
        <v>8168</v>
      </c>
      <c r="O2554" t="s">
        <v>8172</v>
      </c>
      <c r="P2554">
        <v>1</v>
      </c>
    </row>
    <row r="2555" spans="1:16" x14ac:dyDescent="0.3">
      <c r="A2555" s="1">
        <v>2553</v>
      </c>
      <c r="B2555" t="s">
        <v>2568</v>
      </c>
      <c r="C2555" t="s">
        <v>6686</v>
      </c>
      <c r="D2555">
        <v>1</v>
      </c>
      <c r="E2555">
        <v>1</v>
      </c>
      <c r="F2555" t="s">
        <v>8162</v>
      </c>
      <c r="G2555">
        <v>2021</v>
      </c>
      <c r="H2555">
        <v>56.358501429999997</v>
      </c>
      <c r="I2555">
        <v>4.5410000000000004</v>
      </c>
      <c r="J2555">
        <v>0.82</v>
      </c>
      <c r="K2555">
        <v>0.82</v>
      </c>
      <c r="L2555">
        <v>-0.2</v>
      </c>
      <c r="M2555">
        <v>962.88800000000003</v>
      </c>
      <c r="N2555" t="s">
        <v>8168</v>
      </c>
      <c r="O2555" t="s">
        <v>8173</v>
      </c>
      <c r="P2555">
        <v>1</v>
      </c>
    </row>
    <row r="2556" spans="1:16" x14ac:dyDescent="0.3">
      <c r="A2556" s="1">
        <v>2554</v>
      </c>
      <c r="B2556" t="s">
        <v>2569</v>
      </c>
      <c r="C2556" t="s">
        <v>6687</v>
      </c>
      <c r="D2556">
        <v>1</v>
      </c>
      <c r="E2556">
        <v>1</v>
      </c>
      <c r="F2556" t="s">
        <v>8162</v>
      </c>
      <c r="G2556">
        <v>2021</v>
      </c>
      <c r="H2556">
        <v>16.00460052</v>
      </c>
      <c r="I2556">
        <v>2.2269999999999999</v>
      </c>
      <c r="J2556">
        <v>0.77</v>
      </c>
      <c r="K2556">
        <v>0.86</v>
      </c>
      <c r="L2556">
        <v>0</v>
      </c>
      <c r="M2556">
        <v>707.68799999999999</v>
      </c>
      <c r="N2556" t="s">
        <v>8168</v>
      </c>
      <c r="O2556" t="s">
        <v>8172</v>
      </c>
      <c r="P2556">
        <v>1.116883116883117</v>
      </c>
    </row>
    <row r="2557" spans="1:16" x14ac:dyDescent="0.3">
      <c r="A2557" s="1">
        <v>2555</v>
      </c>
      <c r="B2557" t="s">
        <v>2570</v>
      </c>
      <c r="C2557" t="s">
        <v>6688</v>
      </c>
      <c r="D2557">
        <v>1</v>
      </c>
      <c r="E2557">
        <v>1</v>
      </c>
      <c r="F2557" t="s">
        <v>8162</v>
      </c>
      <c r="G2557">
        <v>2021</v>
      </c>
      <c r="H2557">
        <v>8.1959495499999999</v>
      </c>
      <c r="I2557">
        <v>2.44</v>
      </c>
      <c r="J2557">
        <v>0.75</v>
      </c>
      <c r="K2557">
        <v>0.73</v>
      </c>
      <c r="L2557">
        <v>0.08</v>
      </c>
      <c r="M2557">
        <v>718.94500000000005</v>
      </c>
      <c r="N2557" t="s">
        <v>8168</v>
      </c>
      <c r="O2557" t="s">
        <v>8172</v>
      </c>
      <c r="P2557">
        <v>0.97333333333333327</v>
      </c>
    </row>
    <row r="2558" spans="1:16" x14ac:dyDescent="0.3">
      <c r="A2558" s="1">
        <v>2556</v>
      </c>
      <c r="B2558" t="s">
        <v>2571</v>
      </c>
      <c r="C2558" t="s">
        <v>6689</v>
      </c>
      <c r="D2558">
        <v>1</v>
      </c>
      <c r="E2558">
        <v>1</v>
      </c>
      <c r="F2558" t="s">
        <v>8162</v>
      </c>
      <c r="G2558">
        <v>2021</v>
      </c>
      <c r="H2558">
        <v>24.812099459999999</v>
      </c>
      <c r="I2558">
        <v>5.9169999999999998</v>
      </c>
      <c r="J2558">
        <v>0.92</v>
      </c>
      <c r="K2558">
        <v>1</v>
      </c>
      <c r="L2558">
        <v>-0.26</v>
      </c>
      <c r="M2558">
        <v>982.38300000000004</v>
      </c>
      <c r="N2558" t="s">
        <v>8168</v>
      </c>
      <c r="O2558" t="s">
        <v>8173</v>
      </c>
      <c r="P2558">
        <v>1.0869565217391299</v>
      </c>
    </row>
    <row r="2559" spans="1:16" x14ac:dyDescent="0.3">
      <c r="A2559" s="1">
        <v>2557</v>
      </c>
      <c r="B2559" t="s">
        <v>2572</v>
      </c>
      <c r="C2559" t="s">
        <v>6690</v>
      </c>
      <c r="D2559">
        <v>1</v>
      </c>
      <c r="E2559">
        <v>1</v>
      </c>
      <c r="F2559" t="s">
        <v>8162</v>
      </c>
      <c r="G2559">
        <v>2021</v>
      </c>
      <c r="H2559">
        <v>19.656400680000001</v>
      </c>
      <c r="I2559">
        <v>2.9470000000000001</v>
      </c>
      <c r="J2559">
        <v>0.74</v>
      </c>
      <c r="K2559">
        <v>0.83</v>
      </c>
      <c r="L2559">
        <v>-0.24</v>
      </c>
      <c r="M2559">
        <v>807.30799999999999</v>
      </c>
      <c r="N2559" t="s">
        <v>8168</v>
      </c>
      <c r="O2559" t="s">
        <v>8172</v>
      </c>
      <c r="P2559">
        <v>1.121621621621621</v>
      </c>
    </row>
    <row r="2560" spans="1:16" x14ac:dyDescent="0.3">
      <c r="A2560" s="1">
        <v>2558</v>
      </c>
      <c r="B2560" t="s">
        <v>2573</v>
      </c>
      <c r="C2560" t="s">
        <v>6691</v>
      </c>
      <c r="D2560">
        <v>1</v>
      </c>
      <c r="E2560">
        <v>1</v>
      </c>
      <c r="F2560" t="s">
        <v>8162</v>
      </c>
      <c r="G2560">
        <v>2021</v>
      </c>
      <c r="H2560">
        <v>9.9772100399999992</v>
      </c>
      <c r="I2560">
        <v>2.5710000000000002</v>
      </c>
      <c r="J2560">
        <v>1.62</v>
      </c>
      <c r="K2560">
        <v>1.03</v>
      </c>
      <c r="L2560">
        <v>0.16</v>
      </c>
      <c r="M2560">
        <v>1588.41</v>
      </c>
      <c r="N2560" t="s">
        <v>8168</v>
      </c>
      <c r="O2560" t="s">
        <v>8172</v>
      </c>
      <c r="P2560">
        <v>0.63580246913580241</v>
      </c>
    </row>
    <row r="2561" spans="1:16" x14ac:dyDescent="0.3">
      <c r="A2561" s="1">
        <v>2559</v>
      </c>
      <c r="B2561" t="s">
        <v>2574</v>
      </c>
      <c r="C2561" t="s">
        <v>6692</v>
      </c>
      <c r="D2561">
        <v>1</v>
      </c>
      <c r="E2561">
        <v>1</v>
      </c>
      <c r="F2561" t="s">
        <v>8162</v>
      </c>
      <c r="G2561">
        <v>2021</v>
      </c>
      <c r="H2561">
        <v>3.7202301000000002</v>
      </c>
      <c r="I2561">
        <v>0.90400000000000003</v>
      </c>
      <c r="J2561">
        <v>0.8</v>
      </c>
      <c r="K2561">
        <v>0.76</v>
      </c>
      <c r="L2561">
        <v>-0.02</v>
      </c>
      <c r="M2561">
        <v>385.34800000000001</v>
      </c>
      <c r="N2561" t="s">
        <v>8168</v>
      </c>
      <c r="O2561" t="s">
        <v>8175</v>
      </c>
      <c r="P2561">
        <v>0.95</v>
      </c>
    </row>
    <row r="2562" spans="1:16" x14ac:dyDescent="0.3">
      <c r="A2562" s="1">
        <v>2560</v>
      </c>
      <c r="B2562" t="s">
        <v>2575</v>
      </c>
      <c r="C2562" t="s">
        <v>6693</v>
      </c>
      <c r="D2562">
        <v>1</v>
      </c>
      <c r="E2562">
        <v>4</v>
      </c>
      <c r="F2562" t="s">
        <v>8162</v>
      </c>
      <c r="G2562">
        <v>2014</v>
      </c>
      <c r="H2562">
        <v>5.4330740000000004</v>
      </c>
      <c r="I2562">
        <v>1.43</v>
      </c>
      <c r="J2562">
        <v>0.89</v>
      </c>
      <c r="K2562">
        <v>0.79</v>
      </c>
      <c r="L2562">
        <v>0.16</v>
      </c>
      <c r="M2562">
        <v>527.32100000000003</v>
      </c>
      <c r="N2562" t="s">
        <v>8169</v>
      </c>
      <c r="O2562" t="s">
        <v>8174</v>
      </c>
      <c r="P2562">
        <v>0.88764044943820231</v>
      </c>
    </row>
    <row r="2563" spans="1:16" x14ac:dyDescent="0.3">
      <c r="A2563" s="1">
        <v>2561</v>
      </c>
      <c r="B2563" t="s">
        <v>2576</v>
      </c>
      <c r="C2563" t="s">
        <v>6693</v>
      </c>
      <c r="D2563">
        <v>1</v>
      </c>
      <c r="E2563">
        <v>4</v>
      </c>
      <c r="F2563" t="s">
        <v>8162</v>
      </c>
      <c r="G2563">
        <v>2014</v>
      </c>
      <c r="H2563">
        <v>12.759712</v>
      </c>
      <c r="I2563">
        <v>2.6</v>
      </c>
      <c r="J2563">
        <v>0.89</v>
      </c>
      <c r="K2563">
        <v>0.79</v>
      </c>
      <c r="L2563">
        <v>0.16</v>
      </c>
      <c r="M2563">
        <v>527.32100000000003</v>
      </c>
      <c r="N2563" t="s">
        <v>8169</v>
      </c>
      <c r="O2563" t="s">
        <v>8172</v>
      </c>
      <c r="P2563">
        <v>0.88764044943820231</v>
      </c>
    </row>
    <row r="2564" spans="1:16" x14ac:dyDescent="0.3">
      <c r="A2564" s="1">
        <v>2562</v>
      </c>
      <c r="B2564" t="s">
        <v>2577</v>
      </c>
      <c r="C2564" t="s">
        <v>6693</v>
      </c>
      <c r="D2564">
        <v>1</v>
      </c>
      <c r="E2564">
        <v>4</v>
      </c>
      <c r="F2564" t="s">
        <v>8162</v>
      </c>
      <c r="G2564">
        <v>2014</v>
      </c>
      <c r="H2564">
        <v>25.751974000000001</v>
      </c>
      <c r="I2564">
        <v>2.5099999999999998</v>
      </c>
      <c r="J2564">
        <v>0.89</v>
      </c>
      <c r="K2564">
        <v>0.79</v>
      </c>
      <c r="L2564">
        <v>0.16</v>
      </c>
      <c r="M2564">
        <v>527.32100000000003</v>
      </c>
      <c r="N2564" t="s">
        <v>8169</v>
      </c>
      <c r="O2564" t="s">
        <v>8172</v>
      </c>
      <c r="P2564">
        <v>0.88764044943820231</v>
      </c>
    </row>
    <row r="2565" spans="1:16" x14ac:dyDescent="0.3">
      <c r="A2565" s="1">
        <v>2563</v>
      </c>
      <c r="B2565" t="s">
        <v>2578</v>
      </c>
      <c r="C2565" t="s">
        <v>6693</v>
      </c>
      <c r="D2565">
        <v>1</v>
      </c>
      <c r="E2565">
        <v>4</v>
      </c>
      <c r="F2565" t="s">
        <v>8162</v>
      </c>
      <c r="G2565">
        <v>2016</v>
      </c>
      <c r="H2565">
        <v>51.165790000000001</v>
      </c>
      <c r="I2565">
        <v>1.45</v>
      </c>
      <c r="J2565">
        <v>0.83</v>
      </c>
      <c r="K2565">
        <v>0.87</v>
      </c>
      <c r="L2565">
        <v>0.03</v>
      </c>
      <c r="M2565">
        <v>527.32100000000003</v>
      </c>
      <c r="N2565" t="s">
        <v>8169</v>
      </c>
      <c r="O2565" t="s">
        <v>8174</v>
      </c>
      <c r="P2565">
        <v>1.0481927710843379</v>
      </c>
    </row>
    <row r="2566" spans="1:16" x14ac:dyDescent="0.3">
      <c r="A2566" s="1">
        <v>2564</v>
      </c>
      <c r="B2566" t="s">
        <v>2579</v>
      </c>
      <c r="C2566" t="s">
        <v>6694</v>
      </c>
      <c r="D2566">
        <v>1</v>
      </c>
      <c r="E2566">
        <v>1</v>
      </c>
      <c r="F2566" t="s">
        <v>8162</v>
      </c>
      <c r="G2566">
        <v>2021</v>
      </c>
      <c r="H2566">
        <v>4.0435400000000001</v>
      </c>
      <c r="I2566">
        <v>1.391</v>
      </c>
      <c r="J2566">
        <v>0.53</v>
      </c>
      <c r="K2566">
        <v>0.56999999999999995</v>
      </c>
      <c r="L2566">
        <v>7.0000000000000007E-2</v>
      </c>
      <c r="M2566">
        <v>221.18600000000001</v>
      </c>
      <c r="N2566" t="s">
        <v>8168</v>
      </c>
      <c r="O2566" t="s">
        <v>8174</v>
      </c>
      <c r="P2566">
        <v>1.0754716981132071</v>
      </c>
    </row>
    <row r="2567" spans="1:16" x14ac:dyDescent="0.3">
      <c r="A2567" s="1">
        <v>2565</v>
      </c>
      <c r="B2567" t="s">
        <v>2580</v>
      </c>
      <c r="C2567" t="s">
        <v>6695</v>
      </c>
      <c r="D2567">
        <v>1</v>
      </c>
      <c r="E2567">
        <v>1</v>
      </c>
      <c r="F2567" t="s">
        <v>8162</v>
      </c>
      <c r="G2567">
        <v>2021</v>
      </c>
      <c r="H2567">
        <v>29.539100650000002</v>
      </c>
      <c r="I2567">
        <v>2.76</v>
      </c>
      <c r="J2567">
        <v>1.24</v>
      </c>
      <c r="K2567">
        <v>1.3</v>
      </c>
      <c r="L2567">
        <v>7.0000000000000007E-2</v>
      </c>
      <c r="M2567">
        <v>1663.74</v>
      </c>
      <c r="N2567" t="s">
        <v>8168</v>
      </c>
      <c r="O2567" t="s">
        <v>8172</v>
      </c>
      <c r="P2567">
        <v>1.0483870967741939</v>
      </c>
    </row>
    <row r="2568" spans="1:16" x14ac:dyDescent="0.3">
      <c r="A2568" s="1">
        <v>2566</v>
      </c>
      <c r="B2568" t="s">
        <v>2581</v>
      </c>
      <c r="C2568" t="s">
        <v>6696</v>
      </c>
      <c r="D2568">
        <v>1</v>
      </c>
      <c r="E2568">
        <v>1</v>
      </c>
      <c r="F2568" t="s">
        <v>8162</v>
      </c>
      <c r="G2568">
        <v>2021</v>
      </c>
      <c r="H2568">
        <v>1.48028004</v>
      </c>
      <c r="I2568">
        <v>1.147</v>
      </c>
      <c r="J2568">
        <v>1.26</v>
      </c>
      <c r="K2568">
        <v>1.03</v>
      </c>
      <c r="L2568">
        <v>0.02</v>
      </c>
      <c r="M2568">
        <v>756.48599999999999</v>
      </c>
      <c r="N2568" t="s">
        <v>8168</v>
      </c>
      <c r="O2568" t="s">
        <v>8174</v>
      </c>
      <c r="P2568">
        <v>0.81746031746031744</v>
      </c>
    </row>
    <row r="2569" spans="1:16" x14ac:dyDescent="0.3">
      <c r="A2569" s="1">
        <v>2567</v>
      </c>
      <c r="B2569" t="s">
        <v>2582</v>
      </c>
      <c r="C2569" t="s">
        <v>6697</v>
      </c>
      <c r="D2569">
        <v>1</v>
      </c>
      <c r="E2569">
        <v>1</v>
      </c>
      <c r="F2569" t="s">
        <v>8162</v>
      </c>
      <c r="G2569">
        <v>2021</v>
      </c>
      <c r="H2569">
        <v>70.468299869999996</v>
      </c>
      <c r="I2569">
        <v>4.5549999999999997</v>
      </c>
      <c r="J2569">
        <v>1.1299999999999999</v>
      </c>
      <c r="K2569">
        <v>1.1599999999999999</v>
      </c>
      <c r="L2569">
        <v>-0.14000000000000001</v>
      </c>
      <c r="M2569">
        <v>1542.48</v>
      </c>
      <c r="N2569" t="s">
        <v>8168</v>
      </c>
      <c r="O2569" t="s">
        <v>8173</v>
      </c>
      <c r="P2569">
        <v>1.0265486725663719</v>
      </c>
    </row>
    <row r="2570" spans="1:16" x14ac:dyDescent="0.3">
      <c r="A2570" s="1">
        <v>2568</v>
      </c>
      <c r="B2570" t="s">
        <v>2583</v>
      </c>
      <c r="C2570" t="s">
        <v>6698</v>
      </c>
      <c r="D2570">
        <v>1</v>
      </c>
      <c r="E2570">
        <v>1</v>
      </c>
      <c r="F2570" t="s">
        <v>8162</v>
      </c>
      <c r="G2570">
        <v>2021</v>
      </c>
      <c r="H2570">
        <v>10.41889954</v>
      </c>
      <c r="I2570">
        <v>2.4950000000000001</v>
      </c>
      <c r="J2570">
        <v>1.06</v>
      </c>
      <c r="K2570">
        <v>0.95</v>
      </c>
      <c r="L2570">
        <v>0.04</v>
      </c>
      <c r="M2570">
        <v>764.45600000000002</v>
      </c>
      <c r="N2570" t="s">
        <v>8168</v>
      </c>
      <c r="O2570" t="s">
        <v>8172</v>
      </c>
      <c r="P2570">
        <v>0.89622641509433953</v>
      </c>
    </row>
    <row r="2571" spans="1:16" x14ac:dyDescent="0.3">
      <c r="A2571" s="1">
        <v>2569</v>
      </c>
      <c r="B2571" t="s">
        <v>2584</v>
      </c>
      <c r="C2571" t="s">
        <v>6699</v>
      </c>
      <c r="D2571">
        <v>1</v>
      </c>
      <c r="E2571">
        <v>1</v>
      </c>
      <c r="F2571" t="s">
        <v>8162</v>
      </c>
      <c r="G2571">
        <v>2021</v>
      </c>
      <c r="H2571">
        <v>105.01499939999999</v>
      </c>
      <c r="I2571">
        <v>2.2789999999999999</v>
      </c>
      <c r="J2571">
        <v>1.04</v>
      </c>
      <c r="K2571">
        <v>0.92</v>
      </c>
      <c r="L2571">
        <v>-0.22</v>
      </c>
      <c r="M2571">
        <v>501.22899999999998</v>
      </c>
      <c r="N2571" t="s">
        <v>8168</v>
      </c>
      <c r="O2571" t="s">
        <v>8172</v>
      </c>
      <c r="P2571">
        <v>0.88461538461538458</v>
      </c>
    </row>
    <row r="2572" spans="1:16" x14ac:dyDescent="0.3">
      <c r="A2572" s="1">
        <v>2570</v>
      </c>
      <c r="B2572" t="s">
        <v>2585</v>
      </c>
      <c r="C2572" t="s">
        <v>6700</v>
      </c>
      <c r="D2572">
        <v>1</v>
      </c>
      <c r="E2572">
        <v>1</v>
      </c>
      <c r="F2572" t="s">
        <v>8162</v>
      </c>
      <c r="G2572">
        <v>2021</v>
      </c>
      <c r="H2572">
        <v>59.65829849</v>
      </c>
      <c r="I2572">
        <v>3.0129999999999999</v>
      </c>
      <c r="J2572">
        <v>0.83</v>
      </c>
      <c r="K2572">
        <v>0.89</v>
      </c>
      <c r="L2572">
        <v>0.14000000000000001</v>
      </c>
      <c r="M2572">
        <v>820.50599999999997</v>
      </c>
      <c r="N2572" t="s">
        <v>8168</v>
      </c>
      <c r="O2572" t="s">
        <v>8172</v>
      </c>
      <c r="P2572">
        <v>1.072289156626506</v>
      </c>
    </row>
    <row r="2573" spans="1:16" x14ac:dyDescent="0.3">
      <c r="A2573" s="1">
        <v>2571</v>
      </c>
      <c r="B2573" t="s">
        <v>2586</v>
      </c>
      <c r="C2573" t="s">
        <v>6701</v>
      </c>
      <c r="D2573">
        <v>1</v>
      </c>
      <c r="E2573">
        <v>1</v>
      </c>
      <c r="F2573" t="s">
        <v>8162</v>
      </c>
      <c r="G2573">
        <v>2021</v>
      </c>
      <c r="H2573">
        <v>15.13589954</v>
      </c>
      <c r="I2573">
        <v>2.2330000000000001</v>
      </c>
      <c r="J2573">
        <v>1.57</v>
      </c>
      <c r="K2573">
        <v>1.24</v>
      </c>
      <c r="L2573">
        <v>0.14000000000000001</v>
      </c>
      <c r="M2573">
        <v>632.76599999999996</v>
      </c>
      <c r="N2573" t="s">
        <v>8168</v>
      </c>
      <c r="O2573" t="s">
        <v>8172</v>
      </c>
      <c r="P2573">
        <v>0.78980891719745216</v>
      </c>
    </row>
    <row r="2574" spans="1:16" x14ac:dyDescent="0.3">
      <c r="A2574" s="1">
        <v>2572</v>
      </c>
      <c r="B2574" t="s">
        <v>2587</v>
      </c>
      <c r="C2574" t="s">
        <v>6702</v>
      </c>
      <c r="D2574">
        <v>1</v>
      </c>
      <c r="E2574">
        <v>1</v>
      </c>
      <c r="F2574" t="s">
        <v>8162</v>
      </c>
      <c r="G2574">
        <v>2021</v>
      </c>
      <c r="H2574">
        <v>89.193496699999997</v>
      </c>
      <c r="I2574">
        <v>4.4649999999999999</v>
      </c>
      <c r="J2574">
        <v>1.29</v>
      </c>
      <c r="K2574">
        <v>1.06</v>
      </c>
      <c r="L2574">
        <v>-0.06</v>
      </c>
      <c r="M2574">
        <v>438.41199999999998</v>
      </c>
      <c r="N2574" t="s">
        <v>8168</v>
      </c>
      <c r="O2574" t="s">
        <v>8173</v>
      </c>
      <c r="P2574">
        <v>0.82170542635658916</v>
      </c>
    </row>
    <row r="2575" spans="1:16" x14ac:dyDescent="0.3">
      <c r="A2575" s="1">
        <v>2573</v>
      </c>
      <c r="B2575" t="s">
        <v>2588</v>
      </c>
      <c r="C2575" t="s">
        <v>6703</v>
      </c>
      <c r="D2575">
        <v>1</v>
      </c>
      <c r="E2575">
        <v>2</v>
      </c>
      <c r="F2575" t="s">
        <v>8162</v>
      </c>
      <c r="G2575">
        <v>2013</v>
      </c>
      <c r="H2575">
        <v>36.860100000000003</v>
      </c>
      <c r="I2575">
        <v>3.5</v>
      </c>
      <c r="J2575">
        <v>1.32</v>
      </c>
      <c r="K2575">
        <v>0.92</v>
      </c>
      <c r="L2575">
        <v>-0.11</v>
      </c>
      <c r="M2575">
        <v>1435.44</v>
      </c>
      <c r="N2575" t="s">
        <v>8169</v>
      </c>
      <c r="O2575" t="s">
        <v>8173</v>
      </c>
      <c r="P2575">
        <v>0.69696969696969702</v>
      </c>
    </row>
    <row r="2576" spans="1:16" x14ac:dyDescent="0.3">
      <c r="A2576" s="1">
        <v>2574</v>
      </c>
      <c r="B2576" t="s">
        <v>2589</v>
      </c>
      <c r="C2576" t="s">
        <v>6703</v>
      </c>
      <c r="D2576">
        <v>1</v>
      </c>
      <c r="E2576">
        <v>2</v>
      </c>
      <c r="F2576" t="s">
        <v>8162</v>
      </c>
      <c r="G2576">
        <v>2013</v>
      </c>
      <c r="H2576">
        <v>49.409260000000003</v>
      </c>
      <c r="I2576">
        <v>8.73</v>
      </c>
      <c r="J2576">
        <v>1.32</v>
      </c>
      <c r="K2576">
        <v>0.92</v>
      </c>
      <c r="L2576">
        <v>-0.11</v>
      </c>
      <c r="M2576">
        <v>1435.44</v>
      </c>
      <c r="N2576" t="s">
        <v>8169</v>
      </c>
      <c r="O2576" t="s">
        <v>8171</v>
      </c>
      <c r="P2576">
        <v>0.69696969696969702</v>
      </c>
    </row>
    <row r="2577" spans="1:16" x14ac:dyDescent="0.3">
      <c r="A2577" s="1">
        <v>2575</v>
      </c>
      <c r="B2577" t="s">
        <v>2590</v>
      </c>
      <c r="C2577" t="s">
        <v>6704</v>
      </c>
      <c r="D2577">
        <v>1</v>
      </c>
      <c r="E2577">
        <v>1</v>
      </c>
      <c r="F2577" t="s">
        <v>8162</v>
      </c>
      <c r="G2577">
        <v>2021</v>
      </c>
      <c r="H2577">
        <v>16.841899869999999</v>
      </c>
      <c r="I2577">
        <v>2.8410000000000002</v>
      </c>
      <c r="J2577">
        <v>1.01</v>
      </c>
      <c r="K2577">
        <v>0.94</v>
      </c>
      <c r="L2577">
        <v>0.1</v>
      </c>
      <c r="M2577">
        <v>582.94200000000001</v>
      </c>
      <c r="N2577" t="s">
        <v>8168</v>
      </c>
      <c r="O2577" t="s">
        <v>8172</v>
      </c>
      <c r="P2577">
        <v>0.93069306930693063</v>
      </c>
    </row>
    <row r="2578" spans="1:16" x14ac:dyDescent="0.3">
      <c r="A2578" s="1">
        <v>2576</v>
      </c>
      <c r="B2578" t="s">
        <v>2591</v>
      </c>
      <c r="C2578" t="s">
        <v>6705</v>
      </c>
      <c r="D2578">
        <v>1</v>
      </c>
      <c r="E2578">
        <v>1</v>
      </c>
      <c r="F2578" t="s">
        <v>8162</v>
      </c>
      <c r="G2578">
        <v>2021</v>
      </c>
      <c r="H2578">
        <v>88.643997189999993</v>
      </c>
      <c r="I2578">
        <v>4.0549999999999997</v>
      </c>
      <c r="J2578">
        <v>0.93</v>
      </c>
      <c r="K2578">
        <v>0.94</v>
      </c>
      <c r="L2578">
        <v>0</v>
      </c>
      <c r="M2578">
        <v>565.75199999999995</v>
      </c>
      <c r="N2578" t="s">
        <v>8168</v>
      </c>
      <c r="O2578" t="s">
        <v>8173</v>
      </c>
      <c r="P2578">
        <v>1.010752688172043</v>
      </c>
    </row>
    <row r="2579" spans="1:16" x14ac:dyDescent="0.3">
      <c r="A2579" s="1">
        <v>2577</v>
      </c>
      <c r="B2579" t="s">
        <v>2592</v>
      </c>
      <c r="C2579" t="s">
        <v>6706</v>
      </c>
      <c r="D2579">
        <v>1</v>
      </c>
      <c r="E2579">
        <v>1</v>
      </c>
      <c r="F2579" t="s">
        <v>8162</v>
      </c>
      <c r="G2579">
        <v>2021</v>
      </c>
      <c r="H2579">
        <v>3.2150900400000002</v>
      </c>
      <c r="I2579">
        <v>2.6859999999999999</v>
      </c>
      <c r="J2579">
        <v>0.93</v>
      </c>
      <c r="K2579">
        <v>0.94</v>
      </c>
      <c r="L2579">
        <v>0.12</v>
      </c>
      <c r="M2579">
        <v>871.56399999999996</v>
      </c>
      <c r="N2579" t="s">
        <v>8168</v>
      </c>
      <c r="O2579" t="s">
        <v>8172</v>
      </c>
      <c r="P2579">
        <v>1.010752688172043</v>
      </c>
    </row>
    <row r="2580" spans="1:16" x14ac:dyDescent="0.3">
      <c r="A2580" s="1">
        <v>2578</v>
      </c>
      <c r="B2580" t="s">
        <v>2593</v>
      </c>
      <c r="C2580" t="s">
        <v>6707</v>
      </c>
      <c r="D2580">
        <v>1</v>
      </c>
      <c r="E2580">
        <v>1</v>
      </c>
      <c r="F2580" t="s">
        <v>8162</v>
      </c>
      <c r="G2580">
        <v>2021</v>
      </c>
      <c r="H2580">
        <v>40.80970001</v>
      </c>
      <c r="I2580">
        <v>3.5049999999999999</v>
      </c>
      <c r="J2580">
        <v>1.3</v>
      </c>
      <c r="K2580">
        <v>1.24</v>
      </c>
      <c r="L2580">
        <v>0.26</v>
      </c>
      <c r="M2580">
        <v>681.255</v>
      </c>
      <c r="N2580" t="s">
        <v>8168</v>
      </c>
      <c r="O2580" t="s">
        <v>8173</v>
      </c>
      <c r="P2580">
        <v>0.95384615384615379</v>
      </c>
    </row>
    <row r="2581" spans="1:16" x14ac:dyDescent="0.3">
      <c r="A2581" s="1">
        <v>2579</v>
      </c>
      <c r="B2581" t="s">
        <v>2594</v>
      </c>
      <c r="C2581" t="s">
        <v>6708</v>
      </c>
      <c r="D2581">
        <v>1</v>
      </c>
      <c r="E2581">
        <v>1</v>
      </c>
      <c r="F2581" t="s">
        <v>8162</v>
      </c>
      <c r="G2581">
        <v>2021</v>
      </c>
      <c r="H2581">
        <v>59.770801540000001</v>
      </c>
      <c r="I2581">
        <v>3.1819999999999999</v>
      </c>
      <c r="J2581">
        <v>1.1200000000000001</v>
      </c>
      <c r="K2581">
        <v>1.1000000000000001</v>
      </c>
      <c r="L2581">
        <v>-0.02</v>
      </c>
      <c r="M2581">
        <v>816.59199999999998</v>
      </c>
      <c r="N2581" t="s">
        <v>8168</v>
      </c>
      <c r="O2581" t="s">
        <v>8172</v>
      </c>
      <c r="P2581">
        <v>0.9821428571428571</v>
      </c>
    </row>
    <row r="2582" spans="1:16" x14ac:dyDescent="0.3">
      <c r="A2582" s="1">
        <v>2580</v>
      </c>
      <c r="B2582" t="s">
        <v>2595</v>
      </c>
      <c r="C2582" t="s">
        <v>6709</v>
      </c>
      <c r="D2582">
        <v>1</v>
      </c>
      <c r="E2582">
        <v>1</v>
      </c>
      <c r="F2582" t="s">
        <v>8162</v>
      </c>
      <c r="G2582">
        <v>2021</v>
      </c>
      <c r="H2582">
        <v>85.653999330000005</v>
      </c>
      <c r="I2582">
        <v>3.6480000000000001</v>
      </c>
      <c r="J2582">
        <v>1.65</v>
      </c>
      <c r="K2582">
        <v>1.1499999999999999</v>
      </c>
      <c r="L2582">
        <v>0.24</v>
      </c>
      <c r="M2582">
        <v>657.02300000000002</v>
      </c>
      <c r="N2582" t="s">
        <v>8168</v>
      </c>
      <c r="O2582" t="s">
        <v>8173</v>
      </c>
      <c r="P2582">
        <v>0.69696969696969691</v>
      </c>
    </row>
    <row r="2583" spans="1:16" x14ac:dyDescent="0.3">
      <c r="A2583" s="1">
        <v>2581</v>
      </c>
      <c r="B2583" t="s">
        <v>2596</v>
      </c>
      <c r="C2583" t="s">
        <v>6710</v>
      </c>
      <c r="D2583">
        <v>1</v>
      </c>
      <c r="E2583">
        <v>1</v>
      </c>
      <c r="F2583" t="s">
        <v>8162</v>
      </c>
      <c r="G2583">
        <v>2021</v>
      </c>
      <c r="H2583">
        <v>35.011901860000002</v>
      </c>
      <c r="I2583">
        <v>2.6120000000000001</v>
      </c>
      <c r="J2583">
        <v>1.1499999999999999</v>
      </c>
      <c r="K2583">
        <v>1.04</v>
      </c>
      <c r="L2583">
        <v>0.1</v>
      </c>
      <c r="M2583">
        <v>690.33600000000001</v>
      </c>
      <c r="N2583" t="s">
        <v>8168</v>
      </c>
      <c r="O2583" t="s">
        <v>8172</v>
      </c>
      <c r="P2583">
        <v>0.90434782608695663</v>
      </c>
    </row>
    <row r="2584" spans="1:16" x14ac:dyDescent="0.3">
      <c r="A2584" s="1">
        <v>2582</v>
      </c>
      <c r="B2584" t="s">
        <v>2597</v>
      </c>
      <c r="C2584" t="s">
        <v>6711</v>
      </c>
      <c r="D2584">
        <v>1</v>
      </c>
      <c r="E2584">
        <v>1</v>
      </c>
      <c r="F2584" t="s">
        <v>8162</v>
      </c>
      <c r="G2584">
        <v>2021</v>
      </c>
      <c r="H2584">
        <v>12.18420029</v>
      </c>
      <c r="I2584">
        <v>2.1320000000000001</v>
      </c>
      <c r="J2584">
        <v>1.07</v>
      </c>
      <c r="K2584">
        <v>0.98</v>
      </c>
      <c r="L2584">
        <v>0.06</v>
      </c>
      <c r="M2584">
        <v>619.14599999999996</v>
      </c>
      <c r="N2584" t="s">
        <v>8168</v>
      </c>
      <c r="O2584" t="s">
        <v>8172</v>
      </c>
      <c r="P2584">
        <v>0.9158878504672896</v>
      </c>
    </row>
    <row r="2585" spans="1:16" x14ac:dyDescent="0.3">
      <c r="A2585" s="1">
        <v>2583</v>
      </c>
      <c r="B2585" t="s">
        <v>2598</v>
      </c>
      <c r="C2585" t="s">
        <v>6712</v>
      </c>
      <c r="D2585">
        <v>1</v>
      </c>
      <c r="E2585">
        <v>1</v>
      </c>
      <c r="F2585" t="s">
        <v>8162</v>
      </c>
      <c r="G2585">
        <v>2021</v>
      </c>
      <c r="H2585">
        <v>10.08740044</v>
      </c>
      <c r="I2585">
        <v>3.0169999999999999</v>
      </c>
      <c r="J2585">
        <v>1.0900000000000001</v>
      </c>
      <c r="K2585">
        <v>1.1399999999999999</v>
      </c>
      <c r="L2585">
        <v>-0.06</v>
      </c>
      <c r="M2585">
        <v>1276.29</v>
      </c>
      <c r="N2585" t="s">
        <v>8168</v>
      </c>
      <c r="O2585" t="s">
        <v>8172</v>
      </c>
      <c r="P2585">
        <v>1.045871559633027</v>
      </c>
    </row>
    <row r="2586" spans="1:16" x14ac:dyDescent="0.3">
      <c r="A2586" s="1">
        <v>2584</v>
      </c>
      <c r="B2586" t="s">
        <v>2599</v>
      </c>
      <c r="C2586" t="s">
        <v>6713</v>
      </c>
      <c r="D2586">
        <v>1</v>
      </c>
      <c r="E2586">
        <v>1</v>
      </c>
      <c r="F2586" t="s">
        <v>8162</v>
      </c>
      <c r="G2586">
        <v>2021</v>
      </c>
      <c r="H2586">
        <v>16.343599319999999</v>
      </c>
      <c r="I2586">
        <v>3.0329999999999999</v>
      </c>
      <c r="J2586">
        <v>1.06</v>
      </c>
      <c r="K2586">
        <v>1.01</v>
      </c>
      <c r="L2586">
        <v>0.16</v>
      </c>
      <c r="M2586">
        <v>908.50099999999998</v>
      </c>
      <c r="N2586" t="s">
        <v>8168</v>
      </c>
      <c r="O2586" t="s">
        <v>8172</v>
      </c>
      <c r="P2586">
        <v>0.95283018867924529</v>
      </c>
    </row>
    <row r="2587" spans="1:16" x14ac:dyDescent="0.3">
      <c r="A2587" s="1">
        <v>2585</v>
      </c>
      <c r="B2587" t="s">
        <v>2600</v>
      </c>
      <c r="C2587" t="s">
        <v>6714</v>
      </c>
      <c r="D2587">
        <v>1</v>
      </c>
      <c r="E2587">
        <v>3</v>
      </c>
      <c r="F2587" t="s">
        <v>8162</v>
      </c>
      <c r="G2587">
        <v>2014</v>
      </c>
      <c r="H2587">
        <v>9.5766939999999998</v>
      </c>
      <c r="I2587">
        <v>2.9</v>
      </c>
      <c r="J2587">
        <v>1.07</v>
      </c>
      <c r="K2587">
        <v>0.94</v>
      </c>
      <c r="L2587">
        <v>0.18</v>
      </c>
      <c r="M2587">
        <v>716.02499999999998</v>
      </c>
      <c r="N2587" t="s">
        <v>8169</v>
      </c>
      <c r="O2587" t="s">
        <v>8172</v>
      </c>
      <c r="P2587">
        <v>0.87850467289719614</v>
      </c>
    </row>
    <row r="2588" spans="1:16" x14ac:dyDescent="0.3">
      <c r="A2588" s="1">
        <v>2586</v>
      </c>
      <c r="B2588" t="s">
        <v>2601</v>
      </c>
      <c r="C2588" t="s">
        <v>6714</v>
      </c>
      <c r="D2588">
        <v>1</v>
      </c>
      <c r="E2588">
        <v>3</v>
      </c>
      <c r="F2588" t="s">
        <v>8162</v>
      </c>
      <c r="G2588">
        <v>2014</v>
      </c>
      <c r="H2588">
        <v>20.552802</v>
      </c>
      <c r="I2588">
        <v>2.88</v>
      </c>
      <c r="J2588">
        <v>1.07</v>
      </c>
      <c r="K2588">
        <v>0.94</v>
      </c>
      <c r="L2588">
        <v>0.18</v>
      </c>
      <c r="M2588">
        <v>716.02499999999998</v>
      </c>
      <c r="N2588" t="s">
        <v>8169</v>
      </c>
      <c r="O2588" t="s">
        <v>8172</v>
      </c>
      <c r="P2588">
        <v>0.87850467289719614</v>
      </c>
    </row>
    <row r="2589" spans="1:16" x14ac:dyDescent="0.3">
      <c r="A2589" s="1">
        <v>2587</v>
      </c>
      <c r="B2589" t="s">
        <v>2602</v>
      </c>
      <c r="C2589" t="s">
        <v>6714</v>
      </c>
      <c r="D2589">
        <v>1</v>
      </c>
      <c r="E2589">
        <v>3</v>
      </c>
      <c r="F2589" t="s">
        <v>8162</v>
      </c>
      <c r="G2589">
        <v>2014</v>
      </c>
      <c r="H2589">
        <v>96.678988000000004</v>
      </c>
      <c r="I2589">
        <v>3.95</v>
      </c>
      <c r="J2589">
        <v>1.07</v>
      </c>
      <c r="K2589">
        <v>0.94</v>
      </c>
      <c r="L2589">
        <v>0.18</v>
      </c>
      <c r="M2589">
        <v>716.02499999999998</v>
      </c>
      <c r="N2589" t="s">
        <v>8169</v>
      </c>
      <c r="O2589" t="s">
        <v>8173</v>
      </c>
      <c r="P2589">
        <v>0.87850467289719614</v>
      </c>
    </row>
    <row r="2590" spans="1:16" x14ac:dyDescent="0.3">
      <c r="A2590" s="1">
        <v>2588</v>
      </c>
      <c r="B2590" t="s">
        <v>2603</v>
      </c>
      <c r="C2590" t="s">
        <v>6715</v>
      </c>
      <c r="D2590">
        <v>1</v>
      </c>
      <c r="E2590">
        <v>1</v>
      </c>
      <c r="F2590" t="s">
        <v>8162</v>
      </c>
      <c r="G2590">
        <v>2021</v>
      </c>
      <c r="H2590">
        <v>109.4449997</v>
      </c>
      <c r="I2590">
        <v>3.6059999999999999</v>
      </c>
      <c r="J2590">
        <v>0.87</v>
      </c>
      <c r="K2590">
        <v>0.87</v>
      </c>
      <c r="L2590">
        <v>0</v>
      </c>
      <c r="M2590">
        <v>790.51599999999996</v>
      </c>
      <c r="N2590" t="s">
        <v>8168</v>
      </c>
      <c r="O2590" t="s">
        <v>8173</v>
      </c>
      <c r="P2590">
        <v>1</v>
      </c>
    </row>
    <row r="2591" spans="1:16" x14ac:dyDescent="0.3">
      <c r="A2591" s="1">
        <v>2589</v>
      </c>
      <c r="B2591" t="s">
        <v>2604</v>
      </c>
      <c r="C2591" t="s">
        <v>6716</v>
      </c>
      <c r="D2591">
        <v>1</v>
      </c>
      <c r="E2591">
        <v>1</v>
      </c>
      <c r="F2591" t="s">
        <v>8162</v>
      </c>
      <c r="G2591">
        <v>2021</v>
      </c>
      <c r="H2591">
        <v>4.88752985</v>
      </c>
      <c r="I2591">
        <v>2.3809999999999998</v>
      </c>
      <c r="J2591">
        <v>0.96</v>
      </c>
      <c r="K2591">
        <v>1.05</v>
      </c>
      <c r="L2591">
        <v>0.44</v>
      </c>
      <c r="M2591">
        <v>962.63</v>
      </c>
      <c r="N2591" t="s">
        <v>8168</v>
      </c>
      <c r="O2591" t="s">
        <v>8172</v>
      </c>
      <c r="P2591">
        <v>1.09375</v>
      </c>
    </row>
    <row r="2592" spans="1:16" x14ac:dyDescent="0.3">
      <c r="A2592" s="1">
        <v>2590</v>
      </c>
      <c r="B2592" t="s">
        <v>2605</v>
      </c>
      <c r="C2592" t="s">
        <v>6717</v>
      </c>
      <c r="D2592">
        <v>1</v>
      </c>
      <c r="E2592">
        <v>1</v>
      </c>
      <c r="F2592" t="s">
        <v>8162</v>
      </c>
      <c r="G2592">
        <v>2021</v>
      </c>
      <c r="H2592">
        <v>5.7562298800000002</v>
      </c>
      <c r="I2592">
        <v>2.2290000000000001</v>
      </c>
      <c r="J2592">
        <v>0.73</v>
      </c>
      <c r="K2592">
        <v>0.79</v>
      </c>
      <c r="L2592">
        <v>0</v>
      </c>
      <c r="M2592">
        <v>305.79199999999997</v>
      </c>
      <c r="N2592" t="s">
        <v>8168</v>
      </c>
      <c r="O2592" t="s">
        <v>8172</v>
      </c>
      <c r="P2592">
        <v>1.0821917808219179</v>
      </c>
    </row>
    <row r="2593" spans="1:16" x14ac:dyDescent="0.3">
      <c r="A2593" s="1">
        <v>2591</v>
      </c>
      <c r="B2593" t="s">
        <v>2606</v>
      </c>
      <c r="C2593" t="s">
        <v>6718</v>
      </c>
      <c r="D2593">
        <v>1</v>
      </c>
      <c r="E2593">
        <v>1</v>
      </c>
      <c r="F2593" t="s">
        <v>8162</v>
      </c>
      <c r="G2593">
        <v>2021</v>
      </c>
      <c r="H2593">
        <v>8.2774400700000008</v>
      </c>
      <c r="I2593">
        <v>1.319</v>
      </c>
      <c r="J2593">
        <v>1.78</v>
      </c>
      <c r="K2593">
        <v>0.89</v>
      </c>
      <c r="L2593">
        <v>-0.16</v>
      </c>
      <c r="M2593">
        <v>264.07799999999997</v>
      </c>
      <c r="N2593" t="s">
        <v>8168</v>
      </c>
      <c r="O2593" t="s">
        <v>8174</v>
      </c>
      <c r="P2593">
        <v>0.5</v>
      </c>
    </row>
    <row r="2594" spans="1:16" x14ac:dyDescent="0.3">
      <c r="A2594" s="1">
        <v>2592</v>
      </c>
      <c r="B2594" t="s">
        <v>2607</v>
      </c>
      <c r="C2594" t="s">
        <v>6719</v>
      </c>
      <c r="D2594">
        <v>1</v>
      </c>
      <c r="E2594">
        <v>1</v>
      </c>
      <c r="F2594" t="s">
        <v>8162</v>
      </c>
      <c r="G2594">
        <v>2021</v>
      </c>
      <c r="H2594">
        <v>13.590499879999999</v>
      </c>
      <c r="I2594">
        <v>2.7989999999999999</v>
      </c>
      <c r="J2594">
        <v>0.97</v>
      </c>
      <c r="K2594">
        <v>0.89</v>
      </c>
      <c r="L2594">
        <v>0.1</v>
      </c>
      <c r="M2594">
        <v>883.04499999999996</v>
      </c>
      <c r="N2594" t="s">
        <v>8168</v>
      </c>
      <c r="O2594" t="s">
        <v>8172</v>
      </c>
      <c r="P2594">
        <v>0.91752577319587636</v>
      </c>
    </row>
    <row r="2595" spans="1:16" x14ac:dyDescent="0.3">
      <c r="A2595" s="1">
        <v>2593</v>
      </c>
      <c r="B2595" t="s">
        <v>2608</v>
      </c>
      <c r="C2595" t="s">
        <v>6720</v>
      </c>
      <c r="D2595">
        <v>1</v>
      </c>
      <c r="E2595">
        <v>1</v>
      </c>
      <c r="F2595" t="s">
        <v>8162</v>
      </c>
      <c r="G2595">
        <v>2021</v>
      </c>
      <c r="H2595">
        <v>19.585500719999999</v>
      </c>
      <c r="I2595">
        <v>2.7040000000000002</v>
      </c>
      <c r="J2595">
        <v>1</v>
      </c>
      <c r="K2595">
        <v>0.91</v>
      </c>
      <c r="L2595">
        <v>0</v>
      </c>
      <c r="M2595">
        <v>745.74</v>
      </c>
      <c r="N2595" t="s">
        <v>8168</v>
      </c>
      <c r="O2595" t="s">
        <v>8172</v>
      </c>
      <c r="P2595">
        <v>0.91</v>
      </c>
    </row>
    <row r="2596" spans="1:16" x14ac:dyDescent="0.3">
      <c r="A2596" s="1">
        <v>2594</v>
      </c>
      <c r="B2596" t="s">
        <v>2609</v>
      </c>
      <c r="C2596" t="s">
        <v>6721</v>
      </c>
      <c r="D2596">
        <v>1</v>
      </c>
      <c r="E2596">
        <v>1</v>
      </c>
      <c r="F2596" t="s">
        <v>8162</v>
      </c>
      <c r="G2596">
        <v>2021</v>
      </c>
      <c r="H2596">
        <v>78.546096800000001</v>
      </c>
      <c r="I2596">
        <v>3.1629999999999998</v>
      </c>
      <c r="J2596">
        <v>1.4</v>
      </c>
      <c r="K2596">
        <v>1.06</v>
      </c>
      <c r="L2596">
        <v>0.14000000000000001</v>
      </c>
      <c r="M2596">
        <v>863.90899999999999</v>
      </c>
      <c r="N2596" t="s">
        <v>8168</v>
      </c>
      <c r="O2596" t="s">
        <v>8172</v>
      </c>
      <c r="P2596">
        <v>0.75714285714285723</v>
      </c>
    </row>
    <row r="2597" spans="1:16" x14ac:dyDescent="0.3">
      <c r="A2597" s="1">
        <v>2595</v>
      </c>
      <c r="B2597" t="s">
        <v>2610</v>
      </c>
      <c r="C2597" t="s">
        <v>6722</v>
      </c>
      <c r="D2597">
        <v>1</v>
      </c>
      <c r="E2597">
        <v>1</v>
      </c>
      <c r="F2597" t="s">
        <v>8162</v>
      </c>
      <c r="G2597">
        <v>2021</v>
      </c>
      <c r="H2597">
        <v>39.313701629999997</v>
      </c>
      <c r="I2597">
        <v>2.319</v>
      </c>
      <c r="J2597">
        <v>0.93</v>
      </c>
      <c r="K2597">
        <v>1.01</v>
      </c>
      <c r="L2597">
        <v>-0.22</v>
      </c>
      <c r="M2597">
        <v>778.60199999999998</v>
      </c>
      <c r="N2597" t="s">
        <v>8168</v>
      </c>
      <c r="O2597" t="s">
        <v>8172</v>
      </c>
      <c r="P2597">
        <v>1.086021505376344</v>
      </c>
    </row>
    <row r="2598" spans="1:16" x14ac:dyDescent="0.3">
      <c r="A2598" s="1">
        <v>2596</v>
      </c>
      <c r="B2598" t="s">
        <v>2611</v>
      </c>
      <c r="C2598" t="s">
        <v>6723</v>
      </c>
      <c r="D2598">
        <v>1</v>
      </c>
      <c r="E2598">
        <v>1</v>
      </c>
      <c r="F2598" t="s">
        <v>8162</v>
      </c>
      <c r="G2598">
        <v>2021</v>
      </c>
      <c r="H2598">
        <v>2.8001201099999999</v>
      </c>
      <c r="I2598">
        <v>2.379</v>
      </c>
      <c r="J2598">
        <v>0.7</v>
      </c>
      <c r="K2598">
        <v>0.69</v>
      </c>
      <c r="L2598">
        <v>-0.2</v>
      </c>
      <c r="M2598">
        <v>560.44500000000005</v>
      </c>
      <c r="N2598" t="s">
        <v>8168</v>
      </c>
      <c r="O2598" t="s">
        <v>8172</v>
      </c>
      <c r="P2598">
        <v>0.98571428571428565</v>
      </c>
    </row>
    <row r="2599" spans="1:16" x14ac:dyDescent="0.3">
      <c r="A2599" s="1">
        <v>2597</v>
      </c>
      <c r="B2599" t="s">
        <v>2612</v>
      </c>
      <c r="C2599" t="s">
        <v>6724</v>
      </c>
      <c r="D2599">
        <v>1</v>
      </c>
      <c r="E2599">
        <v>1</v>
      </c>
      <c r="F2599" t="s">
        <v>8162</v>
      </c>
      <c r="G2599">
        <v>2021</v>
      </c>
      <c r="H2599">
        <v>80.231903079999995</v>
      </c>
      <c r="I2599">
        <v>2.831</v>
      </c>
      <c r="J2599">
        <v>0.89</v>
      </c>
      <c r="K2599">
        <v>0.92</v>
      </c>
      <c r="L2599">
        <v>0.12</v>
      </c>
      <c r="M2599">
        <v>611.46100000000001</v>
      </c>
      <c r="N2599" t="s">
        <v>8168</v>
      </c>
      <c r="O2599" t="s">
        <v>8172</v>
      </c>
      <c r="P2599">
        <v>1.033707865168539</v>
      </c>
    </row>
    <row r="2600" spans="1:16" x14ac:dyDescent="0.3">
      <c r="A2600" s="1">
        <v>2598</v>
      </c>
      <c r="B2600" t="s">
        <v>2613</v>
      </c>
      <c r="C2600" t="s">
        <v>6725</v>
      </c>
      <c r="D2600">
        <v>1</v>
      </c>
      <c r="E2600">
        <v>2</v>
      </c>
      <c r="F2600" t="s">
        <v>8162</v>
      </c>
      <c r="G2600">
        <v>2014</v>
      </c>
      <c r="H2600">
        <v>2.7359260000000001</v>
      </c>
      <c r="I2600">
        <v>1.64</v>
      </c>
      <c r="J2600">
        <v>0.76</v>
      </c>
      <c r="K2600">
        <v>0.84</v>
      </c>
      <c r="L2600">
        <v>0.123</v>
      </c>
      <c r="M2600">
        <v>605.67999999999995</v>
      </c>
      <c r="N2600" t="s">
        <v>8169</v>
      </c>
      <c r="O2600" t="s">
        <v>8174</v>
      </c>
      <c r="P2600">
        <v>1.1052631578947369</v>
      </c>
    </row>
    <row r="2601" spans="1:16" x14ac:dyDescent="0.3">
      <c r="A2601" s="1">
        <v>2599</v>
      </c>
      <c r="B2601" t="s">
        <v>2614</v>
      </c>
      <c r="C2601" t="s">
        <v>6725</v>
      </c>
      <c r="D2601">
        <v>1</v>
      </c>
      <c r="E2601">
        <v>2</v>
      </c>
      <c r="F2601" t="s">
        <v>8162</v>
      </c>
      <c r="G2601">
        <v>2014</v>
      </c>
      <c r="H2601">
        <v>6.4001299999999999</v>
      </c>
      <c r="I2601">
        <v>2</v>
      </c>
      <c r="J2601">
        <v>0.76</v>
      </c>
      <c r="K2601">
        <v>0.84</v>
      </c>
      <c r="L2601">
        <v>0.123</v>
      </c>
      <c r="M2601">
        <v>605.67999999999995</v>
      </c>
      <c r="N2601" t="s">
        <v>8169</v>
      </c>
      <c r="O2601" t="s">
        <v>8172</v>
      </c>
      <c r="P2601">
        <v>1.1052631578947369</v>
      </c>
    </row>
    <row r="2602" spans="1:16" x14ac:dyDescent="0.3">
      <c r="A2602" s="1">
        <v>2600</v>
      </c>
      <c r="B2602" t="s">
        <v>2615</v>
      </c>
      <c r="C2602" t="s">
        <v>6726</v>
      </c>
      <c r="D2602">
        <v>1</v>
      </c>
      <c r="E2602">
        <v>1</v>
      </c>
      <c r="F2602" t="s">
        <v>8162</v>
      </c>
      <c r="G2602">
        <v>2021</v>
      </c>
      <c r="H2602">
        <v>31.588899609999999</v>
      </c>
      <c r="I2602">
        <v>3.145</v>
      </c>
      <c r="J2602">
        <v>1.37</v>
      </c>
      <c r="K2602">
        <v>1.02</v>
      </c>
      <c r="L2602">
        <v>0</v>
      </c>
      <c r="M2602">
        <v>1070.17</v>
      </c>
      <c r="N2602" t="s">
        <v>8168</v>
      </c>
      <c r="O2602" t="s">
        <v>8172</v>
      </c>
      <c r="P2602">
        <v>0.74452554744525545</v>
      </c>
    </row>
    <row r="2603" spans="1:16" x14ac:dyDescent="0.3">
      <c r="A2603" s="1">
        <v>2601</v>
      </c>
      <c r="B2603" t="s">
        <v>2616</v>
      </c>
      <c r="C2603" t="s">
        <v>6727</v>
      </c>
      <c r="D2603">
        <v>1</v>
      </c>
      <c r="E2603">
        <v>1</v>
      </c>
      <c r="F2603" t="s">
        <v>8162</v>
      </c>
      <c r="G2603">
        <v>2021</v>
      </c>
      <c r="H2603">
        <v>7.7208600000000001</v>
      </c>
      <c r="I2603">
        <v>3.121</v>
      </c>
      <c r="J2603">
        <v>1.18</v>
      </c>
      <c r="K2603">
        <v>0.98</v>
      </c>
      <c r="L2603">
        <v>-0.06</v>
      </c>
      <c r="M2603">
        <v>602.21799999999996</v>
      </c>
      <c r="N2603" t="s">
        <v>8168</v>
      </c>
      <c r="O2603" t="s">
        <v>8172</v>
      </c>
      <c r="P2603">
        <v>0.83050847457627119</v>
      </c>
    </row>
    <row r="2604" spans="1:16" x14ac:dyDescent="0.3">
      <c r="A2604" s="1">
        <v>2602</v>
      </c>
      <c r="B2604" t="s">
        <v>2617</v>
      </c>
      <c r="C2604" t="s">
        <v>6728</v>
      </c>
      <c r="D2604">
        <v>1</v>
      </c>
      <c r="E2604">
        <v>1</v>
      </c>
      <c r="F2604" t="s">
        <v>8162</v>
      </c>
      <c r="G2604">
        <v>2021</v>
      </c>
      <c r="H2604">
        <v>4.1957798000000004</v>
      </c>
      <c r="I2604">
        <v>2.52</v>
      </c>
      <c r="J2604">
        <v>1</v>
      </c>
      <c r="K2604">
        <v>0.88</v>
      </c>
      <c r="L2604">
        <v>0.32</v>
      </c>
      <c r="M2604">
        <v>601.029</v>
      </c>
      <c r="N2604" t="s">
        <v>8168</v>
      </c>
      <c r="O2604" t="s">
        <v>8172</v>
      </c>
      <c r="P2604">
        <v>0.88</v>
      </c>
    </row>
    <row r="2605" spans="1:16" x14ac:dyDescent="0.3">
      <c r="A2605" s="1">
        <v>2603</v>
      </c>
      <c r="B2605" t="s">
        <v>2618</v>
      </c>
      <c r="C2605" t="s">
        <v>6729</v>
      </c>
      <c r="D2605">
        <v>1</v>
      </c>
      <c r="E2605">
        <v>1</v>
      </c>
      <c r="F2605" t="s">
        <v>8162</v>
      </c>
      <c r="G2605">
        <v>2021</v>
      </c>
      <c r="H2605">
        <v>8.7799997300000001</v>
      </c>
      <c r="I2605">
        <v>3.79</v>
      </c>
      <c r="J2605">
        <v>0.76</v>
      </c>
      <c r="K2605">
        <v>0.85</v>
      </c>
      <c r="L2605">
        <v>-0.06</v>
      </c>
      <c r="M2605">
        <v>1189.8800000000001</v>
      </c>
      <c r="N2605" t="s">
        <v>8168</v>
      </c>
      <c r="O2605" t="s">
        <v>8173</v>
      </c>
      <c r="P2605">
        <v>1.118421052631579</v>
      </c>
    </row>
    <row r="2606" spans="1:16" x14ac:dyDescent="0.3">
      <c r="A2606" s="1">
        <v>2604</v>
      </c>
      <c r="B2606" t="s">
        <v>2619</v>
      </c>
      <c r="C2606" t="s">
        <v>6730</v>
      </c>
      <c r="D2606">
        <v>1</v>
      </c>
      <c r="E2606">
        <v>1</v>
      </c>
      <c r="F2606" t="s">
        <v>8162</v>
      </c>
      <c r="G2606">
        <v>2021</v>
      </c>
      <c r="H2606">
        <v>9.7629804599999996</v>
      </c>
      <c r="I2606">
        <v>1.794</v>
      </c>
      <c r="J2606">
        <v>0.82</v>
      </c>
      <c r="K2606">
        <v>0.77</v>
      </c>
      <c r="L2606">
        <v>0.02</v>
      </c>
      <c r="M2606">
        <v>561.22900000000004</v>
      </c>
      <c r="N2606" t="s">
        <v>8168</v>
      </c>
      <c r="O2606" t="s">
        <v>8172</v>
      </c>
      <c r="P2606">
        <v>0.9390243902439025</v>
      </c>
    </row>
    <row r="2607" spans="1:16" x14ac:dyDescent="0.3">
      <c r="A2607" s="1">
        <v>2605</v>
      </c>
      <c r="B2607" t="s">
        <v>2620</v>
      </c>
      <c r="C2607" t="s">
        <v>6731</v>
      </c>
      <c r="D2607">
        <v>1</v>
      </c>
      <c r="E2607">
        <v>1</v>
      </c>
      <c r="F2607" t="s">
        <v>8162</v>
      </c>
      <c r="G2607">
        <v>2021</v>
      </c>
      <c r="H2607">
        <v>29.4557991</v>
      </c>
      <c r="I2607">
        <v>2.75</v>
      </c>
      <c r="J2607">
        <v>0.95</v>
      </c>
      <c r="K2607">
        <v>1.02</v>
      </c>
      <c r="L2607">
        <v>-0.16</v>
      </c>
      <c r="M2607">
        <v>825.88300000000004</v>
      </c>
      <c r="N2607" t="s">
        <v>8168</v>
      </c>
      <c r="O2607" t="s">
        <v>8172</v>
      </c>
      <c r="P2607">
        <v>1.073684210526316</v>
      </c>
    </row>
    <row r="2608" spans="1:16" x14ac:dyDescent="0.3">
      <c r="A2608" s="1">
        <v>2606</v>
      </c>
      <c r="B2608" t="s">
        <v>2621</v>
      </c>
      <c r="C2608" t="s">
        <v>6732</v>
      </c>
      <c r="D2608">
        <v>1</v>
      </c>
      <c r="E2608">
        <v>1</v>
      </c>
      <c r="F2608" t="s">
        <v>8162</v>
      </c>
      <c r="G2608">
        <v>2021</v>
      </c>
      <c r="H2608">
        <v>23.359399799999998</v>
      </c>
      <c r="I2608">
        <v>3.0579999999999998</v>
      </c>
      <c r="J2608">
        <v>1.01</v>
      </c>
      <c r="K2608">
        <v>1.07</v>
      </c>
      <c r="L2608">
        <v>-0.2</v>
      </c>
      <c r="M2608">
        <v>1338.49</v>
      </c>
      <c r="N2608" t="s">
        <v>8168</v>
      </c>
      <c r="O2608" t="s">
        <v>8172</v>
      </c>
      <c r="P2608">
        <v>1.059405940594059</v>
      </c>
    </row>
    <row r="2609" spans="1:16" x14ac:dyDescent="0.3">
      <c r="A2609" s="1">
        <v>2607</v>
      </c>
      <c r="B2609" t="s">
        <v>2622</v>
      </c>
      <c r="C2609" t="s">
        <v>6733</v>
      </c>
      <c r="D2609">
        <v>1</v>
      </c>
      <c r="E2609">
        <v>1</v>
      </c>
      <c r="F2609" t="s">
        <v>8162</v>
      </c>
      <c r="G2609">
        <v>2021</v>
      </c>
      <c r="H2609">
        <v>16.85589981</v>
      </c>
      <c r="I2609">
        <v>2.3090000000000002</v>
      </c>
      <c r="J2609">
        <v>0.59</v>
      </c>
      <c r="K2609">
        <v>0.59</v>
      </c>
      <c r="L2609">
        <v>0.06</v>
      </c>
      <c r="M2609">
        <v>395.19600000000003</v>
      </c>
      <c r="N2609" t="s">
        <v>8168</v>
      </c>
      <c r="O2609" t="s">
        <v>8172</v>
      </c>
      <c r="P2609">
        <v>1</v>
      </c>
    </row>
    <row r="2610" spans="1:16" x14ac:dyDescent="0.3">
      <c r="A2610" s="1">
        <v>2608</v>
      </c>
      <c r="B2610" t="s">
        <v>2623</v>
      </c>
      <c r="C2610" t="s">
        <v>6734</v>
      </c>
      <c r="D2610">
        <v>1</v>
      </c>
      <c r="E2610">
        <v>1</v>
      </c>
      <c r="F2610" t="s">
        <v>8162</v>
      </c>
      <c r="G2610">
        <v>2021</v>
      </c>
      <c r="H2610">
        <v>11.929699899999999</v>
      </c>
      <c r="I2610">
        <v>4.1280000000000001</v>
      </c>
      <c r="J2610">
        <v>0.92</v>
      </c>
      <c r="K2610">
        <v>1.02</v>
      </c>
      <c r="L2610">
        <v>0</v>
      </c>
      <c r="M2610">
        <v>2254.69</v>
      </c>
      <c r="N2610" t="s">
        <v>8168</v>
      </c>
      <c r="O2610" t="s">
        <v>8173</v>
      </c>
      <c r="P2610">
        <v>1.1086956521739131</v>
      </c>
    </row>
    <row r="2611" spans="1:16" x14ac:dyDescent="0.3">
      <c r="A2611" s="1">
        <v>2609</v>
      </c>
      <c r="B2611" t="s">
        <v>2624</v>
      </c>
      <c r="C2611" t="s">
        <v>6735</v>
      </c>
      <c r="D2611">
        <v>1</v>
      </c>
      <c r="E2611">
        <v>3</v>
      </c>
      <c r="F2611" t="s">
        <v>8162</v>
      </c>
      <c r="G2611">
        <v>2011</v>
      </c>
      <c r="H2611">
        <v>3.5047250000000001</v>
      </c>
      <c r="I2611">
        <v>2</v>
      </c>
      <c r="J2611">
        <v>1.1100000000000001</v>
      </c>
      <c r="K2611">
        <v>0.97</v>
      </c>
      <c r="L2611">
        <v>0.19</v>
      </c>
      <c r="M2611">
        <v>433.04700000000003</v>
      </c>
      <c r="N2611" t="s">
        <v>8169</v>
      </c>
      <c r="O2611" t="s">
        <v>8172</v>
      </c>
      <c r="P2611">
        <v>0.87387387387387372</v>
      </c>
    </row>
    <row r="2612" spans="1:16" x14ac:dyDescent="0.3">
      <c r="A2612" s="1">
        <v>2610</v>
      </c>
      <c r="B2612" t="s">
        <v>2625</v>
      </c>
      <c r="C2612" t="s">
        <v>6735</v>
      </c>
      <c r="D2612">
        <v>1</v>
      </c>
      <c r="E2612">
        <v>3</v>
      </c>
      <c r="F2612" t="s">
        <v>8162</v>
      </c>
      <c r="G2612">
        <v>2011</v>
      </c>
      <c r="H2612">
        <v>7.6415899999999999</v>
      </c>
      <c r="I2612">
        <v>5.49</v>
      </c>
      <c r="J2612">
        <v>1.1100000000000001</v>
      </c>
      <c r="K2612">
        <v>0.97</v>
      </c>
      <c r="L2612">
        <v>0.19</v>
      </c>
      <c r="M2612">
        <v>433.04700000000003</v>
      </c>
      <c r="N2612" t="s">
        <v>8169</v>
      </c>
      <c r="O2612" t="s">
        <v>8173</v>
      </c>
      <c r="P2612">
        <v>0.87387387387387372</v>
      </c>
    </row>
    <row r="2613" spans="1:16" x14ac:dyDescent="0.3">
      <c r="A2613" s="1">
        <v>2611</v>
      </c>
      <c r="B2613" t="s">
        <v>2626</v>
      </c>
      <c r="C2613" t="s">
        <v>6735</v>
      </c>
      <c r="D2613">
        <v>1</v>
      </c>
      <c r="E2613">
        <v>3</v>
      </c>
      <c r="F2613" t="s">
        <v>8162</v>
      </c>
      <c r="G2613">
        <v>2011</v>
      </c>
      <c r="H2613">
        <v>14.858879999999999</v>
      </c>
      <c r="I2613">
        <v>6.98</v>
      </c>
      <c r="J2613">
        <v>1.1100000000000001</v>
      </c>
      <c r="K2613">
        <v>0.97</v>
      </c>
      <c r="L2613">
        <v>0.19</v>
      </c>
      <c r="M2613">
        <v>433.04700000000003</v>
      </c>
      <c r="N2613" t="s">
        <v>8169</v>
      </c>
      <c r="O2613" t="s">
        <v>8171</v>
      </c>
      <c r="P2613">
        <v>0.87387387387387372</v>
      </c>
    </row>
    <row r="2614" spans="1:16" x14ac:dyDescent="0.3">
      <c r="A2614" s="1">
        <v>2612</v>
      </c>
      <c r="B2614" t="s">
        <v>2627</v>
      </c>
      <c r="C2614" t="s">
        <v>6736</v>
      </c>
      <c r="D2614">
        <v>1</v>
      </c>
      <c r="E2614">
        <v>2</v>
      </c>
      <c r="F2614" t="s">
        <v>8162</v>
      </c>
      <c r="G2614">
        <v>2014</v>
      </c>
      <c r="H2614">
        <v>13.817124</v>
      </c>
      <c r="I2614">
        <v>1.5</v>
      </c>
      <c r="J2614">
        <v>1.06</v>
      </c>
      <c r="K2614">
        <v>0.95</v>
      </c>
      <c r="L2614">
        <v>0.03</v>
      </c>
      <c r="M2614">
        <v>695.65</v>
      </c>
      <c r="N2614" t="s">
        <v>8169</v>
      </c>
      <c r="O2614" t="s">
        <v>8174</v>
      </c>
      <c r="P2614">
        <v>0.89622641509433953</v>
      </c>
    </row>
    <row r="2615" spans="1:16" x14ac:dyDescent="0.3">
      <c r="A2615" s="1">
        <v>2613</v>
      </c>
      <c r="B2615" t="s">
        <v>2628</v>
      </c>
      <c r="C2615" t="s">
        <v>6736</v>
      </c>
      <c r="D2615">
        <v>1</v>
      </c>
      <c r="E2615">
        <v>2</v>
      </c>
      <c r="F2615" t="s">
        <v>8162</v>
      </c>
      <c r="G2615">
        <v>2014</v>
      </c>
      <c r="H2615">
        <v>41.885775000000002</v>
      </c>
      <c r="I2615">
        <v>3.01</v>
      </c>
      <c r="J2615">
        <v>1.06</v>
      </c>
      <c r="K2615">
        <v>0.95</v>
      </c>
      <c r="L2615">
        <v>0.03</v>
      </c>
      <c r="M2615">
        <v>695.65</v>
      </c>
      <c r="N2615" t="s">
        <v>8169</v>
      </c>
      <c r="O2615" t="s">
        <v>8172</v>
      </c>
      <c r="P2615">
        <v>0.89622641509433953</v>
      </c>
    </row>
    <row r="2616" spans="1:16" x14ac:dyDescent="0.3">
      <c r="A2616" s="1">
        <v>2614</v>
      </c>
      <c r="B2616" t="s">
        <v>2629</v>
      </c>
      <c r="C2616" t="s">
        <v>6737</v>
      </c>
      <c r="D2616">
        <v>1</v>
      </c>
      <c r="E2616">
        <v>1</v>
      </c>
      <c r="F2616" t="s">
        <v>8162</v>
      </c>
      <c r="G2616">
        <v>2021</v>
      </c>
      <c r="H2616">
        <v>4.5620298400000001</v>
      </c>
      <c r="I2616">
        <v>0.997</v>
      </c>
      <c r="J2616">
        <v>2.5099999999999998</v>
      </c>
      <c r="K2616">
        <v>1.33</v>
      </c>
      <c r="L2616">
        <v>0.08</v>
      </c>
      <c r="M2616">
        <v>350.45499999999998</v>
      </c>
      <c r="N2616" t="s">
        <v>8168</v>
      </c>
      <c r="O2616" t="s">
        <v>8175</v>
      </c>
      <c r="P2616">
        <v>0.52988047808764949</v>
      </c>
    </row>
    <row r="2617" spans="1:16" x14ac:dyDescent="0.3">
      <c r="A2617" s="1">
        <v>2615</v>
      </c>
      <c r="B2617" t="s">
        <v>2630</v>
      </c>
      <c r="C2617" t="s">
        <v>6738</v>
      </c>
      <c r="D2617">
        <v>1</v>
      </c>
      <c r="E2617">
        <v>1</v>
      </c>
      <c r="F2617" t="s">
        <v>8162</v>
      </c>
      <c r="G2617">
        <v>2021</v>
      </c>
      <c r="H2617">
        <v>10.440899849999999</v>
      </c>
      <c r="I2617">
        <v>2.7090000000000001</v>
      </c>
      <c r="J2617">
        <v>0.98</v>
      </c>
      <c r="K2617">
        <v>0.94</v>
      </c>
      <c r="L2617">
        <v>-0.06</v>
      </c>
      <c r="M2617">
        <v>839.33199999999999</v>
      </c>
      <c r="N2617" t="s">
        <v>8168</v>
      </c>
      <c r="O2617" t="s">
        <v>8172</v>
      </c>
      <c r="P2617">
        <v>0.95918367346938771</v>
      </c>
    </row>
    <row r="2618" spans="1:16" x14ac:dyDescent="0.3">
      <c r="A2618" s="1">
        <v>2616</v>
      </c>
      <c r="B2618" t="s">
        <v>2631</v>
      </c>
      <c r="C2618" t="s">
        <v>6739</v>
      </c>
      <c r="D2618">
        <v>1</v>
      </c>
      <c r="E2618">
        <v>2</v>
      </c>
      <c r="F2618" t="s">
        <v>8162</v>
      </c>
      <c r="G2618">
        <v>2021</v>
      </c>
      <c r="H2618">
        <v>15.45020008</v>
      </c>
      <c r="I2618">
        <v>1.671</v>
      </c>
      <c r="J2618">
        <v>0.64</v>
      </c>
      <c r="K2618">
        <v>0.65</v>
      </c>
      <c r="L2618">
        <v>0</v>
      </c>
      <c r="M2618">
        <v>636.69399999999996</v>
      </c>
      <c r="N2618" t="s">
        <v>8168</v>
      </c>
      <c r="O2618" t="s">
        <v>8174</v>
      </c>
      <c r="P2618">
        <v>1.015625</v>
      </c>
    </row>
    <row r="2619" spans="1:16" x14ac:dyDescent="0.3">
      <c r="A2619" s="1">
        <v>2617</v>
      </c>
      <c r="B2619" t="s">
        <v>2632</v>
      </c>
      <c r="C2619" t="s">
        <v>6739</v>
      </c>
      <c r="D2619">
        <v>1</v>
      </c>
      <c r="E2619">
        <v>2</v>
      </c>
      <c r="F2619" t="s">
        <v>8162</v>
      </c>
      <c r="G2619">
        <v>2021</v>
      </c>
      <c r="H2619">
        <v>33.136100769999999</v>
      </c>
      <c r="I2619">
        <v>2.3220000000000001</v>
      </c>
      <c r="J2619">
        <v>0.64</v>
      </c>
      <c r="K2619">
        <v>0.65</v>
      </c>
      <c r="L2619">
        <v>0</v>
      </c>
      <c r="M2619">
        <v>636.69399999999996</v>
      </c>
      <c r="N2619" t="s">
        <v>8168</v>
      </c>
      <c r="O2619" t="s">
        <v>8172</v>
      </c>
      <c r="P2619">
        <v>1.015625</v>
      </c>
    </row>
    <row r="2620" spans="1:16" x14ac:dyDescent="0.3">
      <c r="A2620" s="1">
        <v>2618</v>
      </c>
      <c r="B2620" t="s">
        <v>2633</v>
      </c>
      <c r="C2620" t="s">
        <v>6740</v>
      </c>
      <c r="D2620">
        <v>1</v>
      </c>
      <c r="E2620">
        <v>1</v>
      </c>
      <c r="F2620" t="s">
        <v>8162</v>
      </c>
      <c r="G2620">
        <v>2021</v>
      </c>
      <c r="H2620">
        <v>12.288499829999999</v>
      </c>
      <c r="I2620">
        <v>1.5960000000000001</v>
      </c>
      <c r="J2620">
        <v>1.67</v>
      </c>
      <c r="K2620">
        <v>0.93</v>
      </c>
      <c r="L2620">
        <v>0.1</v>
      </c>
      <c r="M2620">
        <v>434.45600000000002</v>
      </c>
      <c r="N2620" t="s">
        <v>8168</v>
      </c>
      <c r="O2620" t="s">
        <v>8174</v>
      </c>
      <c r="P2620">
        <v>0.55688622754491024</v>
      </c>
    </row>
    <row r="2621" spans="1:16" x14ac:dyDescent="0.3">
      <c r="A2621" s="1">
        <v>2619</v>
      </c>
      <c r="B2621" t="s">
        <v>2634</v>
      </c>
      <c r="C2621" t="s">
        <v>6741</v>
      </c>
      <c r="D2621">
        <v>1</v>
      </c>
      <c r="E2621">
        <v>1</v>
      </c>
      <c r="F2621" t="s">
        <v>8162</v>
      </c>
      <c r="G2621">
        <v>2021</v>
      </c>
      <c r="H2621">
        <v>8.8479404499999994</v>
      </c>
      <c r="I2621">
        <v>1.5449999999999999</v>
      </c>
      <c r="J2621">
        <v>0.55000000000000004</v>
      </c>
      <c r="K2621">
        <v>0.57999999999999996</v>
      </c>
      <c r="L2621">
        <v>0.1</v>
      </c>
      <c r="M2621">
        <v>221.63900000000001</v>
      </c>
      <c r="N2621" t="s">
        <v>8168</v>
      </c>
      <c r="O2621" t="s">
        <v>8174</v>
      </c>
      <c r="P2621">
        <v>1.054545454545454</v>
      </c>
    </row>
    <row r="2622" spans="1:16" x14ac:dyDescent="0.3">
      <c r="A2622" s="1">
        <v>2620</v>
      </c>
      <c r="B2622" t="s">
        <v>2635</v>
      </c>
      <c r="C2622" t="s">
        <v>6742</v>
      </c>
      <c r="D2622">
        <v>1</v>
      </c>
      <c r="E2622">
        <v>1</v>
      </c>
      <c r="F2622" t="s">
        <v>8162</v>
      </c>
      <c r="G2622">
        <v>2021</v>
      </c>
      <c r="H2622">
        <v>9.0333204299999998</v>
      </c>
      <c r="I2622">
        <v>2.3559999999999999</v>
      </c>
      <c r="J2622">
        <v>0.79</v>
      </c>
      <c r="K2622">
        <v>0.88</v>
      </c>
      <c r="L2622">
        <v>-0.04</v>
      </c>
      <c r="M2622">
        <v>978.06600000000003</v>
      </c>
      <c r="N2622" t="s">
        <v>8168</v>
      </c>
      <c r="O2622" t="s">
        <v>8172</v>
      </c>
      <c r="P2622">
        <v>1.1139240506329109</v>
      </c>
    </row>
    <row r="2623" spans="1:16" x14ac:dyDescent="0.3">
      <c r="A2623" s="1">
        <v>2621</v>
      </c>
      <c r="B2623" t="s">
        <v>2636</v>
      </c>
      <c r="C2623" t="s">
        <v>6743</v>
      </c>
      <c r="D2623">
        <v>1</v>
      </c>
      <c r="E2623">
        <v>1</v>
      </c>
      <c r="F2623" t="s">
        <v>8162</v>
      </c>
      <c r="G2623">
        <v>2021</v>
      </c>
      <c r="H2623">
        <v>10.86060047</v>
      </c>
      <c r="I2623">
        <v>2.7040000000000002</v>
      </c>
      <c r="J2623">
        <v>1.5</v>
      </c>
      <c r="K2623">
        <v>1.0900000000000001</v>
      </c>
      <c r="L2623">
        <v>-0.36</v>
      </c>
      <c r="M2623">
        <v>1299.32</v>
      </c>
      <c r="N2623" t="s">
        <v>8168</v>
      </c>
      <c r="O2623" t="s">
        <v>8172</v>
      </c>
      <c r="P2623">
        <v>0.72666666666666668</v>
      </c>
    </row>
    <row r="2624" spans="1:16" x14ac:dyDescent="0.3">
      <c r="A2624" s="1">
        <v>2622</v>
      </c>
      <c r="B2624" t="s">
        <v>2637</v>
      </c>
      <c r="C2624" t="s">
        <v>6744</v>
      </c>
      <c r="D2624">
        <v>1</v>
      </c>
      <c r="E2624">
        <v>1</v>
      </c>
      <c r="F2624" t="s">
        <v>8162</v>
      </c>
      <c r="G2624">
        <v>2021</v>
      </c>
      <c r="H2624">
        <v>23.3404007</v>
      </c>
      <c r="I2624">
        <v>3.0249999999999999</v>
      </c>
      <c r="J2624">
        <v>0.89</v>
      </c>
      <c r="K2624">
        <v>0.77</v>
      </c>
      <c r="L2624">
        <v>-0.34</v>
      </c>
      <c r="M2624">
        <v>1022.01</v>
      </c>
      <c r="N2624" t="s">
        <v>8168</v>
      </c>
      <c r="O2624" t="s">
        <v>8172</v>
      </c>
      <c r="P2624">
        <v>0.8651685393258427</v>
      </c>
    </row>
    <row r="2625" spans="1:16" x14ac:dyDescent="0.3">
      <c r="A2625" s="1">
        <v>2623</v>
      </c>
      <c r="B2625" t="s">
        <v>2638</v>
      </c>
      <c r="C2625" t="s">
        <v>6745</v>
      </c>
      <c r="D2625">
        <v>1</v>
      </c>
      <c r="E2625">
        <v>1</v>
      </c>
      <c r="F2625" t="s">
        <v>8162</v>
      </c>
      <c r="G2625">
        <v>2021</v>
      </c>
      <c r="H2625">
        <v>3.7572999</v>
      </c>
      <c r="I2625">
        <v>1.5129999999999999</v>
      </c>
      <c r="J2625">
        <v>0.72</v>
      </c>
      <c r="K2625">
        <v>0.81</v>
      </c>
      <c r="L2625">
        <v>0.04</v>
      </c>
      <c r="M2625">
        <v>409.60199999999998</v>
      </c>
      <c r="N2625" t="s">
        <v>8168</v>
      </c>
      <c r="O2625" t="s">
        <v>8174</v>
      </c>
      <c r="P2625">
        <v>1.125</v>
      </c>
    </row>
    <row r="2626" spans="1:16" x14ac:dyDescent="0.3">
      <c r="A2626" s="1">
        <v>2624</v>
      </c>
      <c r="B2626" t="s">
        <v>2639</v>
      </c>
      <c r="C2626" t="s">
        <v>6746</v>
      </c>
      <c r="D2626">
        <v>1</v>
      </c>
      <c r="E2626">
        <v>2</v>
      </c>
      <c r="F2626" t="s">
        <v>8162</v>
      </c>
      <c r="G2626">
        <v>2014</v>
      </c>
      <c r="H2626">
        <v>3.1378729999999999</v>
      </c>
      <c r="I2626">
        <v>1.27</v>
      </c>
      <c r="J2626">
        <v>0.75</v>
      </c>
      <c r="K2626">
        <v>0.85</v>
      </c>
      <c r="L2626">
        <v>-2.3E-2</v>
      </c>
      <c r="M2626">
        <v>609.28300000000002</v>
      </c>
      <c r="N2626" t="s">
        <v>8169</v>
      </c>
      <c r="O2626" t="s">
        <v>8174</v>
      </c>
      <c r="P2626">
        <v>1.1333333333333331</v>
      </c>
    </row>
    <row r="2627" spans="1:16" x14ac:dyDescent="0.3">
      <c r="A2627" s="1">
        <v>2625</v>
      </c>
      <c r="B2627" t="s">
        <v>2640</v>
      </c>
      <c r="C2627" t="s">
        <v>6746</v>
      </c>
      <c r="D2627">
        <v>1</v>
      </c>
      <c r="E2627">
        <v>2</v>
      </c>
      <c r="F2627" t="s">
        <v>8162</v>
      </c>
      <c r="G2627">
        <v>2014</v>
      </c>
      <c r="H2627">
        <v>4.302149</v>
      </c>
      <c r="I2627">
        <v>1.99</v>
      </c>
      <c r="J2627">
        <v>0.75</v>
      </c>
      <c r="K2627">
        <v>0.85</v>
      </c>
      <c r="L2627">
        <v>-2.3E-2</v>
      </c>
      <c r="M2627">
        <v>609.28300000000002</v>
      </c>
      <c r="N2627" t="s">
        <v>8169</v>
      </c>
      <c r="O2627" t="s">
        <v>8172</v>
      </c>
      <c r="P2627">
        <v>1.1333333333333331</v>
      </c>
    </row>
    <row r="2628" spans="1:16" x14ac:dyDescent="0.3">
      <c r="A2628" s="1">
        <v>2626</v>
      </c>
      <c r="B2628" t="s">
        <v>2641</v>
      </c>
      <c r="C2628" t="s">
        <v>6747</v>
      </c>
      <c r="D2628">
        <v>1</v>
      </c>
      <c r="E2628">
        <v>1</v>
      </c>
      <c r="F2628" t="s">
        <v>8162</v>
      </c>
      <c r="G2628">
        <v>2021</v>
      </c>
      <c r="H2628">
        <v>101.1330032</v>
      </c>
      <c r="I2628">
        <v>3.9180000000000001</v>
      </c>
      <c r="J2628">
        <v>1.02</v>
      </c>
      <c r="K2628">
        <v>0.92</v>
      </c>
      <c r="L2628">
        <v>0.16</v>
      </c>
      <c r="M2628">
        <v>1009.87</v>
      </c>
      <c r="N2628" t="s">
        <v>8168</v>
      </c>
      <c r="O2628" t="s">
        <v>8173</v>
      </c>
      <c r="P2628">
        <v>0.90196078431372551</v>
      </c>
    </row>
    <row r="2629" spans="1:16" x14ac:dyDescent="0.3">
      <c r="A2629" s="1">
        <v>2627</v>
      </c>
      <c r="B2629" t="s">
        <v>2642</v>
      </c>
      <c r="C2629" t="s">
        <v>6748</v>
      </c>
      <c r="D2629">
        <v>1</v>
      </c>
      <c r="E2629">
        <v>1</v>
      </c>
      <c r="F2629" t="s">
        <v>8162</v>
      </c>
      <c r="G2629">
        <v>2021</v>
      </c>
      <c r="H2629">
        <v>76.422302250000001</v>
      </c>
      <c r="I2629">
        <v>3.8479999999999999</v>
      </c>
      <c r="J2629">
        <v>1.19</v>
      </c>
      <c r="K2629">
        <v>0.95</v>
      </c>
      <c r="L2629">
        <v>0.16</v>
      </c>
      <c r="M2629">
        <v>1390.56</v>
      </c>
      <c r="N2629" t="s">
        <v>8168</v>
      </c>
      <c r="O2629" t="s">
        <v>8173</v>
      </c>
      <c r="P2629">
        <v>0.79831932773109249</v>
      </c>
    </row>
    <row r="2630" spans="1:16" x14ac:dyDescent="0.3">
      <c r="A2630" s="1">
        <v>2628</v>
      </c>
      <c r="B2630" t="s">
        <v>2643</v>
      </c>
      <c r="C2630" t="s">
        <v>6749</v>
      </c>
      <c r="D2630">
        <v>1</v>
      </c>
      <c r="E2630">
        <v>1</v>
      </c>
      <c r="F2630" t="s">
        <v>8162</v>
      </c>
      <c r="G2630">
        <v>2021</v>
      </c>
      <c r="H2630">
        <v>7.1652197800000001</v>
      </c>
      <c r="I2630">
        <v>2.3250000000000002</v>
      </c>
      <c r="J2630">
        <v>1.1000000000000001</v>
      </c>
      <c r="K2630">
        <v>1.1599999999999999</v>
      </c>
      <c r="L2630">
        <v>0.1</v>
      </c>
      <c r="M2630">
        <v>1409.19</v>
      </c>
      <c r="N2630" t="s">
        <v>8168</v>
      </c>
      <c r="O2630" t="s">
        <v>8172</v>
      </c>
      <c r="P2630">
        <v>1.054545454545454</v>
      </c>
    </row>
    <row r="2631" spans="1:16" x14ac:dyDescent="0.3">
      <c r="A2631" s="1">
        <v>2629</v>
      </c>
      <c r="B2631" t="s">
        <v>2644</v>
      </c>
      <c r="C2631" t="s">
        <v>6750</v>
      </c>
      <c r="D2631">
        <v>1</v>
      </c>
      <c r="E2631">
        <v>1</v>
      </c>
      <c r="F2631" t="s">
        <v>8162</v>
      </c>
      <c r="G2631">
        <v>2021</v>
      </c>
      <c r="H2631">
        <v>2.93535996</v>
      </c>
      <c r="I2631">
        <v>2.37</v>
      </c>
      <c r="J2631">
        <v>0.82</v>
      </c>
      <c r="K2631">
        <v>0.79</v>
      </c>
      <c r="L2631">
        <v>0.2</v>
      </c>
      <c r="M2631">
        <v>726.346</v>
      </c>
      <c r="N2631" t="s">
        <v>8168</v>
      </c>
      <c r="O2631" t="s">
        <v>8172</v>
      </c>
      <c r="P2631">
        <v>0.96341463414634154</v>
      </c>
    </row>
    <row r="2632" spans="1:16" x14ac:dyDescent="0.3">
      <c r="A2632" s="1">
        <v>2630</v>
      </c>
      <c r="B2632" t="s">
        <v>2645</v>
      </c>
      <c r="C2632" t="s">
        <v>6751</v>
      </c>
      <c r="D2632">
        <v>1</v>
      </c>
      <c r="E2632">
        <v>1</v>
      </c>
      <c r="F2632" t="s">
        <v>8162</v>
      </c>
      <c r="G2632">
        <v>2021</v>
      </c>
      <c r="H2632">
        <v>12.19139957</v>
      </c>
      <c r="I2632">
        <v>2.7490000000000001</v>
      </c>
      <c r="J2632">
        <v>0.97</v>
      </c>
      <c r="K2632">
        <v>0.86</v>
      </c>
      <c r="L2632">
        <v>-0.06</v>
      </c>
      <c r="M2632">
        <v>1006.63</v>
      </c>
      <c r="N2632" t="s">
        <v>8168</v>
      </c>
      <c r="O2632" t="s">
        <v>8172</v>
      </c>
      <c r="P2632">
        <v>0.88659793814432986</v>
      </c>
    </row>
    <row r="2633" spans="1:16" x14ac:dyDescent="0.3">
      <c r="A2633" s="1">
        <v>2631</v>
      </c>
      <c r="B2633" t="s">
        <v>2646</v>
      </c>
      <c r="C2633" t="s">
        <v>6752</v>
      </c>
      <c r="D2633">
        <v>1</v>
      </c>
      <c r="E2633">
        <v>1</v>
      </c>
      <c r="F2633" t="s">
        <v>8162</v>
      </c>
      <c r="G2633">
        <v>2021</v>
      </c>
      <c r="H2633">
        <v>91.500999449999995</v>
      </c>
      <c r="I2633">
        <v>1.968</v>
      </c>
      <c r="J2633">
        <v>0.71</v>
      </c>
      <c r="K2633">
        <v>0.79</v>
      </c>
      <c r="L2633">
        <v>-0.24</v>
      </c>
      <c r="M2633">
        <v>437.82299999999998</v>
      </c>
      <c r="N2633" t="s">
        <v>8168</v>
      </c>
      <c r="O2633" t="s">
        <v>8172</v>
      </c>
      <c r="P2633">
        <v>1.112676056338028</v>
      </c>
    </row>
    <row r="2634" spans="1:16" x14ac:dyDescent="0.3">
      <c r="A2634" s="1">
        <v>2632</v>
      </c>
      <c r="B2634" t="s">
        <v>2647</v>
      </c>
      <c r="C2634" t="s">
        <v>6753</v>
      </c>
      <c r="D2634">
        <v>1</v>
      </c>
      <c r="E2634">
        <v>1</v>
      </c>
      <c r="F2634" t="s">
        <v>8162</v>
      </c>
      <c r="G2634">
        <v>2021</v>
      </c>
      <c r="H2634">
        <v>44.299198150000002</v>
      </c>
      <c r="I2634">
        <v>2.2730000000000001</v>
      </c>
      <c r="J2634">
        <v>0.92</v>
      </c>
      <c r="K2634">
        <v>0.88</v>
      </c>
      <c r="L2634">
        <v>0.16</v>
      </c>
      <c r="M2634">
        <v>748.56899999999996</v>
      </c>
      <c r="N2634" t="s">
        <v>8168</v>
      </c>
      <c r="O2634" t="s">
        <v>8172</v>
      </c>
      <c r="P2634">
        <v>0.9565217391304347</v>
      </c>
    </row>
    <row r="2635" spans="1:16" x14ac:dyDescent="0.3">
      <c r="A2635" s="1">
        <v>2633</v>
      </c>
      <c r="B2635" t="s">
        <v>2648</v>
      </c>
      <c r="C2635" t="s">
        <v>6754</v>
      </c>
      <c r="D2635">
        <v>1</v>
      </c>
      <c r="E2635">
        <v>1</v>
      </c>
      <c r="F2635" t="s">
        <v>8162</v>
      </c>
      <c r="G2635">
        <v>2021</v>
      </c>
      <c r="H2635">
        <v>4.6449098600000003</v>
      </c>
      <c r="I2635">
        <v>1.714</v>
      </c>
      <c r="J2635">
        <v>1.1299999999999999</v>
      </c>
      <c r="K2635">
        <v>1.02</v>
      </c>
      <c r="L2635">
        <v>-0.08</v>
      </c>
      <c r="M2635">
        <v>1034.5899999999999</v>
      </c>
      <c r="N2635" t="s">
        <v>8168</v>
      </c>
      <c r="O2635" t="s">
        <v>8174</v>
      </c>
      <c r="P2635">
        <v>0.90265486725663724</v>
      </c>
    </row>
    <row r="2636" spans="1:16" x14ac:dyDescent="0.3">
      <c r="A2636" s="1">
        <v>2634</v>
      </c>
      <c r="B2636" t="s">
        <v>2649</v>
      </c>
      <c r="C2636" t="s">
        <v>6755</v>
      </c>
      <c r="D2636">
        <v>1</v>
      </c>
      <c r="E2636">
        <v>1</v>
      </c>
      <c r="F2636" t="s">
        <v>8162</v>
      </c>
      <c r="G2636">
        <v>2021</v>
      </c>
      <c r="H2636">
        <v>16.486900330000001</v>
      </c>
      <c r="I2636">
        <v>3.9039999999999999</v>
      </c>
      <c r="J2636">
        <v>1.07</v>
      </c>
      <c r="K2636">
        <v>1.17</v>
      </c>
      <c r="L2636">
        <v>0.21</v>
      </c>
      <c r="M2636">
        <v>1363.19</v>
      </c>
      <c r="N2636" t="s">
        <v>8168</v>
      </c>
      <c r="O2636" t="s">
        <v>8173</v>
      </c>
      <c r="P2636">
        <v>1.093457943925233</v>
      </c>
    </row>
    <row r="2637" spans="1:16" x14ac:dyDescent="0.3">
      <c r="A2637" s="1">
        <v>2635</v>
      </c>
      <c r="B2637" t="s">
        <v>2650</v>
      </c>
      <c r="C2637" t="s">
        <v>6756</v>
      </c>
      <c r="D2637">
        <v>1</v>
      </c>
      <c r="E2637">
        <v>2</v>
      </c>
      <c r="F2637" t="s">
        <v>8162</v>
      </c>
      <c r="G2637">
        <v>2014</v>
      </c>
      <c r="H2637">
        <v>9.8257919999999999</v>
      </c>
      <c r="I2637">
        <v>2.58</v>
      </c>
      <c r="J2637">
        <v>1.1499999999999999</v>
      </c>
      <c r="K2637">
        <v>1.1599999999999999</v>
      </c>
      <c r="L2637">
        <v>7.1999999999999995E-2</v>
      </c>
      <c r="M2637">
        <v>1549.09</v>
      </c>
      <c r="N2637" t="s">
        <v>8169</v>
      </c>
      <c r="O2637" t="s">
        <v>8172</v>
      </c>
      <c r="P2637">
        <v>1.008695652173913</v>
      </c>
    </row>
    <row r="2638" spans="1:16" x14ac:dyDescent="0.3">
      <c r="A2638" s="1">
        <v>2636</v>
      </c>
      <c r="B2638" t="s">
        <v>2651</v>
      </c>
      <c r="C2638" t="s">
        <v>6756</v>
      </c>
      <c r="D2638">
        <v>1</v>
      </c>
      <c r="E2638">
        <v>2</v>
      </c>
      <c r="F2638" t="s">
        <v>8162</v>
      </c>
      <c r="G2638">
        <v>2014</v>
      </c>
      <c r="H2638">
        <v>20.684342000000001</v>
      </c>
      <c r="I2638">
        <v>3.43</v>
      </c>
      <c r="J2638">
        <v>1.1499999999999999</v>
      </c>
      <c r="K2638">
        <v>1.1599999999999999</v>
      </c>
      <c r="L2638">
        <v>7.1999999999999995E-2</v>
      </c>
      <c r="M2638">
        <v>1549.09</v>
      </c>
      <c r="N2638" t="s">
        <v>8169</v>
      </c>
      <c r="O2638" t="s">
        <v>8172</v>
      </c>
      <c r="P2638">
        <v>1.008695652173913</v>
      </c>
    </row>
    <row r="2639" spans="1:16" x14ac:dyDescent="0.3">
      <c r="A2639" s="1">
        <v>2637</v>
      </c>
      <c r="B2639" t="s">
        <v>2652</v>
      </c>
      <c r="C2639" t="s">
        <v>6757</v>
      </c>
      <c r="D2639">
        <v>1</v>
      </c>
      <c r="E2639">
        <v>1</v>
      </c>
      <c r="F2639" t="s">
        <v>8162</v>
      </c>
      <c r="G2639">
        <v>2021</v>
      </c>
      <c r="H2639">
        <v>31.032499309999999</v>
      </c>
      <c r="I2639">
        <v>3.1190000000000002</v>
      </c>
      <c r="J2639">
        <v>0.93</v>
      </c>
      <c r="K2639">
        <v>1.05</v>
      </c>
      <c r="L2639">
        <v>7.0000000000000007E-2</v>
      </c>
      <c r="M2639">
        <v>1425.39</v>
      </c>
      <c r="N2639" t="s">
        <v>8168</v>
      </c>
      <c r="O2639" t="s">
        <v>8172</v>
      </c>
      <c r="P2639">
        <v>1.129032258064516</v>
      </c>
    </row>
    <row r="2640" spans="1:16" x14ac:dyDescent="0.3">
      <c r="A2640" s="1">
        <v>2638</v>
      </c>
      <c r="B2640" t="s">
        <v>2653</v>
      </c>
      <c r="C2640" t="s">
        <v>6758</v>
      </c>
      <c r="D2640">
        <v>1</v>
      </c>
      <c r="E2640">
        <v>1</v>
      </c>
      <c r="F2640" t="s">
        <v>8162</v>
      </c>
      <c r="G2640">
        <v>2021</v>
      </c>
      <c r="H2640">
        <v>16.458099369999999</v>
      </c>
      <c r="I2640">
        <v>2.5920000000000001</v>
      </c>
      <c r="J2640">
        <v>0.88</v>
      </c>
      <c r="K2640">
        <v>0.95</v>
      </c>
      <c r="L2640">
        <v>0.14000000000000001</v>
      </c>
      <c r="M2640">
        <v>799.69899999999996</v>
      </c>
      <c r="N2640" t="s">
        <v>8168</v>
      </c>
      <c r="O2640" t="s">
        <v>8172</v>
      </c>
      <c r="P2640">
        <v>1.079545454545455</v>
      </c>
    </row>
    <row r="2641" spans="1:16" x14ac:dyDescent="0.3">
      <c r="A2641" s="1">
        <v>2639</v>
      </c>
      <c r="B2641" t="s">
        <v>2654</v>
      </c>
      <c r="C2641" t="s">
        <v>6759</v>
      </c>
      <c r="D2641">
        <v>1</v>
      </c>
      <c r="E2641">
        <v>1</v>
      </c>
      <c r="F2641" t="s">
        <v>8162</v>
      </c>
      <c r="G2641">
        <v>2021</v>
      </c>
      <c r="H2641">
        <v>22.133399959999998</v>
      </c>
      <c r="I2641">
        <v>2.6480000000000001</v>
      </c>
      <c r="J2641">
        <v>0.7</v>
      </c>
      <c r="K2641">
        <v>0.78</v>
      </c>
      <c r="L2641">
        <v>-0.32</v>
      </c>
      <c r="M2641">
        <v>897.59699999999998</v>
      </c>
      <c r="N2641" t="s">
        <v>8168</v>
      </c>
      <c r="O2641" t="s">
        <v>8172</v>
      </c>
      <c r="P2641">
        <v>1.1142857142857141</v>
      </c>
    </row>
    <row r="2642" spans="1:16" x14ac:dyDescent="0.3">
      <c r="A2642" s="1">
        <v>2640</v>
      </c>
      <c r="B2642" t="s">
        <v>2655</v>
      </c>
      <c r="C2642" t="s">
        <v>6760</v>
      </c>
      <c r="D2642">
        <v>1</v>
      </c>
      <c r="E2642">
        <v>1</v>
      </c>
      <c r="F2642" t="s">
        <v>8162</v>
      </c>
      <c r="G2642">
        <v>2021</v>
      </c>
      <c r="H2642">
        <v>21.103399280000001</v>
      </c>
      <c r="I2642">
        <v>2.0859999999999999</v>
      </c>
      <c r="J2642">
        <v>1.1299999999999999</v>
      </c>
      <c r="K2642">
        <v>1.07</v>
      </c>
      <c r="L2642">
        <v>0.06</v>
      </c>
      <c r="M2642">
        <v>724.971</v>
      </c>
      <c r="N2642" t="s">
        <v>8168</v>
      </c>
      <c r="O2642" t="s">
        <v>8172</v>
      </c>
      <c r="P2642">
        <v>0.94690265486725678</v>
      </c>
    </row>
    <row r="2643" spans="1:16" x14ac:dyDescent="0.3">
      <c r="A2643" s="1">
        <v>2641</v>
      </c>
      <c r="B2643" t="s">
        <v>2656</v>
      </c>
      <c r="C2643" t="s">
        <v>6761</v>
      </c>
      <c r="D2643">
        <v>1</v>
      </c>
      <c r="E2643">
        <v>1</v>
      </c>
      <c r="F2643" t="s">
        <v>8162</v>
      </c>
      <c r="G2643">
        <v>2021</v>
      </c>
      <c r="H2643">
        <v>95.611000059999995</v>
      </c>
      <c r="I2643">
        <v>2.3809999999999998</v>
      </c>
      <c r="J2643">
        <v>1.08</v>
      </c>
      <c r="K2643">
        <v>1.1399999999999999</v>
      </c>
      <c r="L2643">
        <v>0.2</v>
      </c>
      <c r="M2643">
        <v>1040.0999999999999</v>
      </c>
      <c r="N2643" t="s">
        <v>8168</v>
      </c>
      <c r="O2643" t="s">
        <v>8172</v>
      </c>
      <c r="P2643">
        <v>1.0555555555555549</v>
      </c>
    </row>
    <row r="2644" spans="1:16" x14ac:dyDescent="0.3">
      <c r="A2644" s="1">
        <v>2642</v>
      </c>
      <c r="B2644" t="s">
        <v>2657</v>
      </c>
      <c r="C2644" t="s">
        <v>6762</v>
      </c>
      <c r="D2644">
        <v>1</v>
      </c>
      <c r="E2644">
        <v>1</v>
      </c>
      <c r="F2644" t="s">
        <v>8162</v>
      </c>
      <c r="G2644">
        <v>2021</v>
      </c>
      <c r="H2644">
        <v>1.02586997</v>
      </c>
      <c r="I2644">
        <v>1.4219999999999999</v>
      </c>
      <c r="J2644">
        <v>0.85</v>
      </c>
      <c r="K2644">
        <v>0.83</v>
      </c>
      <c r="L2644">
        <v>0.14000000000000001</v>
      </c>
      <c r="M2644">
        <v>430.25400000000002</v>
      </c>
      <c r="N2644" t="s">
        <v>8168</v>
      </c>
      <c r="O2644" t="s">
        <v>8174</v>
      </c>
      <c r="P2644">
        <v>0.97647058823529409</v>
      </c>
    </row>
    <row r="2645" spans="1:16" x14ac:dyDescent="0.3">
      <c r="A2645" s="1">
        <v>2643</v>
      </c>
      <c r="B2645" t="s">
        <v>2658</v>
      </c>
      <c r="C2645" t="s">
        <v>6763</v>
      </c>
      <c r="D2645">
        <v>1</v>
      </c>
      <c r="E2645">
        <v>1</v>
      </c>
      <c r="F2645" t="s">
        <v>8162</v>
      </c>
      <c r="G2645">
        <v>2021</v>
      </c>
      <c r="H2645">
        <v>1.61536002</v>
      </c>
      <c r="I2645">
        <v>1.4750000000000001</v>
      </c>
      <c r="J2645">
        <v>0.49</v>
      </c>
      <c r="K2645">
        <v>0.49</v>
      </c>
      <c r="L2645">
        <v>-0.28000000000000003</v>
      </c>
      <c r="M2645">
        <v>336.952</v>
      </c>
      <c r="N2645" t="s">
        <v>8168</v>
      </c>
      <c r="O2645" t="s">
        <v>8174</v>
      </c>
      <c r="P2645">
        <v>1</v>
      </c>
    </row>
    <row r="2646" spans="1:16" x14ac:dyDescent="0.3">
      <c r="A2646" s="1">
        <v>2644</v>
      </c>
      <c r="B2646" t="s">
        <v>2659</v>
      </c>
      <c r="C2646" t="s">
        <v>6764</v>
      </c>
      <c r="D2646">
        <v>1</v>
      </c>
      <c r="E2646">
        <v>1</v>
      </c>
      <c r="F2646" t="s">
        <v>8162</v>
      </c>
      <c r="G2646">
        <v>2021</v>
      </c>
      <c r="H2646">
        <v>3.7006199400000002</v>
      </c>
      <c r="I2646">
        <v>1.8560000000000001</v>
      </c>
      <c r="J2646">
        <v>1.4</v>
      </c>
      <c r="K2646">
        <v>0.92</v>
      </c>
      <c r="L2646">
        <v>0.08</v>
      </c>
      <c r="M2646">
        <v>686.46100000000001</v>
      </c>
      <c r="N2646" t="s">
        <v>8168</v>
      </c>
      <c r="O2646" t="s">
        <v>8172</v>
      </c>
      <c r="P2646">
        <v>0.65714285714285725</v>
      </c>
    </row>
    <row r="2647" spans="1:16" x14ac:dyDescent="0.3">
      <c r="A2647" s="1">
        <v>2645</v>
      </c>
      <c r="B2647" t="s">
        <v>2660</v>
      </c>
      <c r="C2647" t="s">
        <v>6765</v>
      </c>
      <c r="D2647">
        <v>1</v>
      </c>
      <c r="E2647">
        <v>1</v>
      </c>
      <c r="F2647" t="s">
        <v>8162</v>
      </c>
      <c r="G2647">
        <v>2021</v>
      </c>
      <c r="H2647">
        <v>10.2737999</v>
      </c>
      <c r="I2647">
        <v>2.1160000000000001</v>
      </c>
      <c r="J2647">
        <v>0.9</v>
      </c>
      <c r="K2647">
        <v>1</v>
      </c>
      <c r="L2647">
        <v>-0.04</v>
      </c>
      <c r="M2647">
        <v>871.81</v>
      </c>
      <c r="N2647" t="s">
        <v>8168</v>
      </c>
      <c r="O2647" t="s">
        <v>8172</v>
      </c>
      <c r="P2647">
        <v>1.1111111111111109</v>
      </c>
    </row>
    <row r="2648" spans="1:16" x14ac:dyDescent="0.3">
      <c r="A2648" s="1">
        <v>2646</v>
      </c>
      <c r="B2648" t="s">
        <v>2661</v>
      </c>
      <c r="C2648" t="s">
        <v>6766</v>
      </c>
      <c r="D2648">
        <v>1</v>
      </c>
      <c r="E2648">
        <v>1</v>
      </c>
      <c r="F2648" t="s">
        <v>8162</v>
      </c>
      <c r="G2648">
        <v>2021</v>
      </c>
      <c r="H2648">
        <v>5.18671989</v>
      </c>
      <c r="I2648">
        <v>2.4790000000000001</v>
      </c>
      <c r="J2648">
        <v>0.78</v>
      </c>
      <c r="K2648">
        <v>0.87</v>
      </c>
      <c r="L2648">
        <v>0</v>
      </c>
      <c r="M2648">
        <v>679.92100000000005</v>
      </c>
      <c r="N2648" t="s">
        <v>8168</v>
      </c>
      <c r="O2648" t="s">
        <v>8172</v>
      </c>
      <c r="P2648">
        <v>1.115384615384615</v>
      </c>
    </row>
    <row r="2649" spans="1:16" x14ac:dyDescent="0.3">
      <c r="A2649" s="1">
        <v>2647</v>
      </c>
      <c r="B2649" t="s">
        <v>2662</v>
      </c>
      <c r="C2649" t="s">
        <v>6767</v>
      </c>
      <c r="D2649">
        <v>1</v>
      </c>
      <c r="E2649">
        <v>2</v>
      </c>
      <c r="F2649" t="s">
        <v>8162</v>
      </c>
      <c r="G2649">
        <v>2014</v>
      </c>
      <c r="H2649">
        <v>5.687945</v>
      </c>
      <c r="I2649">
        <v>2.06</v>
      </c>
      <c r="J2649">
        <v>0.96</v>
      </c>
      <c r="K2649">
        <v>0.94</v>
      </c>
      <c r="L2649">
        <v>0.10100000000000001</v>
      </c>
      <c r="M2649">
        <v>1050.6400000000001</v>
      </c>
      <c r="N2649" t="s">
        <v>8169</v>
      </c>
      <c r="O2649" t="s">
        <v>8172</v>
      </c>
      <c r="P2649">
        <v>0.97916666666666663</v>
      </c>
    </row>
    <row r="2650" spans="1:16" x14ac:dyDescent="0.3">
      <c r="A2650" s="1">
        <v>2648</v>
      </c>
      <c r="B2650" t="s">
        <v>2663</v>
      </c>
      <c r="C2650" t="s">
        <v>6767</v>
      </c>
      <c r="D2650">
        <v>1</v>
      </c>
      <c r="E2650">
        <v>2</v>
      </c>
      <c r="F2650" t="s">
        <v>8162</v>
      </c>
      <c r="G2650">
        <v>2014</v>
      </c>
      <c r="H2650">
        <v>11.637071000000001</v>
      </c>
      <c r="I2650">
        <v>2.27</v>
      </c>
      <c r="J2650">
        <v>0.96</v>
      </c>
      <c r="K2650">
        <v>0.94</v>
      </c>
      <c r="L2650">
        <v>0.10100000000000001</v>
      </c>
      <c r="M2650">
        <v>1050.6400000000001</v>
      </c>
      <c r="N2650" t="s">
        <v>8169</v>
      </c>
      <c r="O2650" t="s">
        <v>8172</v>
      </c>
      <c r="P2650">
        <v>0.97916666666666663</v>
      </c>
    </row>
    <row r="2651" spans="1:16" x14ac:dyDescent="0.3">
      <c r="A2651" s="1">
        <v>2649</v>
      </c>
      <c r="B2651" t="s">
        <v>2664</v>
      </c>
      <c r="C2651" t="s">
        <v>6768</v>
      </c>
      <c r="D2651">
        <v>1</v>
      </c>
      <c r="E2651">
        <v>1</v>
      </c>
      <c r="F2651" t="s">
        <v>8162</v>
      </c>
      <c r="G2651">
        <v>2021</v>
      </c>
      <c r="H2651">
        <v>56.493301389999999</v>
      </c>
      <c r="I2651">
        <v>3.33</v>
      </c>
      <c r="J2651">
        <v>2.0499999999999998</v>
      </c>
      <c r="K2651">
        <v>1.44</v>
      </c>
      <c r="L2651">
        <v>0.24</v>
      </c>
      <c r="M2651">
        <v>1056.8800000000001</v>
      </c>
      <c r="N2651" t="s">
        <v>8168</v>
      </c>
      <c r="O2651" t="s">
        <v>8172</v>
      </c>
      <c r="P2651">
        <v>0.70243902439024397</v>
      </c>
    </row>
    <row r="2652" spans="1:16" x14ac:dyDescent="0.3">
      <c r="A2652" s="1">
        <v>2650</v>
      </c>
      <c r="B2652" t="s">
        <v>2665</v>
      </c>
      <c r="C2652" t="s">
        <v>6769</v>
      </c>
      <c r="D2652">
        <v>1</v>
      </c>
      <c r="E2652">
        <v>1</v>
      </c>
      <c r="F2652" t="s">
        <v>8162</v>
      </c>
      <c r="G2652">
        <v>2021</v>
      </c>
      <c r="H2652">
        <v>5.7838702199999998</v>
      </c>
      <c r="I2652">
        <v>1.97</v>
      </c>
      <c r="J2652">
        <v>1.01</v>
      </c>
      <c r="K2652">
        <v>1.1200000000000001</v>
      </c>
      <c r="L2652">
        <v>7.0000000000000007E-2</v>
      </c>
      <c r="M2652">
        <v>1053.49</v>
      </c>
      <c r="N2652" t="s">
        <v>8168</v>
      </c>
      <c r="O2652" t="s">
        <v>8172</v>
      </c>
      <c r="P2652">
        <v>1.108910891089109</v>
      </c>
    </row>
    <row r="2653" spans="1:16" x14ac:dyDescent="0.3">
      <c r="A2653" s="1">
        <v>2651</v>
      </c>
      <c r="B2653" t="s">
        <v>2666</v>
      </c>
      <c r="C2653" t="s">
        <v>6770</v>
      </c>
      <c r="D2653">
        <v>1</v>
      </c>
      <c r="E2653">
        <v>1</v>
      </c>
      <c r="F2653" t="s">
        <v>8162</v>
      </c>
      <c r="G2653">
        <v>2021</v>
      </c>
      <c r="H2653">
        <v>3.13878989</v>
      </c>
      <c r="I2653">
        <v>1.2270000000000001</v>
      </c>
      <c r="J2653">
        <v>0.72</v>
      </c>
      <c r="K2653">
        <v>0.68</v>
      </c>
      <c r="L2653">
        <v>-0.54</v>
      </c>
      <c r="M2653">
        <v>486.17399999999998</v>
      </c>
      <c r="N2653" t="s">
        <v>8168</v>
      </c>
      <c r="O2653" t="s">
        <v>8174</v>
      </c>
      <c r="P2653">
        <v>0.94444444444444453</v>
      </c>
    </row>
    <row r="2654" spans="1:16" x14ac:dyDescent="0.3">
      <c r="A2654" s="1">
        <v>2652</v>
      </c>
      <c r="B2654" t="s">
        <v>2667</v>
      </c>
      <c r="C2654" t="s">
        <v>6771</v>
      </c>
      <c r="D2654">
        <v>1</v>
      </c>
      <c r="E2654">
        <v>1</v>
      </c>
      <c r="F2654" t="s">
        <v>8162</v>
      </c>
      <c r="G2654">
        <v>2021</v>
      </c>
      <c r="H2654">
        <v>6.8921298999999996</v>
      </c>
      <c r="I2654">
        <v>1.3</v>
      </c>
      <c r="J2654">
        <v>1.45</v>
      </c>
      <c r="K2654">
        <v>1.29</v>
      </c>
      <c r="L2654">
        <v>0.38</v>
      </c>
      <c r="M2654">
        <v>591.60199999999998</v>
      </c>
      <c r="N2654" t="s">
        <v>8168</v>
      </c>
      <c r="O2654" t="s">
        <v>8174</v>
      </c>
      <c r="P2654">
        <v>0.8896551724137931</v>
      </c>
    </row>
    <row r="2655" spans="1:16" x14ac:dyDescent="0.3">
      <c r="A2655" s="1">
        <v>2653</v>
      </c>
      <c r="B2655" t="s">
        <v>2668</v>
      </c>
      <c r="C2655" t="s">
        <v>6772</v>
      </c>
      <c r="D2655">
        <v>1</v>
      </c>
      <c r="E2655">
        <v>1</v>
      </c>
      <c r="F2655" t="s">
        <v>8162</v>
      </c>
      <c r="G2655">
        <v>2021</v>
      </c>
      <c r="H2655">
        <v>4.6030101800000001</v>
      </c>
      <c r="I2655">
        <v>1.4590000000000001</v>
      </c>
      <c r="J2655">
        <v>0.79</v>
      </c>
      <c r="K2655">
        <v>0.77</v>
      </c>
      <c r="L2655">
        <v>0.16</v>
      </c>
      <c r="M2655">
        <v>500.39499999999998</v>
      </c>
      <c r="N2655" t="s">
        <v>8168</v>
      </c>
      <c r="O2655" t="s">
        <v>8174</v>
      </c>
      <c r="P2655">
        <v>0.97468354430379744</v>
      </c>
    </row>
    <row r="2656" spans="1:16" x14ac:dyDescent="0.3">
      <c r="A2656" s="1">
        <v>2654</v>
      </c>
      <c r="B2656" t="s">
        <v>2669</v>
      </c>
      <c r="C2656" t="s">
        <v>6773</v>
      </c>
      <c r="D2656">
        <v>1</v>
      </c>
      <c r="E2656">
        <v>1</v>
      </c>
      <c r="F2656" t="s">
        <v>8162</v>
      </c>
      <c r="G2656">
        <v>2021</v>
      </c>
      <c r="H2656">
        <v>11.964099879999999</v>
      </c>
      <c r="I2656">
        <v>3.5339999999999998</v>
      </c>
      <c r="J2656">
        <v>0.96</v>
      </c>
      <c r="K2656">
        <v>0.92</v>
      </c>
      <c r="L2656">
        <v>-0.26</v>
      </c>
      <c r="M2656">
        <v>1404.38</v>
      </c>
      <c r="N2656" t="s">
        <v>8168</v>
      </c>
      <c r="O2656" t="s">
        <v>8173</v>
      </c>
      <c r="P2656">
        <v>0.95833333333333337</v>
      </c>
    </row>
    <row r="2657" spans="1:16" x14ac:dyDescent="0.3">
      <c r="A2657" s="1">
        <v>2655</v>
      </c>
      <c r="B2657" t="s">
        <v>2670</v>
      </c>
      <c r="C2657" t="s">
        <v>6774</v>
      </c>
      <c r="D2657">
        <v>1</v>
      </c>
      <c r="E2657">
        <v>1</v>
      </c>
      <c r="F2657" t="s">
        <v>8162</v>
      </c>
      <c r="G2657">
        <v>2021</v>
      </c>
      <c r="H2657">
        <v>5.2541699399999997</v>
      </c>
      <c r="I2657">
        <v>2.5529999999999999</v>
      </c>
      <c r="J2657">
        <v>0.99</v>
      </c>
      <c r="K2657">
        <v>1.05</v>
      </c>
      <c r="L2657">
        <v>-0.14000000000000001</v>
      </c>
      <c r="M2657">
        <v>1472.62</v>
      </c>
      <c r="N2657" t="s">
        <v>8168</v>
      </c>
      <c r="O2657" t="s">
        <v>8172</v>
      </c>
      <c r="P2657">
        <v>1.060606060606061</v>
      </c>
    </row>
    <row r="2658" spans="1:16" x14ac:dyDescent="0.3">
      <c r="A2658" s="1">
        <v>2656</v>
      </c>
      <c r="B2658" t="s">
        <v>2671</v>
      </c>
      <c r="C2658" t="s">
        <v>6775</v>
      </c>
      <c r="D2658">
        <v>1</v>
      </c>
      <c r="E2658">
        <v>1</v>
      </c>
      <c r="F2658" t="s">
        <v>8162</v>
      </c>
      <c r="G2658">
        <v>2021</v>
      </c>
      <c r="H2658">
        <v>5.9060897800000003</v>
      </c>
      <c r="I2658">
        <v>2.0670000000000002</v>
      </c>
      <c r="J2658">
        <v>0.96</v>
      </c>
      <c r="K2658">
        <v>1.05</v>
      </c>
      <c r="L2658">
        <v>-0.02</v>
      </c>
      <c r="M2658">
        <v>1229.18</v>
      </c>
      <c r="N2658" t="s">
        <v>8168</v>
      </c>
      <c r="O2658" t="s">
        <v>8172</v>
      </c>
      <c r="P2658">
        <v>1.09375</v>
      </c>
    </row>
    <row r="2659" spans="1:16" x14ac:dyDescent="0.3">
      <c r="A2659" s="1">
        <v>2657</v>
      </c>
      <c r="B2659" t="s">
        <v>2672</v>
      </c>
      <c r="C2659" t="s">
        <v>6776</v>
      </c>
      <c r="D2659">
        <v>1</v>
      </c>
      <c r="E2659">
        <v>1</v>
      </c>
      <c r="F2659" t="s">
        <v>8162</v>
      </c>
      <c r="G2659">
        <v>2021</v>
      </c>
      <c r="H2659">
        <v>12.14680004</v>
      </c>
      <c r="I2659">
        <v>1.66</v>
      </c>
      <c r="J2659">
        <v>1.96</v>
      </c>
      <c r="K2659">
        <v>1.19</v>
      </c>
      <c r="L2659">
        <v>0.04</v>
      </c>
      <c r="M2659">
        <v>451.24200000000002</v>
      </c>
      <c r="N2659" t="s">
        <v>8168</v>
      </c>
      <c r="O2659" t="s">
        <v>8174</v>
      </c>
      <c r="P2659">
        <v>0.6071428571428571</v>
      </c>
    </row>
    <row r="2660" spans="1:16" x14ac:dyDescent="0.3">
      <c r="A2660" s="1">
        <v>2658</v>
      </c>
      <c r="B2660" t="s">
        <v>2673</v>
      </c>
      <c r="C2660" t="s">
        <v>6777</v>
      </c>
      <c r="D2660">
        <v>1</v>
      </c>
      <c r="E2660">
        <v>1</v>
      </c>
      <c r="F2660" t="s">
        <v>8162</v>
      </c>
      <c r="G2660">
        <v>2021</v>
      </c>
      <c r="H2660">
        <v>5.0567598299999998</v>
      </c>
      <c r="I2660">
        <v>1.9490000000000001</v>
      </c>
      <c r="J2660">
        <v>0.94</v>
      </c>
      <c r="K2660">
        <v>1.03</v>
      </c>
      <c r="L2660">
        <v>-0.04</v>
      </c>
      <c r="M2660">
        <v>1136.5999999999999</v>
      </c>
      <c r="N2660" t="s">
        <v>8168</v>
      </c>
      <c r="O2660" t="s">
        <v>8172</v>
      </c>
      <c r="P2660">
        <v>1.095744680851064</v>
      </c>
    </row>
    <row r="2661" spans="1:16" x14ac:dyDescent="0.3">
      <c r="A2661" s="1">
        <v>2659</v>
      </c>
      <c r="B2661" t="s">
        <v>2674</v>
      </c>
      <c r="C2661" t="s">
        <v>6778</v>
      </c>
      <c r="D2661">
        <v>1</v>
      </c>
      <c r="E2661">
        <v>3</v>
      </c>
      <c r="F2661" t="s">
        <v>8162</v>
      </c>
      <c r="G2661">
        <v>2014</v>
      </c>
      <c r="H2661">
        <v>10.687576</v>
      </c>
      <c r="I2661">
        <v>2.36</v>
      </c>
      <c r="J2661">
        <v>0.87</v>
      </c>
      <c r="K2661">
        <v>0.97</v>
      </c>
      <c r="L2661">
        <v>-0.19600000000000001</v>
      </c>
      <c r="M2661">
        <v>610.32600000000002</v>
      </c>
      <c r="N2661" t="s">
        <v>8169</v>
      </c>
      <c r="O2661" t="s">
        <v>8172</v>
      </c>
      <c r="P2661">
        <v>1.114942528735632</v>
      </c>
    </row>
    <row r="2662" spans="1:16" x14ac:dyDescent="0.3">
      <c r="A2662" s="1">
        <v>2660</v>
      </c>
      <c r="B2662" t="s">
        <v>2675</v>
      </c>
      <c r="C2662" t="s">
        <v>6778</v>
      </c>
      <c r="D2662">
        <v>1</v>
      </c>
      <c r="E2662">
        <v>3</v>
      </c>
      <c r="F2662" t="s">
        <v>8162</v>
      </c>
      <c r="G2662">
        <v>2014</v>
      </c>
      <c r="H2662">
        <v>20.303004999999999</v>
      </c>
      <c r="I2662">
        <v>1.97</v>
      </c>
      <c r="J2662">
        <v>0.87</v>
      </c>
      <c r="K2662">
        <v>0.97</v>
      </c>
      <c r="L2662">
        <v>-0.19600000000000001</v>
      </c>
      <c r="M2662">
        <v>610.32600000000002</v>
      </c>
      <c r="N2662" t="s">
        <v>8169</v>
      </c>
      <c r="O2662" t="s">
        <v>8172</v>
      </c>
      <c r="P2662">
        <v>1.114942528735632</v>
      </c>
    </row>
    <row r="2663" spans="1:16" x14ac:dyDescent="0.3">
      <c r="A2663" s="1">
        <v>2661</v>
      </c>
      <c r="B2663" t="s">
        <v>2676</v>
      </c>
      <c r="C2663" t="s">
        <v>6778</v>
      </c>
      <c r="D2663">
        <v>1</v>
      </c>
      <c r="E2663">
        <v>3</v>
      </c>
      <c r="F2663" t="s">
        <v>8162</v>
      </c>
      <c r="G2663">
        <v>2014</v>
      </c>
      <c r="H2663">
        <v>29.022358000000001</v>
      </c>
      <c r="I2663">
        <v>2.4900000000000002</v>
      </c>
      <c r="J2663">
        <v>0.87</v>
      </c>
      <c r="K2663">
        <v>0.97</v>
      </c>
      <c r="L2663">
        <v>-0.19600000000000001</v>
      </c>
      <c r="M2663">
        <v>610.32600000000002</v>
      </c>
      <c r="N2663" t="s">
        <v>8169</v>
      </c>
      <c r="O2663" t="s">
        <v>8172</v>
      </c>
      <c r="P2663">
        <v>1.114942528735632</v>
      </c>
    </row>
    <row r="2664" spans="1:16" x14ac:dyDescent="0.3">
      <c r="A2664" s="1">
        <v>2662</v>
      </c>
      <c r="B2664" t="s">
        <v>2677</v>
      </c>
      <c r="C2664" t="s">
        <v>6779</v>
      </c>
      <c r="D2664">
        <v>1</v>
      </c>
      <c r="E2664">
        <v>1</v>
      </c>
      <c r="F2664" t="s">
        <v>8162</v>
      </c>
      <c r="G2664">
        <v>2021</v>
      </c>
      <c r="H2664">
        <v>131.1900024</v>
      </c>
      <c r="I2664">
        <v>2.778</v>
      </c>
      <c r="J2664">
        <v>0.8</v>
      </c>
      <c r="K2664">
        <v>0.77</v>
      </c>
      <c r="L2664">
        <v>0.14000000000000001</v>
      </c>
      <c r="M2664">
        <v>513.10699999999997</v>
      </c>
      <c r="N2664" t="s">
        <v>8168</v>
      </c>
      <c r="O2664" t="s">
        <v>8172</v>
      </c>
      <c r="P2664">
        <v>0.96250000000000002</v>
      </c>
    </row>
    <row r="2665" spans="1:16" x14ac:dyDescent="0.3">
      <c r="A2665" s="1">
        <v>2663</v>
      </c>
      <c r="B2665" t="s">
        <v>2678</v>
      </c>
      <c r="C2665" t="s">
        <v>6780</v>
      </c>
      <c r="D2665">
        <v>1</v>
      </c>
      <c r="E2665">
        <v>1</v>
      </c>
      <c r="F2665" t="s">
        <v>8162</v>
      </c>
      <c r="G2665">
        <v>2021</v>
      </c>
      <c r="H2665">
        <v>25.885999680000001</v>
      </c>
      <c r="I2665">
        <v>1.4890000000000001</v>
      </c>
      <c r="J2665">
        <v>0.9</v>
      </c>
      <c r="K2665">
        <v>0.82</v>
      </c>
      <c r="L2665">
        <v>0.12</v>
      </c>
      <c r="M2665">
        <v>631.70000000000005</v>
      </c>
      <c r="N2665" t="s">
        <v>8168</v>
      </c>
      <c r="O2665" t="s">
        <v>8174</v>
      </c>
      <c r="P2665">
        <v>0.91111111111111098</v>
      </c>
    </row>
    <row r="2666" spans="1:16" x14ac:dyDescent="0.3">
      <c r="A2666" s="1">
        <v>2664</v>
      </c>
      <c r="B2666" t="s">
        <v>2679</v>
      </c>
      <c r="C2666" t="s">
        <v>6781</v>
      </c>
      <c r="D2666">
        <v>1</v>
      </c>
      <c r="E2666">
        <v>1</v>
      </c>
      <c r="F2666" t="s">
        <v>8162</v>
      </c>
      <c r="G2666">
        <v>2021</v>
      </c>
      <c r="H2666">
        <v>14.02639961</v>
      </c>
      <c r="I2666">
        <v>2.3540000000000001</v>
      </c>
      <c r="J2666">
        <v>1.1299999999999999</v>
      </c>
      <c r="K2666">
        <v>1.06</v>
      </c>
      <c r="L2666">
        <v>0.06</v>
      </c>
      <c r="M2666">
        <v>923.55100000000004</v>
      </c>
      <c r="N2666" t="s">
        <v>8168</v>
      </c>
      <c r="O2666" t="s">
        <v>8172</v>
      </c>
      <c r="P2666">
        <v>0.93805309734513287</v>
      </c>
    </row>
    <row r="2667" spans="1:16" x14ac:dyDescent="0.3">
      <c r="A2667" s="1">
        <v>2665</v>
      </c>
      <c r="B2667" t="s">
        <v>2680</v>
      </c>
      <c r="C2667" t="s">
        <v>6782</v>
      </c>
      <c r="D2667">
        <v>1</v>
      </c>
      <c r="E2667">
        <v>1</v>
      </c>
      <c r="F2667" t="s">
        <v>8162</v>
      </c>
      <c r="G2667">
        <v>2021</v>
      </c>
      <c r="H2667">
        <v>25.54339981</v>
      </c>
      <c r="I2667">
        <v>2.7090000000000001</v>
      </c>
      <c r="J2667">
        <v>1.78</v>
      </c>
      <c r="K2667">
        <v>1.02</v>
      </c>
      <c r="L2667">
        <v>0.02</v>
      </c>
      <c r="M2667">
        <v>784.625</v>
      </c>
      <c r="N2667" t="s">
        <v>8168</v>
      </c>
      <c r="O2667" t="s">
        <v>8172</v>
      </c>
      <c r="P2667">
        <v>0.5730337078651685</v>
      </c>
    </row>
    <row r="2668" spans="1:16" x14ac:dyDescent="0.3">
      <c r="A2668" s="1">
        <v>2666</v>
      </c>
      <c r="B2668" t="s">
        <v>2681</v>
      </c>
      <c r="C2668" t="s">
        <v>6783</v>
      </c>
      <c r="D2668">
        <v>1</v>
      </c>
      <c r="E2668">
        <v>1</v>
      </c>
      <c r="F2668" t="s">
        <v>8162</v>
      </c>
      <c r="G2668">
        <v>2021</v>
      </c>
      <c r="H2668">
        <v>3.9245100000000002</v>
      </c>
      <c r="I2668">
        <v>3.036</v>
      </c>
      <c r="J2668">
        <v>0.85</v>
      </c>
      <c r="K2668">
        <v>0.94</v>
      </c>
      <c r="L2668">
        <v>-0.18</v>
      </c>
      <c r="M2668">
        <v>1804.36</v>
      </c>
      <c r="N2668" t="s">
        <v>8168</v>
      </c>
      <c r="O2668" t="s">
        <v>8172</v>
      </c>
      <c r="P2668">
        <v>1.105882352941177</v>
      </c>
    </row>
    <row r="2669" spans="1:16" x14ac:dyDescent="0.3">
      <c r="A2669" s="1">
        <v>2667</v>
      </c>
      <c r="B2669" t="s">
        <v>2682</v>
      </c>
      <c r="C2669" t="s">
        <v>6784</v>
      </c>
      <c r="D2669">
        <v>1</v>
      </c>
      <c r="E2669">
        <v>1</v>
      </c>
      <c r="F2669" t="s">
        <v>8162</v>
      </c>
      <c r="G2669">
        <v>2021</v>
      </c>
      <c r="H2669">
        <v>11.60649967</v>
      </c>
      <c r="I2669">
        <v>2.4380000000000002</v>
      </c>
      <c r="J2669">
        <v>0.7</v>
      </c>
      <c r="K2669">
        <v>0.69</v>
      </c>
      <c r="L2669">
        <v>-0.14000000000000001</v>
      </c>
      <c r="M2669">
        <v>710.72400000000005</v>
      </c>
      <c r="N2669" t="s">
        <v>8168</v>
      </c>
      <c r="O2669" t="s">
        <v>8172</v>
      </c>
      <c r="P2669">
        <v>0.98571428571428565</v>
      </c>
    </row>
    <row r="2670" spans="1:16" x14ac:dyDescent="0.3">
      <c r="A2670" s="1">
        <v>2668</v>
      </c>
      <c r="B2670" t="s">
        <v>2683</v>
      </c>
      <c r="C2670" t="s">
        <v>6785</v>
      </c>
      <c r="D2670">
        <v>1</v>
      </c>
      <c r="E2670">
        <v>1</v>
      </c>
      <c r="F2670" t="s">
        <v>8162</v>
      </c>
      <c r="G2670">
        <v>2021</v>
      </c>
      <c r="H2670">
        <v>14.82009983</v>
      </c>
      <c r="I2670">
        <v>1.764</v>
      </c>
      <c r="J2670">
        <v>0.73</v>
      </c>
      <c r="K2670">
        <v>0.79</v>
      </c>
      <c r="L2670">
        <v>0.08</v>
      </c>
      <c r="M2670">
        <v>374.61500000000001</v>
      </c>
      <c r="N2670" t="s">
        <v>8168</v>
      </c>
      <c r="O2670" t="s">
        <v>8172</v>
      </c>
      <c r="P2670">
        <v>1.0821917808219179</v>
      </c>
    </row>
    <row r="2671" spans="1:16" x14ac:dyDescent="0.3">
      <c r="A2671" s="1">
        <v>2669</v>
      </c>
      <c r="B2671" t="s">
        <v>2684</v>
      </c>
      <c r="C2671" t="s">
        <v>6786</v>
      </c>
      <c r="D2671">
        <v>1</v>
      </c>
      <c r="E2671">
        <v>1</v>
      </c>
      <c r="F2671" t="s">
        <v>8162</v>
      </c>
      <c r="G2671">
        <v>2021</v>
      </c>
      <c r="H2671">
        <v>11.129699710000001</v>
      </c>
      <c r="I2671">
        <v>2.7450000000000001</v>
      </c>
      <c r="J2671">
        <v>0.96</v>
      </c>
      <c r="K2671">
        <v>1.04</v>
      </c>
      <c r="L2671">
        <v>-0.18</v>
      </c>
      <c r="M2671">
        <v>1693.86</v>
      </c>
      <c r="N2671" t="s">
        <v>8168</v>
      </c>
      <c r="O2671" t="s">
        <v>8172</v>
      </c>
      <c r="P2671">
        <v>1.083333333333333</v>
      </c>
    </row>
    <row r="2672" spans="1:16" x14ac:dyDescent="0.3">
      <c r="A2672" s="1">
        <v>2670</v>
      </c>
      <c r="B2672" t="s">
        <v>2685</v>
      </c>
      <c r="C2672" t="s">
        <v>6787</v>
      </c>
      <c r="D2672">
        <v>1</v>
      </c>
      <c r="E2672">
        <v>1</v>
      </c>
      <c r="F2672" t="s">
        <v>8162</v>
      </c>
      <c r="G2672">
        <v>2021</v>
      </c>
      <c r="H2672">
        <v>5.6040201200000004</v>
      </c>
      <c r="I2672">
        <v>1.409</v>
      </c>
      <c r="J2672">
        <v>0.74</v>
      </c>
      <c r="K2672">
        <v>0.76</v>
      </c>
      <c r="L2672">
        <v>0</v>
      </c>
      <c r="M2672">
        <v>309.69600000000003</v>
      </c>
      <c r="N2672" t="s">
        <v>8168</v>
      </c>
      <c r="O2672" t="s">
        <v>8174</v>
      </c>
      <c r="P2672">
        <v>1.027027027027027</v>
      </c>
    </row>
    <row r="2673" spans="1:16" x14ac:dyDescent="0.3">
      <c r="A2673" s="1">
        <v>2671</v>
      </c>
      <c r="B2673" t="s">
        <v>2686</v>
      </c>
      <c r="C2673" t="s">
        <v>6788</v>
      </c>
      <c r="D2673">
        <v>1</v>
      </c>
      <c r="E2673">
        <v>1</v>
      </c>
      <c r="F2673" t="s">
        <v>8162</v>
      </c>
      <c r="G2673">
        <v>2021</v>
      </c>
      <c r="H2673">
        <v>57.292900090000003</v>
      </c>
      <c r="I2673">
        <v>2.387</v>
      </c>
      <c r="J2673">
        <v>0.73</v>
      </c>
      <c r="K2673">
        <v>0.71</v>
      </c>
      <c r="L2673">
        <v>-0.1</v>
      </c>
      <c r="M2673">
        <v>631.88400000000001</v>
      </c>
      <c r="N2673" t="s">
        <v>8168</v>
      </c>
      <c r="O2673" t="s">
        <v>8172</v>
      </c>
      <c r="P2673">
        <v>0.9726027397260274</v>
      </c>
    </row>
    <row r="2674" spans="1:16" x14ac:dyDescent="0.3">
      <c r="A2674" s="1">
        <v>2672</v>
      </c>
      <c r="B2674" t="s">
        <v>2687</v>
      </c>
      <c r="C2674" t="s">
        <v>6789</v>
      </c>
      <c r="D2674">
        <v>1</v>
      </c>
      <c r="E2674">
        <v>2</v>
      </c>
      <c r="F2674" t="s">
        <v>8162</v>
      </c>
      <c r="G2674">
        <v>2014</v>
      </c>
      <c r="H2674">
        <v>1.6329</v>
      </c>
      <c r="I2674">
        <v>1.17</v>
      </c>
      <c r="J2674">
        <v>0.81</v>
      </c>
      <c r="K2674">
        <v>0.81</v>
      </c>
      <c r="L2674">
        <v>0.16</v>
      </c>
      <c r="M2674">
        <v>466.73500000000001</v>
      </c>
      <c r="N2674" t="s">
        <v>8169</v>
      </c>
      <c r="O2674" t="s">
        <v>8174</v>
      </c>
      <c r="P2674">
        <v>1</v>
      </c>
    </row>
    <row r="2675" spans="1:16" x14ac:dyDescent="0.3">
      <c r="A2675" s="1">
        <v>2673</v>
      </c>
      <c r="B2675" t="s">
        <v>2688</v>
      </c>
      <c r="C2675" t="s">
        <v>6789</v>
      </c>
      <c r="D2675">
        <v>1</v>
      </c>
      <c r="E2675">
        <v>2</v>
      </c>
      <c r="F2675" t="s">
        <v>8162</v>
      </c>
      <c r="G2675">
        <v>2014</v>
      </c>
      <c r="H2675">
        <v>20.729042</v>
      </c>
      <c r="I2675">
        <v>2.02</v>
      </c>
      <c r="J2675">
        <v>0.81</v>
      </c>
      <c r="K2675">
        <v>0.81</v>
      </c>
      <c r="L2675">
        <v>0.16</v>
      </c>
      <c r="M2675">
        <v>466.73500000000001</v>
      </c>
      <c r="N2675" t="s">
        <v>8169</v>
      </c>
      <c r="O2675" t="s">
        <v>8172</v>
      </c>
      <c r="P2675">
        <v>1</v>
      </c>
    </row>
    <row r="2676" spans="1:16" x14ac:dyDescent="0.3">
      <c r="A2676" s="1">
        <v>2674</v>
      </c>
      <c r="B2676" t="s">
        <v>2689</v>
      </c>
      <c r="C2676" t="s">
        <v>6790</v>
      </c>
      <c r="D2676">
        <v>1</v>
      </c>
      <c r="E2676">
        <v>1</v>
      </c>
      <c r="F2676" t="s">
        <v>8162</v>
      </c>
      <c r="G2676">
        <v>2021</v>
      </c>
      <c r="H2676">
        <v>1.3857999999999999</v>
      </c>
      <c r="I2676">
        <v>0.72899999999999998</v>
      </c>
      <c r="J2676">
        <v>0.6</v>
      </c>
      <c r="K2676">
        <v>0.61</v>
      </c>
      <c r="L2676">
        <v>-0.22</v>
      </c>
      <c r="M2676">
        <v>250.19900000000001</v>
      </c>
      <c r="N2676" t="s">
        <v>8168</v>
      </c>
      <c r="O2676" t="s">
        <v>8175</v>
      </c>
      <c r="P2676">
        <v>1.0166666666666671</v>
      </c>
    </row>
    <row r="2677" spans="1:16" x14ac:dyDescent="0.3">
      <c r="A2677" s="1">
        <v>2675</v>
      </c>
      <c r="B2677" t="s">
        <v>2690</v>
      </c>
      <c r="C2677" t="s">
        <v>6791</v>
      </c>
      <c r="D2677">
        <v>1</v>
      </c>
      <c r="E2677">
        <v>1</v>
      </c>
      <c r="F2677" t="s">
        <v>8162</v>
      </c>
      <c r="G2677">
        <v>2021</v>
      </c>
      <c r="H2677">
        <v>12.02289963</v>
      </c>
      <c r="I2677">
        <v>3.9</v>
      </c>
      <c r="J2677">
        <v>0.88</v>
      </c>
      <c r="K2677">
        <v>0.97</v>
      </c>
      <c r="L2677">
        <v>-0.28000000000000003</v>
      </c>
      <c r="M2677">
        <v>1589.81</v>
      </c>
      <c r="N2677" t="s">
        <v>8168</v>
      </c>
      <c r="O2677" t="s">
        <v>8173</v>
      </c>
      <c r="P2677">
        <v>1.1022727272727271</v>
      </c>
    </row>
    <row r="2678" spans="1:16" x14ac:dyDescent="0.3">
      <c r="A2678" s="1">
        <v>2676</v>
      </c>
      <c r="B2678" t="s">
        <v>2691</v>
      </c>
      <c r="C2678" t="s">
        <v>6792</v>
      </c>
      <c r="D2678">
        <v>1</v>
      </c>
      <c r="E2678">
        <v>1</v>
      </c>
      <c r="F2678" t="s">
        <v>8162</v>
      </c>
      <c r="G2678">
        <v>2021</v>
      </c>
      <c r="H2678">
        <v>7.9709401099999999</v>
      </c>
      <c r="I2678">
        <v>1.8859999999999999</v>
      </c>
      <c r="J2678">
        <v>0.83</v>
      </c>
      <c r="K2678">
        <v>0.93</v>
      </c>
      <c r="L2678">
        <v>0.24</v>
      </c>
      <c r="M2678">
        <v>772.48099999999999</v>
      </c>
      <c r="N2678" t="s">
        <v>8168</v>
      </c>
      <c r="O2678" t="s">
        <v>8172</v>
      </c>
      <c r="P2678">
        <v>1.120481927710844</v>
      </c>
    </row>
    <row r="2679" spans="1:16" x14ac:dyDescent="0.3">
      <c r="A2679" s="1">
        <v>2677</v>
      </c>
      <c r="B2679" t="s">
        <v>2692</v>
      </c>
      <c r="C2679" t="s">
        <v>6793</v>
      </c>
      <c r="D2679">
        <v>1</v>
      </c>
      <c r="E2679">
        <v>1</v>
      </c>
      <c r="F2679" t="s">
        <v>8162</v>
      </c>
      <c r="G2679">
        <v>2021</v>
      </c>
      <c r="H2679">
        <v>48.888198850000002</v>
      </c>
      <c r="I2679">
        <v>1.5189999999999999</v>
      </c>
      <c r="J2679">
        <v>0.79</v>
      </c>
      <c r="K2679">
        <v>0.77</v>
      </c>
      <c r="L2679">
        <v>0.16</v>
      </c>
      <c r="M2679">
        <v>562.34799999999996</v>
      </c>
      <c r="N2679" t="s">
        <v>8168</v>
      </c>
      <c r="O2679" t="s">
        <v>8174</v>
      </c>
      <c r="P2679">
        <v>0.97468354430379744</v>
      </c>
    </row>
    <row r="2680" spans="1:16" x14ac:dyDescent="0.3">
      <c r="A2680" s="1">
        <v>2678</v>
      </c>
      <c r="B2680" t="s">
        <v>2693</v>
      </c>
      <c r="C2680" t="s">
        <v>6794</v>
      </c>
      <c r="D2680">
        <v>1</v>
      </c>
      <c r="E2680">
        <v>1</v>
      </c>
      <c r="F2680" t="s">
        <v>8162</v>
      </c>
      <c r="G2680">
        <v>2021</v>
      </c>
      <c r="H2680">
        <v>39.831100460000002</v>
      </c>
      <c r="I2680">
        <v>2.5870000000000002</v>
      </c>
      <c r="J2680">
        <v>0.76</v>
      </c>
      <c r="K2680">
        <v>0.8</v>
      </c>
      <c r="L2680">
        <v>0</v>
      </c>
      <c r="M2680">
        <v>423.34800000000001</v>
      </c>
      <c r="N2680" t="s">
        <v>8168</v>
      </c>
      <c r="O2680" t="s">
        <v>8172</v>
      </c>
      <c r="P2680">
        <v>1.0526315789473679</v>
      </c>
    </row>
    <row r="2681" spans="1:16" x14ac:dyDescent="0.3">
      <c r="A2681" s="1">
        <v>2679</v>
      </c>
      <c r="B2681" t="s">
        <v>2694</v>
      </c>
      <c r="C2681" t="s">
        <v>6795</v>
      </c>
      <c r="D2681">
        <v>1</v>
      </c>
      <c r="E2681">
        <v>1</v>
      </c>
      <c r="F2681" t="s">
        <v>8162</v>
      </c>
      <c r="G2681">
        <v>2021</v>
      </c>
      <c r="H2681">
        <v>1.30200005</v>
      </c>
      <c r="I2681">
        <v>1.734</v>
      </c>
      <c r="J2681">
        <v>0.82</v>
      </c>
      <c r="K2681">
        <v>0.78</v>
      </c>
      <c r="L2681">
        <v>0.14000000000000001</v>
      </c>
      <c r="M2681">
        <v>848.76</v>
      </c>
      <c r="N2681" t="s">
        <v>8168</v>
      </c>
      <c r="O2681" t="s">
        <v>8174</v>
      </c>
      <c r="P2681">
        <v>0.95121951219512202</v>
      </c>
    </row>
    <row r="2682" spans="1:16" x14ac:dyDescent="0.3">
      <c r="A2682" s="1">
        <v>2680</v>
      </c>
      <c r="B2682" t="s">
        <v>2695</v>
      </c>
      <c r="C2682" t="s">
        <v>6796</v>
      </c>
      <c r="D2682">
        <v>1</v>
      </c>
      <c r="E2682">
        <v>1</v>
      </c>
      <c r="F2682" t="s">
        <v>8162</v>
      </c>
      <c r="G2682">
        <v>2021</v>
      </c>
      <c r="H2682">
        <v>8.9434099200000006</v>
      </c>
      <c r="I2682">
        <v>1.9610000000000001</v>
      </c>
      <c r="J2682">
        <v>1</v>
      </c>
      <c r="K2682">
        <v>0.87</v>
      </c>
      <c r="L2682">
        <v>-0.54</v>
      </c>
      <c r="M2682">
        <v>853.27499999999998</v>
      </c>
      <c r="N2682" t="s">
        <v>8168</v>
      </c>
      <c r="O2682" t="s">
        <v>8172</v>
      </c>
      <c r="P2682">
        <v>0.87</v>
      </c>
    </row>
    <row r="2683" spans="1:16" x14ac:dyDescent="0.3">
      <c r="A2683" s="1">
        <v>2681</v>
      </c>
      <c r="B2683" t="s">
        <v>2696</v>
      </c>
      <c r="C2683" t="s">
        <v>6797</v>
      </c>
      <c r="D2683">
        <v>1</v>
      </c>
      <c r="E2683">
        <v>1</v>
      </c>
      <c r="F2683" t="s">
        <v>8162</v>
      </c>
      <c r="G2683">
        <v>2021</v>
      </c>
      <c r="H2683">
        <v>88.071601869999995</v>
      </c>
      <c r="I2683">
        <v>2.4220000000000002</v>
      </c>
      <c r="J2683">
        <v>0.82</v>
      </c>
      <c r="K2683">
        <v>0.79</v>
      </c>
      <c r="L2683">
        <v>0.16</v>
      </c>
      <c r="M2683">
        <v>833.05499999999995</v>
      </c>
      <c r="N2683" t="s">
        <v>8168</v>
      </c>
      <c r="O2683" t="s">
        <v>8172</v>
      </c>
      <c r="P2683">
        <v>0.96341463414634154</v>
      </c>
    </row>
    <row r="2684" spans="1:16" x14ac:dyDescent="0.3">
      <c r="A2684" s="1">
        <v>2682</v>
      </c>
      <c r="B2684" t="s">
        <v>2697</v>
      </c>
      <c r="C2684" t="s">
        <v>6798</v>
      </c>
      <c r="D2684">
        <v>1</v>
      </c>
      <c r="E2684">
        <v>1</v>
      </c>
      <c r="F2684" t="s">
        <v>8162</v>
      </c>
      <c r="G2684">
        <v>2021</v>
      </c>
      <c r="H2684">
        <v>2.7295999499999999</v>
      </c>
      <c r="I2684">
        <v>1.583</v>
      </c>
      <c r="J2684">
        <v>1.24</v>
      </c>
      <c r="K2684">
        <v>1.0900000000000001</v>
      </c>
      <c r="L2684">
        <v>0.16</v>
      </c>
      <c r="M2684">
        <v>1331.25</v>
      </c>
      <c r="N2684" t="s">
        <v>8168</v>
      </c>
      <c r="O2684" t="s">
        <v>8174</v>
      </c>
      <c r="P2684">
        <v>0.87903225806451624</v>
      </c>
    </row>
    <row r="2685" spans="1:16" x14ac:dyDescent="0.3">
      <c r="A2685" s="1">
        <v>2683</v>
      </c>
      <c r="B2685" t="s">
        <v>2698</v>
      </c>
      <c r="C2685" t="s">
        <v>6799</v>
      </c>
      <c r="D2685">
        <v>1</v>
      </c>
      <c r="E2685">
        <v>5</v>
      </c>
      <c r="F2685" t="s">
        <v>8162</v>
      </c>
      <c r="G2685">
        <v>2014</v>
      </c>
      <c r="H2685">
        <v>3.8867907000000002</v>
      </c>
      <c r="I2685">
        <v>1.07</v>
      </c>
      <c r="J2685">
        <v>0.47</v>
      </c>
      <c r="K2685">
        <v>0.48</v>
      </c>
      <c r="L2685">
        <v>-0.28000000000000003</v>
      </c>
      <c r="M2685">
        <v>177.59399999999999</v>
      </c>
      <c r="N2685" t="s">
        <v>8169</v>
      </c>
      <c r="O2685" t="s">
        <v>8174</v>
      </c>
      <c r="P2685">
        <v>1.021276595744681</v>
      </c>
    </row>
    <row r="2686" spans="1:16" x14ac:dyDescent="0.3">
      <c r="A2686" s="1">
        <v>2684</v>
      </c>
      <c r="B2686" t="s">
        <v>2699</v>
      </c>
      <c r="C2686" t="s">
        <v>6799</v>
      </c>
      <c r="D2686">
        <v>1</v>
      </c>
      <c r="E2686">
        <v>5</v>
      </c>
      <c r="F2686" t="s">
        <v>8162</v>
      </c>
      <c r="G2686">
        <v>2014</v>
      </c>
      <c r="H2686">
        <v>7.2673019999999999</v>
      </c>
      <c r="I2686">
        <v>1.25</v>
      </c>
      <c r="J2686">
        <v>0.47</v>
      </c>
      <c r="K2686">
        <v>0.48</v>
      </c>
      <c r="L2686">
        <v>-0.28000000000000003</v>
      </c>
      <c r="M2686">
        <v>177.59399999999999</v>
      </c>
      <c r="N2686" t="s">
        <v>8169</v>
      </c>
      <c r="O2686" t="s">
        <v>8174</v>
      </c>
      <c r="P2686">
        <v>1.021276595744681</v>
      </c>
    </row>
    <row r="2687" spans="1:16" x14ac:dyDescent="0.3">
      <c r="A2687" s="1">
        <v>2685</v>
      </c>
      <c r="B2687" t="s">
        <v>2700</v>
      </c>
      <c r="C2687" t="s">
        <v>6799</v>
      </c>
      <c r="D2687">
        <v>1</v>
      </c>
      <c r="E2687">
        <v>5</v>
      </c>
      <c r="F2687" t="s">
        <v>8162</v>
      </c>
      <c r="G2687">
        <v>2014</v>
      </c>
      <c r="H2687">
        <v>13.342995999999999</v>
      </c>
      <c r="I2687">
        <v>1.4</v>
      </c>
      <c r="J2687">
        <v>0.47</v>
      </c>
      <c r="K2687">
        <v>0.48</v>
      </c>
      <c r="L2687">
        <v>-0.28000000000000003</v>
      </c>
      <c r="M2687">
        <v>177.59399999999999</v>
      </c>
      <c r="N2687" t="s">
        <v>8169</v>
      </c>
      <c r="O2687" t="s">
        <v>8174</v>
      </c>
      <c r="P2687">
        <v>1.021276595744681</v>
      </c>
    </row>
    <row r="2688" spans="1:16" x14ac:dyDescent="0.3">
      <c r="A2688" s="1">
        <v>2686</v>
      </c>
      <c r="B2688" t="s">
        <v>2701</v>
      </c>
      <c r="C2688" t="s">
        <v>6799</v>
      </c>
      <c r="D2688">
        <v>1</v>
      </c>
      <c r="E2688">
        <v>5</v>
      </c>
      <c r="F2688" t="s">
        <v>8162</v>
      </c>
      <c r="G2688">
        <v>2014</v>
      </c>
      <c r="H2688">
        <v>22.407703999999999</v>
      </c>
      <c r="I2688">
        <v>1.27</v>
      </c>
      <c r="J2688">
        <v>0.47</v>
      </c>
      <c r="K2688">
        <v>0.48</v>
      </c>
      <c r="L2688">
        <v>-0.28000000000000003</v>
      </c>
      <c r="M2688">
        <v>177.59399999999999</v>
      </c>
      <c r="N2688" t="s">
        <v>8169</v>
      </c>
      <c r="O2688" t="s">
        <v>8174</v>
      </c>
      <c r="P2688">
        <v>1.021276595744681</v>
      </c>
    </row>
    <row r="2689" spans="1:16" x14ac:dyDescent="0.3">
      <c r="A2689" s="1">
        <v>2687</v>
      </c>
      <c r="B2689" t="s">
        <v>2702</v>
      </c>
      <c r="C2689" t="s">
        <v>6799</v>
      </c>
      <c r="D2689">
        <v>1</v>
      </c>
      <c r="E2689">
        <v>5</v>
      </c>
      <c r="F2689" t="s">
        <v>8162</v>
      </c>
      <c r="G2689">
        <v>2014</v>
      </c>
      <c r="H2689">
        <v>129.94409999999999</v>
      </c>
      <c r="I2689">
        <v>1.17</v>
      </c>
      <c r="J2689">
        <v>0.52</v>
      </c>
      <c r="K2689">
        <v>0.54</v>
      </c>
      <c r="L2689">
        <v>-0.26</v>
      </c>
      <c r="M2689">
        <v>177.59399999999999</v>
      </c>
      <c r="N2689" t="s">
        <v>8169</v>
      </c>
      <c r="O2689" t="s">
        <v>8174</v>
      </c>
      <c r="P2689">
        <v>1.038461538461539</v>
      </c>
    </row>
    <row r="2690" spans="1:16" x14ac:dyDescent="0.3">
      <c r="A2690" s="1">
        <v>2688</v>
      </c>
      <c r="B2690" t="s">
        <v>2703</v>
      </c>
      <c r="C2690" t="s">
        <v>6800</v>
      </c>
      <c r="D2690">
        <v>1</v>
      </c>
      <c r="E2690">
        <v>1</v>
      </c>
      <c r="F2690" t="s">
        <v>8162</v>
      </c>
      <c r="G2690">
        <v>2021</v>
      </c>
      <c r="H2690">
        <v>12.737199779999999</v>
      </c>
      <c r="I2690">
        <v>1.139</v>
      </c>
      <c r="J2690">
        <v>0.87</v>
      </c>
      <c r="K2690">
        <v>0.87</v>
      </c>
      <c r="L2690">
        <v>0</v>
      </c>
      <c r="M2690">
        <v>438.70299999999997</v>
      </c>
      <c r="N2690" t="s">
        <v>8168</v>
      </c>
      <c r="O2690" t="s">
        <v>8174</v>
      </c>
      <c r="P2690">
        <v>1</v>
      </c>
    </row>
    <row r="2691" spans="1:16" x14ac:dyDescent="0.3">
      <c r="A2691" s="1">
        <v>2689</v>
      </c>
      <c r="B2691" t="s">
        <v>2704</v>
      </c>
      <c r="C2691" t="s">
        <v>6801</v>
      </c>
      <c r="D2691">
        <v>1</v>
      </c>
      <c r="E2691">
        <v>1</v>
      </c>
      <c r="F2691" t="s">
        <v>8162</v>
      </c>
      <c r="G2691">
        <v>2021</v>
      </c>
      <c r="H2691">
        <v>40.030601500000003</v>
      </c>
      <c r="I2691">
        <v>2.2069999999999999</v>
      </c>
      <c r="J2691">
        <v>1.37</v>
      </c>
      <c r="K2691">
        <v>1.1599999999999999</v>
      </c>
      <c r="L2691">
        <v>0.26</v>
      </c>
      <c r="M2691">
        <v>829.98500000000001</v>
      </c>
      <c r="N2691" t="s">
        <v>8168</v>
      </c>
      <c r="O2691" t="s">
        <v>8172</v>
      </c>
      <c r="P2691">
        <v>0.84671532846715314</v>
      </c>
    </row>
    <row r="2692" spans="1:16" x14ac:dyDescent="0.3">
      <c r="A2692" s="1">
        <v>2690</v>
      </c>
      <c r="B2692" t="s">
        <v>2705</v>
      </c>
      <c r="C2692" t="s">
        <v>6802</v>
      </c>
      <c r="D2692">
        <v>1</v>
      </c>
      <c r="E2692">
        <v>1</v>
      </c>
      <c r="F2692" t="s">
        <v>8162</v>
      </c>
      <c r="G2692">
        <v>2021</v>
      </c>
      <c r="H2692">
        <v>16.057300569999999</v>
      </c>
      <c r="I2692">
        <v>2.2029999999999998</v>
      </c>
      <c r="J2692">
        <v>0.81</v>
      </c>
      <c r="K2692">
        <v>0.9</v>
      </c>
      <c r="L2692">
        <v>-0.24</v>
      </c>
      <c r="M2692">
        <v>1232.19</v>
      </c>
      <c r="N2692" t="s">
        <v>8168</v>
      </c>
      <c r="O2692" t="s">
        <v>8172</v>
      </c>
      <c r="P2692">
        <v>1.1111111111111109</v>
      </c>
    </row>
    <row r="2693" spans="1:16" x14ac:dyDescent="0.3">
      <c r="A2693" s="1">
        <v>2691</v>
      </c>
      <c r="B2693" t="s">
        <v>2706</v>
      </c>
      <c r="C2693" t="s">
        <v>6803</v>
      </c>
      <c r="D2693">
        <v>1</v>
      </c>
      <c r="E2693">
        <v>1</v>
      </c>
      <c r="F2693" t="s">
        <v>8162</v>
      </c>
      <c r="G2693">
        <v>2021</v>
      </c>
      <c r="H2693">
        <v>44.997600560000002</v>
      </c>
      <c r="I2693">
        <v>2.2629999999999999</v>
      </c>
      <c r="J2693">
        <v>0.98</v>
      </c>
      <c r="K2693">
        <v>1.1000000000000001</v>
      </c>
      <c r="L2693">
        <v>0.21</v>
      </c>
      <c r="M2693">
        <v>865.54600000000005</v>
      </c>
      <c r="N2693" t="s">
        <v>8168</v>
      </c>
      <c r="O2693" t="s">
        <v>8172</v>
      </c>
      <c r="P2693">
        <v>1.1224489795918371</v>
      </c>
    </row>
    <row r="2694" spans="1:16" x14ac:dyDescent="0.3">
      <c r="A2694" s="1">
        <v>2692</v>
      </c>
      <c r="B2694" t="s">
        <v>2707</v>
      </c>
      <c r="C2694" t="s">
        <v>6804</v>
      </c>
      <c r="D2694">
        <v>1</v>
      </c>
      <c r="E2694">
        <v>1</v>
      </c>
      <c r="F2694" t="s">
        <v>8162</v>
      </c>
      <c r="G2694">
        <v>2021</v>
      </c>
      <c r="H2694">
        <v>3.8815100199999999</v>
      </c>
      <c r="I2694">
        <v>0.754</v>
      </c>
      <c r="J2694">
        <v>0.98</v>
      </c>
      <c r="K2694">
        <v>1.03</v>
      </c>
      <c r="L2694">
        <v>0.06</v>
      </c>
      <c r="M2694">
        <v>298.89400000000001</v>
      </c>
      <c r="N2694" t="s">
        <v>8168</v>
      </c>
      <c r="O2694" t="s">
        <v>8175</v>
      </c>
      <c r="P2694">
        <v>1.051020408163265</v>
      </c>
    </row>
    <row r="2695" spans="1:16" x14ac:dyDescent="0.3">
      <c r="A2695" s="1">
        <v>2693</v>
      </c>
      <c r="B2695" t="s">
        <v>2708</v>
      </c>
      <c r="C2695" t="s">
        <v>6805</v>
      </c>
      <c r="D2695">
        <v>1</v>
      </c>
      <c r="E2695">
        <v>1</v>
      </c>
      <c r="F2695" t="s">
        <v>8162</v>
      </c>
      <c r="G2695">
        <v>2021</v>
      </c>
      <c r="H2695">
        <v>2.52400994</v>
      </c>
      <c r="I2695">
        <v>1.577</v>
      </c>
      <c r="J2695">
        <v>0.87</v>
      </c>
      <c r="K2695">
        <v>0.85</v>
      </c>
      <c r="L2695">
        <v>-0.06</v>
      </c>
      <c r="M2695">
        <v>922.255</v>
      </c>
      <c r="N2695" t="s">
        <v>8168</v>
      </c>
      <c r="O2695" t="s">
        <v>8174</v>
      </c>
      <c r="P2695">
        <v>0.97701149425287359</v>
      </c>
    </row>
    <row r="2696" spans="1:16" x14ac:dyDescent="0.3">
      <c r="A2696" s="1">
        <v>2694</v>
      </c>
      <c r="B2696" t="s">
        <v>2709</v>
      </c>
      <c r="C2696" t="s">
        <v>6806</v>
      </c>
      <c r="D2696">
        <v>1</v>
      </c>
      <c r="E2696">
        <v>1</v>
      </c>
      <c r="F2696" t="s">
        <v>8162</v>
      </c>
      <c r="G2696">
        <v>2021</v>
      </c>
      <c r="H2696">
        <v>11.66009998</v>
      </c>
      <c r="I2696">
        <v>2.0819999999999999</v>
      </c>
      <c r="J2696">
        <v>1.08</v>
      </c>
      <c r="K2696">
        <v>1.03</v>
      </c>
      <c r="L2696">
        <v>0.16</v>
      </c>
      <c r="M2696">
        <v>976.73699999999997</v>
      </c>
      <c r="N2696" t="s">
        <v>8168</v>
      </c>
      <c r="O2696" t="s">
        <v>8172</v>
      </c>
      <c r="P2696">
        <v>0.95370370370370372</v>
      </c>
    </row>
    <row r="2697" spans="1:16" x14ac:dyDescent="0.3">
      <c r="A2697" s="1">
        <v>2695</v>
      </c>
      <c r="B2697" t="s">
        <v>2710</v>
      </c>
      <c r="C2697" t="s">
        <v>6807</v>
      </c>
      <c r="D2697">
        <v>1</v>
      </c>
      <c r="E2697">
        <v>1</v>
      </c>
      <c r="F2697" t="s">
        <v>8162</v>
      </c>
      <c r="G2697">
        <v>2021</v>
      </c>
      <c r="H2697">
        <v>9.8873596199999998</v>
      </c>
      <c r="I2697">
        <v>1.1599999999999999</v>
      </c>
      <c r="J2697">
        <v>0.82</v>
      </c>
      <c r="K2697">
        <v>0.91</v>
      </c>
      <c r="L2697">
        <v>-0.24</v>
      </c>
      <c r="M2697">
        <v>680.58299999999997</v>
      </c>
      <c r="N2697" t="s">
        <v>8168</v>
      </c>
      <c r="O2697" t="s">
        <v>8174</v>
      </c>
      <c r="P2697">
        <v>1.1097560975609759</v>
      </c>
    </row>
    <row r="2698" spans="1:16" x14ac:dyDescent="0.3">
      <c r="A2698" s="1">
        <v>2696</v>
      </c>
      <c r="B2698" t="s">
        <v>2711</v>
      </c>
      <c r="C2698" t="s">
        <v>6808</v>
      </c>
      <c r="D2698">
        <v>1</v>
      </c>
      <c r="E2698">
        <v>1</v>
      </c>
      <c r="F2698" t="s">
        <v>8162</v>
      </c>
      <c r="G2698">
        <v>2021</v>
      </c>
      <c r="H2698">
        <v>211.03399659999999</v>
      </c>
      <c r="I2698">
        <v>3.15</v>
      </c>
      <c r="J2698">
        <v>0.69</v>
      </c>
      <c r="K2698">
        <v>0.74</v>
      </c>
      <c r="L2698">
        <v>0</v>
      </c>
      <c r="M2698">
        <v>274.18</v>
      </c>
      <c r="N2698" t="s">
        <v>8168</v>
      </c>
      <c r="O2698" t="s">
        <v>8172</v>
      </c>
      <c r="P2698">
        <v>1.0724637681159419</v>
      </c>
    </row>
    <row r="2699" spans="1:16" x14ac:dyDescent="0.3">
      <c r="A2699" s="1">
        <v>2697</v>
      </c>
      <c r="B2699" t="s">
        <v>2712</v>
      </c>
      <c r="C2699" t="s">
        <v>6809</v>
      </c>
      <c r="D2699">
        <v>1</v>
      </c>
      <c r="E2699">
        <v>1</v>
      </c>
      <c r="F2699" t="s">
        <v>8162</v>
      </c>
      <c r="G2699">
        <v>2021</v>
      </c>
      <c r="H2699">
        <v>8.1673603099999994</v>
      </c>
      <c r="I2699">
        <v>1.1200000000000001</v>
      </c>
      <c r="J2699">
        <v>0.9</v>
      </c>
      <c r="K2699">
        <v>0.99</v>
      </c>
      <c r="L2699">
        <v>-0.06</v>
      </c>
      <c r="M2699">
        <v>113.02500000000001</v>
      </c>
      <c r="N2699" t="s">
        <v>8168</v>
      </c>
      <c r="O2699" t="s">
        <v>8174</v>
      </c>
      <c r="P2699">
        <v>1.1000000000000001</v>
      </c>
    </row>
    <row r="2700" spans="1:16" x14ac:dyDescent="0.3">
      <c r="A2700" s="1">
        <v>2698</v>
      </c>
      <c r="B2700" t="s">
        <v>2713</v>
      </c>
      <c r="C2700" t="s">
        <v>6810</v>
      </c>
      <c r="D2700">
        <v>1</v>
      </c>
      <c r="E2700">
        <v>2</v>
      </c>
      <c r="F2700" t="s">
        <v>8162</v>
      </c>
      <c r="G2700">
        <v>2014</v>
      </c>
      <c r="H2700">
        <v>4.9388639999999997</v>
      </c>
      <c r="I2700">
        <v>1.41</v>
      </c>
      <c r="J2700">
        <v>1.29</v>
      </c>
      <c r="K2700">
        <v>1.1100000000000001</v>
      </c>
      <c r="L2700">
        <v>-0.02</v>
      </c>
      <c r="M2700">
        <v>1143</v>
      </c>
      <c r="N2700" t="s">
        <v>8169</v>
      </c>
      <c r="O2700" t="s">
        <v>8174</v>
      </c>
      <c r="P2700">
        <v>0.86046511627906985</v>
      </c>
    </row>
    <row r="2701" spans="1:16" x14ac:dyDescent="0.3">
      <c r="A2701" s="1">
        <v>2699</v>
      </c>
      <c r="B2701" t="s">
        <v>2714</v>
      </c>
      <c r="C2701" t="s">
        <v>6810</v>
      </c>
      <c r="D2701">
        <v>1</v>
      </c>
      <c r="E2701">
        <v>2</v>
      </c>
      <c r="F2701" t="s">
        <v>8162</v>
      </c>
      <c r="G2701">
        <v>2014</v>
      </c>
      <c r="H2701">
        <v>10.640262999999999</v>
      </c>
      <c r="I2701">
        <v>2.67</v>
      </c>
      <c r="J2701">
        <v>1.29</v>
      </c>
      <c r="K2701">
        <v>1.1100000000000001</v>
      </c>
      <c r="L2701">
        <v>-0.02</v>
      </c>
      <c r="M2701">
        <v>1143</v>
      </c>
      <c r="N2701" t="s">
        <v>8169</v>
      </c>
      <c r="O2701" t="s">
        <v>8172</v>
      </c>
      <c r="P2701">
        <v>0.86046511627906985</v>
      </c>
    </row>
    <row r="2702" spans="1:16" x14ac:dyDescent="0.3">
      <c r="A2702" s="1">
        <v>2700</v>
      </c>
      <c r="B2702" t="s">
        <v>2715</v>
      </c>
      <c r="C2702" t="s">
        <v>6811</v>
      </c>
      <c r="D2702">
        <v>1</v>
      </c>
      <c r="E2702">
        <v>1</v>
      </c>
      <c r="F2702" t="s">
        <v>8162</v>
      </c>
      <c r="G2702">
        <v>2021</v>
      </c>
      <c r="H2702">
        <v>3.6069400300000001</v>
      </c>
      <c r="I2702">
        <v>2.101</v>
      </c>
      <c r="J2702">
        <v>0.84</v>
      </c>
      <c r="K2702">
        <v>0.95</v>
      </c>
      <c r="L2702">
        <v>7.0000000000000007E-2</v>
      </c>
      <c r="M2702">
        <v>407.21600000000001</v>
      </c>
      <c r="N2702" t="s">
        <v>8168</v>
      </c>
      <c r="O2702" t="s">
        <v>8172</v>
      </c>
      <c r="P2702">
        <v>1.1309523809523809</v>
      </c>
    </row>
    <row r="2703" spans="1:16" x14ac:dyDescent="0.3">
      <c r="A2703" s="1">
        <v>2701</v>
      </c>
      <c r="B2703" t="s">
        <v>2716</v>
      </c>
      <c r="C2703" t="s">
        <v>6812</v>
      </c>
      <c r="D2703">
        <v>1</v>
      </c>
      <c r="E2703">
        <v>1</v>
      </c>
      <c r="F2703" t="s">
        <v>8162</v>
      </c>
      <c r="G2703">
        <v>2021</v>
      </c>
      <c r="H2703">
        <v>1.95270002</v>
      </c>
      <c r="I2703">
        <v>2.4220000000000002</v>
      </c>
      <c r="J2703">
        <v>0.95</v>
      </c>
      <c r="K2703">
        <v>1.02</v>
      </c>
      <c r="L2703">
        <v>0.12</v>
      </c>
      <c r="M2703">
        <v>854.62300000000005</v>
      </c>
      <c r="N2703" t="s">
        <v>8168</v>
      </c>
      <c r="O2703" t="s">
        <v>8172</v>
      </c>
      <c r="P2703">
        <v>1.073684210526316</v>
      </c>
    </row>
    <row r="2704" spans="1:16" x14ac:dyDescent="0.3">
      <c r="A2704" s="1">
        <v>2702</v>
      </c>
      <c r="B2704" t="s">
        <v>2717</v>
      </c>
      <c r="C2704" t="s">
        <v>6813</v>
      </c>
      <c r="D2704">
        <v>1</v>
      </c>
      <c r="E2704">
        <v>1</v>
      </c>
      <c r="F2704" t="s">
        <v>8162</v>
      </c>
      <c r="G2704">
        <v>2021</v>
      </c>
      <c r="H2704">
        <v>3.8259100899999998</v>
      </c>
      <c r="I2704">
        <v>2.3839999999999999</v>
      </c>
      <c r="J2704">
        <v>0.89</v>
      </c>
      <c r="K2704">
        <v>0.91</v>
      </c>
      <c r="L2704">
        <v>0.32</v>
      </c>
      <c r="M2704">
        <v>840.18200000000002</v>
      </c>
      <c r="N2704" t="s">
        <v>8168</v>
      </c>
      <c r="O2704" t="s">
        <v>8172</v>
      </c>
      <c r="P2704">
        <v>1.02247191011236</v>
      </c>
    </row>
    <row r="2705" spans="1:16" x14ac:dyDescent="0.3">
      <c r="A2705" s="1">
        <v>2703</v>
      </c>
      <c r="B2705" t="s">
        <v>2718</v>
      </c>
      <c r="C2705" t="s">
        <v>6814</v>
      </c>
      <c r="D2705">
        <v>1</v>
      </c>
      <c r="E2705">
        <v>1</v>
      </c>
      <c r="F2705" t="s">
        <v>8162</v>
      </c>
      <c r="G2705">
        <v>2021</v>
      </c>
      <c r="H2705">
        <v>0.55884199999999995</v>
      </c>
      <c r="I2705">
        <v>1.6259999999999999</v>
      </c>
      <c r="J2705">
        <v>0.79</v>
      </c>
      <c r="K2705">
        <v>0.9</v>
      </c>
      <c r="L2705">
        <v>0.21</v>
      </c>
      <c r="M2705">
        <v>820.95699999999999</v>
      </c>
      <c r="N2705" t="s">
        <v>8168</v>
      </c>
      <c r="O2705" t="s">
        <v>8174</v>
      </c>
      <c r="P2705">
        <v>1.139240506329114</v>
      </c>
    </row>
    <row r="2706" spans="1:16" x14ac:dyDescent="0.3">
      <c r="A2706" s="1">
        <v>2704</v>
      </c>
      <c r="B2706" t="s">
        <v>2719</v>
      </c>
      <c r="C2706" t="s">
        <v>6815</v>
      </c>
      <c r="D2706">
        <v>1</v>
      </c>
      <c r="E2706">
        <v>1</v>
      </c>
      <c r="F2706" t="s">
        <v>8162</v>
      </c>
      <c r="G2706">
        <v>2021</v>
      </c>
      <c r="H2706">
        <v>56.573200229999998</v>
      </c>
      <c r="I2706">
        <v>2.2109999999999999</v>
      </c>
      <c r="J2706">
        <v>0.78</v>
      </c>
      <c r="K2706">
        <v>0.76</v>
      </c>
      <c r="L2706">
        <v>0.24</v>
      </c>
      <c r="M2706">
        <v>408.00700000000001</v>
      </c>
      <c r="N2706" t="s">
        <v>8168</v>
      </c>
      <c r="O2706" t="s">
        <v>8172</v>
      </c>
      <c r="P2706">
        <v>0.97435897435897434</v>
      </c>
    </row>
    <row r="2707" spans="1:16" x14ac:dyDescent="0.3">
      <c r="A2707" s="1">
        <v>2705</v>
      </c>
      <c r="B2707" t="s">
        <v>2720</v>
      </c>
      <c r="C2707" t="s">
        <v>6816</v>
      </c>
      <c r="D2707">
        <v>1</v>
      </c>
      <c r="E2707">
        <v>1</v>
      </c>
      <c r="F2707" t="s">
        <v>8162</v>
      </c>
      <c r="G2707">
        <v>2021</v>
      </c>
      <c r="H2707">
        <v>34.45859909</v>
      </c>
      <c r="I2707">
        <v>3.2269999999999999</v>
      </c>
      <c r="J2707">
        <v>0.86</v>
      </c>
      <c r="K2707">
        <v>0.95</v>
      </c>
      <c r="L2707">
        <v>-0.5</v>
      </c>
      <c r="M2707">
        <v>1660.45</v>
      </c>
      <c r="N2707" t="s">
        <v>8168</v>
      </c>
      <c r="O2707" t="s">
        <v>8172</v>
      </c>
      <c r="P2707">
        <v>1.1046511627906981</v>
      </c>
    </row>
    <row r="2708" spans="1:16" x14ac:dyDescent="0.3">
      <c r="A2708" s="1">
        <v>2706</v>
      </c>
      <c r="B2708" t="s">
        <v>2721</v>
      </c>
      <c r="C2708" t="s">
        <v>6817</v>
      </c>
      <c r="D2708">
        <v>1</v>
      </c>
      <c r="E2708">
        <v>1</v>
      </c>
      <c r="F2708" t="s">
        <v>8162</v>
      </c>
      <c r="G2708">
        <v>2021</v>
      </c>
      <c r="H2708">
        <v>6.9920201300000002</v>
      </c>
      <c r="I2708">
        <v>0.98</v>
      </c>
      <c r="J2708">
        <v>1.47</v>
      </c>
      <c r="K2708">
        <v>1.08</v>
      </c>
      <c r="L2708">
        <v>-0.06</v>
      </c>
      <c r="M2708">
        <v>259.935</v>
      </c>
      <c r="N2708" t="s">
        <v>8168</v>
      </c>
      <c r="O2708" t="s">
        <v>8175</v>
      </c>
      <c r="P2708">
        <v>0.73469387755102045</v>
      </c>
    </row>
    <row r="2709" spans="1:16" x14ac:dyDescent="0.3">
      <c r="A2709" s="1">
        <v>2707</v>
      </c>
      <c r="B2709" t="s">
        <v>2722</v>
      </c>
      <c r="C2709" t="s">
        <v>6818</v>
      </c>
      <c r="D2709">
        <v>1</v>
      </c>
      <c r="E2709">
        <v>1</v>
      </c>
      <c r="F2709" t="s">
        <v>8162</v>
      </c>
      <c r="G2709">
        <v>2021</v>
      </c>
      <c r="H2709">
        <v>2.3775699100000001</v>
      </c>
      <c r="I2709">
        <v>0.624</v>
      </c>
      <c r="J2709">
        <v>0.94</v>
      </c>
      <c r="K2709">
        <v>1.02</v>
      </c>
      <c r="L2709">
        <v>0.24</v>
      </c>
      <c r="M2709">
        <v>285.31200000000001</v>
      </c>
      <c r="N2709" t="s">
        <v>8168</v>
      </c>
      <c r="O2709" t="s">
        <v>8175</v>
      </c>
      <c r="P2709">
        <v>1.085106382978724</v>
      </c>
    </row>
    <row r="2710" spans="1:16" x14ac:dyDescent="0.3">
      <c r="A2710" s="1">
        <v>2708</v>
      </c>
      <c r="B2710" t="s">
        <v>2723</v>
      </c>
      <c r="C2710" t="s">
        <v>6819</v>
      </c>
      <c r="D2710">
        <v>1</v>
      </c>
      <c r="E2710">
        <v>1</v>
      </c>
      <c r="F2710" t="s">
        <v>8162</v>
      </c>
      <c r="G2710">
        <v>2021</v>
      </c>
      <c r="H2710">
        <v>4.4458799400000002</v>
      </c>
      <c r="I2710">
        <v>2.92</v>
      </c>
      <c r="J2710">
        <v>0.86</v>
      </c>
      <c r="K2710">
        <v>0.96</v>
      </c>
      <c r="L2710">
        <v>-0.26</v>
      </c>
      <c r="M2710">
        <v>1494.3</v>
      </c>
      <c r="N2710" t="s">
        <v>8168</v>
      </c>
      <c r="O2710" t="s">
        <v>8172</v>
      </c>
      <c r="P2710">
        <v>1.1162790697674421</v>
      </c>
    </row>
    <row r="2711" spans="1:16" x14ac:dyDescent="0.3">
      <c r="A2711" s="1">
        <v>2709</v>
      </c>
      <c r="B2711" t="s">
        <v>2724</v>
      </c>
      <c r="C2711" t="s">
        <v>6820</v>
      </c>
      <c r="D2711">
        <v>1</v>
      </c>
      <c r="E2711">
        <v>1</v>
      </c>
      <c r="F2711" t="s">
        <v>8162</v>
      </c>
      <c r="G2711">
        <v>2021</v>
      </c>
      <c r="H2711">
        <v>10.613400459999999</v>
      </c>
      <c r="I2711">
        <v>2.0649999999999999</v>
      </c>
      <c r="J2711">
        <v>1.39</v>
      </c>
      <c r="K2711">
        <v>1.02</v>
      </c>
      <c r="L2711">
        <v>0</v>
      </c>
      <c r="M2711">
        <v>627.17100000000005</v>
      </c>
      <c r="N2711" t="s">
        <v>8168</v>
      </c>
      <c r="O2711" t="s">
        <v>8172</v>
      </c>
      <c r="P2711">
        <v>0.73381294964028787</v>
      </c>
    </row>
    <row r="2712" spans="1:16" x14ac:dyDescent="0.3">
      <c r="A2712" s="1">
        <v>2710</v>
      </c>
      <c r="B2712" t="s">
        <v>2725</v>
      </c>
      <c r="C2712" t="s">
        <v>6821</v>
      </c>
      <c r="D2712">
        <v>1</v>
      </c>
      <c r="E2712">
        <v>2</v>
      </c>
      <c r="F2712" t="s">
        <v>8162</v>
      </c>
      <c r="G2712">
        <v>2014</v>
      </c>
      <c r="H2712">
        <v>2.0618970000000001</v>
      </c>
      <c r="I2712">
        <v>1.68</v>
      </c>
      <c r="J2712">
        <v>1.1399999999999999</v>
      </c>
      <c r="K2712">
        <v>0.98</v>
      </c>
      <c r="L2712">
        <v>0.14000000000000001</v>
      </c>
      <c r="M2712">
        <v>968.54399999999998</v>
      </c>
      <c r="N2712" t="s">
        <v>8169</v>
      </c>
      <c r="O2712" t="s">
        <v>8174</v>
      </c>
      <c r="P2712">
        <v>0.85964912280701755</v>
      </c>
    </row>
    <row r="2713" spans="1:16" x14ac:dyDescent="0.3">
      <c r="A2713" s="1">
        <v>2711</v>
      </c>
      <c r="B2713" t="s">
        <v>2726</v>
      </c>
      <c r="C2713" t="s">
        <v>6821</v>
      </c>
      <c r="D2713">
        <v>1</v>
      </c>
      <c r="E2713">
        <v>2</v>
      </c>
      <c r="F2713" t="s">
        <v>8162</v>
      </c>
      <c r="G2713">
        <v>2014</v>
      </c>
      <c r="H2713">
        <v>5.9965529999999996</v>
      </c>
      <c r="I2713">
        <v>3.19</v>
      </c>
      <c r="J2713">
        <v>1.1399999999999999</v>
      </c>
      <c r="K2713">
        <v>0.98</v>
      </c>
      <c r="L2713">
        <v>0.14000000000000001</v>
      </c>
      <c r="M2713">
        <v>968.54399999999998</v>
      </c>
      <c r="N2713" t="s">
        <v>8169</v>
      </c>
      <c r="O2713" t="s">
        <v>8172</v>
      </c>
      <c r="P2713">
        <v>0.85964912280701755</v>
      </c>
    </row>
    <row r="2714" spans="1:16" x14ac:dyDescent="0.3">
      <c r="A2714" s="1">
        <v>2712</v>
      </c>
      <c r="B2714" t="s">
        <v>2727</v>
      </c>
      <c r="C2714" t="s">
        <v>6822</v>
      </c>
      <c r="D2714">
        <v>1</v>
      </c>
      <c r="E2714">
        <v>1</v>
      </c>
      <c r="F2714" t="s">
        <v>8162</v>
      </c>
      <c r="G2714">
        <v>2021</v>
      </c>
      <c r="H2714">
        <v>6.3092198399999999</v>
      </c>
      <c r="I2714">
        <v>2.117</v>
      </c>
      <c r="J2714">
        <v>0.53</v>
      </c>
      <c r="K2714">
        <v>0.52</v>
      </c>
      <c r="L2714">
        <v>-0.92</v>
      </c>
      <c r="M2714">
        <v>611.04100000000005</v>
      </c>
      <c r="N2714" t="s">
        <v>8168</v>
      </c>
      <c r="O2714" t="s">
        <v>8172</v>
      </c>
      <c r="P2714">
        <v>0.98113207547169812</v>
      </c>
    </row>
    <row r="2715" spans="1:16" x14ac:dyDescent="0.3">
      <c r="A2715" s="1">
        <v>2713</v>
      </c>
      <c r="B2715" t="s">
        <v>2728</v>
      </c>
      <c r="C2715" t="s">
        <v>6823</v>
      </c>
      <c r="D2715">
        <v>1</v>
      </c>
      <c r="E2715">
        <v>1</v>
      </c>
      <c r="F2715" t="s">
        <v>8162</v>
      </c>
      <c r="G2715">
        <v>2021</v>
      </c>
      <c r="H2715">
        <v>159.3939972</v>
      </c>
      <c r="I2715">
        <v>2.9809999999999999</v>
      </c>
      <c r="J2715">
        <v>0.87</v>
      </c>
      <c r="K2715">
        <v>0.81</v>
      </c>
      <c r="L2715">
        <v>0.12</v>
      </c>
      <c r="M2715">
        <v>1057.21</v>
      </c>
      <c r="N2715" t="s">
        <v>8168</v>
      </c>
      <c r="O2715" t="s">
        <v>8172</v>
      </c>
      <c r="P2715">
        <v>0.93103448275862077</v>
      </c>
    </row>
    <row r="2716" spans="1:16" x14ac:dyDescent="0.3">
      <c r="A2716" s="1">
        <v>2714</v>
      </c>
      <c r="B2716" t="s">
        <v>2729</v>
      </c>
      <c r="C2716" t="s">
        <v>6824</v>
      </c>
      <c r="D2716">
        <v>1</v>
      </c>
      <c r="E2716">
        <v>1</v>
      </c>
      <c r="F2716" t="s">
        <v>8162</v>
      </c>
      <c r="G2716">
        <v>2021</v>
      </c>
      <c r="H2716">
        <v>13.78730011</v>
      </c>
      <c r="I2716">
        <v>1.4870000000000001</v>
      </c>
      <c r="J2716">
        <v>1.46</v>
      </c>
      <c r="K2716">
        <v>1.07</v>
      </c>
      <c r="L2716">
        <v>0.26</v>
      </c>
      <c r="M2716">
        <v>443.37099999999998</v>
      </c>
      <c r="N2716" t="s">
        <v>8168</v>
      </c>
      <c r="O2716" t="s">
        <v>8174</v>
      </c>
      <c r="P2716">
        <v>0.73287671232876717</v>
      </c>
    </row>
    <row r="2717" spans="1:16" x14ac:dyDescent="0.3">
      <c r="A2717" s="1">
        <v>2715</v>
      </c>
      <c r="B2717" t="s">
        <v>2730</v>
      </c>
      <c r="C2717" t="s">
        <v>6825</v>
      </c>
      <c r="D2717">
        <v>1</v>
      </c>
      <c r="E2717">
        <v>1</v>
      </c>
      <c r="F2717" t="s">
        <v>8162</v>
      </c>
      <c r="G2717">
        <v>2021</v>
      </c>
      <c r="H2717">
        <v>103.427002</v>
      </c>
      <c r="I2717">
        <v>3.2509999999999999</v>
      </c>
      <c r="J2717">
        <v>1.02</v>
      </c>
      <c r="K2717">
        <v>1.0900000000000001</v>
      </c>
      <c r="L2717">
        <v>-0.12</v>
      </c>
      <c r="M2717">
        <v>1377.61</v>
      </c>
      <c r="N2717" t="s">
        <v>8168</v>
      </c>
      <c r="O2717" t="s">
        <v>8172</v>
      </c>
      <c r="P2717">
        <v>1.0686274509803919</v>
      </c>
    </row>
    <row r="2718" spans="1:16" x14ac:dyDescent="0.3">
      <c r="A2718" s="1">
        <v>2716</v>
      </c>
      <c r="B2718" t="s">
        <v>2731</v>
      </c>
      <c r="C2718" t="s">
        <v>6826</v>
      </c>
      <c r="D2718">
        <v>1</v>
      </c>
      <c r="E2718">
        <v>1</v>
      </c>
      <c r="F2718" t="s">
        <v>8162</v>
      </c>
      <c r="G2718">
        <v>2021</v>
      </c>
      <c r="H2718">
        <v>8.9883203500000004</v>
      </c>
      <c r="I2718">
        <v>1.8140000000000001</v>
      </c>
      <c r="J2718">
        <v>0.91</v>
      </c>
      <c r="K2718">
        <v>0.99</v>
      </c>
      <c r="L2718">
        <v>-0.2</v>
      </c>
      <c r="M2718">
        <v>1443.09</v>
      </c>
      <c r="N2718" t="s">
        <v>8168</v>
      </c>
      <c r="O2718" t="s">
        <v>8172</v>
      </c>
      <c r="P2718">
        <v>1.087912087912088</v>
      </c>
    </row>
    <row r="2719" spans="1:16" x14ac:dyDescent="0.3">
      <c r="A2719" s="1">
        <v>2717</v>
      </c>
      <c r="B2719" t="s">
        <v>2732</v>
      </c>
      <c r="C2719" t="s">
        <v>6827</v>
      </c>
      <c r="D2719">
        <v>1</v>
      </c>
      <c r="E2719">
        <v>1</v>
      </c>
      <c r="F2719" t="s">
        <v>8162</v>
      </c>
      <c r="G2719">
        <v>2021</v>
      </c>
      <c r="H2719">
        <v>2.5225598800000002</v>
      </c>
      <c r="I2719">
        <v>1.5109999999999999</v>
      </c>
      <c r="J2719">
        <v>0.86</v>
      </c>
      <c r="K2719">
        <v>0.98</v>
      </c>
      <c r="L2719">
        <v>7.0000000000000007E-2</v>
      </c>
      <c r="M2719">
        <v>818.48199999999997</v>
      </c>
      <c r="N2719" t="s">
        <v>8168</v>
      </c>
      <c r="O2719" t="s">
        <v>8174</v>
      </c>
      <c r="P2719">
        <v>1.13953488372093</v>
      </c>
    </row>
    <row r="2720" spans="1:16" x14ac:dyDescent="0.3">
      <c r="A2720" s="1">
        <v>2718</v>
      </c>
      <c r="B2720" t="s">
        <v>2733</v>
      </c>
      <c r="C2720" t="s">
        <v>6828</v>
      </c>
      <c r="D2720">
        <v>1</v>
      </c>
      <c r="E2720">
        <v>1</v>
      </c>
      <c r="F2720" t="s">
        <v>8162</v>
      </c>
      <c r="G2720">
        <v>2021</v>
      </c>
      <c r="H2720">
        <v>24.275800700000001</v>
      </c>
      <c r="I2720">
        <v>2.5819999999999999</v>
      </c>
      <c r="J2720">
        <v>0.84</v>
      </c>
      <c r="K2720">
        <v>0.93</v>
      </c>
      <c r="L2720">
        <v>-0.2</v>
      </c>
      <c r="M2720">
        <v>1059.51</v>
      </c>
      <c r="N2720" t="s">
        <v>8168</v>
      </c>
      <c r="O2720" t="s">
        <v>8172</v>
      </c>
      <c r="P2720">
        <v>1.107142857142857</v>
      </c>
    </row>
    <row r="2721" spans="1:16" x14ac:dyDescent="0.3">
      <c r="A2721" s="1">
        <v>2719</v>
      </c>
      <c r="B2721" t="s">
        <v>2734</v>
      </c>
      <c r="C2721" t="s">
        <v>6829</v>
      </c>
      <c r="D2721">
        <v>1</v>
      </c>
      <c r="E2721">
        <v>1</v>
      </c>
      <c r="F2721" t="s">
        <v>8162</v>
      </c>
      <c r="G2721">
        <v>2021</v>
      </c>
      <c r="H2721">
        <v>19.947500229999999</v>
      </c>
      <c r="I2721">
        <v>2.9249999999999998</v>
      </c>
      <c r="J2721">
        <v>0.86</v>
      </c>
      <c r="K2721">
        <v>0.96</v>
      </c>
      <c r="L2721">
        <v>-0.1</v>
      </c>
      <c r="M2721">
        <v>1366.18</v>
      </c>
      <c r="N2721" t="s">
        <v>8168</v>
      </c>
      <c r="O2721" t="s">
        <v>8172</v>
      </c>
      <c r="P2721">
        <v>1.1162790697674421</v>
      </c>
    </row>
    <row r="2722" spans="1:16" x14ac:dyDescent="0.3">
      <c r="A2722" s="1">
        <v>2720</v>
      </c>
      <c r="B2722" t="s">
        <v>2735</v>
      </c>
      <c r="C2722" t="s">
        <v>6830</v>
      </c>
      <c r="D2722">
        <v>1</v>
      </c>
      <c r="E2722">
        <v>1</v>
      </c>
      <c r="F2722" t="s">
        <v>8162</v>
      </c>
      <c r="G2722">
        <v>2021</v>
      </c>
      <c r="H2722">
        <v>11.391699790000001</v>
      </c>
      <c r="I2722">
        <v>1.3260000000000001</v>
      </c>
      <c r="J2722">
        <v>1.25</v>
      </c>
      <c r="K2722">
        <v>0.9</v>
      </c>
      <c r="L2722">
        <v>0</v>
      </c>
      <c r="M2722">
        <v>402.947</v>
      </c>
      <c r="N2722" t="s">
        <v>8168</v>
      </c>
      <c r="O2722" t="s">
        <v>8174</v>
      </c>
      <c r="P2722">
        <v>0.72</v>
      </c>
    </row>
    <row r="2723" spans="1:16" x14ac:dyDescent="0.3">
      <c r="A2723" s="1">
        <v>2721</v>
      </c>
      <c r="B2723" t="s">
        <v>2736</v>
      </c>
      <c r="C2723" t="s">
        <v>6831</v>
      </c>
      <c r="D2723">
        <v>1</v>
      </c>
      <c r="E2723">
        <v>1</v>
      </c>
      <c r="F2723" t="s">
        <v>8162</v>
      </c>
      <c r="G2723">
        <v>2021</v>
      </c>
      <c r="H2723">
        <v>37.30369949</v>
      </c>
      <c r="I2723">
        <v>2.944</v>
      </c>
      <c r="J2723">
        <v>0.82</v>
      </c>
      <c r="K2723">
        <v>0.86</v>
      </c>
      <c r="L2723">
        <v>-0.28000000000000003</v>
      </c>
      <c r="M2723">
        <v>1395.13</v>
      </c>
      <c r="N2723" t="s">
        <v>8168</v>
      </c>
      <c r="O2723" t="s">
        <v>8172</v>
      </c>
      <c r="P2723">
        <v>1.0487804878048781</v>
      </c>
    </row>
    <row r="2724" spans="1:16" x14ac:dyDescent="0.3">
      <c r="A2724" s="1">
        <v>2722</v>
      </c>
      <c r="B2724" t="s">
        <v>2737</v>
      </c>
      <c r="C2724" t="s">
        <v>6832</v>
      </c>
      <c r="D2724">
        <v>1</v>
      </c>
      <c r="E2724">
        <v>2</v>
      </c>
      <c r="F2724" t="s">
        <v>8162</v>
      </c>
      <c r="G2724">
        <v>2014</v>
      </c>
      <c r="H2724">
        <v>10.399931</v>
      </c>
      <c r="I2724">
        <v>1.21</v>
      </c>
      <c r="J2724">
        <v>0.75</v>
      </c>
      <c r="K2724">
        <v>0.79</v>
      </c>
      <c r="L2724">
        <v>-0.02</v>
      </c>
      <c r="M2724">
        <v>591.53399999999999</v>
      </c>
      <c r="N2724" t="s">
        <v>8169</v>
      </c>
      <c r="O2724" t="s">
        <v>8174</v>
      </c>
      <c r="P2724">
        <v>1.053333333333333</v>
      </c>
    </row>
    <row r="2725" spans="1:16" x14ac:dyDescent="0.3">
      <c r="A2725" s="1">
        <v>2723</v>
      </c>
      <c r="B2725" t="s">
        <v>2738</v>
      </c>
      <c r="C2725" t="s">
        <v>6832</v>
      </c>
      <c r="D2725">
        <v>1</v>
      </c>
      <c r="E2725">
        <v>2</v>
      </c>
      <c r="F2725" t="s">
        <v>8162</v>
      </c>
      <c r="G2725">
        <v>2014</v>
      </c>
      <c r="H2725">
        <v>20.134865999999999</v>
      </c>
      <c r="I2725">
        <v>2.38</v>
      </c>
      <c r="J2725">
        <v>0.75</v>
      </c>
      <c r="K2725">
        <v>0.79</v>
      </c>
      <c r="L2725">
        <v>-0.02</v>
      </c>
      <c r="M2725">
        <v>591.53399999999999</v>
      </c>
      <c r="N2725" t="s">
        <v>8169</v>
      </c>
      <c r="O2725" t="s">
        <v>8172</v>
      </c>
      <c r="P2725">
        <v>1.053333333333333</v>
      </c>
    </row>
    <row r="2726" spans="1:16" x14ac:dyDescent="0.3">
      <c r="A2726" s="1">
        <v>2724</v>
      </c>
      <c r="B2726" t="s">
        <v>2739</v>
      </c>
      <c r="C2726" t="s">
        <v>6833</v>
      </c>
      <c r="D2726">
        <v>1</v>
      </c>
      <c r="E2726">
        <v>1</v>
      </c>
      <c r="F2726" t="s">
        <v>8162</v>
      </c>
      <c r="G2726">
        <v>2021</v>
      </c>
      <c r="H2726">
        <v>4.82059002</v>
      </c>
      <c r="I2726">
        <v>0.86899999999999999</v>
      </c>
      <c r="J2726">
        <v>1.4</v>
      </c>
      <c r="K2726">
        <v>1.02</v>
      </c>
      <c r="L2726">
        <v>-0.16</v>
      </c>
      <c r="M2726">
        <v>529.596</v>
      </c>
      <c r="N2726" t="s">
        <v>8168</v>
      </c>
      <c r="O2726" t="s">
        <v>8175</v>
      </c>
      <c r="P2726">
        <v>0.72857142857142865</v>
      </c>
    </row>
    <row r="2727" spans="1:16" x14ac:dyDescent="0.3">
      <c r="A2727" s="1">
        <v>2725</v>
      </c>
      <c r="B2727" t="s">
        <v>2740</v>
      </c>
      <c r="C2727" t="s">
        <v>6834</v>
      </c>
      <c r="D2727">
        <v>1</v>
      </c>
      <c r="E2727">
        <v>1</v>
      </c>
      <c r="F2727" t="s">
        <v>8162</v>
      </c>
      <c r="G2727">
        <v>2021</v>
      </c>
      <c r="H2727">
        <v>4.0222902300000003</v>
      </c>
      <c r="I2727">
        <v>1.5209999999999999</v>
      </c>
      <c r="J2727">
        <v>0.83</v>
      </c>
      <c r="K2727">
        <v>0.87</v>
      </c>
      <c r="L2727">
        <v>-0.14000000000000001</v>
      </c>
      <c r="M2727">
        <v>596.24</v>
      </c>
      <c r="N2727" t="s">
        <v>8168</v>
      </c>
      <c r="O2727" t="s">
        <v>8174</v>
      </c>
      <c r="P2727">
        <v>1.0481927710843379</v>
      </c>
    </row>
    <row r="2728" spans="1:16" x14ac:dyDescent="0.3">
      <c r="A2728" s="1">
        <v>2726</v>
      </c>
      <c r="B2728" t="s">
        <v>2741</v>
      </c>
      <c r="C2728" t="s">
        <v>6835</v>
      </c>
      <c r="D2728">
        <v>1</v>
      </c>
      <c r="E2728">
        <v>1</v>
      </c>
      <c r="F2728" t="s">
        <v>8162</v>
      </c>
      <c r="G2728">
        <v>2021</v>
      </c>
      <c r="H2728">
        <v>6.3312301599999996</v>
      </c>
      <c r="I2728">
        <v>1.837</v>
      </c>
      <c r="J2728">
        <v>0.76</v>
      </c>
      <c r="K2728">
        <v>0.85</v>
      </c>
      <c r="L2728">
        <v>-0.22</v>
      </c>
      <c r="M2728">
        <v>851.59500000000003</v>
      </c>
      <c r="N2728" t="s">
        <v>8168</v>
      </c>
      <c r="O2728" t="s">
        <v>8172</v>
      </c>
      <c r="P2728">
        <v>1.118421052631579</v>
      </c>
    </row>
    <row r="2729" spans="1:16" x14ac:dyDescent="0.3">
      <c r="A2729" s="1">
        <v>2727</v>
      </c>
      <c r="B2729" t="s">
        <v>2742</v>
      </c>
      <c r="C2729" t="s">
        <v>6836</v>
      </c>
      <c r="D2729">
        <v>1</v>
      </c>
      <c r="E2729">
        <v>1</v>
      </c>
      <c r="F2729" t="s">
        <v>8162</v>
      </c>
      <c r="G2729">
        <v>2021</v>
      </c>
      <c r="H2729">
        <v>4.17936993</v>
      </c>
      <c r="I2729">
        <v>1.706</v>
      </c>
      <c r="J2729">
        <v>1.1599999999999999</v>
      </c>
      <c r="K2729">
        <v>0.97</v>
      </c>
      <c r="L2729">
        <v>0.16</v>
      </c>
      <c r="M2729">
        <v>1050.72</v>
      </c>
      <c r="N2729" t="s">
        <v>8168</v>
      </c>
      <c r="O2729" t="s">
        <v>8174</v>
      </c>
      <c r="P2729">
        <v>0.8362068965517242</v>
      </c>
    </row>
    <row r="2730" spans="1:16" x14ac:dyDescent="0.3">
      <c r="A2730" s="1">
        <v>2728</v>
      </c>
      <c r="B2730" t="s">
        <v>2743</v>
      </c>
      <c r="C2730" t="s">
        <v>6837</v>
      </c>
      <c r="D2730">
        <v>1</v>
      </c>
      <c r="E2730">
        <v>1</v>
      </c>
      <c r="F2730" t="s">
        <v>8162</v>
      </c>
      <c r="G2730">
        <v>2021</v>
      </c>
      <c r="H2730">
        <v>2.7626600300000002</v>
      </c>
      <c r="I2730">
        <v>1.2010000000000001</v>
      </c>
      <c r="J2730">
        <v>0.9</v>
      </c>
      <c r="K2730">
        <v>1</v>
      </c>
      <c r="L2730">
        <v>0</v>
      </c>
      <c r="M2730">
        <v>935.19100000000003</v>
      </c>
      <c r="N2730" t="s">
        <v>8168</v>
      </c>
      <c r="O2730" t="s">
        <v>8174</v>
      </c>
      <c r="P2730">
        <v>1.1111111111111109</v>
      </c>
    </row>
    <row r="2731" spans="1:16" x14ac:dyDescent="0.3">
      <c r="A2731" s="1">
        <v>2729</v>
      </c>
      <c r="B2731" t="s">
        <v>2744</v>
      </c>
      <c r="C2731" t="s">
        <v>6838</v>
      </c>
      <c r="D2731">
        <v>1</v>
      </c>
      <c r="E2731">
        <v>1</v>
      </c>
      <c r="F2731" t="s">
        <v>8162</v>
      </c>
      <c r="G2731">
        <v>2021</v>
      </c>
      <c r="H2731">
        <v>6.0702900900000003</v>
      </c>
      <c r="I2731">
        <v>2.1190000000000002</v>
      </c>
      <c r="J2731">
        <v>0.76</v>
      </c>
      <c r="K2731">
        <v>0.86</v>
      </c>
      <c r="L2731">
        <v>0.1</v>
      </c>
      <c r="M2731">
        <v>984.18700000000001</v>
      </c>
      <c r="N2731" t="s">
        <v>8168</v>
      </c>
      <c r="O2731" t="s">
        <v>8172</v>
      </c>
      <c r="P2731">
        <v>1.131578947368421</v>
      </c>
    </row>
    <row r="2732" spans="1:16" x14ac:dyDescent="0.3">
      <c r="A2732" s="1">
        <v>2730</v>
      </c>
      <c r="B2732" t="s">
        <v>2745</v>
      </c>
      <c r="C2732" t="s">
        <v>6839</v>
      </c>
      <c r="D2732">
        <v>1</v>
      </c>
      <c r="E2732">
        <v>1</v>
      </c>
      <c r="F2732" t="s">
        <v>8162</v>
      </c>
      <c r="G2732">
        <v>2021</v>
      </c>
      <c r="H2732">
        <v>44.870201109999996</v>
      </c>
      <c r="I2732">
        <v>3.0990000000000002</v>
      </c>
      <c r="J2732">
        <v>1</v>
      </c>
      <c r="K2732">
        <v>1.07</v>
      </c>
      <c r="L2732">
        <v>-0.1</v>
      </c>
      <c r="M2732">
        <v>1732.91</v>
      </c>
      <c r="N2732" t="s">
        <v>8168</v>
      </c>
      <c r="O2732" t="s">
        <v>8172</v>
      </c>
      <c r="P2732">
        <v>1.07</v>
      </c>
    </row>
    <row r="2733" spans="1:16" x14ac:dyDescent="0.3">
      <c r="A2733" s="1">
        <v>2731</v>
      </c>
      <c r="B2733" t="s">
        <v>2746</v>
      </c>
      <c r="C2733" t="s">
        <v>6840</v>
      </c>
      <c r="D2733">
        <v>1</v>
      </c>
      <c r="E2733">
        <v>1</v>
      </c>
      <c r="F2733" t="s">
        <v>8162</v>
      </c>
      <c r="G2733">
        <v>2021</v>
      </c>
      <c r="H2733">
        <v>24.22030067</v>
      </c>
      <c r="I2733">
        <v>2.8140000000000001</v>
      </c>
      <c r="J2733">
        <v>0.76</v>
      </c>
      <c r="K2733">
        <v>0.86</v>
      </c>
      <c r="L2733">
        <v>0.02</v>
      </c>
      <c r="M2733">
        <v>983.17399999999998</v>
      </c>
      <c r="N2733" t="s">
        <v>8168</v>
      </c>
      <c r="O2733" t="s">
        <v>8172</v>
      </c>
      <c r="P2733">
        <v>1.131578947368421</v>
      </c>
    </row>
    <row r="2734" spans="1:16" x14ac:dyDescent="0.3">
      <c r="A2734" s="1">
        <v>2732</v>
      </c>
      <c r="B2734" t="s">
        <v>2747</v>
      </c>
      <c r="C2734" t="s">
        <v>6841</v>
      </c>
      <c r="D2734">
        <v>1</v>
      </c>
      <c r="E2734">
        <v>1</v>
      </c>
      <c r="F2734" t="s">
        <v>8162</v>
      </c>
      <c r="G2734">
        <v>2021</v>
      </c>
      <c r="H2734">
        <v>4.7656202299999997</v>
      </c>
      <c r="I2734">
        <v>0.93400000000000005</v>
      </c>
      <c r="J2734">
        <v>1.1200000000000001</v>
      </c>
      <c r="K2734">
        <v>0.84</v>
      </c>
      <c r="L2734">
        <v>-0.28000000000000003</v>
      </c>
      <c r="M2734">
        <v>360.92099999999999</v>
      </c>
      <c r="N2734" t="s">
        <v>8168</v>
      </c>
      <c r="O2734" t="s">
        <v>8175</v>
      </c>
      <c r="P2734">
        <v>0.74999999999999989</v>
      </c>
    </row>
    <row r="2735" spans="1:16" x14ac:dyDescent="0.3">
      <c r="A2735" s="1">
        <v>2733</v>
      </c>
      <c r="B2735" t="s">
        <v>2748</v>
      </c>
      <c r="C2735" t="s">
        <v>6842</v>
      </c>
      <c r="D2735">
        <v>1</v>
      </c>
      <c r="E2735">
        <v>1</v>
      </c>
      <c r="F2735" t="s">
        <v>8162</v>
      </c>
      <c r="G2735">
        <v>2021</v>
      </c>
      <c r="H2735">
        <v>4.0957799000000001</v>
      </c>
      <c r="I2735">
        <v>1.5509999999999999</v>
      </c>
      <c r="J2735">
        <v>0.74</v>
      </c>
      <c r="K2735">
        <v>0.76</v>
      </c>
      <c r="L2735">
        <v>7.0000000000000007E-2</v>
      </c>
      <c r="M2735">
        <v>711.50900000000001</v>
      </c>
      <c r="N2735" t="s">
        <v>8168</v>
      </c>
      <c r="O2735" t="s">
        <v>8174</v>
      </c>
      <c r="P2735">
        <v>1.027027027027027</v>
      </c>
    </row>
    <row r="2736" spans="1:16" x14ac:dyDescent="0.3">
      <c r="A2736" s="1">
        <v>2734</v>
      </c>
      <c r="B2736" t="s">
        <v>2749</v>
      </c>
      <c r="C2736" t="s">
        <v>6843</v>
      </c>
      <c r="D2736">
        <v>1</v>
      </c>
      <c r="E2736">
        <v>3</v>
      </c>
      <c r="F2736" t="s">
        <v>8162</v>
      </c>
      <c r="G2736">
        <v>2011</v>
      </c>
      <c r="H2736">
        <v>9.2871600000000001</v>
      </c>
      <c r="I2736">
        <v>2.2090000000000001</v>
      </c>
      <c r="J2736">
        <v>0.86</v>
      </c>
      <c r="K2736">
        <v>0.94</v>
      </c>
      <c r="L2736">
        <v>-0.08</v>
      </c>
      <c r="M2736">
        <v>218.56200000000001</v>
      </c>
      <c r="N2736" t="s">
        <v>8169</v>
      </c>
      <c r="O2736" t="s">
        <v>8172</v>
      </c>
      <c r="P2736">
        <v>1.093023255813953</v>
      </c>
    </row>
    <row r="2737" spans="1:16" x14ac:dyDescent="0.3">
      <c r="A2737" s="1">
        <v>2735</v>
      </c>
      <c r="B2737" t="s">
        <v>2750</v>
      </c>
      <c r="C2737" t="s">
        <v>6843</v>
      </c>
      <c r="D2737">
        <v>1</v>
      </c>
      <c r="E2737">
        <v>3</v>
      </c>
      <c r="F2737" t="s">
        <v>8165</v>
      </c>
      <c r="G2737">
        <v>2011</v>
      </c>
      <c r="H2737">
        <v>28.731000000000002</v>
      </c>
      <c r="I2737">
        <v>3.68</v>
      </c>
      <c r="J2737">
        <v>0.86</v>
      </c>
      <c r="K2737">
        <v>0.94</v>
      </c>
      <c r="L2737">
        <v>-0.08</v>
      </c>
      <c r="M2737">
        <v>218.56200000000001</v>
      </c>
      <c r="N2737" t="s">
        <v>8169</v>
      </c>
      <c r="O2737" t="s">
        <v>8173</v>
      </c>
      <c r="P2737">
        <v>1.093023255813953</v>
      </c>
    </row>
    <row r="2738" spans="1:16" x14ac:dyDescent="0.3">
      <c r="A2738" s="1">
        <v>2736</v>
      </c>
      <c r="B2738" t="s">
        <v>2751</v>
      </c>
      <c r="C2738" t="s">
        <v>6843</v>
      </c>
      <c r="D2738">
        <v>1</v>
      </c>
      <c r="E2738">
        <v>3</v>
      </c>
      <c r="F2738" t="s">
        <v>8159</v>
      </c>
      <c r="G2738">
        <v>2017</v>
      </c>
      <c r="H2738">
        <v>62.95</v>
      </c>
      <c r="I2738">
        <v>5.0599999999999996</v>
      </c>
      <c r="J2738">
        <v>0.86</v>
      </c>
      <c r="K2738">
        <v>0.94</v>
      </c>
      <c r="L2738">
        <v>-0.08</v>
      </c>
      <c r="M2738">
        <v>218.56200000000001</v>
      </c>
      <c r="N2738" t="s">
        <v>8169</v>
      </c>
      <c r="O2738" t="s">
        <v>8173</v>
      </c>
      <c r="P2738">
        <v>1.093023255813953</v>
      </c>
    </row>
    <row r="2739" spans="1:16" x14ac:dyDescent="0.3">
      <c r="A2739" s="1">
        <v>2737</v>
      </c>
      <c r="B2739" t="s">
        <v>2752</v>
      </c>
      <c r="C2739" t="s">
        <v>6844</v>
      </c>
      <c r="D2739">
        <v>1</v>
      </c>
      <c r="E2739">
        <v>2</v>
      </c>
      <c r="F2739" t="s">
        <v>8162</v>
      </c>
      <c r="G2739">
        <v>2014</v>
      </c>
      <c r="H2739">
        <v>2.0199989999999999</v>
      </c>
      <c r="I2739">
        <v>1.56</v>
      </c>
      <c r="J2739">
        <v>0.8</v>
      </c>
      <c r="K2739">
        <v>0.86</v>
      </c>
      <c r="L2739">
        <v>0.02</v>
      </c>
      <c r="M2739">
        <v>433.387</v>
      </c>
      <c r="N2739" t="s">
        <v>8169</v>
      </c>
      <c r="O2739" t="s">
        <v>8174</v>
      </c>
      <c r="P2739">
        <v>1.075</v>
      </c>
    </row>
    <row r="2740" spans="1:16" x14ac:dyDescent="0.3">
      <c r="A2740" s="1">
        <v>2738</v>
      </c>
      <c r="B2740" t="s">
        <v>2753</v>
      </c>
      <c r="C2740" t="s">
        <v>6844</v>
      </c>
      <c r="D2740">
        <v>1</v>
      </c>
      <c r="E2740">
        <v>2</v>
      </c>
      <c r="F2740" t="s">
        <v>8162</v>
      </c>
      <c r="G2740">
        <v>2014</v>
      </c>
      <c r="H2740">
        <v>3.7630240000000001</v>
      </c>
      <c r="I2740">
        <v>1.46</v>
      </c>
      <c r="J2740">
        <v>0.8</v>
      </c>
      <c r="K2740">
        <v>0.86</v>
      </c>
      <c r="L2740">
        <v>0.02</v>
      </c>
      <c r="M2740">
        <v>433.387</v>
      </c>
      <c r="N2740" t="s">
        <v>8169</v>
      </c>
      <c r="O2740" t="s">
        <v>8174</v>
      </c>
      <c r="P2740">
        <v>1.075</v>
      </c>
    </row>
    <row r="2741" spans="1:16" x14ac:dyDescent="0.3">
      <c r="A2741" s="1">
        <v>2739</v>
      </c>
      <c r="B2741" t="s">
        <v>2754</v>
      </c>
      <c r="C2741" t="s">
        <v>6845</v>
      </c>
      <c r="D2741">
        <v>1</v>
      </c>
      <c r="E2741">
        <v>1</v>
      </c>
      <c r="F2741" t="s">
        <v>8162</v>
      </c>
      <c r="G2741">
        <v>2021</v>
      </c>
      <c r="H2741">
        <v>2.9862299000000001</v>
      </c>
      <c r="I2741">
        <v>1.623</v>
      </c>
      <c r="J2741">
        <v>1.04</v>
      </c>
      <c r="K2741">
        <v>1.1000000000000001</v>
      </c>
      <c r="L2741">
        <v>-0.04</v>
      </c>
      <c r="M2741">
        <v>1540.43</v>
      </c>
      <c r="N2741" t="s">
        <v>8168</v>
      </c>
      <c r="O2741" t="s">
        <v>8174</v>
      </c>
      <c r="P2741">
        <v>1.0576923076923079</v>
      </c>
    </row>
    <row r="2742" spans="1:16" x14ac:dyDescent="0.3">
      <c r="A2742" s="1">
        <v>2740</v>
      </c>
      <c r="B2742" t="s">
        <v>2755</v>
      </c>
      <c r="C2742" t="s">
        <v>6846</v>
      </c>
      <c r="D2742">
        <v>1</v>
      </c>
      <c r="E2742">
        <v>1</v>
      </c>
      <c r="F2742" t="s">
        <v>8162</v>
      </c>
      <c r="G2742">
        <v>2021</v>
      </c>
      <c r="H2742">
        <v>3.4841299100000001</v>
      </c>
      <c r="I2742">
        <v>1.474</v>
      </c>
      <c r="J2742">
        <v>0.92</v>
      </c>
      <c r="K2742">
        <v>1.02</v>
      </c>
      <c r="L2742">
        <v>0.14000000000000001</v>
      </c>
      <c r="M2742">
        <v>1028.3699999999999</v>
      </c>
      <c r="N2742" t="s">
        <v>8168</v>
      </c>
      <c r="O2742" t="s">
        <v>8174</v>
      </c>
      <c r="P2742">
        <v>1.1086956521739131</v>
      </c>
    </row>
    <row r="2743" spans="1:16" x14ac:dyDescent="0.3">
      <c r="A2743" s="1">
        <v>2741</v>
      </c>
      <c r="B2743" t="s">
        <v>2756</v>
      </c>
      <c r="C2743" t="s">
        <v>6847</v>
      </c>
      <c r="D2743">
        <v>1</v>
      </c>
      <c r="E2743">
        <v>1</v>
      </c>
      <c r="F2743" t="s">
        <v>8162</v>
      </c>
      <c r="G2743">
        <v>2021</v>
      </c>
      <c r="H2743">
        <v>3.8222200900000001</v>
      </c>
      <c r="I2743">
        <v>1.1759999999999999</v>
      </c>
      <c r="J2743">
        <v>0.51</v>
      </c>
      <c r="K2743">
        <v>0.52</v>
      </c>
      <c r="L2743">
        <v>0.06</v>
      </c>
      <c r="M2743">
        <v>344.33699999999999</v>
      </c>
      <c r="N2743" t="s">
        <v>8168</v>
      </c>
      <c r="O2743" t="s">
        <v>8174</v>
      </c>
      <c r="P2743">
        <v>1.0196078431372551</v>
      </c>
    </row>
    <row r="2744" spans="1:16" x14ac:dyDescent="0.3">
      <c r="A2744" s="1">
        <v>2742</v>
      </c>
      <c r="B2744" t="s">
        <v>2757</v>
      </c>
      <c r="C2744" t="s">
        <v>6848</v>
      </c>
      <c r="D2744">
        <v>1</v>
      </c>
      <c r="E2744">
        <v>1</v>
      </c>
      <c r="F2744" t="s">
        <v>8162</v>
      </c>
      <c r="G2744">
        <v>2021</v>
      </c>
      <c r="H2744">
        <v>17.067899700000002</v>
      </c>
      <c r="I2744">
        <v>2.286</v>
      </c>
      <c r="J2744">
        <v>1</v>
      </c>
      <c r="K2744">
        <v>1.05</v>
      </c>
      <c r="L2744">
        <v>-0.34</v>
      </c>
      <c r="M2744">
        <v>1775.44</v>
      </c>
      <c r="N2744" t="s">
        <v>8168</v>
      </c>
      <c r="O2744" t="s">
        <v>8172</v>
      </c>
      <c r="P2744">
        <v>1.05</v>
      </c>
    </row>
    <row r="2745" spans="1:16" x14ac:dyDescent="0.3">
      <c r="A2745" s="1">
        <v>2743</v>
      </c>
      <c r="B2745" t="s">
        <v>2758</v>
      </c>
      <c r="C2745" t="s">
        <v>6849</v>
      </c>
      <c r="D2745">
        <v>1</v>
      </c>
      <c r="E2745">
        <v>1</v>
      </c>
      <c r="F2745" t="s">
        <v>8162</v>
      </c>
      <c r="G2745">
        <v>2021</v>
      </c>
      <c r="H2745">
        <v>4.5770201699999999</v>
      </c>
      <c r="I2745">
        <v>1.39</v>
      </c>
      <c r="J2745">
        <v>0.5</v>
      </c>
      <c r="K2745">
        <v>0.53</v>
      </c>
      <c r="L2745">
        <v>-0.1</v>
      </c>
      <c r="M2745">
        <v>270.85399999999998</v>
      </c>
      <c r="N2745" t="s">
        <v>8168</v>
      </c>
      <c r="O2745" t="s">
        <v>8174</v>
      </c>
      <c r="P2745">
        <v>1.06</v>
      </c>
    </row>
    <row r="2746" spans="1:16" x14ac:dyDescent="0.3">
      <c r="A2746" s="1">
        <v>2744</v>
      </c>
      <c r="B2746" t="s">
        <v>2759</v>
      </c>
      <c r="C2746" t="s">
        <v>6850</v>
      </c>
      <c r="D2746">
        <v>1</v>
      </c>
      <c r="E2746">
        <v>1</v>
      </c>
      <c r="F2746" t="s">
        <v>8162</v>
      </c>
      <c r="G2746">
        <v>2021</v>
      </c>
      <c r="H2746">
        <v>3.4239299299999999</v>
      </c>
      <c r="I2746">
        <v>1.446</v>
      </c>
      <c r="J2746">
        <v>1.01</v>
      </c>
      <c r="K2746">
        <v>1.04</v>
      </c>
      <c r="L2746">
        <v>0.16</v>
      </c>
      <c r="M2746">
        <v>1051.53</v>
      </c>
      <c r="N2746" t="s">
        <v>8168</v>
      </c>
      <c r="O2746" t="s">
        <v>8174</v>
      </c>
      <c r="P2746">
        <v>1.02970297029703</v>
      </c>
    </row>
    <row r="2747" spans="1:16" x14ac:dyDescent="0.3">
      <c r="A2747" s="1">
        <v>2745</v>
      </c>
      <c r="B2747" t="s">
        <v>2760</v>
      </c>
      <c r="C2747" t="s">
        <v>6851</v>
      </c>
      <c r="D2747">
        <v>1</v>
      </c>
      <c r="E2747">
        <v>1</v>
      </c>
      <c r="F2747" t="s">
        <v>8162</v>
      </c>
      <c r="G2747">
        <v>2021</v>
      </c>
      <c r="H2747">
        <v>7.3626899699999999</v>
      </c>
      <c r="I2747">
        <v>2.7759999999999998</v>
      </c>
      <c r="J2747">
        <v>0.89</v>
      </c>
      <c r="K2747">
        <v>0.99</v>
      </c>
      <c r="L2747">
        <v>-0.12</v>
      </c>
      <c r="M2747">
        <v>1360.63</v>
      </c>
      <c r="N2747" t="s">
        <v>8168</v>
      </c>
      <c r="O2747" t="s">
        <v>8172</v>
      </c>
      <c r="P2747">
        <v>1.112359550561798</v>
      </c>
    </row>
    <row r="2748" spans="1:16" x14ac:dyDescent="0.3">
      <c r="A2748" s="1">
        <v>2746</v>
      </c>
      <c r="B2748" t="s">
        <v>2761</v>
      </c>
      <c r="C2748" t="s">
        <v>6852</v>
      </c>
      <c r="D2748">
        <v>1</v>
      </c>
      <c r="E2748">
        <v>2</v>
      </c>
      <c r="F2748" t="s">
        <v>8162</v>
      </c>
      <c r="G2748">
        <v>2021</v>
      </c>
      <c r="H2748">
        <v>5.6524500800000004</v>
      </c>
      <c r="I2748">
        <v>0.87</v>
      </c>
      <c r="J2748">
        <v>0.8</v>
      </c>
      <c r="K2748">
        <v>0.75</v>
      </c>
      <c r="L2748">
        <v>-0.16</v>
      </c>
      <c r="M2748">
        <v>292.11099999999999</v>
      </c>
      <c r="N2748" t="s">
        <v>8168</v>
      </c>
      <c r="O2748" t="s">
        <v>8175</v>
      </c>
      <c r="P2748">
        <v>0.9375</v>
      </c>
    </row>
    <row r="2749" spans="1:16" x14ac:dyDescent="0.3">
      <c r="A2749" s="1">
        <v>2747</v>
      </c>
      <c r="B2749" t="s">
        <v>2762</v>
      </c>
      <c r="C2749" t="s">
        <v>6852</v>
      </c>
      <c r="D2749">
        <v>1</v>
      </c>
      <c r="E2749">
        <v>2</v>
      </c>
      <c r="F2749" t="s">
        <v>8162</v>
      </c>
      <c r="G2749">
        <v>2021</v>
      </c>
      <c r="H2749">
        <v>14.86390018</v>
      </c>
      <c r="I2749">
        <v>1.155</v>
      </c>
      <c r="J2749">
        <v>0.8</v>
      </c>
      <c r="K2749">
        <v>0.75</v>
      </c>
      <c r="L2749">
        <v>-0.16</v>
      </c>
      <c r="M2749">
        <v>292.11099999999999</v>
      </c>
      <c r="N2749" t="s">
        <v>8168</v>
      </c>
      <c r="O2749" t="s">
        <v>8174</v>
      </c>
      <c r="P2749">
        <v>0.9375</v>
      </c>
    </row>
    <row r="2750" spans="1:16" x14ac:dyDescent="0.3">
      <c r="A2750" s="1">
        <v>2748</v>
      </c>
      <c r="B2750" t="s">
        <v>2763</v>
      </c>
      <c r="C2750" t="s">
        <v>6853</v>
      </c>
      <c r="D2750">
        <v>1</v>
      </c>
      <c r="E2750">
        <v>1</v>
      </c>
      <c r="F2750" t="s">
        <v>8162</v>
      </c>
      <c r="G2750">
        <v>2021</v>
      </c>
      <c r="H2750">
        <v>2.3916099100000001</v>
      </c>
      <c r="I2750">
        <v>1.0920000000000001</v>
      </c>
      <c r="J2750">
        <v>0.69</v>
      </c>
      <c r="K2750">
        <v>0.66</v>
      </c>
      <c r="L2750">
        <v>-0.42</v>
      </c>
      <c r="M2750">
        <v>763.66200000000003</v>
      </c>
      <c r="N2750" t="s">
        <v>8168</v>
      </c>
      <c r="O2750" t="s">
        <v>8174</v>
      </c>
      <c r="P2750">
        <v>0.95652173913043492</v>
      </c>
    </row>
    <row r="2751" spans="1:16" x14ac:dyDescent="0.3">
      <c r="A2751" s="1">
        <v>2749</v>
      </c>
      <c r="B2751" t="s">
        <v>2764</v>
      </c>
      <c r="C2751" t="s">
        <v>6854</v>
      </c>
      <c r="D2751">
        <v>1</v>
      </c>
      <c r="E2751">
        <v>3</v>
      </c>
      <c r="F2751" t="s">
        <v>8162</v>
      </c>
      <c r="G2751">
        <v>2014</v>
      </c>
      <c r="H2751">
        <v>9.9396319999999996</v>
      </c>
      <c r="I2751">
        <v>1.34</v>
      </c>
      <c r="J2751">
        <v>0.79</v>
      </c>
      <c r="K2751">
        <v>0.81</v>
      </c>
      <c r="L2751">
        <v>0.13</v>
      </c>
      <c r="M2751">
        <v>594.46400000000006</v>
      </c>
      <c r="N2751" t="s">
        <v>8169</v>
      </c>
      <c r="O2751" t="s">
        <v>8174</v>
      </c>
      <c r="P2751">
        <v>1.025316455696202</v>
      </c>
    </row>
    <row r="2752" spans="1:16" x14ac:dyDescent="0.3">
      <c r="A2752" s="1">
        <v>2750</v>
      </c>
      <c r="B2752" t="s">
        <v>2765</v>
      </c>
      <c r="C2752" t="s">
        <v>6854</v>
      </c>
      <c r="D2752">
        <v>1</v>
      </c>
      <c r="E2752">
        <v>3</v>
      </c>
      <c r="F2752" t="s">
        <v>8162</v>
      </c>
      <c r="G2752">
        <v>2014</v>
      </c>
      <c r="H2752">
        <v>17.738506000000001</v>
      </c>
      <c r="I2752">
        <v>1.86</v>
      </c>
      <c r="J2752">
        <v>0.79</v>
      </c>
      <c r="K2752">
        <v>0.81</v>
      </c>
      <c r="L2752">
        <v>0.13</v>
      </c>
      <c r="M2752">
        <v>594.46400000000006</v>
      </c>
      <c r="N2752" t="s">
        <v>8169</v>
      </c>
      <c r="O2752" t="s">
        <v>8172</v>
      </c>
      <c r="P2752">
        <v>1.025316455696202</v>
      </c>
    </row>
    <row r="2753" spans="1:16" x14ac:dyDescent="0.3">
      <c r="A2753" s="1">
        <v>2751</v>
      </c>
      <c r="B2753" t="s">
        <v>2766</v>
      </c>
      <c r="C2753" t="s">
        <v>6854</v>
      </c>
      <c r="D2753">
        <v>1</v>
      </c>
      <c r="E2753">
        <v>3</v>
      </c>
      <c r="F2753" t="s">
        <v>8162</v>
      </c>
      <c r="G2753">
        <v>2016</v>
      </c>
      <c r="H2753">
        <v>5.9450410199999997</v>
      </c>
      <c r="I2753">
        <v>2.2799999999999998</v>
      </c>
      <c r="J2753">
        <v>0.8</v>
      </c>
      <c r="K2753">
        <v>0.84</v>
      </c>
      <c r="L2753">
        <v>-0.05</v>
      </c>
      <c r="M2753">
        <v>594.46400000000006</v>
      </c>
      <c r="N2753" t="s">
        <v>8169</v>
      </c>
      <c r="O2753" t="s">
        <v>8172</v>
      </c>
      <c r="P2753">
        <v>1.05</v>
      </c>
    </row>
    <row r="2754" spans="1:16" x14ac:dyDescent="0.3">
      <c r="A2754" s="1">
        <v>2752</v>
      </c>
      <c r="B2754" t="s">
        <v>2767</v>
      </c>
      <c r="C2754" t="s">
        <v>6855</v>
      </c>
      <c r="D2754">
        <v>1</v>
      </c>
      <c r="E2754">
        <v>1</v>
      </c>
      <c r="F2754" t="s">
        <v>8162</v>
      </c>
      <c r="G2754">
        <v>2021</v>
      </c>
      <c r="H2754">
        <v>5.9907998999999998</v>
      </c>
      <c r="I2754">
        <v>1.0109999999999999</v>
      </c>
      <c r="J2754">
        <v>0.97</v>
      </c>
      <c r="K2754">
        <v>0.95</v>
      </c>
      <c r="L2754">
        <v>0</v>
      </c>
      <c r="M2754">
        <v>269.91199999999998</v>
      </c>
      <c r="N2754" t="s">
        <v>8168</v>
      </c>
      <c r="O2754" t="s">
        <v>8174</v>
      </c>
      <c r="P2754">
        <v>0.97938144329896903</v>
      </c>
    </row>
    <row r="2755" spans="1:16" x14ac:dyDescent="0.3">
      <c r="A2755" s="1">
        <v>2753</v>
      </c>
      <c r="B2755" t="s">
        <v>2768</v>
      </c>
      <c r="C2755" t="s">
        <v>6856</v>
      </c>
      <c r="D2755">
        <v>1</v>
      </c>
      <c r="E2755">
        <v>1</v>
      </c>
      <c r="F2755" t="s">
        <v>8162</v>
      </c>
      <c r="G2755">
        <v>2021</v>
      </c>
      <c r="H2755">
        <v>6.0592198399999999</v>
      </c>
      <c r="I2755">
        <v>1.357</v>
      </c>
      <c r="J2755">
        <v>0.96</v>
      </c>
      <c r="K2755">
        <v>0.98</v>
      </c>
      <c r="L2755">
        <v>0.04</v>
      </c>
      <c r="M2755">
        <v>297.017</v>
      </c>
      <c r="N2755" t="s">
        <v>8168</v>
      </c>
      <c r="O2755" t="s">
        <v>8174</v>
      </c>
      <c r="P2755">
        <v>1.020833333333333</v>
      </c>
    </row>
    <row r="2756" spans="1:16" x14ac:dyDescent="0.3">
      <c r="A2756" s="1">
        <v>2754</v>
      </c>
      <c r="B2756" t="s">
        <v>2769</v>
      </c>
      <c r="C2756" t="s">
        <v>6857</v>
      </c>
      <c r="D2756">
        <v>1</v>
      </c>
      <c r="E2756">
        <v>1</v>
      </c>
      <c r="F2756" t="s">
        <v>8162</v>
      </c>
      <c r="G2756">
        <v>2021</v>
      </c>
      <c r="H2756">
        <v>14.196000099999999</v>
      </c>
      <c r="I2756">
        <v>1.5189999999999999</v>
      </c>
      <c r="J2756">
        <v>1.08</v>
      </c>
      <c r="K2756">
        <v>1.17</v>
      </c>
      <c r="L2756">
        <v>7.0000000000000007E-2</v>
      </c>
      <c r="M2756">
        <v>876.3</v>
      </c>
      <c r="N2756" t="s">
        <v>8168</v>
      </c>
      <c r="O2756" t="s">
        <v>8174</v>
      </c>
      <c r="P2756">
        <v>1.083333333333333</v>
      </c>
    </row>
    <row r="2757" spans="1:16" x14ac:dyDescent="0.3">
      <c r="A2757" s="1">
        <v>2755</v>
      </c>
      <c r="B2757" t="s">
        <v>2770</v>
      </c>
      <c r="C2757" t="s">
        <v>6858</v>
      </c>
      <c r="D2757">
        <v>1</v>
      </c>
      <c r="E2757">
        <v>1</v>
      </c>
      <c r="F2757" t="s">
        <v>8162</v>
      </c>
      <c r="G2757">
        <v>2021</v>
      </c>
      <c r="H2757">
        <v>30.827899930000001</v>
      </c>
      <c r="I2757">
        <v>2.9430000000000001</v>
      </c>
      <c r="J2757">
        <v>0.96</v>
      </c>
      <c r="K2757">
        <v>1.05</v>
      </c>
      <c r="L2757">
        <v>-0.04</v>
      </c>
      <c r="M2757">
        <v>1621.56</v>
      </c>
      <c r="N2757" t="s">
        <v>8168</v>
      </c>
      <c r="O2757" t="s">
        <v>8172</v>
      </c>
      <c r="P2757">
        <v>1.09375</v>
      </c>
    </row>
    <row r="2758" spans="1:16" x14ac:dyDescent="0.3">
      <c r="A2758" s="1">
        <v>2756</v>
      </c>
      <c r="B2758" t="s">
        <v>2771</v>
      </c>
      <c r="C2758" t="s">
        <v>6859</v>
      </c>
      <c r="D2758">
        <v>1</v>
      </c>
      <c r="E2758">
        <v>1</v>
      </c>
      <c r="F2758" t="s">
        <v>8162</v>
      </c>
      <c r="G2758">
        <v>2021</v>
      </c>
      <c r="H2758">
        <v>13.83539963</v>
      </c>
      <c r="I2758">
        <v>3.218</v>
      </c>
      <c r="J2758">
        <v>1.06</v>
      </c>
      <c r="K2758">
        <v>1.03</v>
      </c>
      <c r="L2758">
        <v>-0.06</v>
      </c>
      <c r="M2758">
        <v>1514.66</v>
      </c>
      <c r="N2758" t="s">
        <v>8168</v>
      </c>
      <c r="O2758" t="s">
        <v>8172</v>
      </c>
      <c r="P2758">
        <v>0.97169811320754718</v>
      </c>
    </row>
    <row r="2759" spans="1:16" x14ac:dyDescent="0.3">
      <c r="A2759" s="1">
        <v>2757</v>
      </c>
      <c r="B2759" t="s">
        <v>2772</v>
      </c>
      <c r="C2759" t="s">
        <v>6860</v>
      </c>
      <c r="D2759">
        <v>1</v>
      </c>
      <c r="E2759">
        <v>1</v>
      </c>
      <c r="F2759" t="s">
        <v>8162</v>
      </c>
      <c r="G2759">
        <v>2021</v>
      </c>
      <c r="H2759">
        <v>31.254299159999999</v>
      </c>
      <c r="I2759">
        <v>2.6179999999999999</v>
      </c>
      <c r="J2759">
        <v>1.0900000000000001</v>
      </c>
      <c r="K2759">
        <v>1.18</v>
      </c>
      <c r="L2759">
        <v>7.0000000000000007E-2</v>
      </c>
      <c r="M2759">
        <v>2055.8200000000002</v>
      </c>
      <c r="N2759" t="s">
        <v>8168</v>
      </c>
      <c r="O2759" t="s">
        <v>8172</v>
      </c>
      <c r="P2759">
        <v>1.082568807339449</v>
      </c>
    </row>
    <row r="2760" spans="1:16" x14ac:dyDescent="0.3">
      <c r="A2760" s="1">
        <v>2758</v>
      </c>
      <c r="B2760" t="s">
        <v>2773</v>
      </c>
      <c r="C2760" t="s">
        <v>6861</v>
      </c>
      <c r="D2760">
        <v>1</v>
      </c>
      <c r="E2760">
        <v>1</v>
      </c>
      <c r="F2760" t="s">
        <v>8162</v>
      </c>
      <c r="G2760">
        <v>2021</v>
      </c>
      <c r="H2760">
        <v>12.90240002</v>
      </c>
      <c r="I2760">
        <v>1.89</v>
      </c>
      <c r="J2760">
        <v>0.79</v>
      </c>
      <c r="K2760">
        <v>0.88</v>
      </c>
      <c r="L2760">
        <v>-0.22</v>
      </c>
      <c r="M2760">
        <v>909.03700000000003</v>
      </c>
      <c r="N2760" t="s">
        <v>8168</v>
      </c>
      <c r="O2760" t="s">
        <v>8172</v>
      </c>
      <c r="P2760">
        <v>1.1139240506329109</v>
      </c>
    </row>
    <row r="2761" spans="1:16" x14ac:dyDescent="0.3">
      <c r="A2761" s="1">
        <v>2759</v>
      </c>
      <c r="B2761" t="s">
        <v>2774</v>
      </c>
      <c r="C2761" t="s">
        <v>6862</v>
      </c>
      <c r="D2761">
        <v>1</v>
      </c>
      <c r="E2761">
        <v>1</v>
      </c>
      <c r="F2761" t="s">
        <v>8162</v>
      </c>
      <c r="G2761">
        <v>2021</v>
      </c>
      <c r="H2761">
        <v>47.0564003</v>
      </c>
      <c r="I2761">
        <v>2.298</v>
      </c>
      <c r="J2761">
        <v>0.92</v>
      </c>
      <c r="K2761">
        <v>0.97</v>
      </c>
      <c r="L2761">
        <v>-0.16</v>
      </c>
      <c r="M2761">
        <v>1030.1099999999999</v>
      </c>
      <c r="N2761" t="s">
        <v>8168</v>
      </c>
      <c r="O2761" t="s">
        <v>8172</v>
      </c>
      <c r="P2761">
        <v>1.054347826086957</v>
      </c>
    </row>
    <row r="2762" spans="1:16" x14ac:dyDescent="0.3">
      <c r="A2762" s="1">
        <v>2760</v>
      </c>
      <c r="B2762" t="s">
        <v>2775</v>
      </c>
      <c r="C2762" t="s">
        <v>6863</v>
      </c>
      <c r="D2762">
        <v>1</v>
      </c>
      <c r="E2762">
        <v>1</v>
      </c>
      <c r="F2762" t="s">
        <v>8162</v>
      </c>
      <c r="G2762">
        <v>2021</v>
      </c>
      <c r="H2762">
        <v>37.886600489999999</v>
      </c>
      <c r="I2762">
        <v>2.6240000000000001</v>
      </c>
      <c r="J2762">
        <v>0.82</v>
      </c>
      <c r="K2762">
        <v>0.87</v>
      </c>
      <c r="L2762">
        <v>-0.16</v>
      </c>
      <c r="M2762">
        <v>1177.53</v>
      </c>
      <c r="N2762" t="s">
        <v>8168</v>
      </c>
      <c r="O2762" t="s">
        <v>8172</v>
      </c>
      <c r="P2762">
        <v>1.0609756097560981</v>
      </c>
    </row>
    <row r="2763" spans="1:16" x14ac:dyDescent="0.3">
      <c r="A2763" s="1">
        <v>2761</v>
      </c>
      <c r="B2763" t="s">
        <v>2776</v>
      </c>
      <c r="C2763" t="s">
        <v>6864</v>
      </c>
      <c r="D2763">
        <v>1</v>
      </c>
      <c r="E2763">
        <v>3</v>
      </c>
      <c r="F2763" t="s">
        <v>8162</v>
      </c>
      <c r="G2763">
        <v>2014</v>
      </c>
      <c r="H2763">
        <v>9.9267459999999996</v>
      </c>
      <c r="I2763">
        <v>2.74</v>
      </c>
      <c r="J2763">
        <v>1.01</v>
      </c>
      <c r="K2763">
        <v>0.94</v>
      </c>
      <c r="L2763">
        <v>0.35699999999999998</v>
      </c>
      <c r="M2763">
        <v>651.67399999999998</v>
      </c>
      <c r="N2763" t="s">
        <v>8169</v>
      </c>
      <c r="O2763" t="s">
        <v>8172</v>
      </c>
      <c r="P2763">
        <v>0.93069306930693063</v>
      </c>
    </row>
    <row r="2764" spans="1:16" x14ac:dyDescent="0.3">
      <c r="A2764" s="1">
        <v>2762</v>
      </c>
      <c r="B2764" t="s">
        <v>2777</v>
      </c>
      <c r="C2764" t="s">
        <v>6864</v>
      </c>
      <c r="D2764">
        <v>1</v>
      </c>
      <c r="E2764">
        <v>3</v>
      </c>
      <c r="F2764" t="s">
        <v>8162</v>
      </c>
      <c r="G2764">
        <v>2014</v>
      </c>
      <c r="H2764">
        <v>21.223400000000002</v>
      </c>
      <c r="I2764">
        <v>2.79</v>
      </c>
      <c r="J2764">
        <v>1.01</v>
      </c>
      <c r="K2764">
        <v>0.94</v>
      </c>
      <c r="L2764">
        <v>0.35699999999999998</v>
      </c>
      <c r="M2764">
        <v>651.67399999999998</v>
      </c>
      <c r="N2764" t="s">
        <v>8169</v>
      </c>
      <c r="O2764" t="s">
        <v>8172</v>
      </c>
      <c r="P2764">
        <v>0.93069306930693063</v>
      </c>
    </row>
    <row r="2765" spans="1:16" x14ac:dyDescent="0.3">
      <c r="A2765" s="1">
        <v>2763</v>
      </c>
      <c r="B2765" t="s">
        <v>2778</v>
      </c>
      <c r="C2765" t="s">
        <v>6864</v>
      </c>
      <c r="D2765">
        <v>1</v>
      </c>
      <c r="E2765">
        <v>3</v>
      </c>
      <c r="F2765" t="s">
        <v>8162</v>
      </c>
      <c r="G2765">
        <v>2016</v>
      </c>
      <c r="H2765">
        <v>6.4702757899999996</v>
      </c>
      <c r="I2765">
        <v>1.02</v>
      </c>
      <c r="J2765">
        <v>0.94</v>
      </c>
      <c r="K2765">
        <v>0.94</v>
      </c>
      <c r="L2765">
        <v>0.13</v>
      </c>
      <c r="M2765">
        <v>651.67399999999998</v>
      </c>
      <c r="N2765" t="s">
        <v>8169</v>
      </c>
      <c r="O2765" t="s">
        <v>8174</v>
      </c>
      <c r="P2765">
        <v>1</v>
      </c>
    </row>
    <row r="2766" spans="1:16" x14ac:dyDescent="0.3">
      <c r="A2766" s="1">
        <v>2764</v>
      </c>
      <c r="B2766" t="s">
        <v>2779</v>
      </c>
      <c r="C2766" t="s">
        <v>6865</v>
      </c>
      <c r="D2766">
        <v>1</v>
      </c>
      <c r="E2766">
        <v>1</v>
      </c>
      <c r="F2766" t="s">
        <v>8162</v>
      </c>
      <c r="G2766">
        <v>2021</v>
      </c>
      <c r="H2766">
        <v>30.2541008</v>
      </c>
      <c r="I2766">
        <v>2.9540000000000002</v>
      </c>
      <c r="J2766">
        <v>1.1599999999999999</v>
      </c>
      <c r="K2766">
        <v>1.24</v>
      </c>
      <c r="L2766">
        <v>0.21</v>
      </c>
      <c r="M2766">
        <v>885.91300000000001</v>
      </c>
      <c r="N2766" t="s">
        <v>8168</v>
      </c>
      <c r="O2766" t="s">
        <v>8172</v>
      </c>
      <c r="P2766">
        <v>1.068965517241379</v>
      </c>
    </row>
    <row r="2767" spans="1:16" x14ac:dyDescent="0.3">
      <c r="A2767" s="1">
        <v>2765</v>
      </c>
      <c r="B2767" t="s">
        <v>2780</v>
      </c>
      <c r="C2767" t="s">
        <v>6866</v>
      </c>
      <c r="D2767">
        <v>1</v>
      </c>
      <c r="E2767">
        <v>1</v>
      </c>
      <c r="F2767" t="s">
        <v>8162</v>
      </c>
      <c r="G2767">
        <v>2021</v>
      </c>
      <c r="H2767">
        <v>20.034799580000001</v>
      </c>
      <c r="I2767">
        <v>2.895</v>
      </c>
      <c r="J2767">
        <v>2</v>
      </c>
      <c r="K2767">
        <v>1.25</v>
      </c>
      <c r="L2767">
        <v>0.02</v>
      </c>
      <c r="M2767">
        <v>928.98900000000003</v>
      </c>
      <c r="N2767" t="s">
        <v>8168</v>
      </c>
      <c r="O2767" t="s">
        <v>8172</v>
      </c>
      <c r="P2767">
        <v>0.625</v>
      </c>
    </row>
    <row r="2768" spans="1:16" x14ac:dyDescent="0.3">
      <c r="A2768" s="1">
        <v>2766</v>
      </c>
      <c r="B2768" t="s">
        <v>2781</v>
      </c>
      <c r="C2768" t="s">
        <v>6867</v>
      </c>
      <c r="D2768">
        <v>1</v>
      </c>
      <c r="E2768">
        <v>1</v>
      </c>
      <c r="F2768" t="s">
        <v>8162</v>
      </c>
      <c r="G2768">
        <v>2021</v>
      </c>
      <c r="H2768">
        <v>13.22259998</v>
      </c>
      <c r="I2768">
        <v>2.2909999999999999</v>
      </c>
      <c r="J2768">
        <v>0.86</v>
      </c>
      <c r="K2768">
        <v>0.95</v>
      </c>
      <c r="L2768">
        <v>-0.28000000000000003</v>
      </c>
      <c r="M2768">
        <v>1344.29</v>
      </c>
      <c r="N2768" t="s">
        <v>8168</v>
      </c>
      <c r="O2768" t="s">
        <v>8172</v>
      </c>
      <c r="P2768">
        <v>1.1046511627906981</v>
      </c>
    </row>
    <row r="2769" spans="1:16" x14ac:dyDescent="0.3">
      <c r="A2769" s="1">
        <v>2767</v>
      </c>
      <c r="B2769" t="s">
        <v>2782</v>
      </c>
      <c r="C2769" t="s">
        <v>6868</v>
      </c>
      <c r="D2769">
        <v>1</v>
      </c>
      <c r="E2769">
        <v>1</v>
      </c>
      <c r="F2769" t="s">
        <v>8162</v>
      </c>
      <c r="G2769">
        <v>2021</v>
      </c>
      <c r="H2769">
        <v>52.609699249999998</v>
      </c>
      <c r="I2769">
        <v>1.96</v>
      </c>
      <c r="J2769">
        <v>1.29</v>
      </c>
      <c r="K2769">
        <v>1.1100000000000001</v>
      </c>
      <c r="L2769">
        <v>0.16</v>
      </c>
      <c r="M2769">
        <v>990.83799999999997</v>
      </c>
      <c r="N2769" t="s">
        <v>8168</v>
      </c>
      <c r="O2769" t="s">
        <v>8172</v>
      </c>
      <c r="P2769">
        <v>0.86046511627906985</v>
      </c>
    </row>
    <row r="2770" spans="1:16" x14ac:dyDescent="0.3">
      <c r="A2770" s="1">
        <v>2768</v>
      </c>
      <c r="B2770" t="s">
        <v>2783</v>
      </c>
      <c r="C2770" t="s">
        <v>6869</v>
      </c>
      <c r="D2770">
        <v>1</v>
      </c>
      <c r="E2770">
        <v>1</v>
      </c>
      <c r="F2770" t="s">
        <v>8162</v>
      </c>
      <c r="G2770">
        <v>2021</v>
      </c>
      <c r="H2770">
        <v>15.33170033</v>
      </c>
      <c r="I2770">
        <v>2.6539999999999999</v>
      </c>
      <c r="J2770">
        <v>1.28</v>
      </c>
      <c r="K2770">
        <v>1.02</v>
      </c>
      <c r="L2770">
        <v>0.16</v>
      </c>
      <c r="M2770">
        <v>1910.77</v>
      </c>
      <c r="N2770" t="s">
        <v>8168</v>
      </c>
      <c r="O2770" t="s">
        <v>8172</v>
      </c>
      <c r="P2770">
        <v>0.796875</v>
      </c>
    </row>
    <row r="2771" spans="1:16" x14ac:dyDescent="0.3">
      <c r="A2771" s="1">
        <v>2769</v>
      </c>
      <c r="B2771" t="s">
        <v>2784</v>
      </c>
      <c r="C2771" t="s">
        <v>6870</v>
      </c>
      <c r="D2771">
        <v>1</v>
      </c>
      <c r="E2771">
        <v>1</v>
      </c>
      <c r="F2771" t="s">
        <v>8162</v>
      </c>
      <c r="G2771">
        <v>2021</v>
      </c>
      <c r="H2771">
        <v>46.716400149999998</v>
      </c>
      <c r="I2771">
        <v>3.0019999999999998</v>
      </c>
      <c r="J2771">
        <v>1.0900000000000001</v>
      </c>
      <c r="K2771">
        <v>1.06</v>
      </c>
      <c r="L2771">
        <v>0.16</v>
      </c>
      <c r="M2771">
        <v>1771.31</v>
      </c>
      <c r="N2771" t="s">
        <v>8168</v>
      </c>
      <c r="O2771" t="s">
        <v>8172</v>
      </c>
      <c r="P2771">
        <v>0.97247706422018343</v>
      </c>
    </row>
    <row r="2772" spans="1:16" x14ac:dyDescent="0.3">
      <c r="A2772" s="1">
        <v>2770</v>
      </c>
      <c r="B2772" t="s">
        <v>2785</v>
      </c>
      <c r="C2772" t="s">
        <v>6871</v>
      </c>
      <c r="D2772">
        <v>1</v>
      </c>
      <c r="E2772">
        <v>1</v>
      </c>
      <c r="F2772" t="s">
        <v>8162</v>
      </c>
      <c r="G2772">
        <v>2021</v>
      </c>
      <c r="H2772">
        <v>42.87770081</v>
      </c>
      <c r="I2772">
        <v>2.3149999999999999</v>
      </c>
      <c r="J2772">
        <v>0.83</v>
      </c>
      <c r="K2772">
        <v>0.77</v>
      </c>
      <c r="L2772">
        <v>-0.16</v>
      </c>
      <c r="M2772">
        <v>667.40499999999997</v>
      </c>
      <c r="N2772" t="s">
        <v>8168</v>
      </c>
      <c r="O2772" t="s">
        <v>8172</v>
      </c>
      <c r="P2772">
        <v>0.92771084337349408</v>
      </c>
    </row>
    <row r="2773" spans="1:16" x14ac:dyDescent="0.3">
      <c r="A2773" s="1">
        <v>2771</v>
      </c>
      <c r="B2773" t="s">
        <v>2786</v>
      </c>
      <c r="C2773" t="s">
        <v>6872</v>
      </c>
      <c r="D2773">
        <v>1</v>
      </c>
      <c r="E2773">
        <v>1</v>
      </c>
      <c r="F2773" t="s">
        <v>8162</v>
      </c>
      <c r="G2773">
        <v>2021</v>
      </c>
      <c r="H2773">
        <v>73.750396730000006</v>
      </c>
      <c r="I2773">
        <v>3.4060000000000001</v>
      </c>
      <c r="J2773">
        <v>2.48</v>
      </c>
      <c r="K2773">
        <v>1.41</v>
      </c>
      <c r="L2773">
        <v>0.14000000000000001</v>
      </c>
      <c r="M2773">
        <v>1091</v>
      </c>
      <c r="N2773" t="s">
        <v>8168</v>
      </c>
      <c r="O2773" t="s">
        <v>8172</v>
      </c>
      <c r="P2773">
        <v>0.56854838709677413</v>
      </c>
    </row>
    <row r="2774" spans="1:16" x14ac:dyDescent="0.3">
      <c r="A2774" s="1">
        <v>2772</v>
      </c>
      <c r="B2774" t="s">
        <v>2787</v>
      </c>
      <c r="C2774" t="s">
        <v>6873</v>
      </c>
      <c r="D2774">
        <v>1</v>
      </c>
      <c r="E2774">
        <v>1</v>
      </c>
      <c r="F2774" t="s">
        <v>8162</v>
      </c>
      <c r="G2774">
        <v>2021</v>
      </c>
      <c r="H2774">
        <v>19.577800750000002</v>
      </c>
      <c r="I2774">
        <v>2.1459999999999999</v>
      </c>
      <c r="J2774">
        <v>0.88</v>
      </c>
      <c r="K2774">
        <v>0.97</v>
      </c>
      <c r="L2774">
        <v>0.06</v>
      </c>
      <c r="M2774">
        <v>326.36200000000002</v>
      </c>
      <c r="N2774" t="s">
        <v>8168</v>
      </c>
      <c r="O2774" t="s">
        <v>8172</v>
      </c>
      <c r="P2774">
        <v>1.1022727272727271</v>
      </c>
    </row>
    <row r="2775" spans="1:16" x14ac:dyDescent="0.3">
      <c r="A2775" s="1">
        <v>2773</v>
      </c>
      <c r="B2775" t="s">
        <v>2788</v>
      </c>
      <c r="C2775" t="s">
        <v>6874</v>
      </c>
      <c r="D2775">
        <v>1</v>
      </c>
      <c r="E2775">
        <v>1</v>
      </c>
      <c r="F2775" t="s">
        <v>8162</v>
      </c>
      <c r="G2775">
        <v>2021</v>
      </c>
      <c r="H2775">
        <v>59.362499239999998</v>
      </c>
      <c r="I2775">
        <v>3.073</v>
      </c>
      <c r="J2775">
        <v>1.47</v>
      </c>
      <c r="K2775">
        <v>1.01</v>
      </c>
      <c r="L2775">
        <v>-0.02</v>
      </c>
      <c r="M2775">
        <v>508.20100000000002</v>
      </c>
      <c r="N2775" t="s">
        <v>8168</v>
      </c>
      <c r="O2775" t="s">
        <v>8172</v>
      </c>
      <c r="P2775">
        <v>0.68707482993197277</v>
      </c>
    </row>
    <row r="2776" spans="1:16" x14ac:dyDescent="0.3">
      <c r="A2776" s="1">
        <v>2774</v>
      </c>
      <c r="B2776" t="s">
        <v>2789</v>
      </c>
      <c r="C2776" t="s">
        <v>6875</v>
      </c>
      <c r="D2776">
        <v>1</v>
      </c>
      <c r="E2776">
        <v>2</v>
      </c>
      <c r="F2776" t="s">
        <v>8162</v>
      </c>
      <c r="G2776">
        <v>2014</v>
      </c>
      <c r="H2776">
        <v>11.388479999999999</v>
      </c>
      <c r="I2776">
        <v>2.39</v>
      </c>
      <c r="J2776">
        <v>1.1499999999999999</v>
      </c>
      <c r="K2776">
        <v>1.1399999999999999</v>
      </c>
      <c r="L2776">
        <v>0.14000000000000001</v>
      </c>
      <c r="M2776">
        <v>1009.1</v>
      </c>
      <c r="N2776" t="s">
        <v>8169</v>
      </c>
      <c r="O2776" t="s">
        <v>8172</v>
      </c>
      <c r="P2776">
        <v>0.9913043478260869</v>
      </c>
    </row>
    <row r="2777" spans="1:16" x14ac:dyDescent="0.3">
      <c r="A2777" s="1">
        <v>2775</v>
      </c>
      <c r="B2777" t="s">
        <v>2790</v>
      </c>
      <c r="C2777" t="s">
        <v>6875</v>
      </c>
      <c r="D2777">
        <v>1</v>
      </c>
      <c r="E2777">
        <v>2</v>
      </c>
      <c r="F2777" t="s">
        <v>8162</v>
      </c>
      <c r="G2777">
        <v>2014</v>
      </c>
      <c r="H2777">
        <v>50.697493999999999</v>
      </c>
      <c r="I2777">
        <v>2.75</v>
      </c>
      <c r="J2777">
        <v>1.1499999999999999</v>
      </c>
      <c r="K2777">
        <v>1.1399999999999999</v>
      </c>
      <c r="L2777">
        <v>0.14000000000000001</v>
      </c>
      <c r="M2777">
        <v>1009.1</v>
      </c>
      <c r="N2777" t="s">
        <v>8169</v>
      </c>
      <c r="O2777" t="s">
        <v>8172</v>
      </c>
      <c r="P2777">
        <v>0.9913043478260869</v>
      </c>
    </row>
    <row r="2778" spans="1:16" x14ac:dyDescent="0.3">
      <c r="A2778" s="1">
        <v>2776</v>
      </c>
      <c r="B2778" t="s">
        <v>2791</v>
      </c>
      <c r="C2778" t="s">
        <v>6876</v>
      </c>
      <c r="D2778">
        <v>1</v>
      </c>
      <c r="E2778">
        <v>1</v>
      </c>
      <c r="F2778" t="s">
        <v>8162</v>
      </c>
      <c r="G2778">
        <v>2021</v>
      </c>
      <c r="H2778">
        <v>13.026800160000001</v>
      </c>
      <c r="I2778">
        <v>1.53</v>
      </c>
      <c r="J2778">
        <v>0.84</v>
      </c>
      <c r="K2778">
        <v>0.84</v>
      </c>
      <c r="L2778">
        <v>0.22</v>
      </c>
      <c r="M2778">
        <v>275.69400000000002</v>
      </c>
      <c r="N2778" t="s">
        <v>8168</v>
      </c>
      <c r="O2778" t="s">
        <v>8174</v>
      </c>
      <c r="P2778">
        <v>1</v>
      </c>
    </row>
    <row r="2779" spans="1:16" x14ac:dyDescent="0.3">
      <c r="A2779" s="1">
        <v>2777</v>
      </c>
      <c r="B2779" t="s">
        <v>2792</v>
      </c>
      <c r="C2779" t="s">
        <v>6877</v>
      </c>
      <c r="D2779">
        <v>1</v>
      </c>
      <c r="E2779">
        <v>1</v>
      </c>
      <c r="F2779" t="s">
        <v>8162</v>
      </c>
      <c r="G2779">
        <v>2021</v>
      </c>
      <c r="H2779">
        <v>38.576099399999997</v>
      </c>
      <c r="I2779">
        <v>2.653</v>
      </c>
      <c r="J2779">
        <v>1.22</v>
      </c>
      <c r="K2779">
        <v>1.17</v>
      </c>
      <c r="L2779">
        <v>0.12</v>
      </c>
      <c r="M2779">
        <v>620.09100000000001</v>
      </c>
      <c r="N2779" t="s">
        <v>8168</v>
      </c>
      <c r="O2779" t="s">
        <v>8172</v>
      </c>
      <c r="P2779">
        <v>0.95901639344262291</v>
      </c>
    </row>
    <row r="2780" spans="1:16" x14ac:dyDescent="0.3">
      <c r="A2780" s="1">
        <v>2778</v>
      </c>
      <c r="B2780" t="s">
        <v>2793</v>
      </c>
      <c r="C2780" t="s">
        <v>6878</v>
      </c>
      <c r="D2780">
        <v>1</v>
      </c>
      <c r="E2780">
        <v>1</v>
      </c>
      <c r="F2780" t="s">
        <v>8162</v>
      </c>
      <c r="G2780">
        <v>2021</v>
      </c>
      <c r="H2780">
        <v>0.52417701999999999</v>
      </c>
      <c r="I2780">
        <v>1.5149999999999999</v>
      </c>
      <c r="J2780">
        <v>0.81</v>
      </c>
      <c r="K2780">
        <v>0.91</v>
      </c>
      <c r="L2780">
        <v>0.14000000000000001</v>
      </c>
      <c r="M2780">
        <v>713.73299999999995</v>
      </c>
      <c r="N2780" t="s">
        <v>8168</v>
      </c>
      <c r="O2780" t="s">
        <v>8174</v>
      </c>
      <c r="P2780">
        <v>1.1234567901234569</v>
      </c>
    </row>
    <row r="2781" spans="1:16" x14ac:dyDescent="0.3">
      <c r="A2781" s="1">
        <v>2779</v>
      </c>
      <c r="B2781" t="s">
        <v>2794</v>
      </c>
      <c r="C2781" t="s">
        <v>6879</v>
      </c>
      <c r="D2781">
        <v>1</v>
      </c>
      <c r="E2781">
        <v>1</v>
      </c>
      <c r="F2781" t="s">
        <v>8162</v>
      </c>
      <c r="G2781">
        <v>2021</v>
      </c>
      <c r="H2781">
        <v>4.9432902299999997</v>
      </c>
      <c r="I2781">
        <v>1.18</v>
      </c>
      <c r="J2781">
        <v>1.01</v>
      </c>
      <c r="K2781">
        <v>0.96</v>
      </c>
      <c r="L2781">
        <v>0.1</v>
      </c>
      <c r="M2781">
        <v>328.00700000000001</v>
      </c>
      <c r="N2781" t="s">
        <v>8168</v>
      </c>
      <c r="O2781" t="s">
        <v>8174</v>
      </c>
      <c r="P2781">
        <v>0.95049504950495045</v>
      </c>
    </row>
    <row r="2782" spans="1:16" x14ac:dyDescent="0.3">
      <c r="A2782" s="1">
        <v>2780</v>
      </c>
      <c r="B2782" t="s">
        <v>2795</v>
      </c>
      <c r="C2782" t="s">
        <v>6880</v>
      </c>
      <c r="D2782">
        <v>1</v>
      </c>
      <c r="E2782">
        <v>1</v>
      </c>
      <c r="F2782" t="s">
        <v>8162</v>
      </c>
      <c r="G2782">
        <v>2021</v>
      </c>
      <c r="H2782">
        <v>1.41975999</v>
      </c>
      <c r="I2782">
        <v>0.91300000000000003</v>
      </c>
      <c r="J2782">
        <v>1.03</v>
      </c>
      <c r="K2782">
        <v>0.97</v>
      </c>
      <c r="L2782">
        <v>-0.14000000000000001</v>
      </c>
      <c r="M2782">
        <v>428.51400000000001</v>
      </c>
      <c r="N2782" t="s">
        <v>8168</v>
      </c>
      <c r="O2782" t="s">
        <v>8175</v>
      </c>
      <c r="P2782">
        <v>0.9417475728155339</v>
      </c>
    </row>
    <row r="2783" spans="1:16" x14ac:dyDescent="0.3">
      <c r="A2783" s="1">
        <v>2781</v>
      </c>
      <c r="B2783" t="s">
        <v>2796</v>
      </c>
      <c r="C2783" t="s">
        <v>6881</v>
      </c>
      <c r="D2783">
        <v>1</v>
      </c>
      <c r="E2783">
        <v>1</v>
      </c>
      <c r="F2783" t="s">
        <v>8162</v>
      </c>
      <c r="G2783">
        <v>2021</v>
      </c>
      <c r="H2783">
        <v>3.9514000399999998</v>
      </c>
      <c r="I2783">
        <v>2.5030000000000001</v>
      </c>
      <c r="J2783">
        <v>0.9</v>
      </c>
      <c r="K2783">
        <v>0.84</v>
      </c>
      <c r="L2783">
        <v>-0.18</v>
      </c>
      <c r="M2783">
        <v>904.702</v>
      </c>
      <c r="N2783" t="s">
        <v>8168</v>
      </c>
      <c r="O2783" t="s">
        <v>8172</v>
      </c>
      <c r="P2783">
        <v>0.93333333333333324</v>
      </c>
    </row>
    <row r="2784" spans="1:16" x14ac:dyDescent="0.3">
      <c r="A2784" s="1">
        <v>2782</v>
      </c>
      <c r="B2784" t="s">
        <v>2797</v>
      </c>
      <c r="C2784" t="s">
        <v>6882</v>
      </c>
      <c r="D2784">
        <v>1</v>
      </c>
      <c r="E2784">
        <v>1</v>
      </c>
      <c r="F2784" t="s">
        <v>8162</v>
      </c>
      <c r="G2784">
        <v>2021</v>
      </c>
      <c r="H2784">
        <v>126.55699920000001</v>
      </c>
      <c r="I2784">
        <v>3.1659999999999999</v>
      </c>
      <c r="J2784">
        <v>1.85</v>
      </c>
      <c r="K2784">
        <v>1.42</v>
      </c>
      <c r="L2784">
        <v>0.1</v>
      </c>
      <c r="M2784">
        <v>871.096</v>
      </c>
      <c r="N2784" t="s">
        <v>8168</v>
      </c>
      <c r="O2784" t="s">
        <v>8172</v>
      </c>
      <c r="P2784">
        <v>0.7675675675675675</v>
      </c>
    </row>
    <row r="2785" spans="1:16" x14ac:dyDescent="0.3">
      <c r="A2785" s="1">
        <v>2783</v>
      </c>
      <c r="B2785" t="s">
        <v>2798</v>
      </c>
      <c r="C2785" t="s">
        <v>6883</v>
      </c>
      <c r="D2785">
        <v>1</v>
      </c>
      <c r="E2785">
        <v>1</v>
      </c>
      <c r="F2785" t="s">
        <v>8162</v>
      </c>
      <c r="G2785">
        <v>2021</v>
      </c>
      <c r="H2785">
        <v>9.6885995900000008</v>
      </c>
      <c r="I2785">
        <v>3.0230000000000001</v>
      </c>
      <c r="J2785">
        <v>1.2</v>
      </c>
      <c r="K2785">
        <v>1.19</v>
      </c>
      <c r="L2785">
        <v>-0.06</v>
      </c>
      <c r="M2785">
        <v>905.06899999999996</v>
      </c>
      <c r="N2785" t="s">
        <v>8168</v>
      </c>
      <c r="O2785" t="s">
        <v>8172</v>
      </c>
      <c r="P2785">
        <v>0.9916666666666667</v>
      </c>
    </row>
    <row r="2786" spans="1:16" x14ac:dyDescent="0.3">
      <c r="A2786" s="1">
        <v>2784</v>
      </c>
      <c r="B2786" t="s">
        <v>2799</v>
      </c>
      <c r="C2786" t="s">
        <v>6884</v>
      </c>
      <c r="D2786">
        <v>1</v>
      </c>
      <c r="E2786">
        <v>1</v>
      </c>
      <c r="F2786" t="s">
        <v>8162</v>
      </c>
      <c r="G2786">
        <v>2021</v>
      </c>
      <c r="H2786">
        <v>13.062600140000001</v>
      </c>
      <c r="I2786">
        <v>1.8280000000000001</v>
      </c>
      <c r="J2786">
        <v>0.66</v>
      </c>
      <c r="K2786">
        <v>0.65</v>
      </c>
      <c r="L2786">
        <v>-0.22</v>
      </c>
      <c r="M2786">
        <v>421.15199999999999</v>
      </c>
      <c r="N2786" t="s">
        <v>8168</v>
      </c>
      <c r="O2786" t="s">
        <v>8172</v>
      </c>
      <c r="P2786">
        <v>0.98484848484848486</v>
      </c>
    </row>
    <row r="2787" spans="1:16" x14ac:dyDescent="0.3">
      <c r="A2787" s="1">
        <v>2785</v>
      </c>
      <c r="B2787" t="s">
        <v>2800</v>
      </c>
      <c r="C2787" t="s">
        <v>6885</v>
      </c>
      <c r="D2787">
        <v>1</v>
      </c>
      <c r="E2787">
        <v>1</v>
      </c>
      <c r="F2787" t="s">
        <v>8162</v>
      </c>
      <c r="G2787">
        <v>2021</v>
      </c>
      <c r="H2787">
        <v>2.7906599000000001</v>
      </c>
      <c r="I2787">
        <v>1.165</v>
      </c>
      <c r="J2787">
        <v>0.6</v>
      </c>
      <c r="K2787">
        <v>0.65</v>
      </c>
      <c r="L2787">
        <v>-0.18</v>
      </c>
      <c r="M2787">
        <v>189.833</v>
      </c>
      <c r="N2787" t="s">
        <v>8168</v>
      </c>
      <c r="O2787" t="s">
        <v>8174</v>
      </c>
      <c r="P2787">
        <v>1.083333333333333</v>
      </c>
    </row>
    <row r="2788" spans="1:16" x14ac:dyDescent="0.3">
      <c r="A2788" s="1">
        <v>2786</v>
      </c>
      <c r="B2788" t="s">
        <v>2801</v>
      </c>
      <c r="C2788" t="s">
        <v>6886</v>
      </c>
      <c r="D2788">
        <v>1</v>
      </c>
      <c r="E2788">
        <v>3</v>
      </c>
      <c r="F2788" t="s">
        <v>8162</v>
      </c>
      <c r="G2788">
        <v>2014</v>
      </c>
      <c r="H2788">
        <v>2.0922809999999998</v>
      </c>
      <c r="I2788">
        <v>1.51</v>
      </c>
      <c r="J2788">
        <v>1.02</v>
      </c>
      <c r="K2788">
        <v>1.0900000000000001</v>
      </c>
      <c r="L2788">
        <v>0.16</v>
      </c>
      <c r="M2788">
        <v>1097.97</v>
      </c>
      <c r="N2788" t="s">
        <v>8169</v>
      </c>
      <c r="O2788" t="s">
        <v>8174</v>
      </c>
      <c r="P2788">
        <v>1.0686274509803919</v>
      </c>
    </row>
    <row r="2789" spans="1:16" x14ac:dyDescent="0.3">
      <c r="A2789" s="1">
        <v>2787</v>
      </c>
      <c r="B2789" t="s">
        <v>2802</v>
      </c>
      <c r="C2789" t="s">
        <v>6886</v>
      </c>
      <c r="D2789">
        <v>1</v>
      </c>
      <c r="E2789">
        <v>3</v>
      </c>
      <c r="F2789" t="s">
        <v>8162</v>
      </c>
      <c r="G2789">
        <v>2014</v>
      </c>
      <c r="H2789">
        <v>17.308032000000001</v>
      </c>
      <c r="I2789">
        <v>2.59</v>
      </c>
      <c r="J2789">
        <v>1.02</v>
      </c>
      <c r="K2789">
        <v>1.0900000000000001</v>
      </c>
      <c r="L2789">
        <v>0.16</v>
      </c>
      <c r="M2789">
        <v>1097.97</v>
      </c>
      <c r="N2789" t="s">
        <v>8169</v>
      </c>
      <c r="O2789" t="s">
        <v>8172</v>
      </c>
      <c r="P2789">
        <v>1.0686274509803919</v>
      </c>
    </row>
    <row r="2790" spans="1:16" x14ac:dyDescent="0.3">
      <c r="A2790" s="1">
        <v>2788</v>
      </c>
      <c r="B2790" t="s">
        <v>2803</v>
      </c>
      <c r="C2790" t="s">
        <v>6886</v>
      </c>
      <c r="D2790">
        <v>1</v>
      </c>
      <c r="E2790">
        <v>3</v>
      </c>
      <c r="F2790" t="s">
        <v>8162</v>
      </c>
      <c r="G2790">
        <v>2014</v>
      </c>
      <c r="H2790">
        <v>52.814973000000002</v>
      </c>
      <c r="I2790">
        <v>2.4</v>
      </c>
      <c r="J2790">
        <v>1.02</v>
      </c>
      <c r="K2790">
        <v>1.0900000000000001</v>
      </c>
      <c r="L2790">
        <v>0.16</v>
      </c>
      <c r="M2790">
        <v>1097.97</v>
      </c>
      <c r="N2790" t="s">
        <v>8169</v>
      </c>
      <c r="O2790" t="s">
        <v>8172</v>
      </c>
      <c r="P2790">
        <v>1.0686274509803919</v>
      </c>
    </row>
    <row r="2791" spans="1:16" x14ac:dyDescent="0.3">
      <c r="A2791" s="1">
        <v>2789</v>
      </c>
      <c r="B2791" t="s">
        <v>2804</v>
      </c>
      <c r="C2791" t="s">
        <v>6887</v>
      </c>
      <c r="D2791">
        <v>1</v>
      </c>
      <c r="E2791">
        <v>1</v>
      </c>
      <c r="F2791" t="s">
        <v>8162</v>
      </c>
      <c r="G2791">
        <v>2021</v>
      </c>
      <c r="H2791">
        <v>4.9506101600000001</v>
      </c>
      <c r="I2791">
        <v>1.5469999999999999</v>
      </c>
      <c r="J2791">
        <v>0.72</v>
      </c>
      <c r="K2791">
        <v>0.8</v>
      </c>
      <c r="L2791">
        <v>-0.44</v>
      </c>
      <c r="M2791">
        <v>798.59500000000003</v>
      </c>
      <c r="N2791" t="s">
        <v>8168</v>
      </c>
      <c r="O2791" t="s">
        <v>8174</v>
      </c>
      <c r="P2791">
        <v>1.1111111111111109</v>
      </c>
    </row>
    <row r="2792" spans="1:16" x14ac:dyDescent="0.3">
      <c r="A2792" s="1">
        <v>2790</v>
      </c>
      <c r="B2792" t="s">
        <v>2805</v>
      </c>
      <c r="C2792" t="s">
        <v>6888</v>
      </c>
      <c r="D2792">
        <v>1</v>
      </c>
      <c r="E2792">
        <v>1</v>
      </c>
      <c r="F2792" t="s">
        <v>8162</v>
      </c>
      <c r="G2792">
        <v>2021</v>
      </c>
      <c r="H2792">
        <v>31.33510017</v>
      </c>
      <c r="I2792">
        <v>2.65</v>
      </c>
      <c r="J2792">
        <v>1.1399999999999999</v>
      </c>
      <c r="K2792">
        <v>1.18</v>
      </c>
      <c r="L2792">
        <v>-0.06</v>
      </c>
      <c r="M2792">
        <v>1494.39</v>
      </c>
      <c r="N2792" t="s">
        <v>8168</v>
      </c>
      <c r="O2792" t="s">
        <v>8172</v>
      </c>
      <c r="P2792">
        <v>1.0350877192982459</v>
      </c>
    </row>
    <row r="2793" spans="1:16" x14ac:dyDescent="0.3">
      <c r="A2793" s="1">
        <v>2791</v>
      </c>
      <c r="B2793" t="s">
        <v>2806</v>
      </c>
      <c r="C2793" t="s">
        <v>6889</v>
      </c>
      <c r="D2793">
        <v>1</v>
      </c>
      <c r="E2793">
        <v>1</v>
      </c>
      <c r="F2793" t="s">
        <v>8162</v>
      </c>
      <c r="G2793">
        <v>2021</v>
      </c>
      <c r="H2793">
        <v>4.6260499900000003</v>
      </c>
      <c r="I2793">
        <v>2.117</v>
      </c>
      <c r="J2793">
        <v>0.8</v>
      </c>
      <c r="K2793">
        <v>0.85</v>
      </c>
      <c r="L2793">
        <v>-0.5</v>
      </c>
      <c r="M2793">
        <v>842.49199999999996</v>
      </c>
      <c r="N2793" t="s">
        <v>8168</v>
      </c>
      <c r="O2793" t="s">
        <v>8172</v>
      </c>
      <c r="P2793">
        <v>1.0625</v>
      </c>
    </row>
    <row r="2794" spans="1:16" x14ac:dyDescent="0.3">
      <c r="A2794" s="1">
        <v>2792</v>
      </c>
      <c r="B2794" t="s">
        <v>2807</v>
      </c>
      <c r="C2794" t="s">
        <v>6890</v>
      </c>
      <c r="D2794">
        <v>1</v>
      </c>
      <c r="E2794">
        <v>1</v>
      </c>
      <c r="F2794" t="s">
        <v>8162</v>
      </c>
      <c r="G2794">
        <v>2021</v>
      </c>
      <c r="H2794">
        <v>4.8501801499999999</v>
      </c>
      <c r="I2794">
        <v>1.5489999999999999</v>
      </c>
      <c r="J2794">
        <v>0.97</v>
      </c>
      <c r="K2794">
        <v>1.05</v>
      </c>
      <c r="L2794">
        <v>-0.06</v>
      </c>
      <c r="M2794">
        <v>1004.55</v>
      </c>
      <c r="N2794" t="s">
        <v>8168</v>
      </c>
      <c r="O2794" t="s">
        <v>8174</v>
      </c>
      <c r="P2794">
        <v>1.0824742268041241</v>
      </c>
    </row>
    <row r="2795" spans="1:16" x14ac:dyDescent="0.3">
      <c r="A2795" s="1">
        <v>2793</v>
      </c>
      <c r="B2795" t="s">
        <v>2808</v>
      </c>
      <c r="C2795" t="s">
        <v>6891</v>
      </c>
      <c r="D2795">
        <v>1</v>
      </c>
      <c r="E2795">
        <v>1</v>
      </c>
      <c r="F2795" t="s">
        <v>8162</v>
      </c>
      <c r="G2795">
        <v>2021</v>
      </c>
      <c r="H2795">
        <v>9.8425798400000009</v>
      </c>
      <c r="I2795">
        <v>2.76</v>
      </c>
      <c r="J2795">
        <v>0.97</v>
      </c>
      <c r="K2795">
        <v>1.06</v>
      </c>
      <c r="L2795">
        <v>0.48</v>
      </c>
      <c r="M2795">
        <v>1076.48</v>
      </c>
      <c r="N2795" t="s">
        <v>8168</v>
      </c>
      <c r="O2795" t="s">
        <v>8172</v>
      </c>
      <c r="P2795">
        <v>1.0927835051546391</v>
      </c>
    </row>
    <row r="2796" spans="1:16" x14ac:dyDescent="0.3">
      <c r="A2796" s="1">
        <v>2794</v>
      </c>
      <c r="B2796" t="s">
        <v>2809</v>
      </c>
      <c r="C2796" t="s">
        <v>6892</v>
      </c>
      <c r="D2796">
        <v>1</v>
      </c>
      <c r="E2796">
        <v>1</v>
      </c>
      <c r="F2796" t="s">
        <v>8162</v>
      </c>
      <c r="G2796">
        <v>2021</v>
      </c>
      <c r="H2796">
        <v>3.0351900999999999</v>
      </c>
      <c r="I2796">
        <v>2.488</v>
      </c>
      <c r="J2796">
        <v>0.87</v>
      </c>
      <c r="K2796">
        <v>0.89</v>
      </c>
      <c r="L2796">
        <v>-0.04</v>
      </c>
      <c r="M2796">
        <v>1002.12</v>
      </c>
      <c r="N2796" t="s">
        <v>8168</v>
      </c>
      <c r="O2796" t="s">
        <v>8172</v>
      </c>
      <c r="P2796">
        <v>1.022988505747126</v>
      </c>
    </row>
    <row r="2797" spans="1:16" x14ac:dyDescent="0.3">
      <c r="A2797" s="1">
        <v>2795</v>
      </c>
      <c r="B2797" t="s">
        <v>2810</v>
      </c>
      <c r="C2797" t="s">
        <v>6893</v>
      </c>
      <c r="D2797">
        <v>1</v>
      </c>
      <c r="E2797">
        <v>1</v>
      </c>
      <c r="F2797" t="s">
        <v>8162</v>
      </c>
      <c r="G2797">
        <v>2021</v>
      </c>
      <c r="H2797">
        <v>6.9636301999999999</v>
      </c>
      <c r="I2797">
        <v>1.01</v>
      </c>
      <c r="J2797">
        <v>1.69</v>
      </c>
      <c r="K2797">
        <v>0.98</v>
      </c>
      <c r="L2797">
        <v>-0.44</v>
      </c>
      <c r="M2797">
        <v>468.77100000000002</v>
      </c>
      <c r="N2797" t="s">
        <v>8168</v>
      </c>
      <c r="O2797" t="s">
        <v>8174</v>
      </c>
      <c r="P2797">
        <v>0.57988165680473369</v>
      </c>
    </row>
    <row r="2798" spans="1:16" x14ac:dyDescent="0.3">
      <c r="A2798" s="1">
        <v>2796</v>
      </c>
      <c r="B2798" t="s">
        <v>2811</v>
      </c>
      <c r="C2798" t="s">
        <v>6894</v>
      </c>
      <c r="D2798">
        <v>1</v>
      </c>
      <c r="E2798">
        <v>1</v>
      </c>
      <c r="F2798" t="s">
        <v>8162</v>
      </c>
      <c r="G2798">
        <v>2021</v>
      </c>
      <c r="H2798">
        <v>15.571299550000001</v>
      </c>
      <c r="I2798">
        <v>1.0329999999999999</v>
      </c>
      <c r="J2798">
        <v>0.56000000000000005</v>
      </c>
      <c r="K2798">
        <v>0.57999999999999996</v>
      </c>
      <c r="L2798">
        <v>0.12</v>
      </c>
      <c r="M2798">
        <v>193.90299999999999</v>
      </c>
      <c r="N2798" t="s">
        <v>8168</v>
      </c>
      <c r="O2798" t="s">
        <v>8174</v>
      </c>
      <c r="P2798">
        <v>1.035714285714286</v>
      </c>
    </row>
    <row r="2799" spans="1:16" x14ac:dyDescent="0.3">
      <c r="A2799" s="1">
        <v>2797</v>
      </c>
      <c r="B2799" t="s">
        <v>2812</v>
      </c>
      <c r="C2799" t="s">
        <v>6895</v>
      </c>
      <c r="D2799">
        <v>1</v>
      </c>
      <c r="E2799">
        <v>1</v>
      </c>
      <c r="F2799" t="s">
        <v>8162</v>
      </c>
      <c r="G2799">
        <v>2021</v>
      </c>
      <c r="H2799">
        <v>2.2082800900000001</v>
      </c>
      <c r="I2799">
        <v>2.2200000000000002</v>
      </c>
      <c r="J2799">
        <v>1.45</v>
      </c>
      <c r="K2799">
        <v>1.19</v>
      </c>
      <c r="L2799">
        <v>0.14000000000000001</v>
      </c>
      <c r="M2799">
        <v>2617.35</v>
      </c>
      <c r="N2799" t="s">
        <v>8168</v>
      </c>
      <c r="O2799" t="s">
        <v>8172</v>
      </c>
      <c r="P2799">
        <v>0.82068965517241377</v>
      </c>
    </row>
    <row r="2800" spans="1:16" x14ac:dyDescent="0.3">
      <c r="A2800" s="1">
        <v>2798</v>
      </c>
      <c r="B2800" t="s">
        <v>2813</v>
      </c>
      <c r="C2800" t="s">
        <v>6896</v>
      </c>
      <c r="D2800">
        <v>1</v>
      </c>
      <c r="E2800">
        <v>2</v>
      </c>
      <c r="F2800" t="s">
        <v>8162</v>
      </c>
      <c r="G2800">
        <v>2014</v>
      </c>
      <c r="H2800">
        <v>8.3078719999999997</v>
      </c>
      <c r="I2800">
        <v>2.0299999999999998</v>
      </c>
      <c r="J2800">
        <v>0.78</v>
      </c>
      <c r="K2800">
        <v>0.84</v>
      </c>
      <c r="L2800">
        <v>-0.11</v>
      </c>
      <c r="M2800">
        <v>652.05100000000004</v>
      </c>
      <c r="N2800" t="s">
        <v>8169</v>
      </c>
      <c r="O2800" t="s">
        <v>8172</v>
      </c>
      <c r="P2800">
        <v>1.0769230769230771</v>
      </c>
    </row>
    <row r="2801" spans="1:16" x14ac:dyDescent="0.3">
      <c r="A2801" s="1">
        <v>2799</v>
      </c>
      <c r="B2801" t="s">
        <v>2814</v>
      </c>
      <c r="C2801" t="s">
        <v>6896</v>
      </c>
      <c r="D2801">
        <v>1</v>
      </c>
      <c r="E2801">
        <v>2</v>
      </c>
      <c r="F2801" t="s">
        <v>8162</v>
      </c>
      <c r="G2801">
        <v>2014</v>
      </c>
      <c r="H2801">
        <v>34.096862999999999</v>
      </c>
      <c r="I2801">
        <v>1.55</v>
      </c>
      <c r="J2801">
        <v>0.78</v>
      </c>
      <c r="K2801">
        <v>0.84</v>
      </c>
      <c r="L2801">
        <v>-0.11</v>
      </c>
      <c r="M2801">
        <v>652.05100000000004</v>
      </c>
      <c r="N2801" t="s">
        <v>8169</v>
      </c>
      <c r="O2801" t="s">
        <v>8174</v>
      </c>
      <c r="P2801">
        <v>1.0769230769230771</v>
      </c>
    </row>
    <row r="2802" spans="1:16" x14ac:dyDescent="0.3">
      <c r="A2802" s="1">
        <v>2800</v>
      </c>
      <c r="B2802" t="s">
        <v>2815</v>
      </c>
      <c r="C2802" t="s">
        <v>6897</v>
      </c>
      <c r="D2802">
        <v>1</v>
      </c>
      <c r="E2802">
        <v>1</v>
      </c>
      <c r="F2802" t="s">
        <v>8162</v>
      </c>
      <c r="G2802">
        <v>2021</v>
      </c>
      <c r="H2802">
        <v>10.77690029</v>
      </c>
      <c r="I2802">
        <v>1.5269999999999999</v>
      </c>
      <c r="J2802">
        <v>0.85</v>
      </c>
      <c r="K2802">
        <v>0.76</v>
      </c>
      <c r="L2802">
        <v>-0.34</v>
      </c>
      <c r="M2802">
        <v>697.25300000000004</v>
      </c>
      <c r="N2802" t="s">
        <v>8168</v>
      </c>
      <c r="O2802" t="s">
        <v>8174</v>
      </c>
      <c r="P2802">
        <v>0.89411764705882357</v>
      </c>
    </row>
    <row r="2803" spans="1:16" x14ac:dyDescent="0.3">
      <c r="A2803" s="1">
        <v>2801</v>
      </c>
      <c r="B2803" t="s">
        <v>2816</v>
      </c>
      <c r="C2803" t="s">
        <v>6898</v>
      </c>
      <c r="D2803">
        <v>1</v>
      </c>
      <c r="E2803">
        <v>1</v>
      </c>
      <c r="F2803" t="s">
        <v>8162</v>
      </c>
      <c r="G2803">
        <v>2021</v>
      </c>
      <c r="H2803">
        <v>20.65780067</v>
      </c>
      <c r="I2803">
        <v>2.3210000000000002</v>
      </c>
      <c r="J2803">
        <v>1.31</v>
      </c>
      <c r="K2803">
        <v>0.92</v>
      </c>
      <c r="L2803">
        <v>0.14000000000000001</v>
      </c>
      <c r="M2803">
        <v>1277.32</v>
      </c>
      <c r="N2803" t="s">
        <v>8168</v>
      </c>
      <c r="O2803" t="s">
        <v>8172</v>
      </c>
      <c r="P2803">
        <v>0.70229007633587781</v>
      </c>
    </row>
    <row r="2804" spans="1:16" x14ac:dyDescent="0.3">
      <c r="A2804" s="1">
        <v>2802</v>
      </c>
      <c r="B2804" t="s">
        <v>2817</v>
      </c>
      <c r="C2804" t="s">
        <v>6899</v>
      </c>
      <c r="D2804">
        <v>1</v>
      </c>
      <c r="E2804">
        <v>1</v>
      </c>
      <c r="F2804" t="s">
        <v>8162</v>
      </c>
      <c r="G2804">
        <v>2021</v>
      </c>
      <c r="H2804">
        <v>27.210800169999999</v>
      </c>
      <c r="I2804">
        <v>1.2390000000000001</v>
      </c>
      <c r="J2804">
        <v>1.3</v>
      </c>
      <c r="K2804">
        <v>0.92</v>
      </c>
      <c r="L2804">
        <v>-0.34</v>
      </c>
      <c r="M2804">
        <v>852.06200000000001</v>
      </c>
      <c r="N2804" t="s">
        <v>8168</v>
      </c>
      <c r="O2804" t="s">
        <v>8174</v>
      </c>
      <c r="P2804">
        <v>0.70769230769230773</v>
      </c>
    </row>
    <row r="2805" spans="1:16" x14ac:dyDescent="0.3">
      <c r="A2805" s="1">
        <v>2803</v>
      </c>
      <c r="B2805" t="s">
        <v>2818</v>
      </c>
      <c r="C2805" t="s">
        <v>6900</v>
      </c>
      <c r="D2805">
        <v>1</v>
      </c>
      <c r="E2805">
        <v>1</v>
      </c>
      <c r="F2805" t="s">
        <v>8162</v>
      </c>
      <c r="G2805">
        <v>2021</v>
      </c>
      <c r="H2805">
        <v>6.2456598300000001</v>
      </c>
      <c r="I2805">
        <v>1.286</v>
      </c>
      <c r="J2805">
        <v>0.71</v>
      </c>
      <c r="K2805">
        <v>0.79</v>
      </c>
      <c r="L2805">
        <v>-0.02</v>
      </c>
      <c r="M2805">
        <v>605.63099999999997</v>
      </c>
      <c r="N2805" t="s">
        <v>8168</v>
      </c>
      <c r="O2805" t="s">
        <v>8174</v>
      </c>
      <c r="P2805">
        <v>1.112676056338028</v>
      </c>
    </row>
    <row r="2806" spans="1:16" x14ac:dyDescent="0.3">
      <c r="A2806" s="1">
        <v>2804</v>
      </c>
      <c r="B2806" t="s">
        <v>2819</v>
      </c>
      <c r="C2806" t="s">
        <v>6901</v>
      </c>
      <c r="D2806">
        <v>1</v>
      </c>
      <c r="E2806">
        <v>1</v>
      </c>
      <c r="F2806" t="s">
        <v>8162</v>
      </c>
      <c r="G2806">
        <v>2021</v>
      </c>
      <c r="H2806">
        <v>5.8834299999999997</v>
      </c>
      <c r="I2806">
        <v>1.802</v>
      </c>
      <c r="J2806">
        <v>0.85</v>
      </c>
      <c r="K2806">
        <v>0.94</v>
      </c>
      <c r="L2806">
        <v>-0.24</v>
      </c>
      <c r="M2806">
        <v>1373.83</v>
      </c>
      <c r="N2806" t="s">
        <v>8168</v>
      </c>
      <c r="O2806" t="s">
        <v>8172</v>
      </c>
      <c r="P2806">
        <v>1.105882352941177</v>
      </c>
    </row>
    <row r="2807" spans="1:16" x14ac:dyDescent="0.3">
      <c r="A2807" s="1">
        <v>2805</v>
      </c>
      <c r="B2807" t="s">
        <v>2820</v>
      </c>
      <c r="C2807" t="s">
        <v>6902</v>
      </c>
      <c r="D2807">
        <v>1</v>
      </c>
      <c r="E2807">
        <v>1</v>
      </c>
      <c r="F2807" t="s">
        <v>8162</v>
      </c>
      <c r="G2807">
        <v>2021</v>
      </c>
      <c r="H2807">
        <v>14.26519966</v>
      </c>
      <c r="I2807">
        <v>1.167</v>
      </c>
      <c r="J2807">
        <v>1.29</v>
      </c>
      <c r="K2807">
        <v>1.05</v>
      </c>
      <c r="L2807">
        <v>0.14000000000000001</v>
      </c>
      <c r="M2807">
        <v>449.351</v>
      </c>
      <c r="N2807" t="s">
        <v>8168</v>
      </c>
      <c r="O2807" t="s">
        <v>8174</v>
      </c>
      <c r="P2807">
        <v>0.81395348837209303</v>
      </c>
    </row>
    <row r="2808" spans="1:16" x14ac:dyDescent="0.3">
      <c r="A2808" s="1">
        <v>2806</v>
      </c>
      <c r="B2808" t="s">
        <v>2821</v>
      </c>
      <c r="C2808" t="s">
        <v>6903</v>
      </c>
      <c r="D2808">
        <v>1</v>
      </c>
      <c r="E2808">
        <v>1</v>
      </c>
      <c r="F2808" t="s">
        <v>8162</v>
      </c>
      <c r="G2808">
        <v>2021</v>
      </c>
      <c r="H2808">
        <v>5.9437198599999999</v>
      </c>
      <c r="I2808">
        <v>1.089</v>
      </c>
      <c r="J2808">
        <v>0.68</v>
      </c>
      <c r="K2808">
        <v>0.67</v>
      </c>
      <c r="L2808">
        <v>0.04</v>
      </c>
      <c r="M2808">
        <v>360.46800000000002</v>
      </c>
      <c r="N2808" t="s">
        <v>8168</v>
      </c>
      <c r="O2808" t="s">
        <v>8174</v>
      </c>
      <c r="P2808">
        <v>0.98529411764705876</v>
      </c>
    </row>
    <row r="2809" spans="1:16" x14ac:dyDescent="0.3">
      <c r="A2809" s="1">
        <v>2807</v>
      </c>
      <c r="B2809" t="s">
        <v>2822</v>
      </c>
      <c r="C2809" t="s">
        <v>6904</v>
      </c>
      <c r="D2809">
        <v>1</v>
      </c>
      <c r="E2809">
        <v>1</v>
      </c>
      <c r="F2809" t="s">
        <v>8162</v>
      </c>
      <c r="G2809">
        <v>2021</v>
      </c>
      <c r="H2809">
        <v>2.18662</v>
      </c>
      <c r="I2809">
        <v>0.94399999999999995</v>
      </c>
      <c r="J2809">
        <v>0.77</v>
      </c>
      <c r="K2809">
        <v>0.74</v>
      </c>
      <c r="L2809">
        <v>0</v>
      </c>
      <c r="M2809">
        <v>460.899</v>
      </c>
      <c r="N2809" t="s">
        <v>8168</v>
      </c>
      <c r="O2809" t="s">
        <v>8175</v>
      </c>
      <c r="P2809">
        <v>0.96103896103896103</v>
      </c>
    </row>
    <row r="2810" spans="1:16" x14ac:dyDescent="0.3">
      <c r="A2810" s="1">
        <v>2808</v>
      </c>
      <c r="B2810" t="s">
        <v>2823</v>
      </c>
      <c r="C2810" t="s">
        <v>6905</v>
      </c>
      <c r="D2810">
        <v>1</v>
      </c>
      <c r="E2810">
        <v>1</v>
      </c>
      <c r="F2810" t="s">
        <v>8162</v>
      </c>
      <c r="G2810">
        <v>2021</v>
      </c>
      <c r="H2810">
        <v>9.3286199599999993</v>
      </c>
      <c r="I2810">
        <v>2.0510000000000002</v>
      </c>
      <c r="J2810">
        <v>0.86</v>
      </c>
      <c r="K2810">
        <v>0.96</v>
      </c>
      <c r="L2810">
        <v>-0.1</v>
      </c>
      <c r="M2810">
        <v>1320.38</v>
      </c>
      <c r="N2810" t="s">
        <v>8168</v>
      </c>
      <c r="O2810" t="s">
        <v>8172</v>
      </c>
      <c r="P2810">
        <v>1.1162790697674421</v>
      </c>
    </row>
    <row r="2811" spans="1:16" x14ac:dyDescent="0.3">
      <c r="A2811" s="1">
        <v>2809</v>
      </c>
      <c r="B2811" t="s">
        <v>2824</v>
      </c>
      <c r="C2811" t="s">
        <v>6906</v>
      </c>
      <c r="D2811">
        <v>1</v>
      </c>
      <c r="E2811">
        <v>1</v>
      </c>
      <c r="F2811" t="s">
        <v>8162</v>
      </c>
      <c r="G2811">
        <v>2021</v>
      </c>
      <c r="H2811">
        <v>6.3866901399999998</v>
      </c>
      <c r="I2811">
        <v>1.143</v>
      </c>
      <c r="J2811">
        <v>0.81</v>
      </c>
      <c r="K2811">
        <v>0.77</v>
      </c>
      <c r="L2811">
        <v>-0.02</v>
      </c>
      <c r="M2811">
        <v>479.26299999999998</v>
      </c>
      <c r="N2811" t="s">
        <v>8168</v>
      </c>
      <c r="O2811" t="s">
        <v>8174</v>
      </c>
      <c r="P2811">
        <v>0.95061728395061729</v>
      </c>
    </row>
    <row r="2812" spans="1:16" x14ac:dyDescent="0.3">
      <c r="A2812" s="1">
        <v>2810</v>
      </c>
      <c r="B2812" t="s">
        <v>2825</v>
      </c>
      <c r="C2812" t="s">
        <v>6907</v>
      </c>
      <c r="D2812">
        <v>1</v>
      </c>
      <c r="E2812">
        <v>3</v>
      </c>
      <c r="F2812" t="s">
        <v>8162</v>
      </c>
      <c r="G2812">
        <v>2014</v>
      </c>
      <c r="H2812">
        <v>20.739885999999998</v>
      </c>
      <c r="I2812">
        <v>1.9</v>
      </c>
      <c r="J2812">
        <v>0.78</v>
      </c>
      <c r="K2812">
        <v>0.85</v>
      </c>
      <c r="L2812">
        <v>-0.02</v>
      </c>
      <c r="M2812">
        <v>451.31200000000001</v>
      </c>
      <c r="N2812" t="s">
        <v>8169</v>
      </c>
      <c r="O2812" t="s">
        <v>8172</v>
      </c>
      <c r="P2812">
        <v>1.0897435897435901</v>
      </c>
    </row>
    <row r="2813" spans="1:16" x14ac:dyDescent="0.3">
      <c r="A2813" s="1">
        <v>2811</v>
      </c>
      <c r="B2813" t="s">
        <v>2826</v>
      </c>
      <c r="C2813" t="s">
        <v>6907</v>
      </c>
      <c r="D2813">
        <v>1</v>
      </c>
      <c r="E2813">
        <v>3</v>
      </c>
      <c r="F2813" t="s">
        <v>8162</v>
      </c>
      <c r="G2813">
        <v>2014</v>
      </c>
      <c r="H2813">
        <v>47.427737</v>
      </c>
      <c r="I2813">
        <v>2.2400000000000002</v>
      </c>
      <c r="J2813">
        <v>0.78</v>
      </c>
      <c r="K2813">
        <v>0.85</v>
      </c>
      <c r="L2813">
        <v>-0.02</v>
      </c>
      <c r="M2813">
        <v>451.31200000000001</v>
      </c>
      <c r="N2813" t="s">
        <v>8169</v>
      </c>
      <c r="O2813" t="s">
        <v>8172</v>
      </c>
      <c r="P2813">
        <v>1.0897435897435901</v>
      </c>
    </row>
    <row r="2814" spans="1:16" x14ac:dyDescent="0.3">
      <c r="A2814" s="1">
        <v>2812</v>
      </c>
      <c r="B2814" t="s">
        <v>2827</v>
      </c>
      <c r="C2814" t="s">
        <v>6907</v>
      </c>
      <c r="D2814">
        <v>1</v>
      </c>
      <c r="E2814">
        <v>3</v>
      </c>
      <c r="F2814" t="s">
        <v>8162</v>
      </c>
      <c r="G2814">
        <v>2021</v>
      </c>
      <c r="H2814">
        <v>122.08000180000001</v>
      </c>
      <c r="I2814">
        <v>2.661</v>
      </c>
      <c r="J2814">
        <v>0.77</v>
      </c>
      <c r="K2814">
        <v>0.81</v>
      </c>
      <c r="L2814">
        <v>-0.06</v>
      </c>
      <c r="M2814">
        <v>451.31200000000001</v>
      </c>
      <c r="N2814" t="s">
        <v>8168</v>
      </c>
      <c r="O2814" t="s">
        <v>8172</v>
      </c>
      <c r="P2814">
        <v>1.051948051948052</v>
      </c>
    </row>
    <row r="2815" spans="1:16" x14ac:dyDescent="0.3">
      <c r="A2815" s="1">
        <v>2813</v>
      </c>
      <c r="B2815" t="s">
        <v>2828</v>
      </c>
      <c r="C2815" t="s">
        <v>6908</v>
      </c>
      <c r="D2815">
        <v>1</v>
      </c>
      <c r="E2815">
        <v>1</v>
      </c>
      <c r="F2815" t="s">
        <v>8162</v>
      </c>
      <c r="G2815">
        <v>2021</v>
      </c>
      <c r="H2815">
        <v>2.29794002</v>
      </c>
      <c r="I2815">
        <v>1.3069999999999999</v>
      </c>
      <c r="J2815">
        <v>1.07</v>
      </c>
      <c r="K2815">
        <v>1.1200000000000001</v>
      </c>
      <c r="L2815">
        <v>-0.18</v>
      </c>
      <c r="M2815">
        <v>1527.56</v>
      </c>
      <c r="N2815" t="s">
        <v>8168</v>
      </c>
      <c r="O2815" t="s">
        <v>8174</v>
      </c>
      <c r="P2815">
        <v>1.0467289719626169</v>
      </c>
    </row>
    <row r="2816" spans="1:16" x14ac:dyDescent="0.3">
      <c r="A2816" s="1">
        <v>2814</v>
      </c>
      <c r="B2816" t="s">
        <v>2829</v>
      </c>
      <c r="C2816" t="s">
        <v>6909</v>
      </c>
      <c r="D2816">
        <v>1</v>
      </c>
      <c r="E2816">
        <v>1</v>
      </c>
      <c r="F2816" t="s">
        <v>8162</v>
      </c>
      <c r="G2816">
        <v>2021</v>
      </c>
      <c r="H2816">
        <v>5.6047101000000001</v>
      </c>
      <c r="I2816">
        <v>1.619</v>
      </c>
      <c r="J2816">
        <v>0.78</v>
      </c>
      <c r="K2816">
        <v>0.87</v>
      </c>
      <c r="L2816">
        <v>-0.16</v>
      </c>
      <c r="M2816">
        <v>1042.45</v>
      </c>
      <c r="N2816" t="s">
        <v>8168</v>
      </c>
      <c r="O2816" t="s">
        <v>8174</v>
      </c>
      <c r="P2816">
        <v>1.115384615384615</v>
      </c>
    </row>
    <row r="2817" spans="1:16" x14ac:dyDescent="0.3">
      <c r="A2817" s="1">
        <v>2815</v>
      </c>
      <c r="B2817" t="s">
        <v>2830</v>
      </c>
      <c r="C2817" t="s">
        <v>6910</v>
      </c>
      <c r="D2817">
        <v>1</v>
      </c>
      <c r="E2817">
        <v>1</v>
      </c>
      <c r="F2817" t="s">
        <v>8162</v>
      </c>
      <c r="G2817">
        <v>2021</v>
      </c>
      <c r="H2817">
        <v>7.99145985</v>
      </c>
      <c r="I2817">
        <v>1.2150000000000001</v>
      </c>
      <c r="J2817">
        <v>1.01</v>
      </c>
      <c r="K2817">
        <v>1</v>
      </c>
      <c r="L2817">
        <v>0.16</v>
      </c>
      <c r="M2817">
        <v>866.82600000000002</v>
      </c>
      <c r="N2817" t="s">
        <v>8168</v>
      </c>
      <c r="O2817" t="s">
        <v>8174</v>
      </c>
      <c r="P2817">
        <v>0.99009900990099009</v>
      </c>
    </row>
    <row r="2818" spans="1:16" x14ac:dyDescent="0.3">
      <c r="A2818" s="1">
        <v>2816</v>
      </c>
      <c r="B2818" t="s">
        <v>2831</v>
      </c>
      <c r="C2818" t="s">
        <v>6911</v>
      </c>
      <c r="D2818">
        <v>1</v>
      </c>
      <c r="E2818">
        <v>1</v>
      </c>
      <c r="F2818" t="s">
        <v>8162</v>
      </c>
      <c r="G2818">
        <v>2021</v>
      </c>
      <c r="H2818">
        <v>1.9622600100000001</v>
      </c>
      <c r="I2818">
        <v>0.74399999999999999</v>
      </c>
      <c r="J2818">
        <v>0.98</v>
      </c>
      <c r="K2818">
        <v>0.92</v>
      </c>
      <c r="L2818">
        <v>-0.1</v>
      </c>
      <c r="M2818">
        <v>492.84699999999998</v>
      </c>
      <c r="N2818" t="s">
        <v>8168</v>
      </c>
      <c r="O2818" t="s">
        <v>8175</v>
      </c>
      <c r="P2818">
        <v>0.93877551020408168</v>
      </c>
    </row>
    <row r="2819" spans="1:16" x14ac:dyDescent="0.3">
      <c r="A2819" s="1">
        <v>2817</v>
      </c>
      <c r="B2819" t="s">
        <v>2832</v>
      </c>
      <c r="C2819" t="s">
        <v>6912</v>
      </c>
      <c r="D2819">
        <v>1</v>
      </c>
      <c r="E2819">
        <v>1</v>
      </c>
      <c r="F2819" t="s">
        <v>8162</v>
      </c>
      <c r="G2819">
        <v>2021</v>
      </c>
      <c r="H2819">
        <v>41.868698119999998</v>
      </c>
      <c r="I2819">
        <v>1.3540000000000001</v>
      </c>
      <c r="J2819">
        <v>0.84</v>
      </c>
      <c r="K2819">
        <v>0.93</v>
      </c>
      <c r="L2819">
        <v>-0.3</v>
      </c>
      <c r="M2819">
        <v>521.79100000000005</v>
      </c>
      <c r="N2819" t="s">
        <v>8168</v>
      </c>
      <c r="O2819" t="s">
        <v>8174</v>
      </c>
      <c r="P2819">
        <v>1.107142857142857</v>
      </c>
    </row>
    <row r="2820" spans="1:16" x14ac:dyDescent="0.3">
      <c r="A2820" s="1">
        <v>2818</v>
      </c>
      <c r="B2820" t="s">
        <v>2833</v>
      </c>
      <c r="C2820" t="s">
        <v>6913</v>
      </c>
      <c r="D2820">
        <v>1</v>
      </c>
      <c r="E2820">
        <v>1</v>
      </c>
      <c r="F2820" t="s">
        <v>8162</v>
      </c>
      <c r="G2820">
        <v>2021</v>
      </c>
      <c r="H2820">
        <v>8.6174297299999996</v>
      </c>
      <c r="I2820">
        <v>1.105</v>
      </c>
      <c r="J2820">
        <v>0.84</v>
      </c>
      <c r="K2820">
        <v>0.8</v>
      </c>
      <c r="L2820">
        <v>0.16</v>
      </c>
      <c r="M2820">
        <v>484.601</v>
      </c>
      <c r="N2820" t="s">
        <v>8168</v>
      </c>
      <c r="O2820" t="s">
        <v>8174</v>
      </c>
      <c r="P2820">
        <v>0.95238095238095244</v>
      </c>
    </row>
    <row r="2821" spans="1:16" x14ac:dyDescent="0.3">
      <c r="A2821" s="1">
        <v>2819</v>
      </c>
      <c r="B2821" t="s">
        <v>2834</v>
      </c>
      <c r="C2821" t="s">
        <v>6914</v>
      </c>
      <c r="D2821">
        <v>1</v>
      </c>
      <c r="E2821">
        <v>1</v>
      </c>
      <c r="F2821" t="s">
        <v>8162</v>
      </c>
      <c r="G2821">
        <v>2021</v>
      </c>
      <c r="H2821">
        <v>7.2816901200000004</v>
      </c>
      <c r="I2821">
        <v>0.73</v>
      </c>
      <c r="J2821">
        <v>1.81</v>
      </c>
      <c r="K2821">
        <v>1</v>
      </c>
      <c r="L2821">
        <v>0.32</v>
      </c>
      <c r="M2821">
        <v>249.102</v>
      </c>
      <c r="N2821" t="s">
        <v>8168</v>
      </c>
      <c r="O2821" t="s">
        <v>8175</v>
      </c>
      <c r="P2821">
        <v>0.5524861878453039</v>
      </c>
    </row>
    <row r="2822" spans="1:16" x14ac:dyDescent="0.3">
      <c r="A2822" s="1">
        <v>2820</v>
      </c>
      <c r="B2822" t="s">
        <v>2835</v>
      </c>
      <c r="C2822" t="s">
        <v>6915</v>
      </c>
      <c r="D2822">
        <v>1</v>
      </c>
      <c r="E2822">
        <v>1</v>
      </c>
      <c r="F2822" t="s">
        <v>8162</v>
      </c>
      <c r="G2822">
        <v>2021</v>
      </c>
      <c r="H2822">
        <v>7.2810997999999998</v>
      </c>
      <c r="I2822">
        <v>1.5</v>
      </c>
      <c r="J2822">
        <v>0.79</v>
      </c>
      <c r="K2822">
        <v>0.84</v>
      </c>
      <c r="L2822">
        <v>0.18</v>
      </c>
      <c r="M2822">
        <v>750.93</v>
      </c>
      <c r="N2822" t="s">
        <v>8168</v>
      </c>
      <c r="O2822" t="s">
        <v>8174</v>
      </c>
      <c r="P2822">
        <v>1.063291139240506</v>
      </c>
    </row>
    <row r="2823" spans="1:16" x14ac:dyDescent="0.3">
      <c r="A2823" s="1">
        <v>2821</v>
      </c>
      <c r="B2823" t="s">
        <v>2836</v>
      </c>
      <c r="C2823" t="s">
        <v>6916</v>
      </c>
      <c r="D2823">
        <v>1</v>
      </c>
      <c r="E2823">
        <v>1</v>
      </c>
      <c r="F2823" t="s">
        <v>8162</v>
      </c>
      <c r="G2823">
        <v>2021</v>
      </c>
      <c r="H2823">
        <v>6.6475200699999997</v>
      </c>
      <c r="I2823">
        <v>1.6819999999999999</v>
      </c>
      <c r="J2823">
        <v>1.01</v>
      </c>
      <c r="K2823">
        <v>1.1100000000000001</v>
      </c>
      <c r="L2823">
        <v>7.0000000000000007E-2</v>
      </c>
      <c r="M2823">
        <v>1204.54</v>
      </c>
      <c r="N2823" t="s">
        <v>8168</v>
      </c>
      <c r="O2823" t="s">
        <v>8174</v>
      </c>
      <c r="P2823">
        <v>1.0990099009900991</v>
      </c>
    </row>
    <row r="2824" spans="1:16" x14ac:dyDescent="0.3">
      <c r="A2824" s="1">
        <v>2822</v>
      </c>
      <c r="B2824" t="s">
        <v>2837</v>
      </c>
      <c r="C2824" t="s">
        <v>6917</v>
      </c>
      <c r="D2824">
        <v>2</v>
      </c>
      <c r="E2824">
        <v>4</v>
      </c>
      <c r="F2824" t="s">
        <v>8162</v>
      </c>
      <c r="G2824">
        <v>2014</v>
      </c>
      <c r="H2824">
        <v>5.5993079999999997</v>
      </c>
      <c r="I2824">
        <v>1.02</v>
      </c>
      <c r="J2824">
        <v>1.1200000000000001</v>
      </c>
      <c r="K2824">
        <v>0.86</v>
      </c>
      <c r="L2824">
        <v>-0.441</v>
      </c>
      <c r="M2824">
        <v>330.57499999999999</v>
      </c>
      <c r="N2824" t="s">
        <v>8169</v>
      </c>
      <c r="O2824" t="s">
        <v>8174</v>
      </c>
      <c r="P2824">
        <v>0.76785714285714279</v>
      </c>
    </row>
    <row r="2825" spans="1:16" x14ac:dyDescent="0.3">
      <c r="A2825" s="1">
        <v>2823</v>
      </c>
      <c r="B2825" t="s">
        <v>2838</v>
      </c>
      <c r="C2825" t="s">
        <v>6917</v>
      </c>
      <c r="D2825">
        <v>2</v>
      </c>
      <c r="E2825">
        <v>4</v>
      </c>
      <c r="F2825" t="s">
        <v>8162</v>
      </c>
      <c r="G2825">
        <v>2014</v>
      </c>
      <c r="H2825">
        <v>10.349695000000001</v>
      </c>
      <c r="I2825">
        <v>1.23</v>
      </c>
      <c r="J2825">
        <v>1.1200000000000001</v>
      </c>
      <c r="K2825">
        <v>0.86</v>
      </c>
      <c r="L2825">
        <v>-0.441</v>
      </c>
      <c r="M2825">
        <v>330.57499999999999</v>
      </c>
      <c r="N2825" t="s">
        <v>8169</v>
      </c>
      <c r="O2825" t="s">
        <v>8174</v>
      </c>
      <c r="P2825">
        <v>0.76785714285714279</v>
      </c>
    </row>
    <row r="2826" spans="1:16" x14ac:dyDescent="0.3">
      <c r="A2826" s="1">
        <v>2824</v>
      </c>
      <c r="B2826" t="s">
        <v>2839</v>
      </c>
      <c r="C2826" t="s">
        <v>6917</v>
      </c>
      <c r="D2826">
        <v>2</v>
      </c>
      <c r="E2826">
        <v>4</v>
      </c>
      <c r="F2826" t="s">
        <v>8162</v>
      </c>
      <c r="G2826">
        <v>2014</v>
      </c>
      <c r="H2826">
        <v>15.677562999999999</v>
      </c>
      <c r="I2826">
        <v>1.22</v>
      </c>
      <c r="J2826">
        <v>1.1200000000000001</v>
      </c>
      <c r="K2826">
        <v>0.86</v>
      </c>
      <c r="L2826">
        <v>-0.441</v>
      </c>
      <c r="M2826">
        <v>330.57499999999999</v>
      </c>
      <c r="N2826" t="s">
        <v>8169</v>
      </c>
      <c r="O2826" t="s">
        <v>8174</v>
      </c>
      <c r="P2826">
        <v>0.76785714285714279</v>
      </c>
    </row>
    <row r="2827" spans="1:16" x14ac:dyDescent="0.3">
      <c r="A2827" s="1">
        <v>2825</v>
      </c>
      <c r="B2827" t="s">
        <v>2840</v>
      </c>
      <c r="C2827" t="s">
        <v>6917</v>
      </c>
      <c r="D2827">
        <v>2</v>
      </c>
      <c r="E2827">
        <v>4</v>
      </c>
      <c r="F2827" t="s">
        <v>8162</v>
      </c>
      <c r="G2827">
        <v>2014</v>
      </c>
      <c r="H2827">
        <v>25.209714999999999</v>
      </c>
      <c r="I2827">
        <v>0.91</v>
      </c>
      <c r="J2827">
        <v>1.1200000000000001</v>
      </c>
      <c r="K2827">
        <v>0.86</v>
      </c>
      <c r="L2827">
        <v>-0.441</v>
      </c>
      <c r="M2827">
        <v>330.57499999999999</v>
      </c>
      <c r="N2827" t="s">
        <v>8169</v>
      </c>
      <c r="O2827" t="s">
        <v>8175</v>
      </c>
      <c r="P2827">
        <v>0.76785714285714279</v>
      </c>
    </row>
    <row r="2828" spans="1:16" x14ac:dyDescent="0.3">
      <c r="A2828" s="1">
        <v>2826</v>
      </c>
      <c r="B2828" t="s">
        <v>2841</v>
      </c>
      <c r="C2828" t="s">
        <v>6918</v>
      </c>
      <c r="D2828">
        <v>1</v>
      </c>
      <c r="E2828">
        <v>2</v>
      </c>
      <c r="F2828" t="s">
        <v>8162</v>
      </c>
      <c r="G2828">
        <v>2014</v>
      </c>
      <c r="H2828">
        <v>7.5442499999999999</v>
      </c>
      <c r="I2828">
        <v>0.80200000000000005</v>
      </c>
      <c r="J2828">
        <v>1.38</v>
      </c>
      <c r="K2828">
        <v>1.1200000000000001</v>
      </c>
      <c r="L2828">
        <v>0.23</v>
      </c>
      <c r="M2828">
        <v>287.339</v>
      </c>
      <c r="N2828" t="s">
        <v>8169</v>
      </c>
      <c r="O2828" t="s">
        <v>8175</v>
      </c>
      <c r="P2828">
        <v>0.81159420289855089</v>
      </c>
    </row>
    <row r="2829" spans="1:16" x14ac:dyDescent="0.3">
      <c r="A2829" s="1">
        <v>2827</v>
      </c>
      <c r="B2829" t="s">
        <v>2842</v>
      </c>
      <c r="C2829" t="s">
        <v>6918</v>
      </c>
      <c r="D2829">
        <v>1</v>
      </c>
      <c r="E2829">
        <v>2</v>
      </c>
      <c r="F2829" t="s">
        <v>8162</v>
      </c>
      <c r="G2829">
        <v>2014</v>
      </c>
      <c r="H2829">
        <v>11.329499999999999</v>
      </c>
      <c r="I2829">
        <v>0.86799999999999999</v>
      </c>
      <c r="J2829">
        <v>1.38</v>
      </c>
      <c r="K2829">
        <v>1.1200000000000001</v>
      </c>
      <c r="L2829">
        <v>0.23</v>
      </c>
      <c r="M2829">
        <v>287.339</v>
      </c>
      <c r="N2829" t="s">
        <v>8169</v>
      </c>
      <c r="O2829" t="s">
        <v>8175</v>
      </c>
      <c r="P2829">
        <v>0.81159420289855089</v>
      </c>
    </row>
    <row r="2830" spans="1:16" x14ac:dyDescent="0.3">
      <c r="A2830" s="1">
        <v>2828</v>
      </c>
      <c r="B2830" t="s">
        <v>2843</v>
      </c>
      <c r="C2830" t="s">
        <v>6919</v>
      </c>
      <c r="D2830">
        <v>1</v>
      </c>
      <c r="E2830">
        <v>3</v>
      </c>
      <c r="F2830" t="s">
        <v>8162</v>
      </c>
      <c r="G2830">
        <v>2014</v>
      </c>
      <c r="H2830">
        <v>17.790037000000002</v>
      </c>
      <c r="I2830">
        <v>2.82</v>
      </c>
      <c r="J2830">
        <v>0.94</v>
      </c>
      <c r="K2830">
        <v>0.97</v>
      </c>
      <c r="L2830">
        <v>0.114</v>
      </c>
      <c r="M2830">
        <v>495.358</v>
      </c>
      <c r="N2830" t="s">
        <v>8169</v>
      </c>
      <c r="O2830" t="s">
        <v>8172</v>
      </c>
      <c r="P2830">
        <v>1.031914893617021</v>
      </c>
    </row>
    <row r="2831" spans="1:16" x14ac:dyDescent="0.3">
      <c r="A2831" s="1">
        <v>2829</v>
      </c>
      <c r="B2831" t="s">
        <v>2844</v>
      </c>
      <c r="C2831" t="s">
        <v>6919</v>
      </c>
      <c r="D2831">
        <v>1</v>
      </c>
      <c r="E2831">
        <v>3</v>
      </c>
      <c r="F2831" t="s">
        <v>8162</v>
      </c>
      <c r="G2831">
        <v>2014</v>
      </c>
      <c r="H2831">
        <v>49.567416000000001</v>
      </c>
      <c r="I2831">
        <v>2.4700000000000002</v>
      </c>
      <c r="J2831">
        <v>0.94</v>
      </c>
      <c r="K2831">
        <v>0.97</v>
      </c>
      <c r="L2831">
        <v>0.114</v>
      </c>
      <c r="M2831">
        <v>495.358</v>
      </c>
      <c r="N2831" t="s">
        <v>8169</v>
      </c>
      <c r="O2831" t="s">
        <v>8172</v>
      </c>
      <c r="P2831">
        <v>1.031914893617021</v>
      </c>
    </row>
    <row r="2832" spans="1:16" x14ac:dyDescent="0.3">
      <c r="A2832" s="1">
        <v>2830</v>
      </c>
      <c r="B2832" t="s">
        <v>2845</v>
      </c>
      <c r="C2832" t="s">
        <v>6919</v>
      </c>
      <c r="D2832">
        <v>1</v>
      </c>
      <c r="E2832">
        <v>3</v>
      </c>
      <c r="F2832" t="s">
        <v>8162</v>
      </c>
      <c r="G2832">
        <v>2016</v>
      </c>
      <c r="H2832">
        <v>1.3118444300000001</v>
      </c>
      <c r="I2832">
        <v>1.53</v>
      </c>
      <c r="J2832">
        <v>0.93</v>
      </c>
      <c r="K2832">
        <v>0.97</v>
      </c>
      <c r="L2832">
        <v>0.04</v>
      </c>
      <c r="M2832">
        <v>495.358</v>
      </c>
      <c r="N2832" t="s">
        <v>8169</v>
      </c>
      <c r="O2832" t="s">
        <v>8174</v>
      </c>
      <c r="P2832">
        <v>1.043010752688172</v>
      </c>
    </row>
    <row r="2833" spans="1:16" x14ac:dyDescent="0.3">
      <c r="A2833" s="1">
        <v>2831</v>
      </c>
      <c r="B2833" t="s">
        <v>2846</v>
      </c>
      <c r="C2833" t="s">
        <v>6920</v>
      </c>
      <c r="D2833">
        <v>1</v>
      </c>
      <c r="E2833">
        <v>2</v>
      </c>
      <c r="F2833" t="s">
        <v>8162</v>
      </c>
      <c r="G2833">
        <v>2014</v>
      </c>
      <c r="H2833">
        <v>23.637604</v>
      </c>
      <c r="I2833">
        <v>3.11</v>
      </c>
      <c r="J2833">
        <v>0.97</v>
      </c>
      <c r="K2833">
        <v>0.96</v>
      </c>
      <c r="L2833">
        <v>-0.12</v>
      </c>
      <c r="M2833">
        <v>521.05399999999997</v>
      </c>
      <c r="N2833" t="s">
        <v>8169</v>
      </c>
      <c r="O2833" t="s">
        <v>8172</v>
      </c>
      <c r="P2833">
        <v>0.98969072164948457</v>
      </c>
    </row>
    <row r="2834" spans="1:16" x14ac:dyDescent="0.3">
      <c r="A2834" s="1">
        <v>2832</v>
      </c>
      <c r="B2834" t="s">
        <v>2847</v>
      </c>
      <c r="C2834" t="s">
        <v>6920</v>
      </c>
      <c r="D2834">
        <v>1</v>
      </c>
      <c r="E2834">
        <v>2</v>
      </c>
      <c r="F2834" t="s">
        <v>8162</v>
      </c>
      <c r="G2834">
        <v>2014</v>
      </c>
      <c r="H2834">
        <v>67.093407999999997</v>
      </c>
      <c r="I2834">
        <v>3.25</v>
      </c>
      <c r="J2834">
        <v>0.97</v>
      </c>
      <c r="K2834">
        <v>0.96</v>
      </c>
      <c r="L2834">
        <v>-0.12</v>
      </c>
      <c r="M2834">
        <v>521.05399999999997</v>
      </c>
      <c r="N2834" t="s">
        <v>8169</v>
      </c>
      <c r="O2834" t="s">
        <v>8172</v>
      </c>
      <c r="P2834">
        <v>0.98969072164948457</v>
      </c>
    </row>
    <row r="2835" spans="1:16" x14ac:dyDescent="0.3">
      <c r="A2835" s="1">
        <v>2833</v>
      </c>
      <c r="B2835" t="s">
        <v>2848</v>
      </c>
      <c r="C2835" t="s">
        <v>6921</v>
      </c>
      <c r="D2835">
        <v>2</v>
      </c>
      <c r="E2835">
        <v>6</v>
      </c>
      <c r="F2835" t="s">
        <v>8162</v>
      </c>
      <c r="G2835">
        <v>2011</v>
      </c>
      <c r="H2835">
        <v>3.6961152500000001</v>
      </c>
      <c r="I2835">
        <v>1.8680000000000001</v>
      </c>
      <c r="J2835">
        <v>0.96</v>
      </c>
      <c r="K2835">
        <v>0.95</v>
      </c>
      <c r="L2835">
        <v>7.0000000000000007E-2</v>
      </c>
      <c r="M2835">
        <v>282.56299999999999</v>
      </c>
      <c r="N2835" t="s">
        <v>8169</v>
      </c>
      <c r="O2835" t="s">
        <v>8172</v>
      </c>
      <c r="P2835">
        <v>0.98958333333333337</v>
      </c>
    </row>
    <row r="2836" spans="1:16" x14ac:dyDescent="0.3">
      <c r="A2836" s="1">
        <v>2834</v>
      </c>
      <c r="B2836" t="s">
        <v>2849</v>
      </c>
      <c r="C2836" t="s">
        <v>6921</v>
      </c>
      <c r="D2836">
        <v>2</v>
      </c>
      <c r="E2836">
        <v>6</v>
      </c>
      <c r="F2836" t="s">
        <v>8162</v>
      </c>
      <c r="G2836">
        <v>2011</v>
      </c>
      <c r="H2836">
        <v>10.85409089</v>
      </c>
      <c r="I2836">
        <v>3.0470000000000002</v>
      </c>
      <c r="J2836">
        <v>0.96</v>
      </c>
      <c r="K2836">
        <v>0.95</v>
      </c>
      <c r="L2836">
        <v>7.0000000000000007E-2</v>
      </c>
      <c r="M2836">
        <v>282.56299999999999</v>
      </c>
      <c r="N2836" t="s">
        <v>8169</v>
      </c>
      <c r="O2836" t="s">
        <v>8172</v>
      </c>
      <c r="P2836">
        <v>0.98958333333333337</v>
      </c>
    </row>
    <row r="2837" spans="1:16" x14ac:dyDescent="0.3">
      <c r="A2837" s="1">
        <v>2835</v>
      </c>
      <c r="B2837" t="s">
        <v>2850</v>
      </c>
      <c r="C2837" t="s">
        <v>6921</v>
      </c>
      <c r="D2837">
        <v>2</v>
      </c>
      <c r="E2837">
        <v>6</v>
      </c>
      <c r="F2837" t="s">
        <v>8162</v>
      </c>
      <c r="G2837">
        <v>2011</v>
      </c>
      <c r="H2837">
        <v>77.611300170000007</v>
      </c>
      <c r="I2837">
        <v>2.7440000000000002</v>
      </c>
      <c r="J2837">
        <v>0.96</v>
      </c>
      <c r="K2837">
        <v>0.95</v>
      </c>
      <c r="L2837">
        <v>7.0000000000000007E-2</v>
      </c>
      <c r="M2837">
        <v>282.56299999999999</v>
      </c>
      <c r="N2837" t="s">
        <v>8169</v>
      </c>
      <c r="O2837" t="s">
        <v>8172</v>
      </c>
      <c r="P2837">
        <v>0.98958333333333337</v>
      </c>
    </row>
    <row r="2838" spans="1:16" x14ac:dyDescent="0.3">
      <c r="A2838" s="1">
        <v>2836</v>
      </c>
      <c r="B2838" t="s">
        <v>2851</v>
      </c>
      <c r="C2838" t="s">
        <v>6921</v>
      </c>
      <c r="D2838">
        <v>2</v>
      </c>
      <c r="E2838">
        <v>6</v>
      </c>
      <c r="F2838" t="s">
        <v>8162</v>
      </c>
      <c r="G2838">
        <v>2011</v>
      </c>
      <c r="H2838">
        <v>6.0985228100000004</v>
      </c>
      <c r="I2838">
        <v>0.86499999999999999</v>
      </c>
      <c r="J2838">
        <v>0.96</v>
      </c>
      <c r="K2838">
        <v>0.95</v>
      </c>
      <c r="L2838">
        <v>7.0000000000000007E-2</v>
      </c>
      <c r="M2838">
        <v>282.56299999999999</v>
      </c>
      <c r="N2838" t="s">
        <v>8169</v>
      </c>
      <c r="O2838" t="s">
        <v>8175</v>
      </c>
      <c r="P2838">
        <v>0.98958333333333337</v>
      </c>
    </row>
    <row r="2839" spans="1:16" x14ac:dyDescent="0.3">
      <c r="A2839" s="1">
        <v>2837</v>
      </c>
      <c r="B2839" t="s">
        <v>2852</v>
      </c>
      <c r="C2839" t="s">
        <v>6921</v>
      </c>
      <c r="D2839">
        <v>2</v>
      </c>
      <c r="E2839">
        <v>6</v>
      </c>
      <c r="F2839" t="s">
        <v>8162</v>
      </c>
      <c r="G2839">
        <v>2011</v>
      </c>
      <c r="H2839">
        <v>19.577584779999999</v>
      </c>
      <c r="I2839">
        <v>1.0029999999999999</v>
      </c>
      <c r="J2839">
        <v>0.96</v>
      </c>
      <c r="K2839">
        <v>0.95</v>
      </c>
      <c r="L2839">
        <v>7.0000000000000007E-2</v>
      </c>
      <c r="M2839">
        <v>282.56299999999999</v>
      </c>
      <c r="N2839" t="s">
        <v>8169</v>
      </c>
      <c r="O2839" t="s">
        <v>8174</v>
      </c>
      <c r="P2839">
        <v>0.98958333333333337</v>
      </c>
    </row>
    <row r="2840" spans="1:16" x14ac:dyDescent="0.3">
      <c r="A2840" s="1">
        <v>2838</v>
      </c>
      <c r="B2840" t="s">
        <v>2853</v>
      </c>
      <c r="C2840" t="s">
        <v>6921</v>
      </c>
      <c r="D2840">
        <v>2</v>
      </c>
      <c r="E2840">
        <v>6</v>
      </c>
      <c r="F2840" t="s">
        <v>8159</v>
      </c>
      <c r="G2840">
        <v>2016</v>
      </c>
      <c r="H2840">
        <v>34.94</v>
      </c>
      <c r="I2840">
        <v>4.71</v>
      </c>
      <c r="J2840">
        <v>0.96</v>
      </c>
      <c r="K2840">
        <v>0.95</v>
      </c>
      <c r="L2840">
        <v>7.0000000000000007E-2</v>
      </c>
      <c r="M2840">
        <v>282.56299999999999</v>
      </c>
      <c r="N2840" t="s">
        <v>8169</v>
      </c>
      <c r="O2840" t="s">
        <v>8173</v>
      </c>
      <c r="P2840">
        <v>0.98958333333333337</v>
      </c>
    </row>
    <row r="2841" spans="1:16" x14ac:dyDescent="0.3">
      <c r="A2841" s="1">
        <v>2839</v>
      </c>
      <c r="B2841" t="s">
        <v>2854</v>
      </c>
      <c r="C2841" t="s">
        <v>6922</v>
      </c>
      <c r="D2841">
        <v>1</v>
      </c>
      <c r="E2841">
        <v>2</v>
      </c>
      <c r="F2841" t="s">
        <v>8162</v>
      </c>
      <c r="G2841">
        <v>2014</v>
      </c>
      <c r="H2841">
        <v>8.5948049999999991</v>
      </c>
      <c r="I2841">
        <v>2.13</v>
      </c>
      <c r="J2841">
        <v>0.94</v>
      </c>
      <c r="K2841">
        <v>0.98</v>
      </c>
      <c r="L2841">
        <v>-6.0000000000000001E-3</v>
      </c>
      <c r="M2841">
        <v>665.91200000000003</v>
      </c>
      <c r="N2841" t="s">
        <v>8169</v>
      </c>
      <c r="O2841" t="s">
        <v>8172</v>
      </c>
      <c r="P2841">
        <v>1.042553191489362</v>
      </c>
    </row>
    <row r="2842" spans="1:16" x14ac:dyDescent="0.3">
      <c r="A2842" s="1">
        <v>2840</v>
      </c>
      <c r="B2842" t="s">
        <v>2855</v>
      </c>
      <c r="C2842" t="s">
        <v>6922</v>
      </c>
      <c r="D2842">
        <v>1</v>
      </c>
      <c r="E2842">
        <v>2</v>
      </c>
      <c r="F2842" t="s">
        <v>8162</v>
      </c>
      <c r="G2842">
        <v>2014</v>
      </c>
      <c r="H2842">
        <v>10.222156999999999</v>
      </c>
      <c r="I2842">
        <v>1.59</v>
      </c>
      <c r="J2842">
        <v>0.94</v>
      </c>
      <c r="K2842">
        <v>0.98</v>
      </c>
      <c r="L2842">
        <v>-6.0000000000000001E-3</v>
      </c>
      <c r="M2842">
        <v>665.91200000000003</v>
      </c>
      <c r="N2842" t="s">
        <v>8169</v>
      </c>
      <c r="O2842" t="s">
        <v>8174</v>
      </c>
      <c r="P2842">
        <v>1.042553191489362</v>
      </c>
    </row>
    <row r="2843" spans="1:16" x14ac:dyDescent="0.3">
      <c r="A2843" s="1">
        <v>2841</v>
      </c>
      <c r="B2843" t="s">
        <v>2856</v>
      </c>
      <c r="C2843" t="s">
        <v>6923</v>
      </c>
      <c r="D2843">
        <v>1</v>
      </c>
      <c r="E2843">
        <v>2</v>
      </c>
      <c r="F2843" t="s">
        <v>8162</v>
      </c>
      <c r="G2843">
        <v>2014</v>
      </c>
      <c r="H2843">
        <v>25.672083000000001</v>
      </c>
      <c r="I2843">
        <v>2.46</v>
      </c>
      <c r="J2843">
        <v>1.23</v>
      </c>
      <c r="K2843">
        <v>1.18</v>
      </c>
      <c r="L2843">
        <v>-4.3999999999999997E-2</v>
      </c>
      <c r="M2843">
        <v>636.44500000000005</v>
      </c>
      <c r="N2843" t="s">
        <v>8169</v>
      </c>
      <c r="O2843" t="s">
        <v>8172</v>
      </c>
      <c r="P2843">
        <v>0.95934959349593496</v>
      </c>
    </row>
    <row r="2844" spans="1:16" x14ac:dyDescent="0.3">
      <c r="A2844" s="1">
        <v>2842</v>
      </c>
      <c r="B2844" t="s">
        <v>2857</v>
      </c>
      <c r="C2844" t="s">
        <v>6923</v>
      </c>
      <c r="D2844">
        <v>1</v>
      </c>
      <c r="E2844">
        <v>2</v>
      </c>
      <c r="F2844" t="s">
        <v>8162</v>
      </c>
      <c r="G2844">
        <v>2014</v>
      </c>
      <c r="H2844">
        <v>151.88405800000001</v>
      </c>
      <c r="I2844">
        <v>2.85</v>
      </c>
      <c r="J2844">
        <v>1.23</v>
      </c>
      <c r="K2844">
        <v>1.18</v>
      </c>
      <c r="L2844">
        <v>-4.3999999999999997E-2</v>
      </c>
      <c r="M2844">
        <v>636.44500000000005</v>
      </c>
      <c r="N2844" t="s">
        <v>8169</v>
      </c>
      <c r="O2844" t="s">
        <v>8172</v>
      </c>
      <c r="P2844">
        <v>0.95934959349593496</v>
      </c>
    </row>
    <row r="2845" spans="1:16" x14ac:dyDescent="0.3">
      <c r="A2845" s="1">
        <v>2843</v>
      </c>
      <c r="B2845" t="s">
        <v>2858</v>
      </c>
      <c r="C2845" t="s">
        <v>6924</v>
      </c>
      <c r="D2845">
        <v>1</v>
      </c>
      <c r="E2845">
        <v>2</v>
      </c>
      <c r="F2845" t="s">
        <v>8162</v>
      </c>
      <c r="G2845">
        <v>2014</v>
      </c>
      <c r="H2845">
        <v>4.0694270000000001</v>
      </c>
      <c r="I2845">
        <v>1.63</v>
      </c>
      <c r="J2845">
        <v>0.67</v>
      </c>
      <c r="K2845">
        <v>0.68</v>
      </c>
      <c r="L2845">
        <v>-0.26300000000000001</v>
      </c>
      <c r="M2845">
        <v>285.11099999999999</v>
      </c>
      <c r="N2845" t="s">
        <v>8169</v>
      </c>
      <c r="O2845" t="s">
        <v>8174</v>
      </c>
      <c r="P2845">
        <v>1.014925373134328</v>
      </c>
    </row>
    <row r="2846" spans="1:16" x14ac:dyDescent="0.3">
      <c r="A2846" s="1">
        <v>2844</v>
      </c>
      <c r="B2846" t="s">
        <v>2859</v>
      </c>
      <c r="C2846" t="s">
        <v>6924</v>
      </c>
      <c r="D2846">
        <v>1</v>
      </c>
      <c r="E2846">
        <v>2</v>
      </c>
      <c r="F2846" t="s">
        <v>8162</v>
      </c>
      <c r="G2846">
        <v>2014</v>
      </c>
      <c r="H2846">
        <v>16.282492999999999</v>
      </c>
      <c r="I2846">
        <v>1.85</v>
      </c>
      <c r="J2846">
        <v>0.67</v>
      </c>
      <c r="K2846">
        <v>0.68</v>
      </c>
      <c r="L2846">
        <v>-0.26300000000000001</v>
      </c>
      <c r="M2846">
        <v>285.11099999999999</v>
      </c>
      <c r="N2846" t="s">
        <v>8169</v>
      </c>
      <c r="O2846" t="s">
        <v>8172</v>
      </c>
      <c r="P2846">
        <v>1.014925373134328</v>
      </c>
    </row>
    <row r="2847" spans="1:16" x14ac:dyDescent="0.3">
      <c r="A2847" s="1">
        <v>2845</v>
      </c>
      <c r="B2847" t="s">
        <v>2860</v>
      </c>
      <c r="C2847" t="s">
        <v>6925</v>
      </c>
      <c r="D2847">
        <v>1</v>
      </c>
      <c r="E2847">
        <v>3</v>
      </c>
      <c r="F2847" t="s">
        <v>8162</v>
      </c>
      <c r="G2847">
        <v>2014</v>
      </c>
      <c r="H2847">
        <v>3.1626970000000001</v>
      </c>
      <c r="I2847">
        <v>2.57</v>
      </c>
      <c r="J2847">
        <v>1.1100000000000001</v>
      </c>
      <c r="K2847">
        <v>1</v>
      </c>
      <c r="L2847">
        <v>4.8000000000000001E-2</v>
      </c>
      <c r="M2847">
        <v>703.30200000000002</v>
      </c>
      <c r="N2847" t="s">
        <v>8169</v>
      </c>
      <c r="O2847" t="s">
        <v>8172</v>
      </c>
      <c r="P2847">
        <v>0.9009009009009008</v>
      </c>
    </row>
    <row r="2848" spans="1:16" x14ac:dyDescent="0.3">
      <c r="A2848" s="1">
        <v>2846</v>
      </c>
      <c r="B2848" t="s">
        <v>2861</v>
      </c>
      <c r="C2848" t="s">
        <v>6925</v>
      </c>
      <c r="D2848">
        <v>1</v>
      </c>
      <c r="E2848">
        <v>3</v>
      </c>
      <c r="F2848" t="s">
        <v>8162</v>
      </c>
      <c r="G2848">
        <v>2014</v>
      </c>
      <c r="H2848">
        <v>5.3706469999999999</v>
      </c>
      <c r="I2848">
        <v>2.4700000000000002</v>
      </c>
      <c r="J2848">
        <v>1.1100000000000001</v>
      </c>
      <c r="K2848">
        <v>1</v>
      </c>
      <c r="L2848">
        <v>4.8000000000000001E-2</v>
      </c>
      <c r="M2848">
        <v>703.30200000000002</v>
      </c>
      <c r="N2848" t="s">
        <v>8169</v>
      </c>
      <c r="O2848" t="s">
        <v>8172</v>
      </c>
      <c r="P2848">
        <v>0.9009009009009008</v>
      </c>
    </row>
    <row r="2849" spans="1:16" x14ac:dyDescent="0.3">
      <c r="A2849" s="1">
        <v>2847</v>
      </c>
      <c r="B2849" t="s">
        <v>2862</v>
      </c>
      <c r="C2849" t="s">
        <v>6925</v>
      </c>
      <c r="D2849">
        <v>1</v>
      </c>
      <c r="E2849">
        <v>3</v>
      </c>
      <c r="F2849" t="s">
        <v>8162</v>
      </c>
      <c r="G2849">
        <v>2014</v>
      </c>
      <c r="H2849">
        <v>11.32972</v>
      </c>
      <c r="I2849">
        <v>1.44</v>
      </c>
      <c r="J2849">
        <v>1.1100000000000001</v>
      </c>
      <c r="K2849">
        <v>1</v>
      </c>
      <c r="L2849">
        <v>4.8000000000000001E-2</v>
      </c>
      <c r="M2849">
        <v>703.30200000000002</v>
      </c>
      <c r="N2849" t="s">
        <v>8169</v>
      </c>
      <c r="O2849" t="s">
        <v>8174</v>
      </c>
      <c r="P2849">
        <v>0.9009009009009008</v>
      </c>
    </row>
    <row r="2850" spans="1:16" x14ac:dyDescent="0.3">
      <c r="A2850" s="1">
        <v>2848</v>
      </c>
      <c r="B2850" t="s">
        <v>2863</v>
      </c>
      <c r="C2850" t="s">
        <v>6926</v>
      </c>
      <c r="D2850">
        <v>1</v>
      </c>
      <c r="E2850">
        <v>2</v>
      </c>
      <c r="F2850" t="s">
        <v>8162</v>
      </c>
      <c r="G2850">
        <v>2014</v>
      </c>
      <c r="H2850">
        <v>14.400974</v>
      </c>
      <c r="I2850">
        <v>2.5299999999999998</v>
      </c>
      <c r="J2850">
        <v>1.24</v>
      </c>
      <c r="K2850">
        <v>1.03</v>
      </c>
      <c r="L2850">
        <v>0.01</v>
      </c>
      <c r="M2850">
        <v>686.72299999999996</v>
      </c>
      <c r="N2850" t="s">
        <v>8169</v>
      </c>
      <c r="O2850" t="s">
        <v>8172</v>
      </c>
      <c r="P2850">
        <v>0.83064516129032262</v>
      </c>
    </row>
    <row r="2851" spans="1:16" x14ac:dyDescent="0.3">
      <c r="A2851" s="1">
        <v>2849</v>
      </c>
      <c r="B2851" t="s">
        <v>2864</v>
      </c>
      <c r="C2851" t="s">
        <v>6926</v>
      </c>
      <c r="D2851">
        <v>1</v>
      </c>
      <c r="E2851">
        <v>2</v>
      </c>
      <c r="F2851" t="s">
        <v>8162</v>
      </c>
      <c r="G2851">
        <v>2014</v>
      </c>
      <c r="H2851">
        <v>25.660592999999999</v>
      </c>
      <c r="I2851">
        <v>1.79</v>
      </c>
      <c r="J2851">
        <v>1.24</v>
      </c>
      <c r="K2851">
        <v>1.03</v>
      </c>
      <c r="L2851">
        <v>0.01</v>
      </c>
      <c r="M2851">
        <v>686.72299999999996</v>
      </c>
      <c r="N2851" t="s">
        <v>8169</v>
      </c>
      <c r="O2851" t="s">
        <v>8172</v>
      </c>
      <c r="P2851">
        <v>0.83064516129032262</v>
      </c>
    </row>
    <row r="2852" spans="1:16" x14ac:dyDescent="0.3">
      <c r="A2852" s="1">
        <v>2850</v>
      </c>
      <c r="B2852" t="s">
        <v>2865</v>
      </c>
      <c r="C2852" t="s">
        <v>6927</v>
      </c>
      <c r="D2852">
        <v>1</v>
      </c>
      <c r="E2852">
        <v>2</v>
      </c>
      <c r="F2852" t="s">
        <v>8162</v>
      </c>
      <c r="G2852">
        <v>2014</v>
      </c>
      <c r="H2852">
        <v>2.7556400000000001</v>
      </c>
      <c r="I2852">
        <v>1.51</v>
      </c>
      <c r="J2852">
        <v>0.55000000000000004</v>
      </c>
      <c r="K2852">
        <v>0.59</v>
      </c>
      <c r="L2852">
        <v>-0.125</v>
      </c>
      <c r="M2852">
        <v>159.72</v>
      </c>
      <c r="N2852" t="s">
        <v>8169</v>
      </c>
      <c r="O2852" t="s">
        <v>8174</v>
      </c>
      <c r="P2852">
        <v>1.072727272727273</v>
      </c>
    </row>
    <row r="2853" spans="1:16" x14ac:dyDescent="0.3">
      <c r="A2853" s="1">
        <v>2851</v>
      </c>
      <c r="B2853" t="s">
        <v>2866</v>
      </c>
      <c r="C2853" t="s">
        <v>6927</v>
      </c>
      <c r="D2853">
        <v>1</v>
      </c>
      <c r="E2853">
        <v>2</v>
      </c>
      <c r="F2853" t="s">
        <v>8162</v>
      </c>
      <c r="G2853">
        <v>2014</v>
      </c>
      <c r="H2853">
        <v>20.306546000000001</v>
      </c>
      <c r="I2853">
        <v>1.64</v>
      </c>
      <c r="J2853">
        <v>0.55000000000000004</v>
      </c>
      <c r="K2853">
        <v>0.59</v>
      </c>
      <c r="L2853">
        <v>-0.125</v>
      </c>
      <c r="M2853">
        <v>159.72</v>
      </c>
      <c r="N2853" t="s">
        <v>8169</v>
      </c>
      <c r="O2853" t="s">
        <v>8174</v>
      </c>
      <c r="P2853">
        <v>1.072727272727273</v>
      </c>
    </row>
    <row r="2854" spans="1:16" x14ac:dyDescent="0.3">
      <c r="A2854" s="1">
        <v>2852</v>
      </c>
      <c r="B2854" t="s">
        <v>2867</v>
      </c>
      <c r="C2854" t="s">
        <v>6928</v>
      </c>
      <c r="D2854">
        <v>1</v>
      </c>
      <c r="E2854">
        <v>3</v>
      </c>
      <c r="F2854" t="s">
        <v>8162</v>
      </c>
      <c r="G2854">
        <v>2014</v>
      </c>
      <c r="H2854">
        <v>7.781987</v>
      </c>
      <c r="I2854">
        <v>1.2</v>
      </c>
      <c r="J2854">
        <v>1.19</v>
      </c>
      <c r="K2854">
        <v>1.05</v>
      </c>
      <c r="L2854">
        <v>2.1000000000000001E-2</v>
      </c>
      <c r="M2854">
        <v>594.447</v>
      </c>
      <c r="N2854" t="s">
        <v>8169</v>
      </c>
      <c r="O2854" t="s">
        <v>8174</v>
      </c>
      <c r="P2854">
        <v>0.88235294117647067</v>
      </c>
    </row>
    <row r="2855" spans="1:16" x14ac:dyDescent="0.3">
      <c r="A2855" s="1">
        <v>2853</v>
      </c>
      <c r="B2855" t="s">
        <v>2868</v>
      </c>
      <c r="C2855" t="s">
        <v>6928</v>
      </c>
      <c r="D2855">
        <v>1</v>
      </c>
      <c r="E2855">
        <v>3</v>
      </c>
      <c r="F2855" t="s">
        <v>8162</v>
      </c>
      <c r="G2855">
        <v>2014</v>
      </c>
      <c r="H2855">
        <v>13.137471</v>
      </c>
      <c r="I2855">
        <v>1.77</v>
      </c>
      <c r="J2855">
        <v>1.19</v>
      </c>
      <c r="K2855">
        <v>1.05</v>
      </c>
      <c r="L2855">
        <v>2.1000000000000001E-2</v>
      </c>
      <c r="M2855">
        <v>594.447</v>
      </c>
      <c r="N2855" t="s">
        <v>8169</v>
      </c>
      <c r="O2855" t="s">
        <v>8172</v>
      </c>
      <c r="P2855">
        <v>0.88235294117647067</v>
      </c>
    </row>
    <row r="2856" spans="1:16" x14ac:dyDescent="0.3">
      <c r="A2856" s="1">
        <v>2854</v>
      </c>
      <c r="B2856" t="s">
        <v>2869</v>
      </c>
      <c r="C2856" t="s">
        <v>6928</v>
      </c>
      <c r="D2856">
        <v>1</v>
      </c>
      <c r="E2856">
        <v>3</v>
      </c>
      <c r="F2856" t="s">
        <v>8162</v>
      </c>
      <c r="G2856">
        <v>2014</v>
      </c>
      <c r="H2856">
        <v>23.442810000000001</v>
      </c>
      <c r="I2856">
        <v>1.19</v>
      </c>
      <c r="J2856">
        <v>1.19</v>
      </c>
      <c r="K2856">
        <v>1.05</v>
      </c>
      <c r="L2856">
        <v>2.1000000000000001E-2</v>
      </c>
      <c r="M2856">
        <v>594.447</v>
      </c>
      <c r="N2856" t="s">
        <v>8169</v>
      </c>
      <c r="O2856" t="s">
        <v>8174</v>
      </c>
      <c r="P2856">
        <v>0.88235294117647067</v>
      </c>
    </row>
    <row r="2857" spans="1:16" x14ac:dyDescent="0.3">
      <c r="A2857" s="1">
        <v>2855</v>
      </c>
      <c r="B2857" t="s">
        <v>2870</v>
      </c>
      <c r="C2857" t="s">
        <v>6929</v>
      </c>
      <c r="D2857">
        <v>1</v>
      </c>
      <c r="E2857">
        <v>3</v>
      </c>
      <c r="F2857" t="s">
        <v>8162</v>
      </c>
      <c r="G2857">
        <v>2014</v>
      </c>
      <c r="H2857">
        <v>1.6118650000000001</v>
      </c>
      <c r="I2857">
        <v>1.57</v>
      </c>
      <c r="J2857">
        <v>1.59</v>
      </c>
      <c r="K2857">
        <v>1.04</v>
      </c>
      <c r="L2857">
        <v>0.18</v>
      </c>
      <c r="M2857">
        <v>875.51900000000001</v>
      </c>
      <c r="N2857" t="s">
        <v>8169</v>
      </c>
      <c r="O2857" t="s">
        <v>8174</v>
      </c>
      <c r="P2857">
        <v>0.65408805031446537</v>
      </c>
    </row>
    <row r="2858" spans="1:16" x14ac:dyDescent="0.3">
      <c r="A2858" s="1">
        <v>2856</v>
      </c>
      <c r="B2858" t="s">
        <v>2871</v>
      </c>
      <c r="C2858" t="s">
        <v>6929</v>
      </c>
      <c r="D2858">
        <v>1</v>
      </c>
      <c r="E2858">
        <v>3</v>
      </c>
      <c r="F2858" t="s">
        <v>8162</v>
      </c>
      <c r="G2858">
        <v>2014</v>
      </c>
      <c r="H2858">
        <v>3.0715710000000001</v>
      </c>
      <c r="I2858">
        <v>1.5</v>
      </c>
      <c r="J2858">
        <v>1.59</v>
      </c>
      <c r="K2858">
        <v>1.04</v>
      </c>
      <c r="L2858">
        <v>0.18</v>
      </c>
      <c r="M2858">
        <v>875.51900000000001</v>
      </c>
      <c r="N2858" t="s">
        <v>8169</v>
      </c>
      <c r="O2858" t="s">
        <v>8174</v>
      </c>
      <c r="P2858">
        <v>0.65408805031446537</v>
      </c>
    </row>
    <row r="2859" spans="1:16" x14ac:dyDescent="0.3">
      <c r="A2859" s="1">
        <v>2857</v>
      </c>
      <c r="B2859" t="s">
        <v>2872</v>
      </c>
      <c r="C2859" t="s">
        <v>6929</v>
      </c>
      <c r="D2859">
        <v>1</v>
      </c>
      <c r="E2859">
        <v>3</v>
      </c>
      <c r="F2859" t="s">
        <v>8162</v>
      </c>
      <c r="G2859">
        <v>2014</v>
      </c>
      <c r="H2859">
        <v>5.8680750000000002</v>
      </c>
      <c r="I2859">
        <v>3.31</v>
      </c>
      <c r="J2859">
        <v>1.59</v>
      </c>
      <c r="K2859">
        <v>1.04</v>
      </c>
      <c r="L2859">
        <v>0.18</v>
      </c>
      <c r="M2859">
        <v>875.51900000000001</v>
      </c>
      <c r="N2859" t="s">
        <v>8169</v>
      </c>
      <c r="O2859" t="s">
        <v>8172</v>
      </c>
      <c r="P2859">
        <v>0.65408805031446537</v>
      </c>
    </row>
    <row r="2860" spans="1:16" x14ac:dyDescent="0.3">
      <c r="A2860" s="1">
        <v>2858</v>
      </c>
      <c r="B2860" t="s">
        <v>2873</v>
      </c>
      <c r="C2860" t="s">
        <v>6930</v>
      </c>
      <c r="D2860">
        <v>1</v>
      </c>
      <c r="E2860">
        <v>4</v>
      </c>
      <c r="F2860" t="s">
        <v>8162</v>
      </c>
      <c r="G2860">
        <v>2014</v>
      </c>
      <c r="H2860">
        <v>4.2286400000000004</v>
      </c>
      <c r="I2860">
        <v>1.63</v>
      </c>
      <c r="J2860">
        <v>1.31</v>
      </c>
      <c r="K2860">
        <v>1.1599999999999999</v>
      </c>
      <c r="L2860">
        <v>-4.2000000000000003E-2</v>
      </c>
      <c r="M2860">
        <v>775.32799999999997</v>
      </c>
      <c r="N2860" t="s">
        <v>8169</v>
      </c>
      <c r="O2860" t="s">
        <v>8174</v>
      </c>
      <c r="P2860">
        <v>0.88549618320610679</v>
      </c>
    </row>
    <row r="2861" spans="1:16" x14ac:dyDescent="0.3">
      <c r="A2861" s="1">
        <v>2859</v>
      </c>
      <c r="B2861" t="s">
        <v>2874</v>
      </c>
      <c r="C2861" t="s">
        <v>6930</v>
      </c>
      <c r="D2861">
        <v>1</v>
      </c>
      <c r="E2861">
        <v>4</v>
      </c>
      <c r="F2861" t="s">
        <v>8162</v>
      </c>
      <c r="G2861">
        <v>2014</v>
      </c>
      <c r="H2861">
        <v>7.4666230000000002</v>
      </c>
      <c r="I2861">
        <v>1.39</v>
      </c>
      <c r="J2861">
        <v>1.31</v>
      </c>
      <c r="K2861">
        <v>1.1599999999999999</v>
      </c>
      <c r="L2861">
        <v>-4.2000000000000003E-2</v>
      </c>
      <c r="M2861">
        <v>775.32799999999997</v>
      </c>
      <c r="N2861" t="s">
        <v>8169</v>
      </c>
      <c r="O2861" t="s">
        <v>8174</v>
      </c>
      <c r="P2861">
        <v>0.88549618320610679</v>
      </c>
    </row>
    <row r="2862" spans="1:16" x14ac:dyDescent="0.3">
      <c r="A2862" s="1">
        <v>2860</v>
      </c>
      <c r="B2862" t="s">
        <v>2875</v>
      </c>
      <c r="C2862" t="s">
        <v>6930</v>
      </c>
      <c r="D2862">
        <v>1</v>
      </c>
      <c r="E2862">
        <v>4</v>
      </c>
      <c r="F2862" t="s">
        <v>8162</v>
      </c>
      <c r="G2862">
        <v>2014</v>
      </c>
      <c r="H2862">
        <v>11.131786</v>
      </c>
      <c r="I2862">
        <v>1.2</v>
      </c>
      <c r="J2862">
        <v>1.31</v>
      </c>
      <c r="K2862">
        <v>1.1599999999999999</v>
      </c>
      <c r="L2862">
        <v>-4.2000000000000003E-2</v>
      </c>
      <c r="M2862">
        <v>775.32799999999997</v>
      </c>
      <c r="N2862" t="s">
        <v>8169</v>
      </c>
      <c r="O2862" t="s">
        <v>8174</v>
      </c>
      <c r="P2862">
        <v>0.88549618320610679</v>
      </c>
    </row>
    <row r="2863" spans="1:16" x14ac:dyDescent="0.3">
      <c r="A2863" s="1">
        <v>2861</v>
      </c>
      <c r="B2863" t="s">
        <v>2876</v>
      </c>
      <c r="C2863" t="s">
        <v>6930</v>
      </c>
      <c r="D2863">
        <v>1</v>
      </c>
      <c r="E2863">
        <v>4</v>
      </c>
      <c r="F2863" t="s">
        <v>8162</v>
      </c>
      <c r="G2863">
        <v>2014</v>
      </c>
      <c r="H2863">
        <v>16.259457999999999</v>
      </c>
      <c r="I2863">
        <v>1.48</v>
      </c>
      <c r="J2863">
        <v>1.31</v>
      </c>
      <c r="K2863">
        <v>1.1599999999999999</v>
      </c>
      <c r="L2863">
        <v>-4.2000000000000003E-2</v>
      </c>
      <c r="M2863">
        <v>775.32799999999997</v>
      </c>
      <c r="N2863" t="s">
        <v>8169</v>
      </c>
      <c r="O2863" t="s">
        <v>8174</v>
      </c>
      <c r="P2863">
        <v>0.88549618320610679</v>
      </c>
    </row>
    <row r="2864" spans="1:16" x14ac:dyDescent="0.3">
      <c r="A2864" s="1">
        <v>2862</v>
      </c>
      <c r="B2864" t="s">
        <v>2877</v>
      </c>
      <c r="C2864" t="s">
        <v>6931</v>
      </c>
      <c r="D2864">
        <v>1</v>
      </c>
      <c r="E2864">
        <v>2</v>
      </c>
      <c r="F2864" t="s">
        <v>8162</v>
      </c>
      <c r="G2864">
        <v>2014</v>
      </c>
      <c r="H2864">
        <v>16.087845000000002</v>
      </c>
      <c r="I2864">
        <v>2.2599999999999998</v>
      </c>
      <c r="J2864">
        <v>0.94</v>
      </c>
      <c r="K2864">
        <v>0.93</v>
      </c>
      <c r="L2864">
        <v>0.11</v>
      </c>
      <c r="M2864">
        <v>576.94600000000003</v>
      </c>
      <c r="N2864" t="s">
        <v>8169</v>
      </c>
      <c r="O2864" t="s">
        <v>8172</v>
      </c>
      <c r="P2864">
        <v>0.98936170212765973</v>
      </c>
    </row>
    <row r="2865" spans="1:16" x14ac:dyDescent="0.3">
      <c r="A2865" s="1">
        <v>2863</v>
      </c>
      <c r="B2865" t="s">
        <v>2878</v>
      </c>
      <c r="C2865" t="s">
        <v>6931</v>
      </c>
      <c r="D2865">
        <v>1</v>
      </c>
      <c r="E2865">
        <v>2</v>
      </c>
      <c r="F2865" t="s">
        <v>8162</v>
      </c>
      <c r="G2865">
        <v>2014</v>
      </c>
      <c r="H2865">
        <v>41.749881999999999</v>
      </c>
      <c r="I2865">
        <v>3.1</v>
      </c>
      <c r="J2865">
        <v>0.94</v>
      </c>
      <c r="K2865">
        <v>0.93</v>
      </c>
      <c r="L2865">
        <v>0.11</v>
      </c>
      <c r="M2865">
        <v>576.94600000000003</v>
      </c>
      <c r="N2865" t="s">
        <v>8169</v>
      </c>
      <c r="O2865" t="s">
        <v>8172</v>
      </c>
      <c r="P2865">
        <v>0.98936170212765973</v>
      </c>
    </row>
    <row r="2866" spans="1:16" x14ac:dyDescent="0.3">
      <c r="A2866" s="1">
        <v>2864</v>
      </c>
      <c r="B2866" t="s">
        <v>2879</v>
      </c>
      <c r="C2866" t="s">
        <v>6932</v>
      </c>
      <c r="D2866">
        <v>2</v>
      </c>
      <c r="E2866">
        <v>1</v>
      </c>
      <c r="F2866" t="s">
        <v>8162</v>
      </c>
      <c r="G2866">
        <v>2012</v>
      </c>
      <c r="H2866">
        <v>2.7857799999999999</v>
      </c>
      <c r="I2866">
        <v>1.639</v>
      </c>
      <c r="J2866">
        <v>1.9</v>
      </c>
      <c r="K2866">
        <v>1.41</v>
      </c>
      <c r="L2866">
        <v>-0.03</v>
      </c>
      <c r="M2866">
        <v>108.52200000000001</v>
      </c>
      <c r="N2866" t="s">
        <v>8169</v>
      </c>
      <c r="O2866" t="s">
        <v>8174</v>
      </c>
      <c r="P2866">
        <v>0.74210526315789471</v>
      </c>
    </row>
    <row r="2867" spans="1:16" x14ac:dyDescent="0.3">
      <c r="A2867" s="1">
        <v>2865</v>
      </c>
      <c r="B2867" t="s">
        <v>2880</v>
      </c>
      <c r="C2867" t="s">
        <v>6933</v>
      </c>
      <c r="D2867">
        <v>1</v>
      </c>
      <c r="E2867">
        <v>2</v>
      </c>
      <c r="F2867" t="s">
        <v>8162</v>
      </c>
      <c r="G2867">
        <v>2014</v>
      </c>
      <c r="H2867">
        <v>2.4532340000000001</v>
      </c>
      <c r="I2867">
        <v>2.94</v>
      </c>
      <c r="J2867">
        <v>0.65</v>
      </c>
      <c r="K2867">
        <v>0.77</v>
      </c>
      <c r="L2867">
        <v>0.27700000000000002</v>
      </c>
      <c r="M2867">
        <v>232.75</v>
      </c>
      <c r="N2867" t="s">
        <v>8169</v>
      </c>
      <c r="O2867" t="s">
        <v>8172</v>
      </c>
      <c r="P2867">
        <v>1.1846153846153851</v>
      </c>
    </row>
    <row r="2868" spans="1:16" x14ac:dyDescent="0.3">
      <c r="A2868" s="1">
        <v>2866</v>
      </c>
      <c r="B2868" t="s">
        <v>2881</v>
      </c>
      <c r="C2868" t="s">
        <v>6933</v>
      </c>
      <c r="D2868">
        <v>1</v>
      </c>
      <c r="E2868">
        <v>2</v>
      </c>
      <c r="F2868" t="s">
        <v>8162</v>
      </c>
      <c r="G2868">
        <v>2014</v>
      </c>
      <c r="H2868">
        <v>7.9725130000000002</v>
      </c>
      <c r="I2868">
        <v>3.62</v>
      </c>
      <c r="J2868">
        <v>0.65</v>
      </c>
      <c r="K2868">
        <v>0.77</v>
      </c>
      <c r="L2868">
        <v>0.27700000000000002</v>
      </c>
      <c r="M2868">
        <v>232.75</v>
      </c>
      <c r="N2868" t="s">
        <v>8169</v>
      </c>
      <c r="O2868" t="s">
        <v>8173</v>
      </c>
      <c r="P2868">
        <v>1.1846153846153851</v>
      </c>
    </row>
    <row r="2869" spans="1:16" x14ac:dyDescent="0.3">
      <c r="A2869" s="1">
        <v>2867</v>
      </c>
      <c r="B2869" t="s">
        <v>2882</v>
      </c>
      <c r="C2869" t="s">
        <v>6934</v>
      </c>
      <c r="D2869">
        <v>1</v>
      </c>
      <c r="E2869">
        <v>2</v>
      </c>
      <c r="F2869" t="s">
        <v>8162</v>
      </c>
      <c r="G2869">
        <v>2014</v>
      </c>
      <c r="H2869">
        <v>4.1385750000000003</v>
      </c>
      <c r="I2869">
        <v>1.26</v>
      </c>
      <c r="J2869">
        <v>0.82</v>
      </c>
      <c r="K2869">
        <v>0.9</v>
      </c>
      <c r="L2869">
        <v>0.151</v>
      </c>
      <c r="M2869">
        <v>309.35300000000001</v>
      </c>
      <c r="N2869" t="s">
        <v>8169</v>
      </c>
      <c r="O2869" t="s">
        <v>8174</v>
      </c>
      <c r="P2869">
        <v>1.097560975609756</v>
      </c>
    </row>
    <row r="2870" spans="1:16" x14ac:dyDescent="0.3">
      <c r="A2870" s="1">
        <v>2868</v>
      </c>
      <c r="B2870" t="s">
        <v>2883</v>
      </c>
      <c r="C2870" t="s">
        <v>6934</v>
      </c>
      <c r="D2870">
        <v>1</v>
      </c>
      <c r="E2870">
        <v>2</v>
      </c>
      <c r="F2870" t="s">
        <v>8162</v>
      </c>
      <c r="G2870">
        <v>2014</v>
      </c>
      <c r="H2870">
        <v>6.0404499999999999</v>
      </c>
      <c r="I2870">
        <v>1.29</v>
      </c>
      <c r="J2870">
        <v>0.82</v>
      </c>
      <c r="K2870">
        <v>0.9</v>
      </c>
      <c r="L2870">
        <v>0.151</v>
      </c>
      <c r="M2870">
        <v>309.35300000000001</v>
      </c>
      <c r="N2870" t="s">
        <v>8169</v>
      </c>
      <c r="O2870" t="s">
        <v>8174</v>
      </c>
      <c r="P2870">
        <v>1.097560975609756</v>
      </c>
    </row>
    <row r="2871" spans="1:16" x14ac:dyDescent="0.3">
      <c r="A2871" s="1">
        <v>2869</v>
      </c>
      <c r="B2871" t="s">
        <v>2884</v>
      </c>
      <c r="C2871" t="s">
        <v>6935</v>
      </c>
      <c r="D2871">
        <v>1</v>
      </c>
      <c r="E2871">
        <v>2</v>
      </c>
      <c r="F2871" t="s">
        <v>8162</v>
      </c>
      <c r="G2871">
        <v>2014</v>
      </c>
      <c r="H2871">
        <v>16.257581999999999</v>
      </c>
      <c r="I2871">
        <v>1.0900000000000001</v>
      </c>
      <c r="J2871">
        <v>1.46</v>
      </c>
      <c r="K2871">
        <v>1.17</v>
      </c>
      <c r="L2871">
        <v>0.11600000000000001</v>
      </c>
      <c r="M2871">
        <v>687.19399999999996</v>
      </c>
      <c r="N2871" t="s">
        <v>8169</v>
      </c>
      <c r="O2871" t="s">
        <v>8174</v>
      </c>
      <c r="P2871">
        <v>0.80136986301369861</v>
      </c>
    </row>
    <row r="2872" spans="1:16" x14ac:dyDescent="0.3">
      <c r="A2872" s="1">
        <v>2870</v>
      </c>
      <c r="B2872" t="s">
        <v>2885</v>
      </c>
      <c r="C2872" t="s">
        <v>6935</v>
      </c>
      <c r="D2872">
        <v>1</v>
      </c>
      <c r="E2872">
        <v>2</v>
      </c>
      <c r="F2872" t="s">
        <v>8162</v>
      </c>
      <c r="G2872">
        <v>2014</v>
      </c>
      <c r="H2872">
        <v>31.805174000000001</v>
      </c>
      <c r="I2872">
        <v>2.74</v>
      </c>
      <c r="J2872">
        <v>1.46</v>
      </c>
      <c r="K2872">
        <v>1.17</v>
      </c>
      <c r="L2872">
        <v>0.11600000000000001</v>
      </c>
      <c r="M2872">
        <v>687.19399999999996</v>
      </c>
      <c r="N2872" t="s">
        <v>8169</v>
      </c>
      <c r="O2872" t="s">
        <v>8172</v>
      </c>
      <c r="P2872">
        <v>0.80136986301369861</v>
      </c>
    </row>
    <row r="2873" spans="1:16" x14ac:dyDescent="0.3">
      <c r="A2873" s="1">
        <v>2871</v>
      </c>
      <c r="B2873" t="s">
        <v>2886</v>
      </c>
      <c r="C2873" t="s">
        <v>6936</v>
      </c>
      <c r="D2873">
        <v>1</v>
      </c>
      <c r="E2873">
        <v>2</v>
      </c>
      <c r="F2873" t="s">
        <v>8162</v>
      </c>
      <c r="G2873">
        <v>2014</v>
      </c>
      <c r="H2873">
        <v>2.4623599999999999</v>
      </c>
      <c r="I2873">
        <v>1.62</v>
      </c>
      <c r="J2873">
        <v>1.2</v>
      </c>
      <c r="K2873">
        <v>1.07</v>
      </c>
      <c r="L2873">
        <v>0.157</v>
      </c>
      <c r="M2873">
        <v>634.93899999999996</v>
      </c>
      <c r="N2873" t="s">
        <v>8169</v>
      </c>
      <c r="O2873" t="s">
        <v>8174</v>
      </c>
      <c r="P2873">
        <v>0.89166666666666672</v>
      </c>
    </row>
    <row r="2874" spans="1:16" x14ac:dyDescent="0.3">
      <c r="A2874" s="1">
        <v>2872</v>
      </c>
      <c r="B2874" t="s">
        <v>2887</v>
      </c>
      <c r="C2874" t="s">
        <v>6936</v>
      </c>
      <c r="D2874">
        <v>1</v>
      </c>
      <c r="E2874">
        <v>2</v>
      </c>
      <c r="F2874" t="s">
        <v>8162</v>
      </c>
      <c r="G2874">
        <v>2014</v>
      </c>
      <c r="H2874">
        <v>4.8229620000000004</v>
      </c>
      <c r="I2874">
        <v>2.34</v>
      </c>
      <c r="J2874">
        <v>1.2</v>
      </c>
      <c r="K2874">
        <v>1.07</v>
      </c>
      <c r="L2874">
        <v>0.157</v>
      </c>
      <c r="M2874">
        <v>634.93899999999996</v>
      </c>
      <c r="N2874" t="s">
        <v>8169</v>
      </c>
      <c r="O2874" t="s">
        <v>8172</v>
      </c>
      <c r="P2874">
        <v>0.89166666666666672</v>
      </c>
    </row>
    <row r="2875" spans="1:16" x14ac:dyDescent="0.3">
      <c r="A2875" s="1">
        <v>2873</v>
      </c>
      <c r="B2875" t="s">
        <v>2888</v>
      </c>
      <c r="C2875" t="s">
        <v>6937</v>
      </c>
      <c r="D2875">
        <v>1</v>
      </c>
      <c r="E2875">
        <v>2</v>
      </c>
      <c r="F2875" t="s">
        <v>8162</v>
      </c>
      <c r="G2875">
        <v>2014</v>
      </c>
      <c r="H2875">
        <v>15.660544</v>
      </c>
      <c r="I2875">
        <v>2.61</v>
      </c>
      <c r="J2875">
        <v>1.35</v>
      </c>
      <c r="K2875">
        <v>1.1100000000000001</v>
      </c>
      <c r="L2875">
        <v>-9.0999999999999998E-2</v>
      </c>
      <c r="M2875">
        <v>1208.44</v>
      </c>
      <c r="N2875" t="s">
        <v>8169</v>
      </c>
      <c r="O2875" t="s">
        <v>8172</v>
      </c>
      <c r="P2875">
        <v>0.82222222222222219</v>
      </c>
    </row>
    <row r="2876" spans="1:16" x14ac:dyDescent="0.3">
      <c r="A2876" s="1">
        <v>2874</v>
      </c>
      <c r="B2876" t="s">
        <v>2889</v>
      </c>
      <c r="C2876" t="s">
        <v>6937</v>
      </c>
      <c r="D2876">
        <v>1</v>
      </c>
      <c r="E2876">
        <v>2</v>
      </c>
      <c r="F2876" t="s">
        <v>8162</v>
      </c>
      <c r="G2876">
        <v>2014</v>
      </c>
      <c r="H2876">
        <v>28.779800000000002</v>
      </c>
      <c r="I2876">
        <v>2.13</v>
      </c>
      <c r="J2876">
        <v>1.35</v>
      </c>
      <c r="K2876">
        <v>1.1100000000000001</v>
      </c>
      <c r="L2876">
        <v>-9.0999999999999998E-2</v>
      </c>
      <c r="M2876">
        <v>1208.44</v>
      </c>
      <c r="N2876" t="s">
        <v>8169</v>
      </c>
      <c r="O2876" t="s">
        <v>8172</v>
      </c>
      <c r="P2876">
        <v>0.82222222222222219</v>
      </c>
    </row>
    <row r="2877" spans="1:16" x14ac:dyDescent="0.3">
      <c r="A2877" s="1">
        <v>2875</v>
      </c>
      <c r="B2877" t="s">
        <v>2890</v>
      </c>
      <c r="C2877" t="s">
        <v>6938</v>
      </c>
      <c r="D2877">
        <v>1</v>
      </c>
      <c r="E2877">
        <v>4</v>
      </c>
      <c r="F2877" t="s">
        <v>8162</v>
      </c>
      <c r="G2877">
        <v>2014</v>
      </c>
      <c r="H2877">
        <v>9.3606719999999992</v>
      </c>
      <c r="I2877">
        <v>1.62</v>
      </c>
      <c r="J2877">
        <v>1.03</v>
      </c>
      <c r="K2877">
        <v>0.94</v>
      </c>
      <c r="L2877">
        <v>-0.443</v>
      </c>
      <c r="M2877">
        <v>485.99700000000001</v>
      </c>
      <c r="N2877" t="s">
        <v>8169</v>
      </c>
      <c r="O2877" t="s">
        <v>8174</v>
      </c>
      <c r="P2877">
        <v>0.9126213592233009</v>
      </c>
    </row>
    <row r="2878" spans="1:16" x14ac:dyDescent="0.3">
      <c r="A2878" s="1">
        <v>2876</v>
      </c>
      <c r="B2878" t="s">
        <v>2891</v>
      </c>
      <c r="C2878" t="s">
        <v>6938</v>
      </c>
      <c r="D2878">
        <v>1</v>
      </c>
      <c r="E2878">
        <v>4</v>
      </c>
      <c r="F2878" t="s">
        <v>8162</v>
      </c>
      <c r="G2878">
        <v>2014</v>
      </c>
      <c r="H2878">
        <v>14.667108000000001</v>
      </c>
      <c r="I2878">
        <v>1.77</v>
      </c>
      <c r="J2878">
        <v>1.03</v>
      </c>
      <c r="K2878">
        <v>0.94</v>
      </c>
      <c r="L2878">
        <v>-0.443</v>
      </c>
      <c r="M2878">
        <v>485.99700000000001</v>
      </c>
      <c r="N2878" t="s">
        <v>8169</v>
      </c>
      <c r="O2878" t="s">
        <v>8172</v>
      </c>
      <c r="P2878">
        <v>0.9126213592233009</v>
      </c>
    </row>
    <row r="2879" spans="1:16" x14ac:dyDescent="0.3">
      <c r="A2879" s="1">
        <v>2877</v>
      </c>
      <c r="B2879" t="s">
        <v>2892</v>
      </c>
      <c r="C2879" t="s">
        <v>6938</v>
      </c>
      <c r="D2879">
        <v>1</v>
      </c>
      <c r="E2879">
        <v>4</v>
      </c>
      <c r="F2879" t="s">
        <v>8162</v>
      </c>
      <c r="G2879">
        <v>2014</v>
      </c>
      <c r="H2879">
        <v>30.864422999999999</v>
      </c>
      <c r="I2879">
        <v>2.39</v>
      </c>
      <c r="J2879">
        <v>1.03</v>
      </c>
      <c r="K2879">
        <v>0.94</v>
      </c>
      <c r="L2879">
        <v>-0.443</v>
      </c>
      <c r="M2879">
        <v>485.99700000000001</v>
      </c>
      <c r="N2879" t="s">
        <v>8169</v>
      </c>
      <c r="O2879" t="s">
        <v>8172</v>
      </c>
      <c r="P2879">
        <v>0.9126213592233009</v>
      </c>
    </row>
    <row r="2880" spans="1:16" x14ac:dyDescent="0.3">
      <c r="A2880" s="1">
        <v>2878</v>
      </c>
      <c r="B2880" t="s">
        <v>2893</v>
      </c>
      <c r="C2880" t="s">
        <v>6938</v>
      </c>
      <c r="D2880">
        <v>1</v>
      </c>
      <c r="E2880">
        <v>4</v>
      </c>
      <c r="F2880" t="s">
        <v>8162</v>
      </c>
      <c r="G2880">
        <v>2014</v>
      </c>
      <c r="H2880">
        <v>68.161010000000005</v>
      </c>
      <c r="I2880">
        <v>1.75</v>
      </c>
      <c r="J2880">
        <v>1.03</v>
      </c>
      <c r="K2880">
        <v>0.94</v>
      </c>
      <c r="L2880">
        <v>-0.443</v>
      </c>
      <c r="M2880">
        <v>485.99700000000001</v>
      </c>
      <c r="N2880" t="s">
        <v>8169</v>
      </c>
      <c r="O2880" t="s">
        <v>8172</v>
      </c>
      <c r="P2880">
        <v>0.9126213592233009</v>
      </c>
    </row>
    <row r="2881" spans="1:16" x14ac:dyDescent="0.3">
      <c r="A2881" s="1">
        <v>2879</v>
      </c>
      <c r="B2881" t="s">
        <v>2894</v>
      </c>
      <c r="C2881" t="s">
        <v>6939</v>
      </c>
      <c r="D2881">
        <v>1</v>
      </c>
      <c r="E2881">
        <v>2</v>
      </c>
      <c r="F2881" t="s">
        <v>8162</v>
      </c>
      <c r="G2881">
        <v>2014</v>
      </c>
      <c r="H2881">
        <v>7.6936410000000004</v>
      </c>
      <c r="I2881">
        <v>2.35</v>
      </c>
      <c r="J2881">
        <v>1.26</v>
      </c>
      <c r="K2881">
        <v>1.1100000000000001</v>
      </c>
      <c r="L2881">
        <v>-0.14899999999999999</v>
      </c>
      <c r="M2881">
        <v>1187.47</v>
      </c>
      <c r="N2881" t="s">
        <v>8169</v>
      </c>
      <c r="O2881" t="s">
        <v>8172</v>
      </c>
      <c r="P2881">
        <v>0.88095238095238104</v>
      </c>
    </row>
    <row r="2882" spans="1:16" x14ac:dyDescent="0.3">
      <c r="A2882" s="1">
        <v>2880</v>
      </c>
      <c r="B2882" t="s">
        <v>2895</v>
      </c>
      <c r="C2882" t="s">
        <v>6939</v>
      </c>
      <c r="D2882">
        <v>1</v>
      </c>
      <c r="E2882">
        <v>2</v>
      </c>
      <c r="F2882" t="s">
        <v>8162</v>
      </c>
      <c r="G2882">
        <v>2014</v>
      </c>
      <c r="H2882">
        <v>17.406669000000001</v>
      </c>
      <c r="I2882">
        <v>3.04</v>
      </c>
      <c r="J2882">
        <v>1.26</v>
      </c>
      <c r="K2882">
        <v>1.1100000000000001</v>
      </c>
      <c r="L2882">
        <v>-0.14899999999999999</v>
      </c>
      <c r="M2882">
        <v>1187.47</v>
      </c>
      <c r="N2882" t="s">
        <v>8169</v>
      </c>
      <c r="O2882" t="s">
        <v>8172</v>
      </c>
      <c r="P2882">
        <v>0.88095238095238104</v>
      </c>
    </row>
    <row r="2883" spans="1:16" x14ac:dyDescent="0.3">
      <c r="A2883" s="1">
        <v>2881</v>
      </c>
      <c r="B2883" t="s">
        <v>2896</v>
      </c>
      <c r="C2883" t="s">
        <v>6940</v>
      </c>
      <c r="D2883">
        <v>1</v>
      </c>
      <c r="E2883">
        <v>3</v>
      </c>
      <c r="F2883" t="s">
        <v>8162</v>
      </c>
      <c r="G2883">
        <v>2014</v>
      </c>
      <c r="H2883">
        <v>5.374943</v>
      </c>
      <c r="I2883">
        <v>2.23</v>
      </c>
      <c r="J2883">
        <v>1.8</v>
      </c>
      <c r="K2883">
        <v>1.1399999999999999</v>
      </c>
      <c r="L2883">
        <v>0.09</v>
      </c>
      <c r="M2883">
        <v>1104.6400000000001</v>
      </c>
      <c r="N2883" t="s">
        <v>8169</v>
      </c>
      <c r="O2883" t="s">
        <v>8172</v>
      </c>
      <c r="P2883">
        <v>0.6333333333333333</v>
      </c>
    </row>
    <row r="2884" spans="1:16" x14ac:dyDescent="0.3">
      <c r="A2884" s="1">
        <v>2882</v>
      </c>
      <c r="B2884" t="s">
        <v>2897</v>
      </c>
      <c r="C2884" t="s">
        <v>6940</v>
      </c>
      <c r="D2884">
        <v>1</v>
      </c>
      <c r="E2884">
        <v>3</v>
      </c>
      <c r="F2884" t="s">
        <v>8162</v>
      </c>
      <c r="G2884">
        <v>2014</v>
      </c>
      <c r="H2884">
        <v>8.5860040000000009</v>
      </c>
      <c r="I2884">
        <v>1.85</v>
      </c>
      <c r="J2884">
        <v>1.8</v>
      </c>
      <c r="K2884">
        <v>1.1399999999999999</v>
      </c>
      <c r="L2884">
        <v>0.09</v>
      </c>
      <c r="M2884">
        <v>1104.6400000000001</v>
      </c>
      <c r="N2884" t="s">
        <v>8169</v>
      </c>
      <c r="O2884" t="s">
        <v>8172</v>
      </c>
      <c r="P2884">
        <v>0.6333333333333333</v>
      </c>
    </row>
    <row r="2885" spans="1:16" x14ac:dyDescent="0.3">
      <c r="A2885" s="1">
        <v>2883</v>
      </c>
      <c r="B2885" t="s">
        <v>2898</v>
      </c>
      <c r="C2885" t="s">
        <v>6940</v>
      </c>
      <c r="D2885">
        <v>1</v>
      </c>
      <c r="E2885">
        <v>3</v>
      </c>
      <c r="F2885" t="s">
        <v>8162</v>
      </c>
      <c r="G2885">
        <v>2016</v>
      </c>
      <c r="H2885">
        <v>3.8868952499999998</v>
      </c>
      <c r="I2885">
        <v>1.32</v>
      </c>
      <c r="J2885">
        <v>1.76</v>
      </c>
      <c r="K2885">
        <v>1.37</v>
      </c>
      <c r="L2885">
        <v>0.09</v>
      </c>
      <c r="M2885">
        <v>1104.6400000000001</v>
      </c>
      <c r="N2885" t="s">
        <v>8169</v>
      </c>
      <c r="O2885" t="s">
        <v>8174</v>
      </c>
      <c r="P2885">
        <v>0.77840909090909094</v>
      </c>
    </row>
    <row r="2886" spans="1:16" x14ac:dyDescent="0.3">
      <c r="A2886" s="1">
        <v>2884</v>
      </c>
      <c r="B2886" t="s">
        <v>2899</v>
      </c>
      <c r="C2886" t="s">
        <v>6941</v>
      </c>
      <c r="D2886">
        <v>1</v>
      </c>
      <c r="E2886">
        <v>3</v>
      </c>
      <c r="F2886" t="s">
        <v>8162</v>
      </c>
      <c r="G2886">
        <v>2014</v>
      </c>
      <c r="H2886">
        <v>3.6193369999999998</v>
      </c>
      <c r="I2886">
        <v>1.48</v>
      </c>
      <c r="J2886">
        <v>1.06</v>
      </c>
      <c r="K2886">
        <v>1.02</v>
      </c>
      <c r="L2886">
        <v>0.31</v>
      </c>
      <c r="M2886">
        <v>656.38</v>
      </c>
      <c r="N2886" t="s">
        <v>8169</v>
      </c>
      <c r="O2886" t="s">
        <v>8174</v>
      </c>
      <c r="P2886">
        <v>0.96226415094339623</v>
      </c>
    </row>
    <row r="2887" spans="1:16" x14ac:dyDescent="0.3">
      <c r="A2887" s="1">
        <v>2885</v>
      </c>
      <c r="B2887" t="s">
        <v>2900</v>
      </c>
      <c r="C2887" t="s">
        <v>6941</v>
      </c>
      <c r="D2887">
        <v>1</v>
      </c>
      <c r="E2887">
        <v>3</v>
      </c>
      <c r="F2887" t="s">
        <v>8162</v>
      </c>
      <c r="G2887">
        <v>2014</v>
      </c>
      <c r="H2887">
        <v>44.699576</v>
      </c>
      <c r="I2887">
        <v>3.14</v>
      </c>
      <c r="J2887">
        <v>1.06</v>
      </c>
      <c r="K2887">
        <v>1.02</v>
      </c>
      <c r="L2887">
        <v>0.31</v>
      </c>
      <c r="M2887">
        <v>656.38</v>
      </c>
      <c r="N2887" t="s">
        <v>8169</v>
      </c>
      <c r="O2887" t="s">
        <v>8172</v>
      </c>
      <c r="P2887">
        <v>0.96226415094339623</v>
      </c>
    </row>
    <row r="2888" spans="1:16" x14ac:dyDescent="0.3">
      <c r="A2888" s="1">
        <v>2886</v>
      </c>
      <c r="B2888" t="s">
        <v>2901</v>
      </c>
      <c r="C2888" t="s">
        <v>6941</v>
      </c>
      <c r="D2888">
        <v>1</v>
      </c>
      <c r="E2888">
        <v>3</v>
      </c>
      <c r="F2888" t="s">
        <v>8162</v>
      </c>
      <c r="G2888">
        <v>2016</v>
      </c>
      <c r="H2888">
        <v>124.5244647</v>
      </c>
      <c r="I2888">
        <v>2.66</v>
      </c>
      <c r="J2888">
        <v>1.02</v>
      </c>
      <c r="K2888">
        <v>1.01</v>
      </c>
      <c r="L2888">
        <v>0.31</v>
      </c>
      <c r="M2888">
        <v>656.38</v>
      </c>
      <c r="N2888" t="s">
        <v>8169</v>
      </c>
      <c r="O2888" t="s">
        <v>8172</v>
      </c>
      <c r="P2888">
        <v>0.99019607843137258</v>
      </c>
    </row>
    <row r="2889" spans="1:16" x14ac:dyDescent="0.3">
      <c r="A2889" s="1">
        <v>2887</v>
      </c>
      <c r="B2889" t="s">
        <v>2902</v>
      </c>
      <c r="C2889" t="s">
        <v>6942</v>
      </c>
      <c r="D2889">
        <v>1</v>
      </c>
      <c r="E2889">
        <v>3</v>
      </c>
      <c r="F2889" t="s">
        <v>8162</v>
      </c>
      <c r="G2889">
        <v>2014</v>
      </c>
      <c r="H2889">
        <v>4.5855119999999996</v>
      </c>
      <c r="I2889">
        <v>2.95</v>
      </c>
      <c r="J2889">
        <v>1.49</v>
      </c>
      <c r="K2889">
        <v>1.17</v>
      </c>
      <c r="L2889">
        <v>0.36099999999999999</v>
      </c>
      <c r="M2889">
        <v>787.07</v>
      </c>
      <c r="N2889" t="s">
        <v>8169</v>
      </c>
      <c r="O2889" t="s">
        <v>8172</v>
      </c>
      <c r="P2889">
        <v>0.78523489932885904</v>
      </c>
    </row>
    <row r="2890" spans="1:16" x14ac:dyDescent="0.3">
      <c r="A2890" s="1">
        <v>2888</v>
      </c>
      <c r="B2890" t="s">
        <v>2903</v>
      </c>
      <c r="C2890" t="s">
        <v>6942</v>
      </c>
      <c r="D2890">
        <v>1</v>
      </c>
      <c r="E2890">
        <v>3</v>
      </c>
      <c r="F2890" t="s">
        <v>8162</v>
      </c>
      <c r="G2890">
        <v>2014</v>
      </c>
      <c r="H2890">
        <v>22.714613</v>
      </c>
      <c r="I2890">
        <v>3.58</v>
      </c>
      <c r="J2890">
        <v>1.49</v>
      </c>
      <c r="K2890">
        <v>1.17</v>
      </c>
      <c r="L2890">
        <v>0.36099999999999999</v>
      </c>
      <c r="M2890">
        <v>787.07</v>
      </c>
      <c r="N2890" t="s">
        <v>8169</v>
      </c>
      <c r="O2890" t="s">
        <v>8173</v>
      </c>
      <c r="P2890">
        <v>0.78523489932885904</v>
      </c>
    </row>
    <row r="2891" spans="1:16" x14ac:dyDescent="0.3">
      <c r="A2891" s="1">
        <v>2889</v>
      </c>
      <c r="B2891" t="s">
        <v>2904</v>
      </c>
      <c r="C2891" t="s">
        <v>6942</v>
      </c>
      <c r="D2891">
        <v>1</v>
      </c>
      <c r="E2891">
        <v>3</v>
      </c>
      <c r="F2891" t="s">
        <v>8162</v>
      </c>
      <c r="G2891">
        <v>2014</v>
      </c>
      <c r="H2891">
        <v>47.903644999999997</v>
      </c>
      <c r="I2891">
        <v>2.81</v>
      </c>
      <c r="J2891">
        <v>1.49</v>
      </c>
      <c r="K2891">
        <v>1.17</v>
      </c>
      <c r="L2891">
        <v>0.36099999999999999</v>
      </c>
      <c r="M2891">
        <v>787.07</v>
      </c>
      <c r="N2891" t="s">
        <v>8169</v>
      </c>
      <c r="O2891" t="s">
        <v>8172</v>
      </c>
      <c r="P2891">
        <v>0.78523489932885904</v>
      </c>
    </row>
    <row r="2892" spans="1:16" x14ac:dyDescent="0.3">
      <c r="A2892" s="1">
        <v>2890</v>
      </c>
      <c r="B2892" t="s">
        <v>2905</v>
      </c>
      <c r="C2892" t="s">
        <v>6943</v>
      </c>
      <c r="D2892">
        <v>1</v>
      </c>
      <c r="E2892">
        <v>1</v>
      </c>
      <c r="F2892" t="s">
        <v>8162</v>
      </c>
      <c r="G2892">
        <v>2011</v>
      </c>
      <c r="H2892">
        <v>289.8623</v>
      </c>
      <c r="I2892">
        <v>2.38</v>
      </c>
      <c r="J2892">
        <v>0.98</v>
      </c>
      <c r="K2892">
        <v>0.97</v>
      </c>
      <c r="L2892">
        <v>-0.28999999999999998</v>
      </c>
      <c r="M2892">
        <v>194.642</v>
      </c>
      <c r="N2892" t="s">
        <v>8169</v>
      </c>
      <c r="O2892" t="s">
        <v>8172</v>
      </c>
      <c r="P2892">
        <v>0.98979591836734693</v>
      </c>
    </row>
    <row r="2893" spans="1:16" x14ac:dyDescent="0.3">
      <c r="A2893" s="1">
        <v>2891</v>
      </c>
      <c r="B2893" t="s">
        <v>2906</v>
      </c>
      <c r="C2893" t="s">
        <v>6944</v>
      </c>
      <c r="D2893">
        <v>1</v>
      </c>
      <c r="E2893">
        <v>4</v>
      </c>
      <c r="F2893" t="s">
        <v>8162</v>
      </c>
      <c r="G2893">
        <v>2014</v>
      </c>
      <c r="H2893">
        <v>4.1598069999999998</v>
      </c>
      <c r="I2893">
        <v>0.81</v>
      </c>
      <c r="J2893">
        <v>0.67</v>
      </c>
      <c r="K2893">
        <v>0.65</v>
      </c>
      <c r="L2893">
        <v>-0.17399999999999999</v>
      </c>
      <c r="M2893">
        <v>171.10900000000001</v>
      </c>
      <c r="N2893" t="s">
        <v>8169</v>
      </c>
      <c r="O2893" t="s">
        <v>8175</v>
      </c>
      <c r="P2893">
        <v>0.97014925373134331</v>
      </c>
    </row>
    <row r="2894" spans="1:16" x14ac:dyDescent="0.3">
      <c r="A2894" s="1">
        <v>2892</v>
      </c>
      <c r="B2894" t="s">
        <v>2907</v>
      </c>
      <c r="C2894" t="s">
        <v>6944</v>
      </c>
      <c r="D2894">
        <v>1</v>
      </c>
      <c r="E2894">
        <v>4</v>
      </c>
      <c r="F2894" t="s">
        <v>8162</v>
      </c>
      <c r="G2894">
        <v>2014</v>
      </c>
      <c r="H2894">
        <v>9.0341989999999992</v>
      </c>
      <c r="I2894">
        <v>1.57</v>
      </c>
      <c r="J2894">
        <v>0.67</v>
      </c>
      <c r="K2894">
        <v>0.65</v>
      </c>
      <c r="L2894">
        <v>-0.17399999999999999</v>
      </c>
      <c r="M2894">
        <v>171.10900000000001</v>
      </c>
      <c r="N2894" t="s">
        <v>8169</v>
      </c>
      <c r="O2894" t="s">
        <v>8174</v>
      </c>
      <c r="P2894">
        <v>0.97014925373134331</v>
      </c>
    </row>
    <row r="2895" spans="1:16" x14ac:dyDescent="0.3">
      <c r="A2895" s="1">
        <v>2893</v>
      </c>
      <c r="B2895" t="s">
        <v>2908</v>
      </c>
      <c r="C2895" t="s">
        <v>6944</v>
      </c>
      <c r="D2895">
        <v>1</v>
      </c>
      <c r="E2895">
        <v>4</v>
      </c>
      <c r="F2895" t="s">
        <v>8162</v>
      </c>
      <c r="G2895">
        <v>2014</v>
      </c>
      <c r="H2895">
        <v>28.122396999999999</v>
      </c>
      <c r="I2895">
        <v>0.98</v>
      </c>
      <c r="J2895">
        <v>0.67</v>
      </c>
      <c r="K2895">
        <v>0.65</v>
      </c>
      <c r="L2895">
        <v>-0.17399999999999999</v>
      </c>
      <c r="M2895">
        <v>171.10900000000001</v>
      </c>
      <c r="N2895" t="s">
        <v>8169</v>
      </c>
      <c r="O2895" t="s">
        <v>8175</v>
      </c>
      <c r="P2895">
        <v>0.97014925373134331</v>
      </c>
    </row>
    <row r="2896" spans="1:16" x14ac:dyDescent="0.3">
      <c r="A2896" s="1">
        <v>2894</v>
      </c>
      <c r="B2896" t="s">
        <v>2909</v>
      </c>
      <c r="C2896" t="s">
        <v>6944</v>
      </c>
      <c r="D2896">
        <v>1</v>
      </c>
      <c r="E2896">
        <v>4</v>
      </c>
      <c r="F2896" t="s">
        <v>8162</v>
      </c>
      <c r="G2896">
        <v>2014</v>
      </c>
      <c r="H2896">
        <v>45.902732999999998</v>
      </c>
      <c r="I2896">
        <v>1.33</v>
      </c>
      <c r="J2896">
        <v>0.67</v>
      </c>
      <c r="K2896">
        <v>0.65</v>
      </c>
      <c r="L2896">
        <v>-0.17399999999999999</v>
      </c>
      <c r="M2896">
        <v>171.10900000000001</v>
      </c>
      <c r="N2896" t="s">
        <v>8169</v>
      </c>
      <c r="O2896" t="s">
        <v>8174</v>
      </c>
      <c r="P2896">
        <v>0.97014925373134331</v>
      </c>
    </row>
    <row r="2897" spans="1:16" x14ac:dyDescent="0.3">
      <c r="A2897" s="1">
        <v>2895</v>
      </c>
      <c r="B2897" t="s">
        <v>2910</v>
      </c>
      <c r="C2897" t="s">
        <v>6945</v>
      </c>
      <c r="D2897">
        <v>1</v>
      </c>
      <c r="E2897">
        <v>4</v>
      </c>
      <c r="F2897" t="s">
        <v>8162</v>
      </c>
      <c r="G2897">
        <v>2014</v>
      </c>
      <c r="H2897">
        <v>2.795906</v>
      </c>
      <c r="I2897">
        <v>1.71</v>
      </c>
      <c r="J2897">
        <v>0.82</v>
      </c>
      <c r="K2897">
        <v>0.82</v>
      </c>
      <c r="L2897">
        <v>6.2E-2</v>
      </c>
      <c r="M2897">
        <v>385.23099999999999</v>
      </c>
      <c r="N2897" t="s">
        <v>8169</v>
      </c>
      <c r="O2897" t="s">
        <v>8174</v>
      </c>
      <c r="P2897">
        <v>1</v>
      </c>
    </row>
    <row r="2898" spans="1:16" x14ac:dyDescent="0.3">
      <c r="A2898" s="1">
        <v>2896</v>
      </c>
      <c r="B2898" t="s">
        <v>2911</v>
      </c>
      <c r="C2898" t="s">
        <v>6945</v>
      </c>
      <c r="D2898">
        <v>1</v>
      </c>
      <c r="E2898">
        <v>4</v>
      </c>
      <c r="F2898" t="s">
        <v>8162</v>
      </c>
      <c r="G2898">
        <v>2014</v>
      </c>
      <c r="H2898">
        <v>5.6905859999999997</v>
      </c>
      <c r="I2898">
        <v>2.93</v>
      </c>
      <c r="J2898">
        <v>0.82</v>
      </c>
      <c r="K2898">
        <v>0.82</v>
      </c>
      <c r="L2898">
        <v>6.2E-2</v>
      </c>
      <c r="M2898">
        <v>385.23099999999999</v>
      </c>
      <c r="N2898" t="s">
        <v>8169</v>
      </c>
      <c r="O2898" t="s">
        <v>8172</v>
      </c>
      <c r="P2898">
        <v>1</v>
      </c>
    </row>
    <row r="2899" spans="1:16" x14ac:dyDescent="0.3">
      <c r="A2899" s="1">
        <v>2897</v>
      </c>
      <c r="B2899" t="s">
        <v>2912</v>
      </c>
      <c r="C2899" t="s">
        <v>6945</v>
      </c>
      <c r="D2899">
        <v>1</v>
      </c>
      <c r="E2899">
        <v>4</v>
      </c>
      <c r="F2899" t="s">
        <v>8162</v>
      </c>
      <c r="G2899">
        <v>2014</v>
      </c>
      <c r="H2899">
        <v>10.04156</v>
      </c>
      <c r="I2899">
        <v>2.73</v>
      </c>
      <c r="J2899">
        <v>0.82</v>
      </c>
      <c r="K2899">
        <v>0.82</v>
      </c>
      <c r="L2899">
        <v>6.2E-2</v>
      </c>
      <c r="M2899">
        <v>385.23099999999999</v>
      </c>
      <c r="N2899" t="s">
        <v>8169</v>
      </c>
      <c r="O2899" t="s">
        <v>8172</v>
      </c>
      <c r="P2899">
        <v>1</v>
      </c>
    </row>
    <row r="2900" spans="1:16" x14ac:dyDescent="0.3">
      <c r="A2900" s="1">
        <v>2898</v>
      </c>
      <c r="B2900" t="s">
        <v>2913</v>
      </c>
      <c r="C2900" t="s">
        <v>6945</v>
      </c>
      <c r="D2900">
        <v>1</v>
      </c>
      <c r="E2900">
        <v>4</v>
      </c>
      <c r="F2900" t="s">
        <v>8162</v>
      </c>
      <c r="G2900">
        <v>2014</v>
      </c>
      <c r="H2900">
        <v>18.369917000000001</v>
      </c>
      <c r="I2900">
        <v>2.63</v>
      </c>
      <c r="J2900">
        <v>0.82</v>
      </c>
      <c r="K2900">
        <v>0.82</v>
      </c>
      <c r="L2900">
        <v>6.2E-2</v>
      </c>
      <c r="M2900">
        <v>385.23099999999999</v>
      </c>
      <c r="N2900" t="s">
        <v>8169</v>
      </c>
      <c r="O2900" t="s">
        <v>8172</v>
      </c>
      <c r="P2900">
        <v>1</v>
      </c>
    </row>
    <row r="2901" spans="1:16" x14ac:dyDescent="0.3">
      <c r="A2901" s="1">
        <v>2899</v>
      </c>
      <c r="B2901" t="s">
        <v>2914</v>
      </c>
      <c r="C2901" t="s">
        <v>6946</v>
      </c>
      <c r="D2901">
        <v>1</v>
      </c>
      <c r="E2901">
        <v>3</v>
      </c>
      <c r="F2901" t="s">
        <v>8162</v>
      </c>
      <c r="G2901">
        <v>2014</v>
      </c>
      <c r="H2901">
        <v>3.9369809999999998</v>
      </c>
      <c r="I2901">
        <v>3.16</v>
      </c>
      <c r="J2901">
        <v>0.87</v>
      </c>
      <c r="K2901">
        <v>0.88</v>
      </c>
      <c r="L2901">
        <v>0.05</v>
      </c>
      <c r="M2901">
        <v>758.85400000000004</v>
      </c>
      <c r="N2901" t="s">
        <v>8169</v>
      </c>
      <c r="O2901" t="s">
        <v>8172</v>
      </c>
      <c r="P2901">
        <v>1.0114942528735631</v>
      </c>
    </row>
    <row r="2902" spans="1:16" x14ac:dyDescent="0.3">
      <c r="A2902" s="1">
        <v>2900</v>
      </c>
      <c r="B2902" t="s">
        <v>2915</v>
      </c>
      <c r="C2902" t="s">
        <v>6946</v>
      </c>
      <c r="D2902">
        <v>1</v>
      </c>
      <c r="E2902">
        <v>3</v>
      </c>
      <c r="F2902" t="s">
        <v>8162</v>
      </c>
      <c r="G2902">
        <v>2014</v>
      </c>
      <c r="H2902">
        <v>10.08881</v>
      </c>
      <c r="I2902">
        <v>4.6399999999999997</v>
      </c>
      <c r="J2902">
        <v>0.87</v>
      </c>
      <c r="K2902">
        <v>0.88</v>
      </c>
      <c r="L2902">
        <v>0.05</v>
      </c>
      <c r="M2902">
        <v>758.85400000000004</v>
      </c>
      <c r="N2902" t="s">
        <v>8169</v>
      </c>
      <c r="O2902" t="s">
        <v>8173</v>
      </c>
      <c r="P2902">
        <v>1.0114942528735631</v>
      </c>
    </row>
    <row r="2903" spans="1:16" x14ac:dyDescent="0.3">
      <c r="A2903" s="1">
        <v>2901</v>
      </c>
      <c r="B2903" t="s">
        <v>2916</v>
      </c>
      <c r="C2903" t="s">
        <v>6946</v>
      </c>
      <c r="D2903">
        <v>1</v>
      </c>
      <c r="E2903">
        <v>3</v>
      </c>
      <c r="F2903" t="s">
        <v>8162</v>
      </c>
      <c r="G2903">
        <v>2014</v>
      </c>
      <c r="H2903">
        <v>28.081911999999999</v>
      </c>
      <c r="I2903">
        <v>3.69</v>
      </c>
      <c r="J2903">
        <v>0.87</v>
      </c>
      <c r="K2903">
        <v>0.88</v>
      </c>
      <c r="L2903">
        <v>0.05</v>
      </c>
      <c r="M2903">
        <v>758.85400000000004</v>
      </c>
      <c r="N2903" t="s">
        <v>8169</v>
      </c>
      <c r="O2903" t="s">
        <v>8173</v>
      </c>
      <c r="P2903">
        <v>1.0114942528735631</v>
      </c>
    </row>
    <row r="2904" spans="1:16" x14ac:dyDescent="0.3">
      <c r="A2904" s="1">
        <v>2902</v>
      </c>
      <c r="B2904" t="s">
        <v>2917</v>
      </c>
      <c r="C2904" t="s">
        <v>6947</v>
      </c>
      <c r="D2904">
        <v>1</v>
      </c>
      <c r="E2904">
        <v>4</v>
      </c>
      <c r="F2904" t="s">
        <v>8162</v>
      </c>
      <c r="G2904">
        <v>2014</v>
      </c>
      <c r="H2904">
        <v>7.3844900000000004</v>
      </c>
      <c r="I2904">
        <v>2.99</v>
      </c>
      <c r="J2904">
        <v>1.72</v>
      </c>
      <c r="K2904">
        <v>1.1200000000000001</v>
      </c>
      <c r="L2904">
        <v>0.19</v>
      </c>
      <c r="M2904">
        <v>1859.71</v>
      </c>
      <c r="N2904" t="s">
        <v>8169</v>
      </c>
      <c r="O2904" t="s">
        <v>8172</v>
      </c>
      <c r="P2904">
        <v>0.65116279069767447</v>
      </c>
    </row>
    <row r="2905" spans="1:16" x14ac:dyDescent="0.3">
      <c r="A2905" s="1">
        <v>2903</v>
      </c>
      <c r="B2905" t="s">
        <v>2918</v>
      </c>
      <c r="C2905" t="s">
        <v>6947</v>
      </c>
      <c r="D2905">
        <v>1</v>
      </c>
      <c r="E2905">
        <v>4</v>
      </c>
      <c r="F2905" t="s">
        <v>8162</v>
      </c>
      <c r="G2905">
        <v>2014</v>
      </c>
      <c r="H2905">
        <v>9.8456399999999995</v>
      </c>
      <c r="I2905">
        <v>3.44</v>
      </c>
      <c r="J2905">
        <v>1.72</v>
      </c>
      <c r="K2905">
        <v>1.1200000000000001</v>
      </c>
      <c r="L2905">
        <v>0.19</v>
      </c>
      <c r="M2905">
        <v>1859.71</v>
      </c>
      <c r="N2905" t="s">
        <v>8169</v>
      </c>
      <c r="O2905" t="s">
        <v>8172</v>
      </c>
      <c r="P2905">
        <v>0.65116279069767447</v>
      </c>
    </row>
    <row r="2906" spans="1:16" x14ac:dyDescent="0.3">
      <c r="A2906" s="1">
        <v>2904</v>
      </c>
      <c r="B2906" t="s">
        <v>2919</v>
      </c>
      <c r="C2906" t="s">
        <v>6947</v>
      </c>
      <c r="D2906">
        <v>1</v>
      </c>
      <c r="E2906">
        <v>4</v>
      </c>
      <c r="F2906" t="s">
        <v>8162</v>
      </c>
      <c r="G2906">
        <v>2014</v>
      </c>
      <c r="H2906">
        <v>14.788690000000001</v>
      </c>
      <c r="I2906">
        <v>5.24</v>
      </c>
      <c r="J2906">
        <v>1.72</v>
      </c>
      <c r="K2906">
        <v>1.1200000000000001</v>
      </c>
      <c r="L2906">
        <v>0.19</v>
      </c>
      <c r="M2906">
        <v>1859.71</v>
      </c>
      <c r="N2906" t="s">
        <v>8169</v>
      </c>
      <c r="O2906" t="s">
        <v>8173</v>
      </c>
      <c r="P2906">
        <v>0.65116279069767447</v>
      </c>
    </row>
    <row r="2907" spans="1:16" x14ac:dyDescent="0.3">
      <c r="A2907" s="1">
        <v>2905</v>
      </c>
      <c r="B2907" t="s">
        <v>2920</v>
      </c>
      <c r="C2907" t="s">
        <v>6947</v>
      </c>
      <c r="D2907">
        <v>1</v>
      </c>
      <c r="E2907">
        <v>4</v>
      </c>
      <c r="F2907" t="s">
        <v>8162</v>
      </c>
      <c r="G2907">
        <v>2014</v>
      </c>
      <c r="H2907">
        <v>19.725670000000001</v>
      </c>
      <c r="I2907">
        <v>4.5999999999999996</v>
      </c>
      <c r="J2907">
        <v>1.72</v>
      </c>
      <c r="K2907">
        <v>1.1200000000000001</v>
      </c>
      <c r="L2907">
        <v>0.19</v>
      </c>
      <c r="M2907">
        <v>1859.71</v>
      </c>
      <c r="N2907" t="s">
        <v>8169</v>
      </c>
      <c r="O2907" t="s">
        <v>8173</v>
      </c>
      <c r="P2907">
        <v>0.65116279069767447</v>
      </c>
    </row>
    <row r="2908" spans="1:16" x14ac:dyDescent="0.3">
      <c r="A2908" s="1">
        <v>2906</v>
      </c>
      <c r="B2908" t="s">
        <v>2921</v>
      </c>
      <c r="C2908" t="s">
        <v>6948</v>
      </c>
      <c r="D2908">
        <v>1</v>
      </c>
      <c r="E2908">
        <v>4</v>
      </c>
      <c r="F2908" t="s">
        <v>8162</v>
      </c>
      <c r="G2908">
        <v>2014</v>
      </c>
      <c r="H2908">
        <v>3.132924</v>
      </c>
      <c r="I2908">
        <v>1.39</v>
      </c>
      <c r="J2908">
        <v>0.68</v>
      </c>
      <c r="K2908">
        <v>0.82</v>
      </c>
      <c r="L2908">
        <v>-0.27</v>
      </c>
      <c r="M2908">
        <v>782.08799999999997</v>
      </c>
      <c r="N2908" t="s">
        <v>8169</v>
      </c>
      <c r="O2908" t="s">
        <v>8174</v>
      </c>
      <c r="P2908">
        <v>1.205882352941176</v>
      </c>
    </row>
    <row r="2909" spans="1:16" x14ac:dyDescent="0.3">
      <c r="A2909" s="1">
        <v>2907</v>
      </c>
      <c r="B2909" t="s">
        <v>2922</v>
      </c>
      <c r="C2909" t="s">
        <v>6948</v>
      </c>
      <c r="D2909">
        <v>1</v>
      </c>
      <c r="E2909">
        <v>4</v>
      </c>
      <c r="F2909" t="s">
        <v>8162</v>
      </c>
      <c r="G2909">
        <v>2014</v>
      </c>
      <c r="H2909">
        <v>5.9250030000000002</v>
      </c>
      <c r="I2909">
        <v>3.12</v>
      </c>
      <c r="J2909">
        <v>0.68</v>
      </c>
      <c r="K2909">
        <v>0.82</v>
      </c>
      <c r="L2909">
        <v>-0.27</v>
      </c>
      <c r="M2909">
        <v>782.08799999999997</v>
      </c>
      <c r="N2909" t="s">
        <v>8169</v>
      </c>
      <c r="O2909" t="s">
        <v>8172</v>
      </c>
      <c r="P2909">
        <v>1.205882352941176</v>
      </c>
    </row>
    <row r="2910" spans="1:16" x14ac:dyDescent="0.3">
      <c r="A2910" s="1">
        <v>2908</v>
      </c>
      <c r="B2910" t="s">
        <v>2923</v>
      </c>
      <c r="C2910" t="s">
        <v>6948</v>
      </c>
      <c r="D2910">
        <v>1</v>
      </c>
      <c r="E2910">
        <v>4</v>
      </c>
      <c r="F2910" t="s">
        <v>8162</v>
      </c>
      <c r="G2910">
        <v>2014</v>
      </c>
      <c r="H2910">
        <v>11.349392999999999</v>
      </c>
      <c r="I2910">
        <v>2.2999999999999998</v>
      </c>
      <c r="J2910">
        <v>0.68</v>
      </c>
      <c r="K2910">
        <v>0.82</v>
      </c>
      <c r="L2910">
        <v>-0.27</v>
      </c>
      <c r="M2910">
        <v>782.08799999999997</v>
      </c>
      <c r="N2910" t="s">
        <v>8169</v>
      </c>
      <c r="O2910" t="s">
        <v>8172</v>
      </c>
      <c r="P2910">
        <v>1.205882352941176</v>
      </c>
    </row>
    <row r="2911" spans="1:16" x14ac:dyDescent="0.3">
      <c r="A2911" s="1">
        <v>2909</v>
      </c>
      <c r="B2911" t="s">
        <v>2924</v>
      </c>
      <c r="C2911" t="s">
        <v>6948</v>
      </c>
      <c r="D2911">
        <v>1</v>
      </c>
      <c r="E2911">
        <v>4</v>
      </c>
      <c r="F2911" t="s">
        <v>8162</v>
      </c>
      <c r="G2911">
        <v>2014</v>
      </c>
      <c r="H2911">
        <v>18.643577000000001</v>
      </c>
      <c r="I2911">
        <v>1.97</v>
      </c>
      <c r="J2911">
        <v>0.68</v>
      </c>
      <c r="K2911">
        <v>0.82</v>
      </c>
      <c r="L2911">
        <v>-0.27</v>
      </c>
      <c r="M2911">
        <v>782.08799999999997</v>
      </c>
      <c r="N2911" t="s">
        <v>8169</v>
      </c>
      <c r="O2911" t="s">
        <v>8172</v>
      </c>
      <c r="P2911">
        <v>1.205882352941176</v>
      </c>
    </row>
    <row r="2912" spans="1:16" x14ac:dyDescent="0.3">
      <c r="A2912" s="1">
        <v>2910</v>
      </c>
      <c r="B2912" t="s">
        <v>2925</v>
      </c>
      <c r="C2912" t="s">
        <v>6949</v>
      </c>
      <c r="D2912">
        <v>1</v>
      </c>
      <c r="E2912">
        <v>2</v>
      </c>
      <c r="F2912" t="s">
        <v>8162</v>
      </c>
      <c r="G2912">
        <v>2014</v>
      </c>
      <c r="H2912">
        <v>6.7389749999999999</v>
      </c>
      <c r="I2912">
        <v>1.2</v>
      </c>
      <c r="J2912">
        <v>0.48</v>
      </c>
      <c r="K2912">
        <v>0.59</v>
      </c>
      <c r="L2912">
        <v>-0.04</v>
      </c>
      <c r="M2912">
        <v>561.101</v>
      </c>
      <c r="N2912" t="s">
        <v>8169</v>
      </c>
      <c r="O2912" t="s">
        <v>8174</v>
      </c>
      <c r="P2912">
        <v>1.229166666666667</v>
      </c>
    </row>
    <row r="2913" spans="1:16" x14ac:dyDescent="0.3">
      <c r="A2913" s="1">
        <v>2911</v>
      </c>
      <c r="B2913" t="s">
        <v>2926</v>
      </c>
      <c r="C2913" t="s">
        <v>6949</v>
      </c>
      <c r="D2913">
        <v>1</v>
      </c>
      <c r="E2913">
        <v>2</v>
      </c>
      <c r="F2913" t="s">
        <v>8162</v>
      </c>
      <c r="G2913">
        <v>2014</v>
      </c>
      <c r="H2913">
        <v>18.794233999999999</v>
      </c>
      <c r="I2913">
        <v>1.84</v>
      </c>
      <c r="J2913">
        <v>0.48</v>
      </c>
      <c r="K2913">
        <v>0.59</v>
      </c>
      <c r="L2913">
        <v>-0.04</v>
      </c>
      <c r="M2913">
        <v>561.101</v>
      </c>
      <c r="N2913" t="s">
        <v>8169</v>
      </c>
      <c r="O2913" t="s">
        <v>8172</v>
      </c>
      <c r="P2913">
        <v>1.229166666666667</v>
      </c>
    </row>
    <row r="2914" spans="1:16" x14ac:dyDescent="0.3">
      <c r="A2914" s="1">
        <v>2912</v>
      </c>
      <c r="B2914" t="s">
        <v>2927</v>
      </c>
      <c r="C2914" t="s">
        <v>6950</v>
      </c>
      <c r="D2914">
        <v>1</v>
      </c>
      <c r="E2914">
        <v>3</v>
      </c>
      <c r="F2914" t="s">
        <v>8162</v>
      </c>
      <c r="G2914">
        <v>2014</v>
      </c>
      <c r="H2914">
        <v>3.9409969999999999</v>
      </c>
      <c r="I2914">
        <v>1.55</v>
      </c>
      <c r="J2914">
        <v>0.8</v>
      </c>
      <c r="K2914">
        <v>0.91</v>
      </c>
      <c r="L2914">
        <v>0.16</v>
      </c>
      <c r="M2914">
        <v>980.13800000000003</v>
      </c>
      <c r="N2914" t="s">
        <v>8169</v>
      </c>
      <c r="O2914" t="s">
        <v>8174</v>
      </c>
      <c r="P2914">
        <v>1.1375</v>
      </c>
    </row>
    <row r="2915" spans="1:16" x14ac:dyDescent="0.3">
      <c r="A2915" s="1">
        <v>2913</v>
      </c>
      <c r="B2915" t="s">
        <v>2928</v>
      </c>
      <c r="C2915" t="s">
        <v>6950</v>
      </c>
      <c r="D2915">
        <v>1</v>
      </c>
      <c r="E2915">
        <v>3</v>
      </c>
      <c r="F2915" t="s">
        <v>8162</v>
      </c>
      <c r="G2915">
        <v>2014</v>
      </c>
      <c r="H2915">
        <v>5.3495549999999996</v>
      </c>
      <c r="I2915">
        <v>2.27</v>
      </c>
      <c r="J2915">
        <v>0.8</v>
      </c>
      <c r="K2915">
        <v>0.91</v>
      </c>
      <c r="L2915">
        <v>0.16</v>
      </c>
      <c r="M2915">
        <v>980.13800000000003</v>
      </c>
      <c r="N2915" t="s">
        <v>8169</v>
      </c>
      <c r="O2915" t="s">
        <v>8172</v>
      </c>
      <c r="P2915">
        <v>1.1375</v>
      </c>
    </row>
    <row r="2916" spans="1:16" x14ac:dyDescent="0.3">
      <c r="A2916" s="1">
        <v>2914</v>
      </c>
      <c r="B2916" t="s">
        <v>2929</v>
      </c>
      <c r="C2916" t="s">
        <v>6950</v>
      </c>
      <c r="D2916">
        <v>1</v>
      </c>
      <c r="E2916">
        <v>3</v>
      </c>
      <c r="F2916" t="s">
        <v>8162</v>
      </c>
      <c r="G2916">
        <v>2014</v>
      </c>
      <c r="H2916">
        <v>8.1090440000000008</v>
      </c>
      <c r="I2916">
        <v>1.22</v>
      </c>
      <c r="J2916">
        <v>0.8</v>
      </c>
      <c r="K2916">
        <v>0.91</v>
      </c>
      <c r="L2916">
        <v>0.16</v>
      </c>
      <c r="M2916">
        <v>980.13800000000003</v>
      </c>
      <c r="N2916" t="s">
        <v>8169</v>
      </c>
      <c r="O2916" t="s">
        <v>8174</v>
      </c>
      <c r="P2916">
        <v>1.1375</v>
      </c>
    </row>
    <row r="2917" spans="1:16" x14ac:dyDescent="0.3">
      <c r="A2917" s="1">
        <v>2915</v>
      </c>
      <c r="B2917" t="s">
        <v>2930</v>
      </c>
      <c r="C2917" t="s">
        <v>6951</v>
      </c>
      <c r="D2917">
        <v>1</v>
      </c>
      <c r="E2917">
        <v>2</v>
      </c>
      <c r="F2917" t="s">
        <v>8162</v>
      </c>
      <c r="G2917">
        <v>2014</v>
      </c>
      <c r="H2917">
        <v>9.4880150000000008</v>
      </c>
      <c r="I2917">
        <v>3.11</v>
      </c>
      <c r="J2917">
        <v>1.0900000000000001</v>
      </c>
      <c r="K2917">
        <v>0.92</v>
      </c>
      <c r="L2917">
        <v>8.1000000000000003E-2</v>
      </c>
      <c r="M2917">
        <v>1083.06</v>
      </c>
      <c r="N2917" t="s">
        <v>8169</v>
      </c>
      <c r="O2917" t="s">
        <v>8172</v>
      </c>
      <c r="P2917">
        <v>0.84403669724770636</v>
      </c>
    </row>
    <row r="2918" spans="1:16" x14ac:dyDescent="0.3">
      <c r="A2918" s="1">
        <v>2916</v>
      </c>
      <c r="B2918" t="s">
        <v>2931</v>
      </c>
      <c r="C2918" t="s">
        <v>6951</v>
      </c>
      <c r="D2918">
        <v>1</v>
      </c>
      <c r="E2918">
        <v>2</v>
      </c>
      <c r="F2918" t="s">
        <v>8162</v>
      </c>
      <c r="G2918">
        <v>2014</v>
      </c>
      <c r="H2918">
        <v>54.418694000000002</v>
      </c>
      <c r="I2918">
        <v>3.04</v>
      </c>
      <c r="J2918">
        <v>1.0900000000000001</v>
      </c>
      <c r="K2918">
        <v>0.92</v>
      </c>
      <c r="L2918">
        <v>8.1000000000000003E-2</v>
      </c>
      <c r="M2918">
        <v>1083.06</v>
      </c>
      <c r="N2918" t="s">
        <v>8169</v>
      </c>
      <c r="O2918" t="s">
        <v>8172</v>
      </c>
      <c r="P2918">
        <v>0.84403669724770636</v>
      </c>
    </row>
    <row r="2919" spans="1:16" x14ac:dyDescent="0.3">
      <c r="A2919" s="1">
        <v>2917</v>
      </c>
      <c r="B2919" t="s">
        <v>2932</v>
      </c>
      <c r="C2919" t="s">
        <v>6952</v>
      </c>
      <c r="D2919">
        <v>1</v>
      </c>
      <c r="E2919">
        <v>3</v>
      </c>
      <c r="F2919" t="s">
        <v>8162</v>
      </c>
      <c r="G2919">
        <v>2014</v>
      </c>
      <c r="H2919">
        <v>2.5665460000000002</v>
      </c>
      <c r="I2919">
        <v>1.53</v>
      </c>
      <c r="J2919">
        <v>1.01</v>
      </c>
      <c r="K2919">
        <v>0.95</v>
      </c>
      <c r="L2919">
        <v>-0.03</v>
      </c>
      <c r="M2919">
        <v>1644.61</v>
      </c>
      <c r="N2919" t="s">
        <v>8169</v>
      </c>
      <c r="O2919" t="s">
        <v>8174</v>
      </c>
      <c r="P2919">
        <v>0.94059405940594054</v>
      </c>
    </row>
    <row r="2920" spans="1:16" x14ac:dyDescent="0.3">
      <c r="A2920" s="1">
        <v>2918</v>
      </c>
      <c r="B2920" t="s">
        <v>2933</v>
      </c>
      <c r="C2920" t="s">
        <v>6952</v>
      </c>
      <c r="D2920">
        <v>1</v>
      </c>
      <c r="E2920">
        <v>3</v>
      </c>
      <c r="F2920" t="s">
        <v>8162</v>
      </c>
      <c r="G2920">
        <v>2014</v>
      </c>
      <c r="H2920">
        <v>4.1344440000000002</v>
      </c>
      <c r="I2920">
        <v>2.7</v>
      </c>
      <c r="J2920">
        <v>1.01</v>
      </c>
      <c r="K2920">
        <v>0.95</v>
      </c>
      <c r="L2920">
        <v>-0.03</v>
      </c>
      <c r="M2920">
        <v>1644.61</v>
      </c>
      <c r="N2920" t="s">
        <v>8169</v>
      </c>
      <c r="O2920" t="s">
        <v>8172</v>
      </c>
      <c r="P2920">
        <v>0.94059405940594054</v>
      </c>
    </row>
    <row r="2921" spans="1:16" x14ac:dyDescent="0.3">
      <c r="A2921" s="1">
        <v>2919</v>
      </c>
      <c r="B2921" t="s">
        <v>2934</v>
      </c>
      <c r="C2921" t="s">
        <v>6952</v>
      </c>
      <c r="D2921">
        <v>1</v>
      </c>
      <c r="E2921">
        <v>3</v>
      </c>
      <c r="F2921" t="s">
        <v>8162</v>
      </c>
      <c r="G2921">
        <v>2014</v>
      </c>
      <c r="H2921">
        <v>11.094286</v>
      </c>
      <c r="I2921">
        <v>4.04</v>
      </c>
      <c r="J2921">
        <v>1.01</v>
      </c>
      <c r="K2921">
        <v>0.95</v>
      </c>
      <c r="L2921">
        <v>-0.03</v>
      </c>
      <c r="M2921">
        <v>1644.61</v>
      </c>
      <c r="N2921" t="s">
        <v>8169</v>
      </c>
      <c r="O2921" t="s">
        <v>8173</v>
      </c>
      <c r="P2921">
        <v>0.94059405940594054</v>
      </c>
    </row>
    <row r="2922" spans="1:16" x14ac:dyDescent="0.3">
      <c r="A2922" s="1">
        <v>2920</v>
      </c>
      <c r="B2922" t="s">
        <v>2935</v>
      </c>
      <c r="C2922" t="s">
        <v>6953</v>
      </c>
      <c r="D2922">
        <v>1</v>
      </c>
      <c r="E2922">
        <v>3</v>
      </c>
      <c r="F2922" t="s">
        <v>8162</v>
      </c>
      <c r="G2922">
        <v>2014</v>
      </c>
      <c r="H2922">
        <v>6.2529719999999998</v>
      </c>
      <c r="I2922">
        <v>2.2000000000000002</v>
      </c>
      <c r="J2922">
        <v>0.73</v>
      </c>
      <c r="K2922">
        <v>0.8</v>
      </c>
      <c r="L2922">
        <v>0.16</v>
      </c>
      <c r="M2922">
        <v>826.26499999999999</v>
      </c>
      <c r="N2922" t="s">
        <v>8169</v>
      </c>
      <c r="O2922" t="s">
        <v>8172</v>
      </c>
      <c r="P2922">
        <v>1.095890410958904</v>
      </c>
    </row>
    <row r="2923" spans="1:16" x14ac:dyDescent="0.3">
      <c r="A2923" s="1">
        <v>2921</v>
      </c>
      <c r="B2923" t="s">
        <v>2936</v>
      </c>
      <c r="C2923" t="s">
        <v>6953</v>
      </c>
      <c r="D2923">
        <v>1</v>
      </c>
      <c r="E2923">
        <v>3</v>
      </c>
      <c r="F2923" t="s">
        <v>8162</v>
      </c>
      <c r="G2923">
        <v>2014</v>
      </c>
      <c r="H2923">
        <v>16.068638</v>
      </c>
      <c r="I2923">
        <v>4.92</v>
      </c>
      <c r="J2923">
        <v>0.73</v>
      </c>
      <c r="K2923">
        <v>0.8</v>
      </c>
      <c r="L2923">
        <v>0.16</v>
      </c>
      <c r="M2923">
        <v>826.26499999999999</v>
      </c>
      <c r="N2923" t="s">
        <v>8169</v>
      </c>
      <c r="O2923" t="s">
        <v>8173</v>
      </c>
      <c r="P2923">
        <v>1.095890410958904</v>
      </c>
    </row>
    <row r="2924" spans="1:16" x14ac:dyDescent="0.3">
      <c r="A2924" s="1">
        <v>2922</v>
      </c>
      <c r="B2924" t="s">
        <v>2937</v>
      </c>
      <c r="C2924" t="s">
        <v>6953</v>
      </c>
      <c r="D2924">
        <v>1</v>
      </c>
      <c r="E2924">
        <v>3</v>
      </c>
      <c r="F2924" t="s">
        <v>8162</v>
      </c>
      <c r="G2924">
        <v>2014</v>
      </c>
      <c r="H2924">
        <v>41.194912000000002</v>
      </c>
      <c r="I2924">
        <v>3.85</v>
      </c>
      <c r="J2924">
        <v>0.73</v>
      </c>
      <c r="K2924">
        <v>0.8</v>
      </c>
      <c r="L2924">
        <v>0.16</v>
      </c>
      <c r="M2924">
        <v>826.26499999999999</v>
      </c>
      <c r="N2924" t="s">
        <v>8169</v>
      </c>
      <c r="O2924" t="s">
        <v>8173</v>
      </c>
      <c r="P2924">
        <v>1.095890410958904</v>
      </c>
    </row>
    <row r="2925" spans="1:16" x14ac:dyDescent="0.3">
      <c r="A2925" s="1">
        <v>2923</v>
      </c>
      <c r="B2925" t="s">
        <v>2938</v>
      </c>
      <c r="C2925" t="s">
        <v>6954</v>
      </c>
      <c r="D2925">
        <v>1</v>
      </c>
      <c r="E2925">
        <v>3</v>
      </c>
      <c r="F2925" t="s">
        <v>8162</v>
      </c>
      <c r="G2925">
        <v>2011</v>
      </c>
      <c r="H2925">
        <v>7.1073000000000004</v>
      </c>
      <c r="I2925">
        <v>1.9</v>
      </c>
      <c r="J2925">
        <v>1.52</v>
      </c>
      <c r="K2925">
        <v>1.1100000000000001</v>
      </c>
      <c r="L2925">
        <v>-0.09</v>
      </c>
      <c r="M2925">
        <v>835.75599999999997</v>
      </c>
      <c r="N2925" t="s">
        <v>8169</v>
      </c>
      <c r="O2925" t="s">
        <v>8172</v>
      </c>
      <c r="P2925">
        <v>0.73026315789473695</v>
      </c>
    </row>
    <row r="2926" spans="1:16" x14ac:dyDescent="0.3">
      <c r="A2926" s="1">
        <v>2924</v>
      </c>
      <c r="B2926" t="s">
        <v>2939</v>
      </c>
      <c r="C2926" t="s">
        <v>6954</v>
      </c>
      <c r="D2926">
        <v>1</v>
      </c>
      <c r="E2926">
        <v>3</v>
      </c>
      <c r="F2926" t="s">
        <v>8162</v>
      </c>
      <c r="G2926">
        <v>2011</v>
      </c>
      <c r="H2926">
        <v>10.742100000000001</v>
      </c>
      <c r="I2926">
        <v>3.2</v>
      </c>
      <c r="J2926">
        <v>1.52</v>
      </c>
      <c r="K2926">
        <v>1.1100000000000001</v>
      </c>
      <c r="L2926">
        <v>-0.09</v>
      </c>
      <c r="M2926">
        <v>835.75599999999997</v>
      </c>
      <c r="N2926" t="s">
        <v>8169</v>
      </c>
      <c r="O2926" t="s">
        <v>8172</v>
      </c>
      <c r="P2926">
        <v>0.73026315789473695</v>
      </c>
    </row>
    <row r="2927" spans="1:16" x14ac:dyDescent="0.3">
      <c r="A2927" s="1">
        <v>2925</v>
      </c>
      <c r="B2927" t="s">
        <v>2940</v>
      </c>
      <c r="C2927" t="s">
        <v>6954</v>
      </c>
      <c r="D2927">
        <v>1</v>
      </c>
      <c r="E2927">
        <v>3</v>
      </c>
      <c r="F2927" t="s">
        <v>8162</v>
      </c>
      <c r="G2927">
        <v>2014</v>
      </c>
      <c r="H2927">
        <v>15.274298999999999</v>
      </c>
      <c r="I2927">
        <v>2.2000000000000002</v>
      </c>
      <c r="J2927">
        <v>1.55</v>
      </c>
      <c r="K2927">
        <v>1.1000000000000001</v>
      </c>
      <c r="L2927">
        <v>-0.112</v>
      </c>
      <c r="M2927">
        <v>835.75599999999997</v>
      </c>
      <c r="N2927" t="s">
        <v>8169</v>
      </c>
      <c r="O2927" t="s">
        <v>8172</v>
      </c>
      <c r="P2927">
        <v>0.70967741935483875</v>
      </c>
    </row>
    <row r="2928" spans="1:16" x14ac:dyDescent="0.3">
      <c r="A2928" s="1">
        <v>2926</v>
      </c>
      <c r="B2928" t="s">
        <v>2941</v>
      </c>
      <c r="C2928" t="s">
        <v>6955</v>
      </c>
      <c r="D2928">
        <v>1</v>
      </c>
      <c r="E2928">
        <v>2</v>
      </c>
      <c r="F2928" t="s">
        <v>8162</v>
      </c>
      <c r="G2928">
        <v>2014</v>
      </c>
      <c r="H2928">
        <v>32.625554999999999</v>
      </c>
      <c r="I2928">
        <v>4.26</v>
      </c>
      <c r="J2928">
        <v>0.82</v>
      </c>
      <c r="K2928">
        <v>0.84</v>
      </c>
      <c r="L2928">
        <v>-0.14000000000000001</v>
      </c>
      <c r="M2928">
        <v>740.75400000000002</v>
      </c>
      <c r="N2928" t="s">
        <v>8169</v>
      </c>
      <c r="O2928" t="s">
        <v>8173</v>
      </c>
      <c r="P2928">
        <v>1.024390243902439</v>
      </c>
    </row>
    <row r="2929" spans="1:16" x14ac:dyDescent="0.3">
      <c r="A2929" s="1">
        <v>2927</v>
      </c>
      <c r="B2929" t="s">
        <v>2942</v>
      </c>
      <c r="C2929" t="s">
        <v>6955</v>
      </c>
      <c r="D2929">
        <v>1</v>
      </c>
      <c r="E2929">
        <v>2</v>
      </c>
      <c r="F2929" t="s">
        <v>8162</v>
      </c>
      <c r="G2929">
        <v>2014</v>
      </c>
      <c r="H2929">
        <v>91.773241999999996</v>
      </c>
      <c r="I2929">
        <v>2.04</v>
      </c>
      <c r="J2929">
        <v>0.82</v>
      </c>
      <c r="K2929">
        <v>0.84</v>
      </c>
      <c r="L2929">
        <v>-0.14000000000000001</v>
      </c>
      <c r="M2929">
        <v>740.75400000000002</v>
      </c>
      <c r="N2929" t="s">
        <v>8169</v>
      </c>
      <c r="O2929" t="s">
        <v>8172</v>
      </c>
      <c r="P2929">
        <v>1.024390243902439</v>
      </c>
    </row>
    <row r="2930" spans="1:16" x14ac:dyDescent="0.3">
      <c r="A2930" s="1">
        <v>2928</v>
      </c>
      <c r="B2930" t="s">
        <v>2943</v>
      </c>
      <c r="C2930" t="s">
        <v>6956</v>
      </c>
      <c r="D2930">
        <v>1</v>
      </c>
      <c r="E2930">
        <v>2</v>
      </c>
      <c r="F2930" t="s">
        <v>8162</v>
      </c>
      <c r="G2930">
        <v>2014</v>
      </c>
      <c r="H2930">
        <v>10.065275</v>
      </c>
      <c r="I2930">
        <v>1.73</v>
      </c>
      <c r="J2930">
        <v>0.49</v>
      </c>
      <c r="K2930">
        <v>0.57999999999999996</v>
      </c>
      <c r="L2930">
        <v>-0.1</v>
      </c>
      <c r="M2930">
        <v>316.61799999999999</v>
      </c>
      <c r="N2930" t="s">
        <v>8169</v>
      </c>
      <c r="O2930" t="s">
        <v>8174</v>
      </c>
      <c r="P2930">
        <v>1.1836734693877551</v>
      </c>
    </row>
    <row r="2931" spans="1:16" x14ac:dyDescent="0.3">
      <c r="A2931" s="1">
        <v>2929</v>
      </c>
      <c r="B2931" t="s">
        <v>2944</v>
      </c>
      <c r="C2931" t="s">
        <v>6956</v>
      </c>
      <c r="D2931">
        <v>1</v>
      </c>
      <c r="E2931">
        <v>2</v>
      </c>
      <c r="F2931" t="s">
        <v>8162</v>
      </c>
      <c r="G2931">
        <v>2014</v>
      </c>
      <c r="H2931">
        <v>19.271566</v>
      </c>
      <c r="I2931">
        <v>1.93</v>
      </c>
      <c r="J2931">
        <v>0.49</v>
      </c>
      <c r="K2931">
        <v>0.57999999999999996</v>
      </c>
      <c r="L2931">
        <v>-0.1</v>
      </c>
      <c r="M2931">
        <v>316.61799999999999</v>
      </c>
      <c r="N2931" t="s">
        <v>8169</v>
      </c>
      <c r="O2931" t="s">
        <v>8172</v>
      </c>
      <c r="P2931">
        <v>1.1836734693877551</v>
      </c>
    </row>
    <row r="2932" spans="1:16" x14ac:dyDescent="0.3">
      <c r="A2932" s="1">
        <v>2930</v>
      </c>
      <c r="B2932" t="s">
        <v>2945</v>
      </c>
      <c r="C2932" t="s">
        <v>6957</v>
      </c>
      <c r="D2932">
        <v>1</v>
      </c>
      <c r="E2932">
        <v>2</v>
      </c>
      <c r="F2932" t="s">
        <v>8162</v>
      </c>
      <c r="G2932">
        <v>2014</v>
      </c>
      <c r="H2932">
        <v>4.431222</v>
      </c>
      <c r="I2932">
        <v>3.08</v>
      </c>
      <c r="J2932">
        <v>0.97</v>
      </c>
      <c r="K2932">
        <v>0.97</v>
      </c>
      <c r="L2932">
        <v>0.03</v>
      </c>
      <c r="M2932">
        <v>1349.13</v>
      </c>
      <c r="N2932" t="s">
        <v>8169</v>
      </c>
      <c r="O2932" t="s">
        <v>8172</v>
      </c>
      <c r="P2932">
        <v>1</v>
      </c>
    </row>
    <row r="2933" spans="1:16" x14ac:dyDescent="0.3">
      <c r="A2933" s="1">
        <v>2931</v>
      </c>
      <c r="B2933" t="s">
        <v>2946</v>
      </c>
      <c r="C2933" t="s">
        <v>6957</v>
      </c>
      <c r="D2933">
        <v>1</v>
      </c>
      <c r="E2933">
        <v>2</v>
      </c>
      <c r="F2933" t="s">
        <v>8162</v>
      </c>
      <c r="G2933">
        <v>2014</v>
      </c>
      <c r="H2933">
        <v>11.379348999999999</v>
      </c>
      <c r="I2933">
        <v>3.83</v>
      </c>
      <c r="J2933">
        <v>0.97</v>
      </c>
      <c r="K2933">
        <v>0.97</v>
      </c>
      <c r="L2933">
        <v>0.03</v>
      </c>
      <c r="M2933">
        <v>1349.13</v>
      </c>
      <c r="N2933" t="s">
        <v>8169</v>
      </c>
      <c r="O2933" t="s">
        <v>8173</v>
      </c>
      <c r="P2933">
        <v>1</v>
      </c>
    </row>
    <row r="2934" spans="1:16" x14ac:dyDescent="0.3">
      <c r="A2934" s="1">
        <v>2932</v>
      </c>
      <c r="B2934" t="s">
        <v>2947</v>
      </c>
      <c r="C2934" t="s">
        <v>6958</v>
      </c>
      <c r="D2934">
        <v>1</v>
      </c>
      <c r="E2934">
        <v>2</v>
      </c>
      <c r="F2934" t="s">
        <v>8162</v>
      </c>
      <c r="G2934">
        <v>2014</v>
      </c>
      <c r="H2934">
        <v>8.4723819999999996</v>
      </c>
      <c r="I2934">
        <v>2.4300000000000002</v>
      </c>
      <c r="J2934">
        <v>0.76</v>
      </c>
      <c r="K2934">
        <v>0.85</v>
      </c>
      <c r="L2934">
        <v>-0.09</v>
      </c>
      <c r="M2934">
        <v>856.41700000000003</v>
      </c>
      <c r="N2934" t="s">
        <v>8169</v>
      </c>
      <c r="O2934" t="s">
        <v>8172</v>
      </c>
      <c r="P2934">
        <v>1.118421052631579</v>
      </c>
    </row>
    <row r="2935" spans="1:16" x14ac:dyDescent="0.3">
      <c r="A2935" s="1">
        <v>2933</v>
      </c>
      <c r="B2935" t="s">
        <v>2948</v>
      </c>
      <c r="C2935" t="s">
        <v>6958</v>
      </c>
      <c r="D2935">
        <v>1</v>
      </c>
      <c r="E2935">
        <v>2</v>
      </c>
      <c r="F2935" t="s">
        <v>8162</v>
      </c>
      <c r="G2935">
        <v>2014</v>
      </c>
      <c r="H2935">
        <v>60.418954999999997</v>
      </c>
      <c r="I2935">
        <v>2.71</v>
      </c>
      <c r="J2935">
        <v>0.76</v>
      </c>
      <c r="K2935">
        <v>0.85</v>
      </c>
      <c r="L2935">
        <v>-0.09</v>
      </c>
      <c r="M2935">
        <v>856.41700000000003</v>
      </c>
      <c r="N2935" t="s">
        <v>8169</v>
      </c>
      <c r="O2935" t="s">
        <v>8172</v>
      </c>
      <c r="P2935">
        <v>1.118421052631579</v>
      </c>
    </row>
    <row r="2936" spans="1:16" x14ac:dyDescent="0.3">
      <c r="A2936" s="1">
        <v>2934</v>
      </c>
      <c r="B2936" t="s">
        <v>2949</v>
      </c>
      <c r="C2936" t="s">
        <v>6959</v>
      </c>
      <c r="D2936">
        <v>1</v>
      </c>
      <c r="E2936">
        <v>2</v>
      </c>
      <c r="F2936" t="s">
        <v>8162</v>
      </c>
      <c r="G2936">
        <v>2014</v>
      </c>
      <c r="H2936">
        <v>2.711506</v>
      </c>
      <c r="I2936">
        <v>3.7</v>
      </c>
      <c r="J2936">
        <v>1.1100000000000001</v>
      </c>
      <c r="K2936">
        <v>1.1100000000000001</v>
      </c>
      <c r="L2936">
        <v>0.09</v>
      </c>
      <c r="M2936">
        <v>1733.1</v>
      </c>
      <c r="N2936" t="s">
        <v>8169</v>
      </c>
      <c r="O2936" t="s">
        <v>8173</v>
      </c>
      <c r="P2936">
        <v>1</v>
      </c>
    </row>
    <row r="2937" spans="1:16" x14ac:dyDescent="0.3">
      <c r="A2937" s="1">
        <v>2935</v>
      </c>
      <c r="B2937" t="s">
        <v>2950</v>
      </c>
      <c r="C2937" t="s">
        <v>6959</v>
      </c>
      <c r="D2937">
        <v>1</v>
      </c>
      <c r="E2937">
        <v>2</v>
      </c>
      <c r="F2937" t="s">
        <v>8162</v>
      </c>
      <c r="G2937">
        <v>2014</v>
      </c>
      <c r="H2937">
        <v>7.2120499999999996</v>
      </c>
      <c r="I2937">
        <v>3.51</v>
      </c>
      <c r="J2937">
        <v>1.1100000000000001</v>
      </c>
      <c r="K2937">
        <v>1.1100000000000001</v>
      </c>
      <c r="L2937">
        <v>0.09</v>
      </c>
      <c r="M2937">
        <v>1733.1</v>
      </c>
      <c r="N2937" t="s">
        <v>8169</v>
      </c>
      <c r="O2937" t="s">
        <v>8173</v>
      </c>
      <c r="P2937">
        <v>1</v>
      </c>
    </row>
    <row r="2938" spans="1:16" x14ac:dyDescent="0.3">
      <c r="A2938" s="1">
        <v>2936</v>
      </c>
      <c r="B2938" t="s">
        <v>2951</v>
      </c>
      <c r="C2938" t="s">
        <v>6960</v>
      </c>
      <c r="D2938">
        <v>1</v>
      </c>
      <c r="E2938">
        <v>4</v>
      </c>
      <c r="F2938" t="s">
        <v>8162</v>
      </c>
      <c r="G2938">
        <v>2014</v>
      </c>
      <c r="H2938">
        <v>3.3402219999999998</v>
      </c>
      <c r="I2938">
        <v>2.23</v>
      </c>
      <c r="J2938">
        <v>0.55000000000000004</v>
      </c>
      <c r="K2938">
        <v>0.57999999999999996</v>
      </c>
      <c r="L2938">
        <v>-0.51</v>
      </c>
      <c r="M2938">
        <v>428.01799999999997</v>
      </c>
      <c r="N2938" t="s">
        <v>8169</v>
      </c>
      <c r="O2938" t="s">
        <v>8172</v>
      </c>
      <c r="P2938">
        <v>1.054545454545454</v>
      </c>
    </row>
    <row r="2939" spans="1:16" x14ac:dyDescent="0.3">
      <c r="A2939" s="1">
        <v>2937</v>
      </c>
      <c r="B2939" t="s">
        <v>2952</v>
      </c>
      <c r="C2939" t="s">
        <v>6960</v>
      </c>
      <c r="D2939">
        <v>1</v>
      </c>
      <c r="E2939">
        <v>4</v>
      </c>
      <c r="F2939" t="s">
        <v>8162</v>
      </c>
      <c r="G2939">
        <v>2014</v>
      </c>
      <c r="H2939">
        <v>7.8249040000000001</v>
      </c>
      <c r="I2939">
        <v>1.28</v>
      </c>
      <c r="J2939">
        <v>0.55000000000000004</v>
      </c>
      <c r="K2939">
        <v>0.57999999999999996</v>
      </c>
      <c r="L2939">
        <v>-0.51</v>
      </c>
      <c r="M2939">
        <v>428.01799999999997</v>
      </c>
      <c r="N2939" t="s">
        <v>8169</v>
      </c>
      <c r="O2939" t="s">
        <v>8174</v>
      </c>
      <c r="P2939">
        <v>1.054545454545454</v>
      </c>
    </row>
    <row r="2940" spans="1:16" x14ac:dyDescent="0.3">
      <c r="A2940" s="1">
        <v>2938</v>
      </c>
      <c r="B2940" t="s">
        <v>2953</v>
      </c>
      <c r="C2940" t="s">
        <v>6960</v>
      </c>
      <c r="D2940">
        <v>1</v>
      </c>
      <c r="E2940">
        <v>4</v>
      </c>
      <c r="F2940" t="s">
        <v>8162</v>
      </c>
      <c r="G2940">
        <v>2014</v>
      </c>
      <c r="H2940">
        <v>20.060548000000001</v>
      </c>
      <c r="I2940">
        <v>2.0499999999999998</v>
      </c>
      <c r="J2940">
        <v>0.55000000000000004</v>
      </c>
      <c r="K2940">
        <v>0.57999999999999996</v>
      </c>
      <c r="L2940">
        <v>-0.51</v>
      </c>
      <c r="M2940">
        <v>428.01799999999997</v>
      </c>
      <c r="N2940" t="s">
        <v>8169</v>
      </c>
      <c r="O2940" t="s">
        <v>8172</v>
      </c>
      <c r="P2940">
        <v>1.054545454545454</v>
      </c>
    </row>
    <row r="2941" spans="1:16" x14ac:dyDescent="0.3">
      <c r="A2941" s="1">
        <v>2939</v>
      </c>
      <c r="B2941" t="s">
        <v>2954</v>
      </c>
      <c r="C2941" t="s">
        <v>6960</v>
      </c>
      <c r="D2941">
        <v>1</v>
      </c>
      <c r="E2941">
        <v>4</v>
      </c>
      <c r="F2941" t="s">
        <v>8162</v>
      </c>
      <c r="G2941">
        <v>2014</v>
      </c>
      <c r="H2941">
        <v>46.183669000000002</v>
      </c>
      <c r="I2941">
        <v>2.2200000000000002</v>
      </c>
      <c r="J2941">
        <v>0.55000000000000004</v>
      </c>
      <c r="K2941">
        <v>0.57999999999999996</v>
      </c>
      <c r="L2941">
        <v>-0.51</v>
      </c>
      <c r="M2941">
        <v>428.01799999999997</v>
      </c>
      <c r="N2941" t="s">
        <v>8169</v>
      </c>
      <c r="O2941" t="s">
        <v>8172</v>
      </c>
      <c r="P2941">
        <v>1.054545454545454</v>
      </c>
    </row>
    <row r="2942" spans="1:16" x14ac:dyDescent="0.3">
      <c r="A2942" s="1">
        <v>2940</v>
      </c>
      <c r="B2942" t="s">
        <v>2955</v>
      </c>
      <c r="C2942" t="s">
        <v>6961</v>
      </c>
      <c r="D2942">
        <v>1</v>
      </c>
      <c r="E2942">
        <v>2</v>
      </c>
      <c r="F2942" t="s">
        <v>8162</v>
      </c>
      <c r="G2942">
        <v>2014</v>
      </c>
      <c r="H2942">
        <v>8.2956109999999992</v>
      </c>
      <c r="I2942">
        <v>1.57</v>
      </c>
      <c r="J2942">
        <v>0.51</v>
      </c>
      <c r="K2942">
        <v>0.6</v>
      </c>
      <c r="L2942">
        <v>-0.05</v>
      </c>
      <c r="M2942">
        <v>288.76299999999998</v>
      </c>
      <c r="N2942" t="s">
        <v>8169</v>
      </c>
      <c r="O2942" t="s">
        <v>8174</v>
      </c>
      <c r="P2942">
        <v>1.1764705882352939</v>
      </c>
    </row>
    <row r="2943" spans="1:16" x14ac:dyDescent="0.3">
      <c r="A2943" s="1">
        <v>2941</v>
      </c>
      <c r="B2943" t="s">
        <v>2956</v>
      </c>
      <c r="C2943" t="s">
        <v>6961</v>
      </c>
      <c r="D2943">
        <v>1</v>
      </c>
      <c r="E2943">
        <v>2</v>
      </c>
      <c r="F2943" t="s">
        <v>8162</v>
      </c>
      <c r="G2943">
        <v>2014</v>
      </c>
      <c r="H2943">
        <v>23.968126999999999</v>
      </c>
      <c r="I2943">
        <v>2</v>
      </c>
      <c r="J2943">
        <v>0.51</v>
      </c>
      <c r="K2943">
        <v>0.6</v>
      </c>
      <c r="L2943">
        <v>-0.05</v>
      </c>
      <c r="M2943">
        <v>288.76299999999998</v>
      </c>
      <c r="N2943" t="s">
        <v>8169</v>
      </c>
      <c r="O2943" t="s">
        <v>8172</v>
      </c>
      <c r="P2943">
        <v>1.1764705882352939</v>
      </c>
    </row>
    <row r="2944" spans="1:16" x14ac:dyDescent="0.3">
      <c r="A2944" s="1">
        <v>2942</v>
      </c>
      <c r="B2944" t="s">
        <v>2957</v>
      </c>
      <c r="C2944" t="s">
        <v>6962</v>
      </c>
      <c r="D2944">
        <v>1</v>
      </c>
      <c r="E2944">
        <v>2</v>
      </c>
      <c r="F2944" t="s">
        <v>8162</v>
      </c>
      <c r="G2944">
        <v>2014</v>
      </c>
      <c r="H2944">
        <v>4.7151059999999996</v>
      </c>
      <c r="I2944">
        <v>1.41</v>
      </c>
      <c r="J2944">
        <v>0.72</v>
      </c>
      <c r="K2944">
        <v>0.7</v>
      </c>
      <c r="L2944">
        <v>0.03</v>
      </c>
      <c r="M2944">
        <v>657.822</v>
      </c>
      <c r="N2944" t="s">
        <v>8169</v>
      </c>
      <c r="O2944" t="s">
        <v>8174</v>
      </c>
      <c r="P2944">
        <v>0.97222222222222221</v>
      </c>
    </row>
    <row r="2945" spans="1:16" x14ac:dyDescent="0.3">
      <c r="A2945" s="1">
        <v>2943</v>
      </c>
      <c r="B2945" t="s">
        <v>2958</v>
      </c>
      <c r="C2945" t="s">
        <v>6962</v>
      </c>
      <c r="D2945">
        <v>1</v>
      </c>
      <c r="E2945">
        <v>2</v>
      </c>
      <c r="F2945" t="s">
        <v>8162</v>
      </c>
      <c r="G2945">
        <v>2014</v>
      </c>
      <c r="H2945">
        <v>8.1036359999999998</v>
      </c>
      <c r="I2945">
        <v>2.08</v>
      </c>
      <c r="J2945">
        <v>0.72</v>
      </c>
      <c r="K2945">
        <v>0.7</v>
      </c>
      <c r="L2945">
        <v>0.03</v>
      </c>
      <c r="M2945">
        <v>657.822</v>
      </c>
      <c r="N2945" t="s">
        <v>8169</v>
      </c>
      <c r="O2945" t="s">
        <v>8172</v>
      </c>
      <c r="P2945">
        <v>0.97222222222222221</v>
      </c>
    </row>
    <row r="2946" spans="1:16" x14ac:dyDescent="0.3">
      <c r="A2946" s="1">
        <v>2944</v>
      </c>
      <c r="B2946" t="s">
        <v>2959</v>
      </c>
      <c r="C2946" t="s">
        <v>6963</v>
      </c>
      <c r="D2946">
        <v>1</v>
      </c>
      <c r="E2946">
        <v>5</v>
      </c>
      <c r="F2946" t="s">
        <v>8162</v>
      </c>
      <c r="G2946">
        <v>2014</v>
      </c>
      <c r="H2946">
        <v>2.0908760000000002</v>
      </c>
      <c r="I2946">
        <v>1.73</v>
      </c>
      <c r="J2946">
        <v>1.43</v>
      </c>
      <c r="K2946">
        <v>1.06</v>
      </c>
      <c r="L2946">
        <v>0.23</v>
      </c>
      <c r="M2946">
        <v>1798.75</v>
      </c>
      <c r="N2946" t="s">
        <v>8169</v>
      </c>
      <c r="O2946" t="s">
        <v>8174</v>
      </c>
      <c r="P2946">
        <v>0.74125874125874136</v>
      </c>
    </row>
    <row r="2947" spans="1:16" x14ac:dyDescent="0.3">
      <c r="A2947" s="1">
        <v>2945</v>
      </c>
      <c r="B2947" t="s">
        <v>2960</v>
      </c>
      <c r="C2947" t="s">
        <v>6963</v>
      </c>
      <c r="D2947">
        <v>1</v>
      </c>
      <c r="E2947">
        <v>5</v>
      </c>
      <c r="F2947" t="s">
        <v>8162</v>
      </c>
      <c r="G2947">
        <v>2014</v>
      </c>
      <c r="H2947">
        <v>6.1555569999999999</v>
      </c>
      <c r="I2947">
        <v>2.39</v>
      </c>
      <c r="J2947">
        <v>1.43</v>
      </c>
      <c r="K2947">
        <v>1.06</v>
      </c>
      <c r="L2947">
        <v>0.23</v>
      </c>
      <c r="M2947">
        <v>1798.75</v>
      </c>
      <c r="N2947" t="s">
        <v>8169</v>
      </c>
      <c r="O2947" t="s">
        <v>8172</v>
      </c>
      <c r="P2947">
        <v>0.74125874125874136</v>
      </c>
    </row>
    <row r="2948" spans="1:16" x14ac:dyDescent="0.3">
      <c r="A2948" s="1">
        <v>2946</v>
      </c>
      <c r="B2948" t="s">
        <v>2961</v>
      </c>
      <c r="C2948" t="s">
        <v>6963</v>
      </c>
      <c r="D2948">
        <v>1</v>
      </c>
      <c r="E2948">
        <v>5</v>
      </c>
      <c r="F2948" t="s">
        <v>8162</v>
      </c>
      <c r="G2948">
        <v>2014</v>
      </c>
      <c r="H2948">
        <v>13.233549</v>
      </c>
      <c r="I2948">
        <v>3.07</v>
      </c>
      <c r="J2948">
        <v>1.43</v>
      </c>
      <c r="K2948">
        <v>1.06</v>
      </c>
      <c r="L2948">
        <v>0.23</v>
      </c>
      <c r="M2948">
        <v>1798.75</v>
      </c>
      <c r="N2948" t="s">
        <v>8169</v>
      </c>
      <c r="O2948" t="s">
        <v>8172</v>
      </c>
      <c r="P2948">
        <v>0.74125874125874136</v>
      </c>
    </row>
    <row r="2949" spans="1:16" x14ac:dyDescent="0.3">
      <c r="A2949" s="1">
        <v>2947</v>
      </c>
      <c r="B2949" t="s">
        <v>2962</v>
      </c>
      <c r="C2949" t="s">
        <v>6963</v>
      </c>
      <c r="D2949">
        <v>1</v>
      </c>
      <c r="E2949">
        <v>5</v>
      </c>
      <c r="F2949" t="s">
        <v>8162</v>
      </c>
      <c r="G2949">
        <v>2013</v>
      </c>
      <c r="H2949">
        <v>23.654</v>
      </c>
      <c r="I2949">
        <v>5.6</v>
      </c>
      <c r="J2949">
        <v>0.96</v>
      </c>
      <c r="K2949">
        <v>1.06</v>
      </c>
      <c r="L2949">
        <v>0.23</v>
      </c>
      <c r="M2949">
        <v>1798.75</v>
      </c>
      <c r="N2949" t="s">
        <v>8169</v>
      </c>
      <c r="O2949" t="s">
        <v>8173</v>
      </c>
      <c r="P2949">
        <v>1.104166666666667</v>
      </c>
    </row>
    <row r="2950" spans="1:16" x14ac:dyDescent="0.3">
      <c r="A2950" s="1">
        <v>2948</v>
      </c>
      <c r="B2950" t="s">
        <v>2963</v>
      </c>
      <c r="C2950" t="s">
        <v>6963</v>
      </c>
      <c r="D2950">
        <v>1</v>
      </c>
      <c r="E2950">
        <v>5</v>
      </c>
      <c r="F2950" t="s">
        <v>8162</v>
      </c>
      <c r="G2950">
        <v>2013</v>
      </c>
      <c r="H2950">
        <v>50.447000000000003</v>
      </c>
      <c r="I2950">
        <v>2</v>
      </c>
      <c r="J2950">
        <v>0.96</v>
      </c>
      <c r="K2950">
        <v>1.06</v>
      </c>
      <c r="L2950">
        <v>0.23</v>
      </c>
      <c r="M2950">
        <v>1798.75</v>
      </c>
      <c r="N2950" t="s">
        <v>8169</v>
      </c>
      <c r="O2950" t="s">
        <v>8172</v>
      </c>
      <c r="P2950">
        <v>1.104166666666667</v>
      </c>
    </row>
    <row r="2951" spans="1:16" x14ac:dyDescent="0.3">
      <c r="A2951" s="1">
        <v>2949</v>
      </c>
      <c r="B2951" t="s">
        <v>2964</v>
      </c>
      <c r="C2951" t="s">
        <v>6964</v>
      </c>
      <c r="D2951">
        <v>1</v>
      </c>
      <c r="E2951">
        <v>2</v>
      </c>
      <c r="F2951" t="s">
        <v>8162</v>
      </c>
      <c r="G2951">
        <v>2014</v>
      </c>
      <c r="H2951">
        <v>11.763051000000001</v>
      </c>
      <c r="I2951">
        <v>2.33</v>
      </c>
      <c r="J2951">
        <v>0.76</v>
      </c>
      <c r="K2951">
        <v>0.76</v>
      </c>
      <c r="L2951">
        <v>0.09</v>
      </c>
      <c r="M2951">
        <v>648.10900000000004</v>
      </c>
      <c r="N2951" t="s">
        <v>8169</v>
      </c>
      <c r="O2951" t="s">
        <v>8172</v>
      </c>
      <c r="P2951">
        <v>1</v>
      </c>
    </row>
    <row r="2952" spans="1:16" x14ac:dyDescent="0.3">
      <c r="A2952" s="1">
        <v>2950</v>
      </c>
      <c r="B2952" t="s">
        <v>2965</v>
      </c>
      <c r="C2952" t="s">
        <v>6964</v>
      </c>
      <c r="D2952">
        <v>1</v>
      </c>
      <c r="E2952">
        <v>2</v>
      </c>
      <c r="F2952" t="s">
        <v>8162</v>
      </c>
      <c r="G2952">
        <v>2014</v>
      </c>
      <c r="H2952">
        <v>56.228098000000003</v>
      </c>
      <c r="I2952">
        <v>2.5099999999999998</v>
      </c>
      <c r="J2952">
        <v>0.76</v>
      </c>
      <c r="K2952">
        <v>0.76</v>
      </c>
      <c r="L2952">
        <v>0.09</v>
      </c>
      <c r="M2952">
        <v>648.10900000000004</v>
      </c>
      <c r="N2952" t="s">
        <v>8169</v>
      </c>
      <c r="O2952" t="s">
        <v>8172</v>
      </c>
      <c r="P2952">
        <v>1</v>
      </c>
    </row>
    <row r="2953" spans="1:16" x14ac:dyDescent="0.3">
      <c r="A2953" s="1">
        <v>2951</v>
      </c>
      <c r="B2953" t="s">
        <v>2966</v>
      </c>
      <c r="C2953" t="s">
        <v>6965</v>
      </c>
      <c r="D2953">
        <v>1</v>
      </c>
      <c r="E2953">
        <v>4</v>
      </c>
      <c r="F2953" t="s">
        <v>8162</v>
      </c>
      <c r="G2953">
        <v>2011</v>
      </c>
      <c r="H2953">
        <v>8.1453000000000007</v>
      </c>
      <c r="I2953">
        <v>2.4</v>
      </c>
      <c r="J2953">
        <v>1.07</v>
      </c>
      <c r="K2953">
        <v>1.03</v>
      </c>
      <c r="L2953">
        <v>-0.24</v>
      </c>
      <c r="M2953">
        <v>1156.81</v>
      </c>
      <c r="N2953" t="s">
        <v>8169</v>
      </c>
      <c r="O2953" t="s">
        <v>8172</v>
      </c>
      <c r="P2953">
        <v>0.96261682242990654</v>
      </c>
    </row>
    <row r="2954" spans="1:16" x14ac:dyDescent="0.3">
      <c r="A2954" s="1">
        <v>2952</v>
      </c>
      <c r="B2954" t="s">
        <v>2967</v>
      </c>
      <c r="C2954" t="s">
        <v>6965</v>
      </c>
      <c r="D2954">
        <v>1</v>
      </c>
      <c r="E2954">
        <v>4</v>
      </c>
      <c r="F2954" t="s">
        <v>8162</v>
      </c>
      <c r="G2954">
        <v>2011</v>
      </c>
      <c r="H2954">
        <v>12.333500000000001</v>
      </c>
      <c r="I2954">
        <v>2.8</v>
      </c>
      <c r="J2954">
        <v>1.07</v>
      </c>
      <c r="K2954">
        <v>1.03</v>
      </c>
      <c r="L2954">
        <v>-0.24</v>
      </c>
      <c r="M2954">
        <v>1156.81</v>
      </c>
      <c r="N2954" t="s">
        <v>8169</v>
      </c>
      <c r="O2954" t="s">
        <v>8172</v>
      </c>
      <c r="P2954">
        <v>0.96261682242990654</v>
      </c>
    </row>
    <row r="2955" spans="1:16" x14ac:dyDescent="0.3">
      <c r="A2955" s="1">
        <v>2953</v>
      </c>
      <c r="B2955" t="s">
        <v>2968</v>
      </c>
      <c r="C2955" t="s">
        <v>6965</v>
      </c>
      <c r="D2955">
        <v>1</v>
      </c>
      <c r="E2955">
        <v>4</v>
      </c>
      <c r="F2955" t="s">
        <v>8162</v>
      </c>
      <c r="G2955">
        <v>2014</v>
      </c>
      <c r="H2955">
        <v>4.2443840000000002</v>
      </c>
      <c r="I2955">
        <v>1.67</v>
      </c>
      <c r="J2955">
        <v>1.29</v>
      </c>
      <c r="K2955">
        <v>0.98</v>
      </c>
      <c r="L2955">
        <v>-7.0999999999999994E-2</v>
      </c>
      <c r="M2955">
        <v>1156.81</v>
      </c>
      <c r="N2955" t="s">
        <v>8169</v>
      </c>
      <c r="O2955" t="s">
        <v>8174</v>
      </c>
      <c r="P2955">
        <v>0.75968992248062017</v>
      </c>
    </row>
    <row r="2956" spans="1:16" x14ac:dyDescent="0.3">
      <c r="A2956" s="1">
        <v>2954</v>
      </c>
      <c r="B2956" t="s">
        <v>2969</v>
      </c>
      <c r="C2956" t="s">
        <v>6965</v>
      </c>
      <c r="D2956">
        <v>1</v>
      </c>
      <c r="E2956">
        <v>4</v>
      </c>
      <c r="F2956" t="s">
        <v>8162</v>
      </c>
      <c r="G2956">
        <v>2014</v>
      </c>
      <c r="H2956">
        <v>18.998355</v>
      </c>
      <c r="I2956">
        <v>2.78</v>
      </c>
      <c r="J2956">
        <v>1.29</v>
      </c>
      <c r="K2956">
        <v>0.98</v>
      </c>
      <c r="L2956">
        <v>-7.0999999999999994E-2</v>
      </c>
      <c r="M2956">
        <v>1156.81</v>
      </c>
      <c r="N2956" t="s">
        <v>8169</v>
      </c>
      <c r="O2956" t="s">
        <v>8172</v>
      </c>
      <c r="P2956">
        <v>0.75968992248062017</v>
      </c>
    </row>
    <row r="2957" spans="1:16" x14ac:dyDescent="0.3">
      <c r="A2957" s="1">
        <v>2955</v>
      </c>
      <c r="B2957" t="s">
        <v>2970</v>
      </c>
      <c r="C2957" t="s">
        <v>6966</v>
      </c>
      <c r="D2957">
        <v>1</v>
      </c>
      <c r="E2957">
        <v>2</v>
      </c>
      <c r="F2957" t="s">
        <v>8162</v>
      </c>
      <c r="G2957">
        <v>2014</v>
      </c>
      <c r="H2957">
        <v>4.144495</v>
      </c>
      <c r="I2957">
        <v>1.37</v>
      </c>
      <c r="J2957">
        <v>0.74</v>
      </c>
      <c r="K2957">
        <v>0.75</v>
      </c>
      <c r="L2957">
        <v>0.18</v>
      </c>
      <c r="M2957">
        <v>746.92700000000002</v>
      </c>
      <c r="N2957" t="s">
        <v>8169</v>
      </c>
      <c r="O2957" t="s">
        <v>8174</v>
      </c>
      <c r="P2957">
        <v>1.013513513513514</v>
      </c>
    </row>
    <row r="2958" spans="1:16" x14ac:dyDescent="0.3">
      <c r="A2958" s="1">
        <v>2956</v>
      </c>
      <c r="B2958" t="s">
        <v>2971</v>
      </c>
      <c r="C2958" t="s">
        <v>6966</v>
      </c>
      <c r="D2958">
        <v>1</v>
      </c>
      <c r="E2958">
        <v>2</v>
      </c>
      <c r="F2958" t="s">
        <v>8162</v>
      </c>
      <c r="G2958">
        <v>2014</v>
      </c>
      <c r="H2958">
        <v>7.9535280000000004</v>
      </c>
      <c r="I2958">
        <v>2.2000000000000002</v>
      </c>
      <c r="J2958">
        <v>0.74</v>
      </c>
      <c r="K2958">
        <v>0.75</v>
      </c>
      <c r="L2958">
        <v>0.18</v>
      </c>
      <c r="M2958">
        <v>746.92700000000002</v>
      </c>
      <c r="N2958" t="s">
        <v>8169</v>
      </c>
      <c r="O2958" t="s">
        <v>8172</v>
      </c>
      <c r="P2958">
        <v>1.013513513513514</v>
      </c>
    </row>
    <row r="2959" spans="1:16" x14ac:dyDescent="0.3">
      <c r="A2959" s="1">
        <v>2957</v>
      </c>
      <c r="B2959" t="s">
        <v>2972</v>
      </c>
      <c r="C2959" t="s">
        <v>6967</v>
      </c>
      <c r="D2959">
        <v>1</v>
      </c>
      <c r="E2959">
        <v>2</v>
      </c>
      <c r="F2959" t="s">
        <v>8162</v>
      </c>
      <c r="G2959">
        <v>2014</v>
      </c>
      <c r="H2959">
        <v>12.718092</v>
      </c>
      <c r="I2959">
        <v>2.33</v>
      </c>
      <c r="J2959">
        <v>0.67</v>
      </c>
      <c r="K2959">
        <v>0.67</v>
      </c>
      <c r="L2959">
        <v>3.1E-2</v>
      </c>
      <c r="M2959">
        <v>512</v>
      </c>
      <c r="N2959" t="s">
        <v>8169</v>
      </c>
      <c r="O2959" t="s">
        <v>8172</v>
      </c>
      <c r="P2959">
        <v>1</v>
      </c>
    </row>
    <row r="2960" spans="1:16" x14ac:dyDescent="0.3">
      <c r="A2960" s="1">
        <v>2958</v>
      </c>
      <c r="B2960" t="s">
        <v>2973</v>
      </c>
      <c r="C2960" t="s">
        <v>6967</v>
      </c>
      <c r="D2960">
        <v>1</v>
      </c>
      <c r="E2960">
        <v>2</v>
      </c>
      <c r="F2960" t="s">
        <v>8162</v>
      </c>
      <c r="G2960">
        <v>2014</v>
      </c>
      <c r="H2960">
        <v>36.065978000000001</v>
      </c>
      <c r="I2960">
        <v>2.57</v>
      </c>
      <c r="J2960">
        <v>0.67</v>
      </c>
      <c r="K2960">
        <v>0.67</v>
      </c>
      <c r="L2960">
        <v>3.1E-2</v>
      </c>
      <c r="M2960">
        <v>512</v>
      </c>
      <c r="N2960" t="s">
        <v>8169</v>
      </c>
      <c r="O2960" t="s">
        <v>8172</v>
      </c>
      <c r="P2960">
        <v>1</v>
      </c>
    </row>
    <row r="2961" spans="1:16" x14ac:dyDescent="0.3">
      <c r="A2961" s="1">
        <v>2959</v>
      </c>
      <c r="B2961" t="s">
        <v>2974</v>
      </c>
      <c r="C2961" t="s">
        <v>6968</v>
      </c>
      <c r="D2961">
        <v>1</v>
      </c>
      <c r="E2961">
        <v>2</v>
      </c>
      <c r="F2961" t="s">
        <v>8162</v>
      </c>
      <c r="G2961">
        <v>2014</v>
      </c>
      <c r="H2961">
        <v>8.2039500000000007</v>
      </c>
      <c r="I2961">
        <v>2.61</v>
      </c>
      <c r="J2961">
        <v>0.85</v>
      </c>
      <c r="K2961">
        <v>0.81</v>
      </c>
      <c r="L2961">
        <v>0.01</v>
      </c>
      <c r="M2961">
        <v>600.24099999999999</v>
      </c>
      <c r="N2961" t="s">
        <v>8169</v>
      </c>
      <c r="O2961" t="s">
        <v>8172</v>
      </c>
      <c r="P2961">
        <v>0.95294117647058829</v>
      </c>
    </row>
    <row r="2962" spans="1:16" x14ac:dyDescent="0.3">
      <c r="A2962" s="1">
        <v>2960</v>
      </c>
      <c r="B2962" t="s">
        <v>2975</v>
      </c>
      <c r="C2962" t="s">
        <v>6968</v>
      </c>
      <c r="D2962">
        <v>1</v>
      </c>
      <c r="E2962">
        <v>2</v>
      </c>
      <c r="F2962" t="s">
        <v>8162</v>
      </c>
      <c r="G2962">
        <v>2014</v>
      </c>
      <c r="H2962">
        <v>14.496480999999999</v>
      </c>
      <c r="I2962">
        <v>2</v>
      </c>
      <c r="J2962">
        <v>0.85</v>
      </c>
      <c r="K2962">
        <v>0.81</v>
      </c>
      <c r="L2962">
        <v>0.01</v>
      </c>
      <c r="M2962">
        <v>600.24099999999999</v>
      </c>
      <c r="N2962" t="s">
        <v>8169</v>
      </c>
      <c r="O2962" t="s">
        <v>8172</v>
      </c>
      <c r="P2962">
        <v>0.95294117647058829</v>
      </c>
    </row>
    <row r="2963" spans="1:16" x14ac:dyDescent="0.3">
      <c r="A2963" s="1">
        <v>2961</v>
      </c>
      <c r="B2963" t="s">
        <v>2976</v>
      </c>
      <c r="C2963" t="s">
        <v>6969</v>
      </c>
      <c r="D2963">
        <v>1</v>
      </c>
      <c r="E2963">
        <v>2</v>
      </c>
      <c r="F2963" t="s">
        <v>8162</v>
      </c>
      <c r="G2963">
        <v>2014</v>
      </c>
      <c r="H2963">
        <v>5.7154420000000004</v>
      </c>
      <c r="I2963">
        <v>2.4500000000000002</v>
      </c>
      <c r="J2963">
        <v>0.84</v>
      </c>
      <c r="K2963">
        <v>0.83</v>
      </c>
      <c r="L2963">
        <v>0.01</v>
      </c>
      <c r="M2963">
        <v>693.86</v>
      </c>
      <c r="N2963" t="s">
        <v>8169</v>
      </c>
      <c r="O2963" t="s">
        <v>8172</v>
      </c>
      <c r="P2963">
        <v>0.98809523809523814</v>
      </c>
    </row>
    <row r="2964" spans="1:16" x14ac:dyDescent="0.3">
      <c r="A2964" s="1">
        <v>2962</v>
      </c>
      <c r="B2964" t="s">
        <v>2977</v>
      </c>
      <c r="C2964" t="s">
        <v>6969</v>
      </c>
      <c r="D2964">
        <v>1</v>
      </c>
      <c r="E2964">
        <v>2</v>
      </c>
      <c r="F2964" t="s">
        <v>8162</v>
      </c>
      <c r="G2964">
        <v>2014</v>
      </c>
      <c r="H2964">
        <v>20.026218</v>
      </c>
      <c r="I2964">
        <v>1.99</v>
      </c>
      <c r="J2964">
        <v>0.84</v>
      </c>
      <c r="K2964">
        <v>0.83</v>
      </c>
      <c r="L2964">
        <v>0.01</v>
      </c>
      <c r="M2964">
        <v>693.86</v>
      </c>
      <c r="N2964" t="s">
        <v>8169</v>
      </c>
      <c r="O2964" t="s">
        <v>8172</v>
      </c>
      <c r="P2964">
        <v>0.98809523809523814</v>
      </c>
    </row>
    <row r="2965" spans="1:16" x14ac:dyDescent="0.3">
      <c r="A2965" s="1">
        <v>2963</v>
      </c>
      <c r="B2965" t="s">
        <v>2978</v>
      </c>
      <c r="C2965" t="s">
        <v>6970</v>
      </c>
      <c r="D2965">
        <v>1</v>
      </c>
      <c r="E2965">
        <v>3</v>
      </c>
      <c r="F2965" t="s">
        <v>8162</v>
      </c>
      <c r="G2965">
        <v>2014</v>
      </c>
      <c r="H2965">
        <v>4.3117919999999996</v>
      </c>
      <c r="I2965">
        <v>2.76</v>
      </c>
      <c r="J2965">
        <v>0.8</v>
      </c>
      <c r="K2965">
        <v>0.96</v>
      </c>
      <c r="L2965">
        <v>0.16</v>
      </c>
      <c r="M2965">
        <v>1036.49</v>
      </c>
      <c r="N2965" t="s">
        <v>8169</v>
      </c>
      <c r="O2965" t="s">
        <v>8172</v>
      </c>
      <c r="P2965">
        <v>1.2</v>
      </c>
    </row>
    <row r="2966" spans="1:16" x14ac:dyDescent="0.3">
      <c r="A2966" s="1">
        <v>2964</v>
      </c>
      <c r="B2966" t="s">
        <v>2979</v>
      </c>
      <c r="C2966" t="s">
        <v>6970</v>
      </c>
      <c r="D2966">
        <v>1</v>
      </c>
      <c r="E2966">
        <v>3</v>
      </c>
      <c r="F2966" t="s">
        <v>8162</v>
      </c>
      <c r="G2966">
        <v>2014</v>
      </c>
      <c r="H2966">
        <v>9.7672919999999994</v>
      </c>
      <c r="I2966">
        <v>2.0499999999999998</v>
      </c>
      <c r="J2966">
        <v>0.8</v>
      </c>
      <c r="K2966">
        <v>0.96</v>
      </c>
      <c r="L2966">
        <v>0.16</v>
      </c>
      <c r="M2966">
        <v>1036.49</v>
      </c>
      <c r="N2966" t="s">
        <v>8169</v>
      </c>
      <c r="O2966" t="s">
        <v>8172</v>
      </c>
      <c r="P2966">
        <v>1.2</v>
      </c>
    </row>
    <row r="2967" spans="1:16" x14ac:dyDescent="0.3">
      <c r="A2967" s="1">
        <v>2965</v>
      </c>
      <c r="B2967" t="s">
        <v>2980</v>
      </c>
      <c r="C2967" t="s">
        <v>6970</v>
      </c>
      <c r="D2967">
        <v>1</v>
      </c>
      <c r="E2967">
        <v>3</v>
      </c>
      <c r="F2967" t="s">
        <v>8162</v>
      </c>
      <c r="G2967">
        <v>2014</v>
      </c>
      <c r="H2967">
        <v>20.050401000000001</v>
      </c>
      <c r="I2967">
        <v>2.31</v>
      </c>
      <c r="J2967">
        <v>0.8</v>
      </c>
      <c r="K2967">
        <v>0.96</v>
      </c>
      <c r="L2967">
        <v>0.16</v>
      </c>
      <c r="M2967">
        <v>1036.49</v>
      </c>
      <c r="N2967" t="s">
        <v>8169</v>
      </c>
      <c r="O2967" t="s">
        <v>8172</v>
      </c>
      <c r="P2967">
        <v>1.2</v>
      </c>
    </row>
    <row r="2968" spans="1:16" x14ac:dyDescent="0.3">
      <c r="A2968" s="1">
        <v>2966</v>
      </c>
      <c r="B2968" t="s">
        <v>2981</v>
      </c>
      <c r="C2968" t="s">
        <v>6971</v>
      </c>
      <c r="D2968">
        <v>1</v>
      </c>
      <c r="E2968">
        <v>4</v>
      </c>
      <c r="F2968" t="s">
        <v>8162</v>
      </c>
      <c r="G2968">
        <v>2014</v>
      </c>
      <c r="H2968">
        <v>7.4901900000000001</v>
      </c>
      <c r="I2968">
        <v>2.57</v>
      </c>
      <c r="J2968">
        <v>0.8</v>
      </c>
      <c r="K2968">
        <v>0.86</v>
      </c>
      <c r="L2968">
        <v>0.05</v>
      </c>
      <c r="M2968">
        <v>861.52700000000004</v>
      </c>
      <c r="N2968" t="s">
        <v>8169</v>
      </c>
      <c r="O2968" t="s">
        <v>8172</v>
      </c>
      <c r="P2968">
        <v>1.075</v>
      </c>
    </row>
    <row r="2969" spans="1:16" x14ac:dyDescent="0.3">
      <c r="A2969" s="1">
        <v>2967</v>
      </c>
      <c r="B2969" t="s">
        <v>2982</v>
      </c>
      <c r="C2969" t="s">
        <v>6971</v>
      </c>
      <c r="D2969">
        <v>1</v>
      </c>
      <c r="E2969">
        <v>4</v>
      </c>
      <c r="F2969" t="s">
        <v>8162</v>
      </c>
      <c r="G2969">
        <v>2014</v>
      </c>
      <c r="H2969">
        <v>17.460812000000001</v>
      </c>
      <c r="I2969">
        <v>2.1800000000000002</v>
      </c>
      <c r="J2969">
        <v>0.8</v>
      </c>
      <c r="K2969">
        <v>0.86</v>
      </c>
      <c r="L2969">
        <v>0.05</v>
      </c>
      <c r="M2969">
        <v>861.52700000000004</v>
      </c>
      <c r="N2969" t="s">
        <v>8169</v>
      </c>
      <c r="O2969" t="s">
        <v>8172</v>
      </c>
      <c r="P2969">
        <v>1.075</v>
      </c>
    </row>
    <row r="2970" spans="1:16" x14ac:dyDescent="0.3">
      <c r="A2970" s="1">
        <v>2968</v>
      </c>
      <c r="B2970" t="s">
        <v>2983</v>
      </c>
      <c r="C2970" t="s">
        <v>6971</v>
      </c>
      <c r="D2970">
        <v>1</v>
      </c>
      <c r="E2970">
        <v>4</v>
      </c>
      <c r="F2970" t="s">
        <v>8162</v>
      </c>
      <c r="G2970">
        <v>2014</v>
      </c>
      <c r="H2970">
        <v>36.277107999999998</v>
      </c>
      <c r="I2970">
        <v>3.03</v>
      </c>
      <c r="J2970">
        <v>0.8</v>
      </c>
      <c r="K2970">
        <v>0.86</v>
      </c>
      <c r="L2970">
        <v>0.05</v>
      </c>
      <c r="M2970">
        <v>861.52700000000004</v>
      </c>
      <c r="N2970" t="s">
        <v>8169</v>
      </c>
      <c r="O2970" t="s">
        <v>8172</v>
      </c>
      <c r="P2970">
        <v>1.075</v>
      </c>
    </row>
    <row r="2971" spans="1:16" x14ac:dyDescent="0.3">
      <c r="A2971" s="1">
        <v>2969</v>
      </c>
      <c r="B2971" t="s">
        <v>2984</v>
      </c>
      <c r="C2971" t="s">
        <v>6971</v>
      </c>
      <c r="D2971">
        <v>1</v>
      </c>
      <c r="E2971">
        <v>4</v>
      </c>
      <c r="F2971" t="s">
        <v>8162</v>
      </c>
      <c r="G2971">
        <v>2016</v>
      </c>
      <c r="H2971">
        <v>3.2198210600000001</v>
      </c>
      <c r="I2971">
        <v>1.75</v>
      </c>
      <c r="J2971">
        <v>0.8</v>
      </c>
      <c r="K2971">
        <v>0.86</v>
      </c>
      <c r="L2971">
        <v>0.05</v>
      </c>
      <c r="M2971">
        <v>861.52700000000004</v>
      </c>
      <c r="N2971" t="s">
        <v>8169</v>
      </c>
      <c r="O2971" t="s">
        <v>8172</v>
      </c>
      <c r="P2971">
        <v>1.075</v>
      </c>
    </row>
    <row r="2972" spans="1:16" x14ac:dyDescent="0.3">
      <c r="A2972" s="1">
        <v>2970</v>
      </c>
      <c r="B2972" t="s">
        <v>2985</v>
      </c>
      <c r="C2972" t="s">
        <v>6972</v>
      </c>
      <c r="D2972">
        <v>1</v>
      </c>
      <c r="E2972">
        <v>2</v>
      </c>
      <c r="F2972" t="s">
        <v>8162</v>
      </c>
      <c r="G2972">
        <v>2014</v>
      </c>
      <c r="H2972">
        <v>4.60182</v>
      </c>
      <c r="I2972">
        <v>2.34</v>
      </c>
      <c r="J2972">
        <v>0.83</v>
      </c>
      <c r="K2972">
        <v>0.79</v>
      </c>
      <c r="L2972">
        <v>0.16</v>
      </c>
      <c r="M2972">
        <v>626.07799999999997</v>
      </c>
      <c r="N2972" t="s">
        <v>8169</v>
      </c>
      <c r="O2972" t="s">
        <v>8172</v>
      </c>
      <c r="P2972">
        <v>0.95180722891566272</v>
      </c>
    </row>
    <row r="2973" spans="1:16" x14ac:dyDescent="0.3">
      <c r="A2973" s="1">
        <v>2971</v>
      </c>
      <c r="B2973" t="s">
        <v>2986</v>
      </c>
      <c r="C2973" t="s">
        <v>6972</v>
      </c>
      <c r="D2973">
        <v>1</v>
      </c>
      <c r="E2973">
        <v>2</v>
      </c>
      <c r="F2973" t="s">
        <v>8162</v>
      </c>
      <c r="G2973">
        <v>2014</v>
      </c>
      <c r="H2973">
        <v>11.187161</v>
      </c>
      <c r="I2973">
        <v>1.5</v>
      </c>
      <c r="J2973">
        <v>0.83</v>
      </c>
      <c r="K2973">
        <v>0.79</v>
      </c>
      <c r="L2973">
        <v>0.16</v>
      </c>
      <c r="M2973">
        <v>626.07799999999997</v>
      </c>
      <c r="N2973" t="s">
        <v>8169</v>
      </c>
      <c r="O2973" t="s">
        <v>8174</v>
      </c>
      <c r="P2973">
        <v>0.95180722891566272</v>
      </c>
    </row>
    <row r="2974" spans="1:16" x14ac:dyDescent="0.3">
      <c r="A2974" s="1">
        <v>2972</v>
      </c>
      <c r="B2974" t="s">
        <v>2987</v>
      </c>
      <c r="C2974" t="s">
        <v>6973</v>
      </c>
      <c r="D2974">
        <v>1</v>
      </c>
      <c r="E2974">
        <v>3</v>
      </c>
      <c r="F2974" t="s">
        <v>8162</v>
      </c>
      <c r="G2974">
        <v>2014</v>
      </c>
      <c r="H2974">
        <v>3.33616</v>
      </c>
      <c r="I2974">
        <v>1.64</v>
      </c>
      <c r="J2974">
        <v>0.77</v>
      </c>
      <c r="K2974">
        <v>0.84</v>
      </c>
      <c r="L2974">
        <v>0.05</v>
      </c>
      <c r="M2974">
        <v>663.71100000000001</v>
      </c>
      <c r="N2974" t="s">
        <v>8169</v>
      </c>
      <c r="O2974" t="s">
        <v>8174</v>
      </c>
      <c r="P2974">
        <v>1.0909090909090911</v>
      </c>
    </row>
    <row r="2975" spans="1:16" x14ac:dyDescent="0.3">
      <c r="A2975" s="1">
        <v>2973</v>
      </c>
      <c r="B2975" t="s">
        <v>2988</v>
      </c>
      <c r="C2975" t="s">
        <v>6973</v>
      </c>
      <c r="D2975">
        <v>1</v>
      </c>
      <c r="E2975">
        <v>3</v>
      </c>
      <c r="F2975" t="s">
        <v>8162</v>
      </c>
      <c r="G2975">
        <v>2014</v>
      </c>
      <c r="H2975">
        <v>9.4394519999999993</v>
      </c>
      <c r="I2975">
        <v>4.09</v>
      </c>
      <c r="J2975">
        <v>0.77</v>
      </c>
      <c r="K2975">
        <v>0.84</v>
      </c>
      <c r="L2975">
        <v>0.05</v>
      </c>
      <c r="M2975">
        <v>663.71100000000001</v>
      </c>
      <c r="N2975" t="s">
        <v>8169</v>
      </c>
      <c r="O2975" t="s">
        <v>8173</v>
      </c>
      <c r="P2975">
        <v>1.0909090909090911</v>
      </c>
    </row>
    <row r="2976" spans="1:16" x14ac:dyDescent="0.3">
      <c r="A2976" s="1">
        <v>2974</v>
      </c>
      <c r="B2976" t="s">
        <v>2989</v>
      </c>
      <c r="C2976" t="s">
        <v>6973</v>
      </c>
      <c r="D2976">
        <v>1</v>
      </c>
      <c r="E2976">
        <v>3</v>
      </c>
      <c r="F2976" t="s">
        <v>8162</v>
      </c>
      <c r="G2976">
        <v>2014</v>
      </c>
      <c r="H2976">
        <v>20.477912</v>
      </c>
      <c r="I2976">
        <v>3.94</v>
      </c>
      <c r="J2976">
        <v>0.77</v>
      </c>
      <c r="K2976">
        <v>0.84</v>
      </c>
      <c r="L2976">
        <v>0.05</v>
      </c>
      <c r="M2976">
        <v>663.71100000000001</v>
      </c>
      <c r="N2976" t="s">
        <v>8169</v>
      </c>
      <c r="O2976" t="s">
        <v>8173</v>
      </c>
      <c r="P2976">
        <v>1.0909090909090911</v>
      </c>
    </row>
    <row r="2977" spans="1:16" x14ac:dyDescent="0.3">
      <c r="A2977" s="1">
        <v>2975</v>
      </c>
      <c r="B2977" t="s">
        <v>2990</v>
      </c>
      <c r="C2977" t="s">
        <v>6974</v>
      </c>
      <c r="D2977">
        <v>1</v>
      </c>
      <c r="E2977">
        <v>2</v>
      </c>
      <c r="F2977" t="s">
        <v>8162</v>
      </c>
      <c r="G2977">
        <v>2014</v>
      </c>
      <c r="H2977">
        <v>6.3082050000000001</v>
      </c>
      <c r="I2977">
        <v>3.02</v>
      </c>
      <c r="J2977">
        <v>0.83</v>
      </c>
      <c r="K2977">
        <v>0.9</v>
      </c>
      <c r="L2977">
        <v>0.2</v>
      </c>
      <c r="M2977">
        <v>738.79200000000003</v>
      </c>
      <c r="N2977" t="s">
        <v>8169</v>
      </c>
      <c r="O2977" t="s">
        <v>8172</v>
      </c>
      <c r="P2977">
        <v>1.084337349397591</v>
      </c>
    </row>
    <row r="2978" spans="1:16" x14ac:dyDescent="0.3">
      <c r="A2978" s="1">
        <v>2976</v>
      </c>
      <c r="B2978" t="s">
        <v>2991</v>
      </c>
      <c r="C2978" t="s">
        <v>6974</v>
      </c>
      <c r="D2978">
        <v>1</v>
      </c>
      <c r="E2978">
        <v>2</v>
      </c>
      <c r="F2978" t="s">
        <v>8162</v>
      </c>
      <c r="G2978">
        <v>2014</v>
      </c>
      <c r="H2978">
        <v>16.239494000000001</v>
      </c>
      <c r="I2978">
        <v>4.07</v>
      </c>
      <c r="J2978">
        <v>0.83</v>
      </c>
      <c r="K2978">
        <v>0.9</v>
      </c>
      <c r="L2978">
        <v>0.2</v>
      </c>
      <c r="M2978">
        <v>738.79200000000003</v>
      </c>
      <c r="N2978" t="s">
        <v>8169</v>
      </c>
      <c r="O2978" t="s">
        <v>8173</v>
      </c>
      <c r="P2978">
        <v>1.084337349397591</v>
      </c>
    </row>
    <row r="2979" spans="1:16" x14ac:dyDescent="0.3">
      <c r="A2979" s="1">
        <v>2977</v>
      </c>
      <c r="B2979" t="s">
        <v>2992</v>
      </c>
      <c r="C2979" t="s">
        <v>6975</v>
      </c>
      <c r="D2979">
        <v>1</v>
      </c>
      <c r="E2979">
        <v>3</v>
      </c>
      <c r="F2979" t="s">
        <v>8162</v>
      </c>
      <c r="G2979">
        <v>2014</v>
      </c>
      <c r="H2979">
        <v>3.3065389999999999</v>
      </c>
      <c r="I2979">
        <v>1.0900000000000001</v>
      </c>
      <c r="J2979">
        <v>0.48</v>
      </c>
      <c r="K2979">
        <v>0.51</v>
      </c>
      <c r="L2979">
        <v>-0.34</v>
      </c>
      <c r="M2979">
        <v>190.40100000000001</v>
      </c>
      <c r="N2979" t="s">
        <v>8169</v>
      </c>
      <c r="O2979" t="s">
        <v>8174</v>
      </c>
      <c r="P2979">
        <v>1.0625</v>
      </c>
    </row>
    <row r="2980" spans="1:16" x14ac:dyDescent="0.3">
      <c r="A2980" s="1">
        <v>2978</v>
      </c>
      <c r="B2980" t="s">
        <v>2993</v>
      </c>
      <c r="C2980" t="s">
        <v>6975</v>
      </c>
      <c r="D2980">
        <v>1</v>
      </c>
      <c r="E2980">
        <v>3</v>
      </c>
      <c r="F2980" t="s">
        <v>8162</v>
      </c>
      <c r="G2980">
        <v>2014</v>
      </c>
      <c r="H2980">
        <v>7.113702</v>
      </c>
      <c r="I2980">
        <v>1.51</v>
      </c>
      <c r="J2980">
        <v>0.48</v>
      </c>
      <c r="K2980">
        <v>0.51</v>
      </c>
      <c r="L2980">
        <v>-0.34</v>
      </c>
      <c r="M2980">
        <v>190.40100000000001</v>
      </c>
      <c r="N2980" t="s">
        <v>8169</v>
      </c>
      <c r="O2980" t="s">
        <v>8174</v>
      </c>
      <c r="P2980">
        <v>1.0625</v>
      </c>
    </row>
    <row r="2981" spans="1:16" x14ac:dyDescent="0.3">
      <c r="A2981" s="1">
        <v>2979</v>
      </c>
      <c r="B2981" t="s">
        <v>2994</v>
      </c>
      <c r="C2981" t="s">
        <v>6975</v>
      </c>
      <c r="D2981">
        <v>1</v>
      </c>
      <c r="E2981">
        <v>3</v>
      </c>
      <c r="F2981" t="s">
        <v>8162</v>
      </c>
      <c r="G2981">
        <v>2014</v>
      </c>
      <c r="H2981">
        <v>15.368459</v>
      </c>
      <c r="I2981">
        <v>1.57</v>
      </c>
      <c r="J2981">
        <v>0.48</v>
      </c>
      <c r="K2981">
        <v>0.51</v>
      </c>
      <c r="L2981">
        <v>-0.34</v>
      </c>
      <c r="M2981">
        <v>190.40100000000001</v>
      </c>
      <c r="N2981" t="s">
        <v>8169</v>
      </c>
      <c r="O2981" t="s">
        <v>8174</v>
      </c>
      <c r="P2981">
        <v>1.0625</v>
      </c>
    </row>
    <row r="2982" spans="1:16" x14ac:dyDescent="0.3">
      <c r="A2982" s="1">
        <v>2980</v>
      </c>
      <c r="B2982" t="s">
        <v>2995</v>
      </c>
      <c r="C2982" t="s">
        <v>6976</v>
      </c>
      <c r="D2982">
        <v>2</v>
      </c>
      <c r="E2982">
        <v>3</v>
      </c>
      <c r="F2982" t="s">
        <v>8162</v>
      </c>
      <c r="G2982">
        <v>2011</v>
      </c>
      <c r="H2982">
        <v>6.2382970000000002</v>
      </c>
      <c r="I2982">
        <v>2.7480000000000002</v>
      </c>
      <c r="J2982">
        <v>1.32</v>
      </c>
      <c r="K2982">
        <v>1.17</v>
      </c>
      <c r="L2982">
        <v>0.01</v>
      </c>
      <c r="M2982">
        <v>243.249</v>
      </c>
      <c r="N2982" t="s">
        <v>8169</v>
      </c>
      <c r="O2982" t="s">
        <v>8172</v>
      </c>
      <c r="P2982">
        <v>0.88636363636363624</v>
      </c>
    </row>
    <row r="2983" spans="1:16" x14ac:dyDescent="0.3">
      <c r="A2983" s="1">
        <v>2981</v>
      </c>
      <c r="B2983" t="s">
        <v>2996</v>
      </c>
      <c r="C2983" t="s">
        <v>6976</v>
      </c>
      <c r="D2983">
        <v>2</v>
      </c>
      <c r="E2983">
        <v>3</v>
      </c>
      <c r="F2983" t="s">
        <v>8162</v>
      </c>
      <c r="G2983">
        <v>2011</v>
      </c>
      <c r="H2983">
        <v>12.720700000000001</v>
      </c>
      <c r="I2983">
        <v>5.2169999999999996</v>
      </c>
      <c r="J2983">
        <v>1.32</v>
      </c>
      <c r="K2983">
        <v>1.17</v>
      </c>
      <c r="L2983">
        <v>0.11</v>
      </c>
      <c r="M2983">
        <v>243.249</v>
      </c>
      <c r="N2983" t="s">
        <v>8169</v>
      </c>
      <c r="O2983" t="s">
        <v>8173</v>
      </c>
      <c r="P2983">
        <v>0.88636363636363624</v>
      </c>
    </row>
    <row r="2984" spans="1:16" x14ac:dyDescent="0.3">
      <c r="A2984" s="1">
        <v>2982</v>
      </c>
      <c r="B2984" t="s">
        <v>2997</v>
      </c>
      <c r="C2984" t="s">
        <v>6976</v>
      </c>
      <c r="D2984">
        <v>2</v>
      </c>
      <c r="E2984">
        <v>3</v>
      </c>
      <c r="F2984" t="s">
        <v>8159</v>
      </c>
      <c r="G2984">
        <v>2014</v>
      </c>
      <c r="H2984">
        <v>122.4</v>
      </c>
      <c r="I2984">
        <v>10</v>
      </c>
      <c r="J2984">
        <v>1.32</v>
      </c>
      <c r="K2984">
        <v>1.17</v>
      </c>
      <c r="L2984">
        <v>-0.04</v>
      </c>
      <c r="M2984">
        <v>243.249</v>
      </c>
      <c r="N2984" t="s">
        <v>8169</v>
      </c>
      <c r="O2984" t="s">
        <v>8171</v>
      </c>
      <c r="P2984">
        <v>0.88636363636363624</v>
      </c>
    </row>
    <row r="2985" spans="1:16" x14ac:dyDescent="0.3">
      <c r="A2985" s="1">
        <v>2983</v>
      </c>
      <c r="B2985" t="s">
        <v>2998</v>
      </c>
      <c r="C2985" t="s">
        <v>6977</v>
      </c>
      <c r="D2985">
        <v>1</v>
      </c>
      <c r="E2985">
        <v>3</v>
      </c>
      <c r="F2985" t="s">
        <v>8162</v>
      </c>
      <c r="G2985">
        <v>2014</v>
      </c>
      <c r="H2985">
        <v>4.1481409999999999</v>
      </c>
      <c r="I2985">
        <v>1.1299999999999999</v>
      </c>
      <c r="J2985">
        <v>0.81</v>
      </c>
      <c r="K2985">
        <v>0.83</v>
      </c>
      <c r="L2985">
        <v>0.02</v>
      </c>
      <c r="M2985">
        <v>760.58500000000004</v>
      </c>
      <c r="N2985" t="s">
        <v>8169</v>
      </c>
      <c r="O2985" t="s">
        <v>8174</v>
      </c>
      <c r="P2985">
        <v>1.024691358024691</v>
      </c>
    </row>
    <row r="2986" spans="1:16" x14ac:dyDescent="0.3">
      <c r="A2986" s="1">
        <v>2984</v>
      </c>
      <c r="B2986" t="s">
        <v>2999</v>
      </c>
      <c r="C2986" t="s">
        <v>6977</v>
      </c>
      <c r="D2986">
        <v>1</v>
      </c>
      <c r="E2986">
        <v>3</v>
      </c>
      <c r="F2986" t="s">
        <v>8162</v>
      </c>
      <c r="G2986">
        <v>2014</v>
      </c>
      <c r="H2986">
        <v>7.1568040000000002</v>
      </c>
      <c r="I2986">
        <v>2.2799999999999998</v>
      </c>
      <c r="J2986">
        <v>0.81</v>
      </c>
      <c r="K2986">
        <v>0.83</v>
      </c>
      <c r="L2986">
        <v>0.02</v>
      </c>
      <c r="M2986">
        <v>760.58500000000004</v>
      </c>
      <c r="N2986" t="s">
        <v>8169</v>
      </c>
      <c r="O2986" t="s">
        <v>8172</v>
      </c>
      <c r="P2986">
        <v>1.024691358024691</v>
      </c>
    </row>
    <row r="2987" spans="1:16" x14ac:dyDescent="0.3">
      <c r="A2987" s="1">
        <v>2985</v>
      </c>
      <c r="B2987" t="s">
        <v>3000</v>
      </c>
      <c r="C2987" t="s">
        <v>6977</v>
      </c>
      <c r="D2987">
        <v>1</v>
      </c>
      <c r="E2987">
        <v>3</v>
      </c>
      <c r="F2987" t="s">
        <v>8162</v>
      </c>
      <c r="G2987">
        <v>2014</v>
      </c>
      <c r="H2987">
        <v>17.648312000000001</v>
      </c>
      <c r="I2987">
        <v>2.1800000000000002</v>
      </c>
      <c r="J2987">
        <v>0.81</v>
      </c>
      <c r="K2987">
        <v>0.83</v>
      </c>
      <c r="L2987">
        <v>0.02</v>
      </c>
      <c r="M2987">
        <v>760.58500000000004</v>
      </c>
      <c r="N2987" t="s">
        <v>8169</v>
      </c>
      <c r="O2987" t="s">
        <v>8172</v>
      </c>
      <c r="P2987">
        <v>1.024691358024691</v>
      </c>
    </row>
    <row r="2988" spans="1:16" x14ac:dyDescent="0.3">
      <c r="A2988" s="1">
        <v>2986</v>
      </c>
      <c r="B2988" t="s">
        <v>3001</v>
      </c>
      <c r="C2988" t="s">
        <v>6978</v>
      </c>
      <c r="D2988">
        <v>1</v>
      </c>
      <c r="E2988">
        <v>4</v>
      </c>
      <c r="F2988" t="s">
        <v>8162</v>
      </c>
      <c r="G2988">
        <v>2014</v>
      </c>
      <c r="H2988">
        <v>4.7909360000000003</v>
      </c>
      <c r="I2988">
        <v>1.33</v>
      </c>
      <c r="J2988">
        <v>0.89</v>
      </c>
      <c r="K2988">
        <v>0.95</v>
      </c>
      <c r="L2988">
        <v>-0.02</v>
      </c>
      <c r="M2988">
        <v>924.625</v>
      </c>
      <c r="N2988" t="s">
        <v>8169</v>
      </c>
      <c r="O2988" t="s">
        <v>8174</v>
      </c>
      <c r="P2988">
        <v>1.067415730337079</v>
      </c>
    </row>
    <row r="2989" spans="1:16" x14ac:dyDescent="0.3">
      <c r="A2989" s="1">
        <v>2987</v>
      </c>
      <c r="B2989" t="s">
        <v>3002</v>
      </c>
      <c r="C2989" t="s">
        <v>6978</v>
      </c>
      <c r="D2989">
        <v>1</v>
      </c>
      <c r="E2989">
        <v>4</v>
      </c>
      <c r="F2989" t="s">
        <v>8162</v>
      </c>
      <c r="G2989">
        <v>2014</v>
      </c>
      <c r="H2989">
        <v>16.514043000000001</v>
      </c>
      <c r="I2989">
        <v>2.77</v>
      </c>
      <c r="J2989">
        <v>0.89</v>
      </c>
      <c r="K2989">
        <v>0.95</v>
      </c>
      <c r="L2989">
        <v>-0.02</v>
      </c>
      <c r="M2989">
        <v>924.625</v>
      </c>
      <c r="N2989" t="s">
        <v>8169</v>
      </c>
      <c r="O2989" t="s">
        <v>8172</v>
      </c>
      <c r="P2989">
        <v>1.067415730337079</v>
      </c>
    </row>
    <row r="2990" spans="1:16" x14ac:dyDescent="0.3">
      <c r="A2990" s="1">
        <v>2988</v>
      </c>
      <c r="B2990" t="s">
        <v>3003</v>
      </c>
      <c r="C2990" t="s">
        <v>6978</v>
      </c>
      <c r="D2990">
        <v>1</v>
      </c>
      <c r="E2990">
        <v>4</v>
      </c>
      <c r="F2990" t="s">
        <v>8162</v>
      </c>
      <c r="G2990">
        <v>2014</v>
      </c>
      <c r="H2990">
        <v>30.133001</v>
      </c>
      <c r="I2990">
        <v>2.77</v>
      </c>
      <c r="J2990">
        <v>0.89</v>
      </c>
      <c r="K2990">
        <v>0.95</v>
      </c>
      <c r="L2990">
        <v>-0.02</v>
      </c>
      <c r="M2990">
        <v>924.625</v>
      </c>
      <c r="N2990" t="s">
        <v>8169</v>
      </c>
      <c r="O2990" t="s">
        <v>8172</v>
      </c>
      <c r="P2990">
        <v>1.067415730337079</v>
      </c>
    </row>
    <row r="2991" spans="1:16" x14ac:dyDescent="0.3">
      <c r="A2991" s="1">
        <v>2989</v>
      </c>
      <c r="B2991" t="s">
        <v>3004</v>
      </c>
      <c r="C2991" t="s">
        <v>6978</v>
      </c>
      <c r="D2991">
        <v>1</v>
      </c>
      <c r="E2991">
        <v>4</v>
      </c>
      <c r="F2991" t="s">
        <v>8162</v>
      </c>
      <c r="G2991">
        <v>2014</v>
      </c>
      <c r="H2991">
        <v>99.640161000000006</v>
      </c>
      <c r="I2991">
        <v>2.77</v>
      </c>
      <c r="J2991">
        <v>0.89</v>
      </c>
      <c r="K2991">
        <v>0.95</v>
      </c>
      <c r="L2991">
        <v>-0.02</v>
      </c>
      <c r="M2991">
        <v>924.625</v>
      </c>
      <c r="N2991" t="s">
        <v>8169</v>
      </c>
      <c r="O2991" t="s">
        <v>8172</v>
      </c>
      <c r="P2991">
        <v>1.067415730337079</v>
      </c>
    </row>
    <row r="2992" spans="1:16" x14ac:dyDescent="0.3">
      <c r="A2992" s="1">
        <v>2990</v>
      </c>
      <c r="B2992" t="s">
        <v>3005</v>
      </c>
      <c r="C2992" t="s">
        <v>6979</v>
      </c>
      <c r="D2992">
        <v>1</v>
      </c>
      <c r="E2992">
        <v>2</v>
      </c>
      <c r="F2992" t="s">
        <v>8162</v>
      </c>
      <c r="G2992">
        <v>2014</v>
      </c>
      <c r="H2992">
        <v>6.6683909999999997</v>
      </c>
      <c r="I2992">
        <v>1.23</v>
      </c>
      <c r="J2992">
        <v>0.55000000000000004</v>
      </c>
      <c r="K2992">
        <v>0.61</v>
      </c>
      <c r="L2992">
        <v>-0.13</v>
      </c>
      <c r="M2992">
        <v>379.42399999999998</v>
      </c>
      <c r="N2992" t="s">
        <v>8169</v>
      </c>
      <c r="O2992" t="s">
        <v>8174</v>
      </c>
      <c r="P2992">
        <v>1.1090909090909089</v>
      </c>
    </row>
    <row r="2993" spans="1:16" x14ac:dyDescent="0.3">
      <c r="A2993" s="1">
        <v>2991</v>
      </c>
      <c r="B2993" t="s">
        <v>3006</v>
      </c>
      <c r="C2993" t="s">
        <v>6979</v>
      </c>
      <c r="D2993">
        <v>1</v>
      </c>
      <c r="E2993">
        <v>2</v>
      </c>
      <c r="F2993" t="s">
        <v>8162</v>
      </c>
      <c r="G2993">
        <v>2014</v>
      </c>
      <c r="H2993">
        <v>10.848463000000001</v>
      </c>
      <c r="I2993">
        <v>2.15</v>
      </c>
      <c r="J2993">
        <v>0.55000000000000004</v>
      </c>
      <c r="K2993">
        <v>0.61</v>
      </c>
      <c r="L2993">
        <v>-0.13</v>
      </c>
      <c r="M2993">
        <v>379.42399999999998</v>
      </c>
      <c r="N2993" t="s">
        <v>8169</v>
      </c>
      <c r="O2993" t="s">
        <v>8172</v>
      </c>
      <c r="P2993">
        <v>1.1090909090909089</v>
      </c>
    </row>
    <row r="2994" spans="1:16" x14ac:dyDescent="0.3">
      <c r="A2994" s="1">
        <v>2992</v>
      </c>
      <c r="B2994" t="s">
        <v>3007</v>
      </c>
      <c r="C2994" t="s">
        <v>6980</v>
      </c>
      <c r="D2994">
        <v>1</v>
      </c>
      <c r="E2994">
        <v>3</v>
      </c>
      <c r="F2994" t="s">
        <v>8162</v>
      </c>
      <c r="G2994">
        <v>2014</v>
      </c>
      <c r="H2994">
        <v>3.7839860000000001</v>
      </c>
      <c r="I2994">
        <v>1.63</v>
      </c>
      <c r="J2994">
        <v>0.79</v>
      </c>
      <c r="K2994">
        <v>0.85</v>
      </c>
      <c r="L2994">
        <v>0.03</v>
      </c>
      <c r="M2994">
        <v>838.59500000000003</v>
      </c>
      <c r="N2994" t="s">
        <v>8169</v>
      </c>
      <c r="O2994" t="s">
        <v>8174</v>
      </c>
      <c r="P2994">
        <v>1.075949367088608</v>
      </c>
    </row>
    <row r="2995" spans="1:16" x14ac:dyDescent="0.3">
      <c r="A2995" s="1">
        <v>2993</v>
      </c>
      <c r="B2995" t="s">
        <v>3008</v>
      </c>
      <c r="C2995" t="s">
        <v>6980</v>
      </c>
      <c r="D2995">
        <v>1</v>
      </c>
      <c r="E2995">
        <v>3</v>
      </c>
      <c r="F2995" t="s">
        <v>8162</v>
      </c>
      <c r="G2995">
        <v>2014</v>
      </c>
      <c r="H2995">
        <v>10.281950999999999</v>
      </c>
      <c r="I2995">
        <v>2.65</v>
      </c>
      <c r="J2995">
        <v>0.79</v>
      </c>
      <c r="K2995">
        <v>0.85</v>
      </c>
      <c r="L2995">
        <v>0.03</v>
      </c>
      <c r="M2995">
        <v>838.59500000000003</v>
      </c>
      <c r="N2995" t="s">
        <v>8169</v>
      </c>
      <c r="O2995" t="s">
        <v>8172</v>
      </c>
      <c r="P2995">
        <v>1.075949367088608</v>
      </c>
    </row>
    <row r="2996" spans="1:16" x14ac:dyDescent="0.3">
      <c r="A2996" s="1">
        <v>2994</v>
      </c>
      <c r="B2996" t="s">
        <v>3009</v>
      </c>
      <c r="C2996" t="s">
        <v>6980</v>
      </c>
      <c r="D2996">
        <v>1</v>
      </c>
      <c r="E2996">
        <v>3</v>
      </c>
      <c r="F2996" t="s">
        <v>8162</v>
      </c>
      <c r="G2996">
        <v>2014</v>
      </c>
      <c r="H2996">
        <v>18.119869000000001</v>
      </c>
      <c r="I2996">
        <v>3.17</v>
      </c>
      <c r="J2996">
        <v>0.79</v>
      </c>
      <c r="K2996">
        <v>0.85</v>
      </c>
      <c r="L2996">
        <v>0.03</v>
      </c>
      <c r="M2996">
        <v>838.59500000000003</v>
      </c>
      <c r="N2996" t="s">
        <v>8169</v>
      </c>
      <c r="O2996" t="s">
        <v>8172</v>
      </c>
      <c r="P2996">
        <v>1.075949367088608</v>
      </c>
    </row>
    <row r="2997" spans="1:16" x14ac:dyDescent="0.3">
      <c r="A2997" s="1">
        <v>2995</v>
      </c>
      <c r="B2997" t="s">
        <v>3010</v>
      </c>
      <c r="C2997" t="s">
        <v>6981</v>
      </c>
      <c r="D2997">
        <v>1</v>
      </c>
      <c r="E2997">
        <v>3</v>
      </c>
      <c r="F2997" t="s">
        <v>8162</v>
      </c>
      <c r="G2997">
        <v>2014</v>
      </c>
      <c r="H2997">
        <v>5.8266619999999998</v>
      </c>
      <c r="I2997">
        <v>3.87</v>
      </c>
      <c r="J2997">
        <v>0.91</v>
      </c>
      <c r="K2997">
        <v>0.93</v>
      </c>
      <c r="L2997">
        <v>0.16</v>
      </c>
      <c r="M2997">
        <v>1389.48</v>
      </c>
      <c r="N2997" t="s">
        <v>8169</v>
      </c>
      <c r="O2997" t="s">
        <v>8173</v>
      </c>
      <c r="P2997">
        <v>1.0219780219780219</v>
      </c>
    </row>
    <row r="2998" spans="1:16" x14ac:dyDescent="0.3">
      <c r="A2998" s="1">
        <v>2996</v>
      </c>
      <c r="B2998" t="s">
        <v>3011</v>
      </c>
      <c r="C2998" t="s">
        <v>6981</v>
      </c>
      <c r="D2998">
        <v>1</v>
      </c>
      <c r="E2998">
        <v>3</v>
      </c>
      <c r="F2998" t="s">
        <v>8162</v>
      </c>
      <c r="G2998">
        <v>2014</v>
      </c>
      <c r="H2998">
        <v>12.412183000000001</v>
      </c>
      <c r="I2998">
        <v>2.15</v>
      </c>
      <c r="J2998">
        <v>0.91</v>
      </c>
      <c r="K2998">
        <v>0.93</v>
      </c>
      <c r="L2998">
        <v>0.16</v>
      </c>
      <c r="M2998">
        <v>1389.48</v>
      </c>
      <c r="N2998" t="s">
        <v>8169</v>
      </c>
      <c r="O2998" t="s">
        <v>8172</v>
      </c>
      <c r="P2998">
        <v>1.0219780219780219</v>
      </c>
    </row>
    <row r="2999" spans="1:16" x14ac:dyDescent="0.3">
      <c r="A2999" s="1">
        <v>2997</v>
      </c>
      <c r="B2999" t="s">
        <v>3012</v>
      </c>
      <c r="C2999" t="s">
        <v>6981</v>
      </c>
      <c r="D2999">
        <v>1</v>
      </c>
      <c r="E2999">
        <v>3</v>
      </c>
      <c r="F2999" t="s">
        <v>8162</v>
      </c>
      <c r="G2999">
        <v>2014</v>
      </c>
      <c r="H2999">
        <v>18.746476999999999</v>
      </c>
      <c r="I2999">
        <v>2.5</v>
      </c>
      <c r="J2999">
        <v>0.91</v>
      </c>
      <c r="K2999">
        <v>0.93</v>
      </c>
      <c r="L2999">
        <v>0.16</v>
      </c>
      <c r="M2999">
        <v>1389.48</v>
      </c>
      <c r="N2999" t="s">
        <v>8169</v>
      </c>
      <c r="O2999" t="s">
        <v>8172</v>
      </c>
      <c r="P2999">
        <v>1.0219780219780219</v>
      </c>
    </row>
    <row r="3000" spans="1:16" x14ac:dyDescent="0.3">
      <c r="A3000" s="1">
        <v>2998</v>
      </c>
      <c r="B3000" t="s">
        <v>3013</v>
      </c>
      <c r="C3000" t="s">
        <v>6982</v>
      </c>
      <c r="D3000">
        <v>1</v>
      </c>
      <c r="E3000">
        <v>3</v>
      </c>
      <c r="F3000" t="s">
        <v>8162</v>
      </c>
      <c r="G3000">
        <v>2014</v>
      </c>
      <c r="H3000">
        <v>5.7146059999999999</v>
      </c>
      <c r="I3000">
        <v>1.55</v>
      </c>
      <c r="J3000">
        <v>0.93</v>
      </c>
      <c r="K3000">
        <v>0.87</v>
      </c>
      <c r="L3000">
        <v>0.33900000000000002</v>
      </c>
      <c r="M3000">
        <v>1052.53</v>
      </c>
      <c r="N3000" t="s">
        <v>8169</v>
      </c>
      <c r="O3000" t="s">
        <v>8174</v>
      </c>
      <c r="P3000">
        <v>0.93548387096774188</v>
      </c>
    </row>
    <row r="3001" spans="1:16" x14ac:dyDescent="0.3">
      <c r="A3001" s="1">
        <v>2999</v>
      </c>
      <c r="B3001" t="s">
        <v>3014</v>
      </c>
      <c r="C3001" t="s">
        <v>6982</v>
      </c>
      <c r="D3001">
        <v>1</v>
      </c>
      <c r="E3001">
        <v>3</v>
      </c>
      <c r="F3001" t="s">
        <v>8162</v>
      </c>
      <c r="G3001">
        <v>2014</v>
      </c>
      <c r="H3001">
        <v>9.9460470000000001</v>
      </c>
      <c r="I3001">
        <v>2.99</v>
      </c>
      <c r="J3001">
        <v>0.93</v>
      </c>
      <c r="K3001">
        <v>0.87</v>
      </c>
      <c r="L3001">
        <v>0.33900000000000002</v>
      </c>
      <c r="M3001">
        <v>1052.53</v>
      </c>
      <c r="N3001" t="s">
        <v>8169</v>
      </c>
      <c r="O3001" t="s">
        <v>8172</v>
      </c>
      <c r="P3001">
        <v>0.93548387096774188</v>
      </c>
    </row>
    <row r="3002" spans="1:16" x14ac:dyDescent="0.3">
      <c r="A3002" s="1">
        <v>3000</v>
      </c>
      <c r="B3002" t="s">
        <v>3015</v>
      </c>
      <c r="C3002" t="s">
        <v>6982</v>
      </c>
      <c r="D3002">
        <v>1</v>
      </c>
      <c r="E3002">
        <v>3</v>
      </c>
      <c r="F3002" t="s">
        <v>8162</v>
      </c>
      <c r="G3002">
        <v>2016</v>
      </c>
      <c r="H3002">
        <v>1.04562266</v>
      </c>
      <c r="I3002">
        <v>1.32</v>
      </c>
      <c r="J3002">
        <v>0.86</v>
      </c>
      <c r="K3002">
        <v>0.9</v>
      </c>
      <c r="L3002">
        <v>0.02</v>
      </c>
      <c r="M3002">
        <v>1052.53</v>
      </c>
      <c r="N3002" t="s">
        <v>8169</v>
      </c>
      <c r="O3002" t="s">
        <v>8174</v>
      </c>
      <c r="P3002">
        <v>1.046511627906977</v>
      </c>
    </row>
    <row r="3003" spans="1:16" x14ac:dyDescent="0.3">
      <c r="A3003" s="1">
        <v>3001</v>
      </c>
      <c r="B3003" t="s">
        <v>3016</v>
      </c>
      <c r="C3003" t="s">
        <v>6983</v>
      </c>
      <c r="D3003">
        <v>1</v>
      </c>
      <c r="E3003">
        <v>4</v>
      </c>
      <c r="F3003" t="s">
        <v>8162</v>
      </c>
      <c r="G3003">
        <v>2014</v>
      </c>
      <c r="H3003">
        <v>1.620493</v>
      </c>
      <c r="I3003">
        <v>1.59</v>
      </c>
      <c r="J3003">
        <v>1.3</v>
      </c>
      <c r="K3003">
        <v>0.97</v>
      </c>
      <c r="L3003">
        <v>0.12</v>
      </c>
      <c r="M3003">
        <v>1026.43</v>
      </c>
      <c r="N3003" t="s">
        <v>8169</v>
      </c>
      <c r="O3003" t="s">
        <v>8174</v>
      </c>
      <c r="P3003">
        <v>0.74615384615384606</v>
      </c>
    </row>
    <row r="3004" spans="1:16" x14ac:dyDescent="0.3">
      <c r="A3004" s="1">
        <v>3002</v>
      </c>
      <c r="B3004" t="s">
        <v>3017</v>
      </c>
      <c r="C3004" t="s">
        <v>6983</v>
      </c>
      <c r="D3004">
        <v>1</v>
      </c>
      <c r="E3004">
        <v>4</v>
      </c>
      <c r="F3004" t="s">
        <v>8162</v>
      </c>
      <c r="G3004">
        <v>2014</v>
      </c>
      <c r="H3004">
        <v>3.38802</v>
      </c>
      <c r="I3004">
        <v>2.15</v>
      </c>
      <c r="J3004">
        <v>1.3</v>
      </c>
      <c r="K3004">
        <v>0.97</v>
      </c>
      <c r="L3004">
        <v>0.12</v>
      </c>
      <c r="M3004">
        <v>1026.43</v>
      </c>
      <c r="N3004" t="s">
        <v>8169</v>
      </c>
      <c r="O3004" t="s">
        <v>8172</v>
      </c>
      <c r="P3004">
        <v>0.74615384615384606</v>
      </c>
    </row>
    <row r="3005" spans="1:16" x14ac:dyDescent="0.3">
      <c r="A3005" s="1">
        <v>3003</v>
      </c>
      <c r="B3005" t="s">
        <v>3018</v>
      </c>
      <c r="C3005" t="s">
        <v>6983</v>
      </c>
      <c r="D3005">
        <v>1</v>
      </c>
      <c r="E3005">
        <v>4</v>
      </c>
      <c r="F3005" t="s">
        <v>8162</v>
      </c>
      <c r="G3005">
        <v>2014</v>
      </c>
      <c r="H3005">
        <v>5.8391719999999996</v>
      </c>
      <c r="I3005">
        <v>2.48</v>
      </c>
      <c r="J3005">
        <v>1.3</v>
      </c>
      <c r="K3005">
        <v>0.97</v>
      </c>
      <c r="L3005">
        <v>0.12</v>
      </c>
      <c r="M3005">
        <v>1026.43</v>
      </c>
      <c r="N3005" t="s">
        <v>8169</v>
      </c>
      <c r="O3005" t="s">
        <v>8172</v>
      </c>
      <c r="P3005">
        <v>0.74615384615384606</v>
      </c>
    </row>
    <row r="3006" spans="1:16" x14ac:dyDescent="0.3">
      <c r="A3006" s="1">
        <v>3004</v>
      </c>
      <c r="B3006" t="s">
        <v>3019</v>
      </c>
      <c r="C3006" t="s">
        <v>6983</v>
      </c>
      <c r="D3006">
        <v>1</v>
      </c>
      <c r="E3006">
        <v>4</v>
      </c>
      <c r="F3006" t="s">
        <v>8162</v>
      </c>
      <c r="G3006">
        <v>2014</v>
      </c>
      <c r="H3006">
        <v>10.681571999999999</v>
      </c>
      <c r="I3006">
        <v>2.35</v>
      </c>
      <c r="J3006">
        <v>1.3</v>
      </c>
      <c r="K3006">
        <v>0.97</v>
      </c>
      <c r="L3006">
        <v>0.12</v>
      </c>
      <c r="M3006">
        <v>1026.43</v>
      </c>
      <c r="N3006" t="s">
        <v>8169</v>
      </c>
      <c r="O3006" t="s">
        <v>8172</v>
      </c>
      <c r="P3006">
        <v>0.74615384615384606</v>
      </c>
    </row>
    <row r="3007" spans="1:16" x14ac:dyDescent="0.3">
      <c r="A3007" s="1">
        <v>3005</v>
      </c>
      <c r="B3007" t="s">
        <v>3020</v>
      </c>
      <c r="C3007" t="s">
        <v>6984</v>
      </c>
      <c r="D3007">
        <v>1</v>
      </c>
      <c r="E3007">
        <v>3</v>
      </c>
      <c r="F3007" t="s">
        <v>8162</v>
      </c>
      <c r="G3007">
        <v>2014</v>
      </c>
      <c r="H3007">
        <v>2.3826670000000001</v>
      </c>
      <c r="I3007">
        <v>2.61</v>
      </c>
      <c r="J3007">
        <v>1.04</v>
      </c>
      <c r="K3007">
        <v>0.85</v>
      </c>
      <c r="L3007">
        <v>0.04</v>
      </c>
      <c r="M3007">
        <v>780.25599999999997</v>
      </c>
      <c r="N3007" t="s">
        <v>8169</v>
      </c>
      <c r="O3007" t="s">
        <v>8172</v>
      </c>
      <c r="P3007">
        <v>0.81730769230769229</v>
      </c>
    </row>
    <row r="3008" spans="1:16" x14ac:dyDescent="0.3">
      <c r="A3008" s="1">
        <v>3006</v>
      </c>
      <c r="B3008" t="s">
        <v>3021</v>
      </c>
      <c r="C3008" t="s">
        <v>6984</v>
      </c>
      <c r="D3008">
        <v>1</v>
      </c>
      <c r="E3008">
        <v>3</v>
      </c>
      <c r="F3008" t="s">
        <v>8162</v>
      </c>
      <c r="G3008">
        <v>2014</v>
      </c>
      <c r="H3008">
        <v>6.5814839999999997</v>
      </c>
      <c r="I3008">
        <v>5.41</v>
      </c>
      <c r="J3008">
        <v>1.04</v>
      </c>
      <c r="K3008">
        <v>0.85</v>
      </c>
      <c r="L3008">
        <v>0.04</v>
      </c>
      <c r="M3008">
        <v>780.25599999999997</v>
      </c>
      <c r="N3008" t="s">
        <v>8169</v>
      </c>
      <c r="O3008" t="s">
        <v>8173</v>
      </c>
      <c r="P3008">
        <v>0.81730769230769229</v>
      </c>
    </row>
    <row r="3009" spans="1:16" x14ac:dyDescent="0.3">
      <c r="A3009" s="1">
        <v>3007</v>
      </c>
      <c r="B3009" t="s">
        <v>3022</v>
      </c>
      <c r="C3009" t="s">
        <v>6984</v>
      </c>
      <c r="D3009">
        <v>1</v>
      </c>
      <c r="E3009">
        <v>3</v>
      </c>
      <c r="F3009" t="s">
        <v>8162</v>
      </c>
      <c r="G3009">
        <v>2014</v>
      </c>
      <c r="H3009">
        <v>24.664550999999999</v>
      </c>
      <c r="I3009">
        <v>4.95</v>
      </c>
      <c r="J3009">
        <v>1.04</v>
      </c>
      <c r="K3009">
        <v>0.85</v>
      </c>
      <c r="L3009">
        <v>0.04</v>
      </c>
      <c r="M3009">
        <v>780.25599999999997</v>
      </c>
      <c r="N3009" t="s">
        <v>8169</v>
      </c>
      <c r="O3009" t="s">
        <v>8173</v>
      </c>
      <c r="P3009">
        <v>0.81730769230769229</v>
      </c>
    </row>
    <row r="3010" spans="1:16" x14ac:dyDescent="0.3">
      <c r="A3010" s="1">
        <v>3008</v>
      </c>
      <c r="B3010" t="s">
        <v>3023</v>
      </c>
      <c r="C3010" t="s">
        <v>6985</v>
      </c>
      <c r="D3010">
        <v>1</v>
      </c>
      <c r="E3010">
        <v>2</v>
      </c>
      <c r="F3010" t="s">
        <v>8162</v>
      </c>
      <c r="G3010">
        <v>2014</v>
      </c>
      <c r="H3010">
        <v>13.19722</v>
      </c>
      <c r="I3010">
        <v>4.0599999999999996</v>
      </c>
      <c r="J3010">
        <v>0.92</v>
      </c>
      <c r="K3010">
        <v>0.82</v>
      </c>
      <c r="L3010">
        <v>0.30299999999999999</v>
      </c>
      <c r="M3010">
        <v>575.98800000000006</v>
      </c>
      <c r="N3010" t="s">
        <v>8169</v>
      </c>
      <c r="O3010" t="s">
        <v>8173</v>
      </c>
      <c r="P3010">
        <v>0.89130434782608692</v>
      </c>
    </row>
    <row r="3011" spans="1:16" x14ac:dyDescent="0.3">
      <c r="A3011" s="1">
        <v>3009</v>
      </c>
      <c r="B3011" t="s">
        <v>3024</v>
      </c>
      <c r="C3011" t="s">
        <v>6985</v>
      </c>
      <c r="D3011">
        <v>1</v>
      </c>
      <c r="E3011">
        <v>2</v>
      </c>
      <c r="F3011" t="s">
        <v>8162</v>
      </c>
      <c r="G3011">
        <v>2014</v>
      </c>
      <c r="H3011">
        <v>33.653078999999998</v>
      </c>
      <c r="I3011">
        <v>3.61</v>
      </c>
      <c r="J3011">
        <v>0.92</v>
      </c>
      <c r="K3011">
        <v>0.82</v>
      </c>
      <c r="L3011">
        <v>0.30299999999999999</v>
      </c>
      <c r="M3011">
        <v>575.98800000000006</v>
      </c>
      <c r="N3011" t="s">
        <v>8169</v>
      </c>
      <c r="O3011" t="s">
        <v>8173</v>
      </c>
      <c r="P3011">
        <v>0.89130434782608692</v>
      </c>
    </row>
    <row r="3012" spans="1:16" x14ac:dyDescent="0.3">
      <c r="A3012" s="1">
        <v>3010</v>
      </c>
      <c r="B3012" t="s">
        <v>3025</v>
      </c>
      <c r="C3012" t="s">
        <v>6986</v>
      </c>
      <c r="D3012">
        <v>1</v>
      </c>
      <c r="E3012">
        <v>2</v>
      </c>
      <c r="F3012" t="s">
        <v>8162</v>
      </c>
      <c r="G3012">
        <v>2014</v>
      </c>
      <c r="H3012">
        <v>8.1153169999999992</v>
      </c>
      <c r="I3012">
        <v>2.8</v>
      </c>
      <c r="J3012">
        <v>0.9</v>
      </c>
      <c r="K3012">
        <v>0.93</v>
      </c>
      <c r="L3012">
        <v>-0.03</v>
      </c>
      <c r="M3012">
        <v>1002.14</v>
      </c>
      <c r="N3012" t="s">
        <v>8169</v>
      </c>
      <c r="O3012" t="s">
        <v>8172</v>
      </c>
      <c r="P3012">
        <v>1.033333333333333</v>
      </c>
    </row>
    <row r="3013" spans="1:16" x14ac:dyDescent="0.3">
      <c r="A3013" s="1">
        <v>3011</v>
      </c>
      <c r="B3013" t="s">
        <v>3026</v>
      </c>
      <c r="C3013" t="s">
        <v>6986</v>
      </c>
      <c r="D3013">
        <v>1</v>
      </c>
      <c r="E3013">
        <v>2</v>
      </c>
      <c r="F3013" t="s">
        <v>8162</v>
      </c>
      <c r="G3013">
        <v>2014</v>
      </c>
      <c r="H3013">
        <v>36.924931000000001</v>
      </c>
      <c r="I3013">
        <v>2.7</v>
      </c>
      <c r="J3013">
        <v>0.9</v>
      </c>
      <c r="K3013">
        <v>0.93</v>
      </c>
      <c r="L3013">
        <v>-0.03</v>
      </c>
      <c r="M3013">
        <v>1002.14</v>
      </c>
      <c r="N3013" t="s">
        <v>8169</v>
      </c>
      <c r="O3013" t="s">
        <v>8172</v>
      </c>
      <c r="P3013">
        <v>1.033333333333333</v>
      </c>
    </row>
    <row r="3014" spans="1:16" x14ac:dyDescent="0.3">
      <c r="A3014" s="1">
        <v>3012</v>
      </c>
      <c r="B3014" t="s">
        <v>3027</v>
      </c>
      <c r="C3014" t="s">
        <v>6987</v>
      </c>
      <c r="D3014">
        <v>1</v>
      </c>
      <c r="E3014">
        <v>4</v>
      </c>
      <c r="F3014" t="s">
        <v>8162</v>
      </c>
      <c r="G3014">
        <v>2011</v>
      </c>
      <c r="H3014">
        <v>12.28</v>
      </c>
      <c r="I3014">
        <v>2.78</v>
      </c>
      <c r="J3014">
        <v>0.51</v>
      </c>
      <c r="K3014">
        <v>0.54</v>
      </c>
      <c r="L3014">
        <v>-0.13</v>
      </c>
      <c r="M3014">
        <v>335.30700000000002</v>
      </c>
      <c r="N3014" t="s">
        <v>8169</v>
      </c>
      <c r="O3014" t="s">
        <v>8172</v>
      </c>
      <c r="P3014">
        <v>1.0588235294117649</v>
      </c>
    </row>
    <row r="3015" spans="1:16" x14ac:dyDescent="0.3">
      <c r="A3015" s="1">
        <v>3013</v>
      </c>
      <c r="B3015" t="s">
        <v>3028</v>
      </c>
      <c r="C3015" t="s">
        <v>6987</v>
      </c>
      <c r="D3015">
        <v>1</v>
      </c>
      <c r="E3015">
        <v>4</v>
      </c>
      <c r="F3015" t="s">
        <v>8162</v>
      </c>
      <c r="G3015">
        <v>2011</v>
      </c>
      <c r="H3015">
        <v>17.2559</v>
      </c>
      <c r="I3015">
        <v>2.72</v>
      </c>
      <c r="J3015">
        <v>0.51</v>
      </c>
      <c r="K3015">
        <v>0.54</v>
      </c>
      <c r="L3015">
        <v>-0.13</v>
      </c>
      <c r="M3015">
        <v>335.30700000000002</v>
      </c>
      <c r="N3015" t="s">
        <v>8169</v>
      </c>
      <c r="O3015" t="s">
        <v>8172</v>
      </c>
      <c r="P3015">
        <v>1.0588235294117649</v>
      </c>
    </row>
    <row r="3016" spans="1:16" x14ac:dyDescent="0.3">
      <c r="A3016" s="1">
        <v>3014</v>
      </c>
      <c r="B3016" t="s">
        <v>3029</v>
      </c>
      <c r="C3016" t="s">
        <v>6987</v>
      </c>
      <c r="D3016">
        <v>1</v>
      </c>
      <c r="E3016">
        <v>4</v>
      </c>
      <c r="F3016" t="s">
        <v>8162</v>
      </c>
      <c r="G3016">
        <v>2014</v>
      </c>
      <c r="H3016">
        <v>3.5439189999999998</v>
      </c>
      <c r="I3016">
        <v>1.07</v>
      </c>
      <c r="J3016">
        <v>0.56999999999999995</v>
      </c>
      <c r="K3016">
        <v>0.62</v>
      </c>
      <c r="L3016">
        <v>-0.05</v>
      </c>
      <c r="M3016">
        <v>335.30700000000002</v>
      </c>
      <c r="N3016" t="s">
        <v>8169</v>
      </c>
      <c r="O3016" t="s">
        <v>8174</v>
      </c>
      <c r="P3016">
        <v>1.0877192982456141</v>
      </c>
    </row>
    <row r="3017" spans="1:16" x14ac:dyDescent="0.3">
      <c r="A3017" s="1">
        <v>3015</v>
      </c>
      <c r="B3017" t="s">
        <v>3030</v>
      </c>
      <c r="C3017" t="s">
        <v>6987</v>
      </c>
      <c r="D3017">
        <v>1</v>
      </c>
      <c r="E3017">
        <v>4</v>
      </c>
      <c r="F3017" t="s">
        <v>8162</v>
      </c>
      <c r="G3017">
        <v>2014</v>
      </c>
      <c r="H3017">
        <v>46.827914999999997</v>
      </c>
      <c r="I3017">
        <v>2.41</v>
      </c>
      <c r="J3017">
        <v>0.56999999999999995</v>
      </c>
      <c r="K3017">
        <v>0.62</v>
      </c>
      <c r="L3017">
        <v>-0.05</v>
      </c>
      <c r="M3017">
        <v>335.30700000000002</v>
      </c>
      <c r="N3017" t="s">
        <v>8169</v>
      </c>
      <c r="O3017" t="s">
        <v>8172</v>
      </c>
      <c r="P3017">
        <v>1.0877192982456141</v>
      </c>
    </row>
    <row r="3018" spans="1:16" x14ac:dyDescent="0.3">
      <c r="A3018" s="1">
        <v>3016</v>
      </c>
      <c r="B3018" t="s">
        <v>3031</v>
      </c>
      <c r="C3018" t="s">
        <v>6988</v>
      </c>
      <c r="D3018">
        <v>1</v>
      </c>
      <c r="E3018">
        <v>2</v>
      </c>
      <c r="F3018" t="s">
        <v>8162</v>
      </c>
      <c r="G3018">
        <v>2014</v>
      </c>
      <c r="H3018">
        <v>8.1873989999999992</v>
      </c>
      <c r="I3018">
        <v>2.0099999999999998</v>
      </c>
      <c r="J3018">
        <v>0.86</v>
      </c>
      <c r="K3018">
        <v>0.92</v>
      </c>
      <c r="L3018">
        <v>0.03</v>
      </c>
      <c r="M3018">
        <v>627.36500000000001</v>
      </c>
      <c r="N3018" t="s">
        <v>8169</v>
      </c>
      <c r="O3018" t="s">
        <v>8172</v>
      </c>
      <c r="P3018">
        <v>1.069767441860465</v>
      </c>
    </row>
    <row r="3019" spans="1:16" x14ac:dyDescent="0.3">
      <c r="A3019" s="1">
        <v>3017</v>
      </c>
      <c r="B3019" t="s">
        <v>3032</v>
      </c>
      <c r="C3019" t="s">
        <v>6988</v>
      </c>
      <c r="D3019">
        <v>1</v>
      </c>
      <c r="E3019">
        <v>2</v>
      </c>
      <c r="F3019" t="s">
        <v>8162</v>
      </c>
      <c r="G3019">
        <v>2014</v>
      </c>
      <c r="H3019">
        <v>76.050178000000002</v>
      </c>
      <c r="I3019">
        <v>1.74</v>
      </c>
      <c r="J3019">
        <v>0.86</v>
      </c>
      <c r="K3019">
        <v>0.92</v>
      </c>
      <c r="L3019">
        <v>0.03</v>
      </c>
      <c r="M3019">
        <v>627.36500000000001</v>
      </c>
      <c r="N3019" t="s">
        <v>8169</v>
      </c>
      <c r="O3019" t="s">
        <v>8174</v>
      </c>
      <c r="P3019">
        <v>1.069767441860465</v>
      </c>
    </row>
    <row r="3020" spans="1:16" x14ac:dyDescent="0.3">
      <c r="A3020" s="1">
        <v>3018</v>
      </c>
      <c r="B3020" t="s">
        <v>3033</v>
      </c>
      <c r="C3020" t="s">
        <v>6989</v>
      </c>
      <c r="D3020">
        <v>1</v>
      </c>
      <c r="E3020">
        <v>2</v>
      </c>
      <c r="F3020" t="s">
        <v>8162</v>
      </c>
      <c r="G3020">
        <v>2014</v>
      </c>
      <c r="H3020">
        <v>10.381227000000001</v>
      </c>
      <c r="I3020">
        <v>2.1800000000000002</v>
      </c>
      <c r="J3020">
        <v>0.79</v>
      </c>
      <c r="K3020">
        <v>0.88</v>
      </c>
      <c r="L3020">
        <v>0.16200000000000001</v>
      </c>
      <c r="M3020">
        <v>317.49900000000002</v>
      </c>
      <c r="N3020" t="s">
        <v>8169</v>
      </c>
      <c r="O3020" t="s">
        <v>8172</v>
      </c>
      <c r="P3020">
        <v>1.1139240506329109</v>
      </c>
    </row>
    <row r="3021" spans="1:16" x14ac:dyDescent="0.3">
      <c r="A3021" s="1">
        <v>3019</v>
      </c>
      <c r="B3021" t="s">
        <v>3034</v>
      </c>
      <c r="C3021" t="s">
        <v>6989</v>
      </c>
      <c r="D3021">
        <v>1</v>
      </c>
      <c r="E3021">
        <v>2</v>
      </c>
      <c r="F3021" t="s">
        <v>8162</v>
      </c>
      <c r="G3021">
        <v>2014</v>
      </c>
      <c r="H3021">
        <v>24.570858000000001</v>
      </c>
      <c r="I3021">
        <v>2</v>
      </c>
      <c r="J3021">
        <v>0.79</v>
      </c>
      <c r="K3021">
        <v>0.88</v>
      </c>
      <c r="L3021">
        <v>0.16200000000000001</v>
      </c>
      <c r="M3021">
        <v>317.49900000000002</v>
      </c>
      <c r="N3021" t="s">
        <v>8169</v>
      </c>
      <c r="O3021" t="s">
        <v>8172</v>
      </c>
      <c r="P3021">
        <v>1.1139240506329109</v>
      </c>
    </row>
    <row r="3022" spans="1:16" x14ac:dyDescent="0.3">
      <c r="A3022" s="1">
        <v>3020</v>
      </c>
      <c r="B3022" t="s">
        <v>3035</v>
      </c>
      <c r="C3022" t="s">
        <v>6990</v>
      </c>
      <c r="D3022">
        <v>1</v>
      </c>
      <c r="E3022">
        <v>2</v>
      </c>
      <c r="F3022" t="s">
        <v>8162</v>
      </c>
      <c r="G3022">
        <v>2014</v>
      </c>
      <c r="H3022">
        <v>13.060855</v>
      </c>
      <c r="I3022">
        <v>1.36</v>
      </c>
      <c r="J3022">
        <v>0.88</v>
      </c>
      <c r="K3022">
        <v>0.99</v>
      </c>
      <c r="L3022">
        <v>-0.33800000000000002</v>
      </c>
      <c r="M3022">
        <v>613.12900000000002</v>
      </c>
      <c r="N3022" t="s">
        <v>8169</v>
      </c>
      <c r="O3022" t="s">
        <v>8174</v>
      </c>
      <c r="P3022">
        <v>1.125</v>
      </c>
    </row>
    <row r="3023" spans="1:16" x14ac:dyDescent="0.3">
      <c r="A3023" s="1">
        <v>3021</v>
      </c>
      <c r="B3023" t="s">
        <v>3036</v>
      </c>
      <c r="C3023" t="s">
        <v>6990</v>
      </c>
      <c r="D3023">
        <v>1</v>
      </c>
      <c r="E3023">
        <v>2</v>
      </c>
      <c r="F3023" t="s">
        <v>8162</v>
      </c>
      <c r="G3023">
        <v>2014</v>
      </c>
      <c r="H3023">
        <v>21.853722000000001</v>
      </c>
      <c r="I3023">
        <v>1.64</v>
      </c>
      <c r="J3023">
        <v>0.88</v>
      </c>
      <c r="K3023">
        <v>0.99</v>
      </c>
      <c r="L3023">
        <v>-0.33800000000000002</v>
      </c>
      <c r="M3023">
        <v>613.12900000000002</v>
      </c>
      <c r="N3023" t="s">
        <v>8169</v>
      </c>
      <c r="O3023" t="s">
        <v>8174</v>
      </c>
      <c r="P3023">
        <v>1.125</v>
      </c>
    </row>
    <row r="3024" spans="1:16" x14ac:dyDescent="0.3">
      <c r="A3024" s="1">
        <v>3022</v>
      </c>
      <c r="B3024" t="s">
        <v>3037</v>
      </c>
      <c r="C3024" t="s">
        <v>6991</v>
      </c>
      <c r="D3024">
        <v>1</v>
      </c>
      <c r="E3024">
        <v>2</v>
      </c>
      <c r="F3024" t="s">
        <v>8162</v>
      </c>
      <c r="G3024">
        <v>2014</v>
      </c>
      <c r="H3024">
        <v>16.568086999999998</v>
      </c>
      <c r="I3024">
        <v>2.67</v>
      </c>
      <c r="J3024">
        <v>0.79</v>
      </c>
      <c r="K3024">
        <v>0.8</v>
      </c>
      <c r="L3024">
        <v>-3.1E-2</v>
      </c>
      <c r="M3024">
        <v>754.74699999999996</v>
      </c>
      <c r="N3024" t="s">
        <v>8169</v>
      </c>
      <c r="O3024" t="s">
        <v>8172</v>
      </c>
      <c r="P3024">
        <v>1.0126582278481009</v>
      </c>
    </row>
    <row r="3025" spans="1:16" x14ac:dyDescent="0.3">
      <c r="A3025" s="1">
        <v>3023</v>
      </c>
      <c r="B3025" t="s">
        <v>3038</v>
      </c>
      <c r="C3025" t="s">
        <v>6991</v>
      </c>
      <c r="D3025">
        <v>1</v>
      </c>
      <c r="E3025">
        <v>2</v>
      </c>
      <c r="F3025" t="s">
        <v>8162</v>
      </c>
      <c r="G3025">
        <v>2014</v>
      </c>
      <c r="H3025">
        <v>47.332773000000003</v>
      </c>
      <c r="I3025">
        <v>2.4700000000000002</v>
      </c>
      <c r="J3025">
        <v>0.79</v>
      </c>
      <c r="K3025">
        <v>0.8</v>
      </c>
      <c r="L3025">
        <v>-3.1E-2</v>
      </c>
      <c r="M3025">
        <v>754.74699999999996</v>
      </c>
      <c r="N3025" t="s">
        <v>8169</v>
      </c>
      <c r="O3025" t="s">
        <v>8172</v>
      </c>
      <c r="P3025">
        <v>1.0126582278481009</v>
      </c>
    </row>
    <row r="3026" spans="1:16" x14ac:dyDescent="0.3">
      <c r="A3026" s="1">
        <v>3024</v>
      </c>
      <c r="B3026" t="s">
        <v>3039</v>
      </c>
      <c r="C3026" t="s">
        <v>6992</v>
      </c>
      <c r="D3026">
        <v>1</v>
      </c>
      <c r="E3026">
        <v>2</v>
      </c>
      <c r="F3026" t="s">
        <v>8162</v>
      </c>
      <c r="G3026">
        <v>2014</v>
      </c>
      <c r="H3026">
        <v>40.806230999999997</v>
      </c>
      <c r="I3026">
        <v>3.33</v>
      </c>
      <c r="J3026">
        <v>1.55</v>
      </c>
      <c r="K3026">
        <v>1.46</v>
      </c>
      <c r="L3026">
        <v>4.7E-2</v>
      </c>
      <c r="M3026">
        <v>942.173</v>
      </c>
      <c r="N3026" t="s">
        <v>8169</v>
      </c>
      <c r="O3026" t="s">
        <v>8172</v>
      </c>
      <c r="P3026">
        <v>0.9419354838709677</v>
      </c>
    </row>
    <row r="3027" spans="1:16" x14ac:dyDescent="0.3">
      <c r="A3027" s="1">
        <v>3025</v>
      </c>
      <c r="B3027" t="s">
        <v>3040</v>
      </c>
      <c r="C3027" t="s">
        <v>6992</v>
      </c>
      <c r="D3027">
        <v>1</v>
      </c>
      <c r="E3027">
        <v>2</v>
      </c>
      <c r="F3027" t="s">
        <v>8162</v>
      </c>
      <c r="G3027">
        <v>2014</v>
      </c>
      <c r="H3027">
        <v>140.10126099999999</v>
      </c>
      <c r="I3027">
        <v>2.83</v>
      </c>
      <c r="J3027">
        <v>1.55</v>
      </c>
      <c r="K3027">
        <v>1.46</v>
      </c>
      <c r="L3027">
        <v>4.7E-2</v>
      </c>
      <c r="M3027">
        <v>942.173</v>
      </c>
      <c r="N3027" t="s">
        <v>8169</v>
      </c>
      <c r="O3027" t="s">
        <v>8172</v>
      </c>
      <c r="P3027">
        <v>0.9419354838709677</v>
      </c>
    </row>
    <row r="3028" spans="1:16" x14ac:dyDescent="0.3">
      <c r="A3028" s="1">
        <v>3026</v>
      </c>
      <c r="B3028" t="s">
        <v>3041</v>
      </c>
      <c r="C3028" t="s">
        <v>6993</v>
      </c>
      <c r="D3028">
        <v>1</v>
      </c>
      <c r="E3028">
        <v>4</v>
      </c>
      <c r="F3028" t="s">
        <v>8162</v>
      </c>
      <c r="G3028">
        <v>2014</v>
      </c>
      <c r="H3028">
        <v>6.8462620000000003</v>
      </c>
      <c r="I3028">
        <v>1.86</v>
      </c>
      <c r="J3028">
        <v>1.1000000000000001</v>
      </c>
      <c r="K3028">
        <v>0.98</v>
      </c>
      <c r="L3028">
        <v>-0.14000000000000001</v>
      </c>
      <c r="M3028">
        <v>1280.25</v>
      </c>
      <c r="N3028" t="s">
        <v>8169</v>
      </c>
      <c r="O3028" t="s">
        <v>8172</v>
      </c>
      <c r="P3028">
        <v>0.89090909090909087</v>
      </c>
    </row>
    <row r="3029" spans="1:16" x14ac:dyDescent="0.3">
      <c r="A3029" s="1">
        <v>3027</v>
      </c>
      <c r="B3029" t="s">
        <v>3042</v>
      </c>
      <c r="C3029" t="s">
        <v>6993</v>
      </c>
      <c r="D3029">
        <v>1</v>
      </c>
      <c r="E3029">
        <v>4</v>
      </c>
      <c r="F3029" t="s">
        <v>8162</v>
      </c>
      <c r="G3029">
        <v>2014</v>
      </c>
      <c r="H3029">
        <v>17.028936999999999</v>
      </c>
      <c r="I3029">
        <v>2.63</v>
      </c>
      <c r="J3029">
        <v>1.1000000000000001</v>
      </c>
      <c r="K3029">
        <v>0.98</v>
      </c>
      <c r="L3029">
        <v>-0.14000000000000001</v>
      </c>
      <c r="M3029">
        <v>1280.25</v>
      </c>
      <c r="N3029" t="s">
        <v>8169</v>
      </c>
      <c r="O3029" t="s">
        <v>8172</v>
      </c>
      <c r="P3029">
        <v>0.89090909090909087</v>
      </c>
    </row>
    <row r="3030" spans="1:16" x14ac:dyDescent="0.3">
      <c r="A3030" s="1">
        <v>3028</v>
      </c>
      <c r="B3030" t="s">
        <v>3043</v>
      </c>
      <c r="C3030" t="s">
        <v>6993</v>
      </c>
      <c r="D3030">
        <v>1</v>
      </c>
      <c r="E3030">
        <v>4</v>
      </c>
      <c r="F3030" t="s">
        <v>8162</v>
      </c>
      <c r="G3030">
        <v>2014</v>
      </c>
      <c r="H3030">
        <v>43.130617000000001</v>
      </c>
      <c r="I3030">
        <v>2.4900000000000002</v>
      </c>
      <c r="J3030">
        <v>1.1000000000000001</v>
      </c>
      <c r="K3030">
        <v>0.98</v>
      </c>
      <c r="L3030">
        <v>-0.14000000000000001</v>
      </c>
      <c r="M3030">
        <v>1280.25</v>
      </c>
      <c r="N3030" t="s">
        <v>8169</v>
      </c>
      <c r="O3030" t="s">
        <v>8172</v>
      </c>
      <c r="P3030">
        <v>0.89090909090909087</v>
      </c>
    </row>
    <row r="3031" spans="1:16" x14ac:dyDescent="0.3">
      <c r="A3031" s="1">
        <v>3029</v>
      </c>
      <c r="B3031" t="s">
        <v>3044</v>
      </c>
      <c r="C3031" t="s">
        <v>6993</v>
      </c>
      <c r="D3031">
        <v>1</v>
      </c>
      <c r="E3031">
        <v>4</v>
      </c>
      <c r="F3031" t="s">
        <v>8162</v>
      </c>
      <c r="G3031">
        <v>2014</v>
      </c>
      <c r="H3031">
        <v>67.831023999999999</v>
      </c>
      <c r="I3031">
        <v>2.59</v>
      </c>
      <c r="J3031">
        <v>1.1000000000000001</v>
      </c>
      <c r="K3031">
        <v>0.98</v>
      </c>
      <c r="L3031">
        <v>-0.14000000000000001</v>
      </c>
      <c r="M3031">
        <v>1280.25</v>
      </c>
      <c r="N3031" t="s">
        <v>8169</v>
      </c>
      <c r="O3031" t="s">
        <v>8172</v>
      </c>
      <c r="P3031">
        <v>0.89090909090909087</v>
      </c>
    </row>
    <row r="3032" spans="1:16" x14ac:dyDescent="0.3">
      <c r="A3032" s="1">
        <v>3030</v>
      </c>
      <c r="B3032" t="s">
        <v>3045</v>
      </c>
      <c r="C3032" t="s">
        <v>6994</v>
      </c>
      <c r="D3032">
        <v>1</v>
      </c>
      <c r="E3032">
        <v>2</v>
      </c>
      <c r="F3032" t="s">
        <v>8162</v>
      </c>
      <c r="G3032">
        <v>2014</v>
      </c>
      <c r="H3032">
        <v>6.6183300000000003</v>
      </c>
      <c r="I3032">
        <v>2.48</v>
      </c>
      <c r="J3032">
        <v>1.03</v>
      </c>
      <c r="K3032">
        <v>0.95</v>
      </c>
      <c r="L3032">
        <v>0.16</v>
      </c>
      <c r="M3032">
        <v>1370.79</v>
      </c>
      <c r="N3032" t="s">
        <v>8169</v>
      </c>
      <c r="O3032" t="s">
        <v>8172</v>
      </c>
      <c r="P3032">
        <v>0.92233009708737856</v>
      </c>
    </row>
    <row r="3033" spans="1:16" x14ac:dyDescent="0.3">
      <c r="A3033" s="1">
        <v>3031</v>
      </c>
      <c r="B3033" t="s">
        <v>3046</v>
      </c>
      <c r="C3033" t="s">
        <v>6994</v>
      </c>
      <c r="D3033">
        <v>1</v>
      </c>
      <c r="E3033">
        <v>2</v>
      </c>
      <c r="F3033" t="s">
        <v>8162</v>
      </c>
      <c r="G3033">
        <v>2014</v>
      </c>
      <c r="H3033">
        <v>107.723601</v>
      </c>
      <c r="I3033">
        <v>3.89</v>
      </c>
      <c r="J3033">
        <v>1.03</v>
      </c>
      <c r="K3033">
        <v>0.95</v>
      </c>
      <c r="L3033">
        <v>0.16</v>
      </c>
      <c r="M3033">
        <v>1370.79</v>
      </c>
      <c r="N3033" t="s">
        <v>8169</v>
      </c>
      <c r="O3033" t="s">
        <v>8173</v>
      </c>
      <c r="P3033">
        <v>0.92233009708737856</v>
      </c>
    </row>
    <row r="3034" spans="1:16" x14ac:dyDescent="0.3">
      <c r="A3034" s="1">
        <v>3032</v>
      </c>
      <c r="B3034" t="s">
        <v>3047</v>
      </c>
      <c r="C3034" t="s">
        <v>6995</v>
      </c>
      <c r="D3034">
        <v>1</v>
      </c>
      <c r="E3034">
        <v>3</v>
      </c>
      <c r="F3034" t="s">
        <v>8162</v>
      </c>
      <c r="G3034">
        <v>2014</v>
      </c>
      <c r="H3034">
        <v>3.3537279999999998</v>
      </c>
      <c r="I3034">
        <v>1.98</v>
      </c>
      <c r="J3034">
        <v>0.56000000000000005</v>
      </c>
      <c r="K3034">
        <v>0.54</v>
      </c>
      <c r="L3034">
        <v>-0.18</v>
      </c>
      <c r="M3034">
        <v>264.99299999999999</v>
      </c>
      <c r="N3034" t="s">
        <v>8169</v>
      </c>
      <c r="O3034" t="s">
        <v>8172</v>
      </c>
      <c r="P3034">
        <v>0.9642857142857143</v>
      </c>
    </row>
    <row r="3035" spans="1:16" x14ac:dyDescent="0.3">
      <c r="A3035" s="1">
        <v>3033</v>
      </c>
      <c r="B3035" t="s">
        <v>3048</v>
      </c>
      <c r="C3035" t="s">
        <v>6995</v>
      </c>
      <c r="D3035">
        <v>1</v>
      </c>
      <c r="E3035">
        <v>3</v>
      </c>
      <c r="F3035" t="s">
        <v>8162</v>
      </c>
      <c r="G3035">
        <v>2014</v>
      </c>
      <c r="H3035">
        <v>6.8774499999999996</v>
      </c>
      <c r="I3035">
        <v>2.13</v>
      </c>
      <c r="J3035">
        <v>0.56000000000000005</v>
      </c>
      <c r="K3035">
        <v>0.54</v>
      </c>
      <c r="L3035">
        <v>-0.18</v>
      </c>
      <c r="M3035">
        <v>264.99299999999999</v>
      </c>
      <c r="N3035" t="s">
        <v>8169</v>
      </c>
      <c r="O3035" t="s">
        <v>8172</v>
      </c>
      <c r="P3035">
        <v>0.9642857142857143</v>
      </c>
    </row>
    <row r="3036" spans="1:16" x14ac:dyDescent="0.3">
      <c r="A3036" s="1">
        <v>3034</v>
      </c>
      <c r="B3036" t="s">
        <v>3049</v>
      </c>
      <c r="C3036" t="s">
        <v>6995</v>
      </c>
      <c r="D3036">
        <v>1</v>
      </c>
      <c r="E3036">
        <v>3</v>
      </c>
      <c r="F3036" t="s">
        <v>8162</v>
      </c>
      <c r="G3036">
        <v>2014</v>
      </c>
      <c r="H3036">
        <v>28.464514999999999</v>
      </c>
      <c r="I3036">
        <v>2.27</v>
      </c>
      <c r="J3036">
        <v>0.56000000000000005</v>
      </c>
      <c r="K3036">
        <v>0.54</v>
      </c>
      <c r="L3036">
        <v>-0.18</v>
      </c>
      <c r="M3036">
        <v>264.99299999999999</v>
      </c>
      <c r="N3036" t="s">
        <v>8169</v>
      </c>
      <c r="O3036" t="s">
        <v>8172</v>
      </c>
      <c r="P3036">
        <v>0.9642857142857143</v>
      </c>
    </row>
    <row r="3037" spans="1:16" x14ac:dyDescent="0.3">
      <c r="A3037" s="1">
        <v>3035</v>
      </c>
      <c r="B3037" t="s">
        <v>3050</v>
      </c>
      <c r="C3037" t="s">
        <v>6996</v>
      </c>
      <c r="D3037">
        <v>1</v>
      </c>
      <c r="E3037">
        <v>2</v>
      </c>
      <c r="F3037" t="s">
        <v>8162</v>
      </c>
      <c r="G3037">
        <v>2014</v>
      </c>
      <c r="H3037">
        <v>25.934138000000001</v>
      </c>
      <c r="I3037">
        <v>2.5499999999999998</v>
      </c>
      <c r="J3037">
        <v>1.27</v>
      </c>
      <c r="K3037">
        <v>1.1299999999999999</v>
      </c>
      <c r="L3037">
        <v>1E-3</v>
      </c>
      <c r="M3037">
        <v>851.87</v>
      </c>
      <c r="N3037" t="s">
        <v>8169</v>
      </c>
      <c r="O3037" t="s">
        <v>8172</v>
      </c>
      <c r="P3037">
        <v>0.88976377952755892</v>
      </c>
    </row>
    <row r="3038" spans="1:16" x14ac:dyDescent="0.3">
      <c r="A3038" s="1">
        <v>3036</v>
      </c>
      <c r="B3038" t="s">
        <v>3051</v>
      </c>
      <c r="C3038" t="s">
        <v>6996</v>
      </c>
      <c r="D3038">
        <v>1</v>
      </c>
      <c r="E3038">
        <v>2</v>
      </c>
      <c r="F3038" t="s">
        <v>8162</v>
      </c>
      <c r="G3038">
        <v>2014</v>
      </c>
      <c r="H3038">
        <v>83.446393</v>
      </c>
      <c r="I3038">
        <v>3.38</v>
      </c>
      <c r="J3038">
        <v>1.27</v>
      </c>
      <c r="K3038">
        <v>1.1299999999999999</v>
      </c>
      <c r="L3038">
        <v>1E-3</v>
      </c>
      <c r="M3038">
        <v>851.87</v>
      </c>
      <c r="N3038" t="s">
        <v>8169</v>
      </c>
      <c r="O3038" t="s">
        <v>8172</v>
      </c>
      <c r="P3038">
        <v>0.88976377952755892</v>
      </c>
    </row>
    <row r="3039" spans="1:16" x14ac:dyDescent="0.3">
      <c r="A3039" s="1">
        <v>3037</v>
      </c>
      <c r="B3039" t="s">
        <v>3052</v>
      </c>
      <c r="C3039" t="s">
        <v>6997</v>
      </c>
      <c r="D3039">
        <v>1</v>
      </c>
      <c r="E3039">
        <v>2</v>
      </c>
      <c r="F3039" t="s">
        <v>8162</v>
      </c>
      <c r="G3039">
        <v>2014</v>
      </c>
      <c r="H3039">
        <v>5.3267179999999996</v>
      </c>
      <c r="I3039">
        <v>2.4700000000000002</v>
      </c>
      <c r="J3039">
        <v>0.96</v>
      </c>
      <c r="K3039">
        <v>0.92</v>
      </c>
      <c r="L3039">
        <v>0.02</v>
      </c>
      <c r="M3039">
        <v>2257.3200000000002</v>
      </c>
      <c r="N3039" t="s">
        <v>8169</v>
      </c>
      <c r="O3039" t="s">
        <v>8172</v>
      </c>
      <c r="P3039">
        <v>0.95833333333333337</v>
      </c>
    </row>
    <row r="3040" spans="1:16" x14ac:dyDescent="0.3">
      <c r="A3040" s="1">
        <v>3038</v>
      </c>
      <c r="B3040" t="s">
        <v>3053</v>
      </c>
      <c r="C3040" t="s">
        <v>6997</v>
      </c>
      <c r="D3040">
        <v>1</v>
      </c>
      <c r="E3040">
        <v>2</v>
      </c>
      <c r="F3040" t="s">
        <v>8162</v>
      </c>
      <c r="G3040">
        <v>2014</v>
      </c>
      <c r="H3040">
        <v>8.1278989999999993</v>
      </c>
      <c r="I3040">
        <v>1.69</v>
      </c>
      <c r="J3040">
        <v>0.96</v>
      </c>
      <c r="K3040">
        <v>0.92</v>
      </c>
      <c r="L3040">
        <v>0.02</v>
      </c>
      <c r="M3040">
        <v>2257.3200000000002</v>
      </c>
      <c r="N3040" t="s">
        <v>8169</v>
      </c>
      <c r="O3040" t="s">
        <v>8174</v>
      </c>
      <c r="P3040">
        <v>0.95833333333333337</v>
      </c>
    </row>
    <row r="3041" spans="1:16" x14ac:dyDescent="0.3">
      <c r="A3041" s="1">
        <v>3039</v>
      </c>
      <c r="B3041" t="s">
        <v>3054</v>
      </c>
      <c r="C3041" t="s">
        <v>6998</v>
      </c>
      <c r="D3041">
        <v>1</v>
      </c>
      <c r="E3041">
        <v>3</v>
      </c>
      <c r="F3041" t="s">
        <v>8162</v>
      </c>
      <c r="G3041">
        <v>2011</v>
      </c>
      <c r="H3041">
        <v>15.3348</v>
      </c>
      <c r="I3041">
        <v>4</v>
      </c>
      <c r="J3041">
        <v>0.59</v>
      </c>
      <c r="K3041">
        <v>0.65</v>
      </c>
      <c r="L3041">
        <v>0.41</v>
      </c>
      <c r="M3041">
        <v>1044.3599999999999</v>
      </c>
      <c r="N3041" t="s">
        <v>8169</v>
      </c>
      <c r="O3041" t="s">
        <v>8173</v>
      </c>
      <c r="P3041">
        <v>1.101694915254237</v>
      </c>
    </row>
    <row r="3042" spans="1:16" x14ac:dyDescent="0.3">
      <c r="A3042" s="1">
        <v>3040</v>
      </c>
      <c r="B3042" t="s">
        <v>3055</v>
      </c>
      <c r="C3042" t="s">
        <v>6998</v>
      </c>
      <c r="D3042">
        <v>1</v>
      </c>
      <c r="E3042">
        <v>3</v>
      </c>
      <c r="F3042" t="s">
        <v>8162</v>
      </c>
      <c r="G3042">
        <v>2011</v>
      </c>
      <c r="H3042">
        <v>31.3309</v>
      </c>
      <c r="I3042">
        <v>4.9000000000000004</v>
      </c>
      <c r="J3042">
        <v>0.59</v>
      </c>
      <c r="K3042">
        <v>0.65</v>
      </c>
      <c r="L3042">
        <v>0.41</v>
      </c>
      <c r="M3042">
        <v>1044.3599999999999</v>
      </c>
      <c r="N3042" t="s">
        <v>8169</v>
      </c>
      <c r="O3042" t="s">
        <v>8173</v>
      </c>
      <c r="P3042">
        <v>1.101694915254237</v>
      </c>
    </row>
    <row r="3043" spans="1:16" x14ac:dyDescent="0.3">
      <c r="A3043" s="1">
        <v>3041</v>
      </c>
      <c r="B3043" t="s">
        <v>3056</v>
      </c>
      <c r="C3043" t="s">
        <v>6998</v>
      </c>
      <c r="D3043">
        <v>1</v>
      </c>
      <c r="E3043">
        <v>3</v>
      </c>
      <c r="F3043" t="s">
        <v>8162</v>
      </c>
      <c r="G3043">
        <v>2021</v>
      </c>
      <c r="H3043">
        <v>6.5462899200000004</v>
      </c>
      <c r="I3043">
        <v>2.706</v>
      </c>
      <c r="J3043">
        <v>0.82</v>
      </c>
      <c r="K3043">
        <v>0.93</v>
      </c>
      <c r="L3043">
        <v>0.21</v>
      </c>
      <c r="M3043">
        <v>1044.3599999999999</v>
      </c>
      <c r="N3043" t="s">
        <v>8168</v>
      </c>
      <c r="O3043" t="s">
        <v>8172</v>
      </c>
      <c r="P3043">
        <v>1.134146341463415</v>
      </c>
    </row>
    <row r="3044" spans="1:16" x14ac:dyDescent="0.3">
      <c r="A3044" s="1">
        <v>3042</v>
      </c>
      <c r="B3044" t="s">
        <v>3057</v>
      </c>
      <c r="C3044" t="s">
        <v>6999</v>
      </c>
      <c r="D3044">
        <v>1</v>
      </c>
      <c r="E3044">
        <v>2</v>
      </c>
      <c r="F3044" t="s">
        <v>8162</v>
      </c>
      <c r="G3044">
        <v>2014</v>
      </c>
      <c r="H3044">
        <v>11.476094</v>
      </c>
      <c r="I3044">
        <v>2.0099999999999998</v>
      </c>
      <c r="J3044">
        <v>1.46</v>
      </c>
      <c r="K3044">
        <v>1.17</v>
      </c>
      <c r="L3044">
        <v>7.0000000000000007E-2</v>
      </c>
      <c r="M3044">
        <v>948.78099999999995</v>
      </c>
      <c r="N3044" t="s">
        <v>8169</v>
      </c>
      <c r="O3044" t="s">
        <v>8172</v>
      </c>
      <c r="P3044">
        <v>0.80136986301369861</v>
      </c>
    </row>
    <row r="3045" spans="1:16" x14ac:dyDescent="0.3">
      <c r="A3045" s="1">
        <v>3043</v>
      </c>
      <c r="B3045" t="s">
        <v>3058</v>
      </c>
      <c r="C3045" t="s">
        <v>6999</v>
      </c>
      <c r="D3045">
        <v>1</v>
      </c>
      <c r="E3045">
        <v>2</v>
      </c>
      <c r="F3045" t="s">
        <v>8162</v>
      </c>
      <c r="G3045">
        <v>2014</v>
      </c>
      <c r="H3045">
        <v>25.262886999999999</v>
      </c>
      <c r="I3045">
        <v>1.77</v>
      </c>
      <c r="J3045">
        <v>1.46</v>
      </c>
      <c r="K3045">
        <v>1.17</v>
      </c>
      <c r="L3045">
        <v>7.0000000000000007E-2</v>
      </c>
      <c r="M3045">
        <v>948.78099999999995</v>
      </c>
      <c r="N3045" t="s">
        <v>8169</v>
      </c>
      <c r="O3045" t="s">
        <v>8172</v>
      </c>
      <c r="P3045">
        <v>0.80136986301369861</v>
      </c>
    </row>
    <row r="3046" spans="1:16" x14ac:dyDescent="0.3">
      <c r="A3046" s="1">
        <v>3044</v>
      </c>
      <c r="B3046" t="s">
        <v>3059</v>
      </c>
      <c r="C3046" t="s">
        <v>7000</v>
      </c>
      <c r="D3046">
        <v>1</v>
      </c>
      <c r="E3046">
        <v>3</v>
      </c>
      <c r="F3046" t="s">
        <v>8162</v>
      </c>
      <c r="G3046">
        <v>2014</v>
      </c>
      <c r="H3046">
        <v>10.43547805</v>
      </c>
      <c r="I3046">
        <v>1.23</v>
      </c>
      <c r="J3046">
        <v>0.87</v>
      </c>
      <c r="K3046">
        <v>0.9</v>
      </c>
      <c r="L3046">
        <v>-0.13</v>
      </c>
      <c r="M3046">
        <v>404.54199999999997</v>
      </c>
      <c r="N3046" t="s">
        <v>8169</v>
      </c>
      <c r="O3046" t="s">
        <v>8174</v>
      </c>
      <c r="P3046">
        <v>1.0344827586206899</v>
      </c>
    </row>
    <row r="3047" spans="1:16" x14ac:dyDescent="0.3">
      <c r="A3047" s="1">
        <v>3045</v>
      </c>
      <c r="B3047" t="s">
        <v>3060</v>
      </c>
      <c r="C3047" t="s">
        <v>7000</v>
      </c>
      <c r="D3047">
        <v>1</v>
      </c>
      <c r="E3047">
        <v>3</v>
      </c>
      <c r="F3047" t="s">
        <v>8162</v>
      </c>
      <c r="G3047">
        <v>2014</v>
      </c>
      <c r="H3047">
        <v>7.4108626700000002</v>
      </c>
      <c r="I3047">
        <v>0.95</v>
      </c>
      <c r="J3047">
        <v>0.87</v>
      </c>
      <c r="K3047">
        <v>0.9</v>
      </c>
      <c r="L3047">
        <v>-0.13</v>
      </c>
      <c r="M3047">
        <v>404.54199999999997</v>
      </c>
      <c r="N3047" t="s">
        <v>8169</v>
      </c>
      <c r="O3047" t="s">
        <v>8175</v>
      </c>
      <c r="P3047">
        <v>1.0344827586206899</v>
      </c>
    </row>
    <row r="3048" spans="1:16" x14ac:dyDescent="0.3">
      <c r="A3048" s="1">
        <v>3046</v>
      </c>
      <c r="B3048" t="s">
        <v>3061</v>
      </c>
      <c r="C3048" t="s">
        <v>7000</v>
      </c>
      <c r="D3048">
        <v>1</v>
      </c>
      <c r="E3048">
        <v>3</v>
      </c>
      <c r="F3048" t="s">
        <v>8162</v>
      </c>
      <c r="G3048">
        <v>2016</v>
      </c>
      <c r="H3048">
        <v>5.2497254099999999</v>
      </c>
      <c r="I3048">
        <v>0.66</v>
      </c>
      <c r="J3048">
        <v>0.87</v>
      </c>
      <c r="K3048">
        <v>0.9</v>
      </c>
      <c r="L3048">
        <v>-0.13</v>
      </c>
      <c r="M3048">
        <v>404.54199999999997</v>
      </c>
      <c r="N3048" t="s">
        <v>8169</v>
      </c>
      <c r="O3048" t="s">
        <v>8175</v>
      </c>
      <c r="P3048">
        <v>1.0344827586206899</v>
      </c>
    </row>
    <row r="3049" spans="1:16" x14ac:dyDescent="0.3">
      <c r="A3049" s="1">
        <v>3047</v>
      </c>
      <c r="B3049" t="s">
        <v>3062</v>
      </c>
      <c r="C3049" t="s">
        <v>7001</v>
      </c>
      <c r="D3049">
        <v>1</v>
      </c>
      <c r="E3049">
        <v>3</v>
      </c>
      <c r="F3049" t="s">
        <v>8162</v>
      </c>
      <c r="G3049">
        <v>2014</v>
      </c>
      <c r="H3049">
        <v>2.9713530000000001</v>
      </c>
      <c r="I3049">
        <v>1.43</v>
      </c>
      <c r="J3049">
        <v>0.93</v>
      </c>
      <c r="K3049">
        <v>0.86</v>
      </c>
      <c r="L3049">
        <v>0.09</v>
      </c>
      <c r="M3049">
        <v>889.60799999999995</v>
      </c>
      <c r="N3049" t="s">
        <v>8169</v>
      </c>
      <c r="O3049" t="s">
        <v>8174</v>
      </c>
      <c r="P3049">
        <v>0.92473118279569888</v>
      </c>
    </row>
    <row r="3050" spans="1:16" x14ac:dyDescent="0.3">
      <c r="A3050" s="1">
        <v>3048</v>
      </c>
      <c r="B3050" t="s">
        <v>3063</v>
      </c>
      <c r="C3050" t="s">
        <v>7001</v>
      </c>
      <c r="D3050">
        <v>1</v>
      </c>
      <c r="E3050">
        <v>3</v>
      </c>
      <c r="F3050" t="s">
        <v>8162</v>
      </c>
      <c r="G3050">
        <v>2014</v>
      </c>
      <c r="H3050">
        <v>6.0573420000000002</v>
      </c>
      <c r="I3050">
        <v>1.79</v>
      </c>
      <c r="J3050">
        <v>0.93</v>
      </c>
      <c r="K3050">
        <v>0.86</v>
      </c>
      <c r="L3050">
        <v>0.09</v>
      </c>
      <c r="M3050">
        <v>889.60799999999995</v>
      </c>
      <c r="N3050" t="s">
        <v>8169</v>
      </c>
      <c r="O3050" t="s">
        <v>8172</v>
      </c>
      <c r="P3050">
        <v>0.92473118279569888</v>
      </c>
    </row>
    <row r="3051" spans="1:16" x14ac:dyDescent="0.3">
      <c r="A3051" s="1">
        <v>3049</v>
      </c>
      <c r="B3051" t="s">
        <v>3064</v>
      </c>
      <c r="C3051" t="s">
        <v>7001</v>
      </c>
      <c r="D3051">
        <v>1</v>
      </c>
      <c r="E3051">
        <v>3</v>
      </c>
      <c r="F3051" t="s">
        <v>8162</v>
      </c>
      <c r="G3051">
        <v>2014</v>
      </c>
      <c r="H3051">
        <v>10.937303999999999</v>
      </c>
      <c r="I3051">
        <v>2.25</v>
      </c>
      <c r="J3051">
        <v>0.93</v>
      </c>
      <c r="K3051">
        <v>0.86</v>
      </c>
      <c r="L3051">
        <v>0.09</v>
      </c>
      <c r="M3051">
        <v>889.60799999999995</v>
      </c>
      <c r="N3051" t="s">
        <v>8169</v>
      </c>
      <c r="O3051" t="s">
        <v>8172</v>
      </c>
      <c r="P3051">
        <v>0.92473118279569888</v>
      </c>
    </row>
    <row r="3052" spans="1:16" x14ac:dyDescent="0.3">
      <c r="A3052" s="1">
        <v>3050</v>
      </c>
      <c r="B3052" t="s">
        <v>3065</v>
      </c>
      <c r="C3052" t="s">
        <v>7002</v>
      </c>
      <c r="D3052">
        <v>1</v>
      </c>
      <c r="E3052">
        <v>2</v>
      </c>
      <c r="F3052" t="s">
        <v>8162</v>
      </c>
      <c r="G3052">
        <v>2014</v>
      </c>
      <c r="H3052">
        <v>2.9365320000000001</v>
      </c>
      <c r="I3052">
        <v>1.5</v>
      </c>
      <c r="J3052">
        <v>0.81</v>
      </c>
      <c r="K3052">
        <v>0.94</v>
      </c>
      <c r="L3052">
        <v>0.14000000000000001</v>
      </c>
      <c r="M3052">
        <v>713.96400000000006</v>
      </c>
      <c r="N3052" t="s">
        <v>8169</v>
      </c>
      <c r="O3052" t="s">
        <v>8174</v>
      </c>
      <c r="P3052">
        <v>1.1604938271604941</v>
      </c>
    </row>
    <row r="3053" spans="1:16" x14ac:dyDescent="0.3">
      <c r="A3053" s="1">
        <v>3051</v>
      </c>
      <c r="B3053" t="s">
        <v>3066</v>
      </c>
      <c r="C3053" t="s">
        <v>7002</v>
      </c>
      <c r="D3053">
        <v>1</v>
      </c>
      <c r="E3053">
        <v>2</v>
      </c>
      <c r="F3053" t="s">
        <v>8162</v>
      </c>
      <c r="G3053">
        <v>2014</v>
      </c>
      <c r="H3053">
        <v>8.0149270000000001</v>
      </c>
      <c r="I3053">
        <v>1.98</v>
      </c>
      <c r="J3053">
        <v>0.81</v>
      </c>
      <c r="K3053">
        <v>0.94</v>
      </c>
      <c r="L3053">
        <v>0.14000000000000001</v>
      </c>
      <c r="M3053">
        <v>713.96400000000006</v>
      </c>
      <c r="N3053" t="s">
        <v>8169</v>
      </c>
      <c r="O3053" t="s">
        <v>8172</v>
      </c>
      <c r="P3053">
        <v>1.1604938271604941</v>
      </c>
    </row>
    <row r="3054" spans="1:16" x14ac:dyDescent="0.3">
      <c r="A3054" s="1">
        <v>3052</v>
      </c>
      <c r="B3054" t="s">
        <v>3067</v>
      </c>
      <c r="C3054" t="s">
        <v>7003</v>
      </c>
      <c r="D3054">
        <v>1</v>
      </c>
      <c r="E3054">
        <v>2</v>
      </c>
      <c r="F3054" t="s">
        <v>8162</v>
      </c>
      <c r="G3054">
        <v>2014</v>
      </c>
      <c r="H3054">
        <v>11.634788</v>
      </c>
      <c r="I3054">
        <v>1.54</v>
      </c>
      <c r="J3054">
        <v>1.01</v>
      </c>
      <c r="K3054">
        <v>1.08</v>
      </c>
      <c r="L3054">
        <v>-0.21099999999999999</v>
      </c>
      <c r="M3054">
        <v>1333.62</v>
      </c>
      <c r="N3054" t="s">
        <v>8169</v>
      </c>
      <c r="O3054" t="s">
        <v>8174</v>
      </c>
      <c r="P3054">
        <v>1.0693069306930689</v>
      </c>
    </row>
    <row r="3055" spans="1:16" x14ac:dyDescent="0.3">
      <c r="A3055" s="1">
        <v>3053</v>
      </c>
      <c r="B3055" t="s">
        <v>3068</v>
      </c>
      <c r="C3055" t="s">
        <v>7003</v>
      </c>
      <c r="D3055">
        <v>1</v>
      </c>
      <c r="E3055">
        <v>2</v>
      </c>
      <c r="F3055" t="s">
        <v>8162</v>
      </c>
      <c r="G3055">
        <v>2014</v>
      </c>
      <c r="H3055">
        <v>33.197861000000003</v>
      </c>
      <c r="I3055">
        <v>1.84</v>
      </c>
      <c r="J3055">
        <v>1.01</v>
      </c>
      <c r="K3055">
        <v>1.08</v>
      </c>
      <c r="L3055">
        <v>-0.21099999999999999</v>
      </c>
      <c r="M3055">
        <v>1333.62</v>
      </c>
      <c r="N3055" t="s">
        <v>8169</v>
      </c>
      <c r="O3055" t="s">
        <v>8172</v>
      </c>
      <c r="P3055">
        <v>1.0693069306930689</v>
      </c>
    </row>
    <row r="3056" spans="1:16" x14ac:dyDescent="0.3">
      <c r="A3056" s="1">
        <v>3054</v>
      </c>
      <c r="B3056" t="s">
        <v>3069</v>
      </c>
      <c r="C3056" t="s">
        <v>7004</v>
      </c>
      <c r="D3056">
        <v>1</v>
      </c>
      <c r="E3056">
        <v>3</v>
      </c>
      <c r="F3056" t="s">
        <v>8162</v>
      </c>
      <c r="G3056">
        <v>2014</v>
      </c>
      <c r="H3056">
        <v>10.300682</v>
      </c>
      <c r="I3056">
        <v>2.34</v>
      </c>
      <c r="J3056">
        <v>1.38</v>
      </c>
      <c r="K3056">
        <v>1.1599999999999999</v>
      </c>
      <c r="L3056">
        <v>0</v>
      </c>
      <c r="M3056">
        <v>2034.25</v>
      </c>
      <c r="N3056" t="s">
        <v>8169</v>
      </c>
      <c r="O3056" t="s">
        <v>8172</v>
      </c>
      <c r="P3056">
        <v>0.84057971014492749</v>
      </c>
    </row>
    <row r="3057" spans="1:16" x14ac:dyDescent="0.3">
      <c r="A3057" s="1">
        <v>3055</v>
      </c>
      <c r="B3057" t="s">
        <v>3070</v>
      </c>
      <c r="C3057" t="s">
        <v>7004</v>
      </c>
      <c r="D3057">
        <v>1</v>
      </c>
      <c r="E3057">
        <v>3</v>
      </c>
      <c r="F3057" t="s">
        <v>8162</v>
      </c>
      <c r="G3057">
        <v>2014</v>
      </c>
      <c r="H3057">
        <v>16.088134</v>
      </c>
      <c r="I3057">
        <v>3.38</v>
      </c>
      <c r="J3057">
        <v>1.38</v>
      </c>
      <c r="K3057">
        <v>1.1599999999999999</v>
      </c>
      <c r="L3057">
        <v>0</v>
      </c>
      <c r="M3057">
        <v>2034.25</v>
      </c>
      <c r="N3057" t="s">
        <v>8169</v>
      </c>
      <c r="O3057" t="s">
        <v>8172</v>
      </c>
      <c r="P3057">
        <v>0.84057971014492749</v>
      </c>
    </row>
    <row r="3058" spans="1:16" x14ac:dyDescent="0.3">
      <c r="A3058" s="1">
        <v>3056</v>
      </c>
      <c r="B3058" t="s">
        <v>3071</v>
      </c>
      <c r="C3058" t="s">
        <v>7004</v>
      </c>
      <c r="D3058">
        <v>1</v>
      </c>
      <c r="E3058">
        <v>3</v>
      </c>
      <c r="F3058" t="s">
        <v>8162</v>
      </c>
      <c r="G3058">
        <v>2014</v>
      </c>
      <c r="H3058">
        <v>35.676062000000002</v>
      </c>
      <c r="I3058">
        <v>3.33</v>
      </c>
      <c r="J3058">
        <v>1.38</v>
      </c>
      <c r="K3058">
        <v>1.1599999999999999</v>
      </c>
      <c r="L3058">
        <v>0</v>
      </c>
      <c r="M3058">
        <v>2034.25</v>
      </c>
      <c r="N3058" t="s">
        <v>8169</v>
      </c>
      <c r="O3058" t="s">
        <v>8172</v>
      </c>
      <c r="P3058">
        <v>0.84057971014492749</v>
      </c>
    </row>
    <row r="3059" spans="1:16" x14ac:dyDescent="0.3">
      <c r="A3059" s="1">
        <v>3057</v>
      </c>
      <c r="B3059" t="s">
        <v>3072</v>
      </c>
      <c r="C3059" t="s">
        <v>7005</v>
      </c>
      <c r="D3059">
        <v>1</v>
      </c>
      <c r="E3059">
        <v>3</v>
      </c>
      <c r="F3059" t="s">
        <v>8162</v>
      </c>
      <c r="G3059">
        <v>2014</v>
      </c>
      <c r="H3059">
        <v>14.128410000000001</v>
      </c>
      <c r="I3059">
        <v>2.87</v>
      </c>
      <c r="J3059">
        <v>1.05</v>
      </c>
      <c r="K3059">
        <v>1.04</v>
      </c>
      <c r="L3059">
        <v>0.02</v>
      </c>
      <c r="M3059">
        <v>1144.8599999999999</v>
      </c>
      <c r="N3059" t="s">
        <v>8169</v>
      </c>
      <c r="O3059" t="s">
        <v>8172</v>
      </c>
      <c r="P3059">
        <v>0.99047619047619051</v>
      </c>
    </row>
    <row r="3060" spans="1:16" x14ac:dyDescent="0.3">
      <c r="A3060" s="1">
        <v>3058</v>
      </c>
      <c r="B3060" t="s">
        <v>3073</v>
      </c>
      <c r="C3060" t="s">
        <v>7005</v>
      </c>
      <c r="D3060">
        <v>1</v>
      </c>
      <c r="E3060">
        <v>3</v>
      </c>
      <c r="F3060" t="s">
        <v>8162</v>
      </c>
      <c r="G3060">
        <v>2013</v>
      </c>
      <c r="H3060">
        <v>31.884</v>
      </c>
      <c r="I3060">
        <v>2.9</v>
      </c>
      <c r="J3060">
        <v>1.03</v>
      </c>
      <c r="K3060">
        <v>1.1000000000000001</v>
      </c>
      <c r="L3060">
        <v>0.02</v>
      </c>
      <c r="M3060">
        <v>1144.8599999999999</v>
      </c>
      <c r="N3060" t="s">
        <v>8169</v>
      </c>
      <c r="O3060" t="s">
        <v>8172</v>
      </c>
      <c r="P3060">
        <v>1.0679611650485441</v>
      </c>
    </row>
    <row r="3061" spans="1:16" x14ac:dyDescent="0.3">
      <c r="A3061" s="1">
        <v>3059</v>
      </c>
      <c r="B3061" t="s">
        <v>3074</v>
      </c>
      <c r="C3061" t="s">
        <v>7005</v>
      </c>
      <c r="D3061">
        <v>1</v>
      </c>
      <c r="E3061">
        <v>3</v>
      </c>
      <c r="F3061" t="s">
        <v>8162</v>
      </c>
      <c r="G3061">
        <v>2013</v>
      </c>
      <c r="H3061">
        <v>48.648000000000003</v>
      </c>
      <c r="I3061">
        <v>2.8</v>
      </c>
      <c r="J3061">
        <v>1.03</v>
      </c>
      <c r="K3061">
        <v>1.1000000000000001</v>
      </c>
      <c r="L3061">
        <v>0.02</v>
      </c>
      <c r="M3061">
        <v>1144.8599999999999</v>
      </c>
      <c r="N3061" t="s">
        <v>8169</v>
      </c>
      <c r="O3061" t="s">
        <v>8172</v>
      </c>
      <c r="P3061">
        <v>1.0679611650485441</v>
      </c>
    </row>
    <row r="3062" spans="1:16" x14ac:dyDescent="0.3">
      <c r="A3062" s="1">
        <v>3060</v>
      </c>
      <c r="B3062" t="s">
        <v>3075</v>
      </c>
      <c r="C3062" t="s">
        <v>7006</v>
      </c>
      <c r="D3062">
        <v>1</v>
      </c>
      <c r="E3062">
        <v>2</v>
      </c>
      <c r="F3062" t="s">
        <v>8162</v>
      </c>
      <c r="G3062">
        <v>2013</v>
      </c>
      <c r="H3062">
        <v>17.324000000000002</v>
      </c>
      <c r="I3062">
        <v>2.92</v>
      </c>
      <c r="J3062">
        <v>1.69</v>
      </c>
      <c r="K3062">
        <v>1.1200000000000001</v>
      </c>
      <c r="L3062">
        <v>0.1</v>
      </c>
      <c r="M3062">
        <v>976.64300000000003</v>
      </c>
      <c r="N3062" t="s">
        <v>8169</v>
      </c>
      <c r="O3062" t="s">
        <v>8172</v>
      </c>
      <c r="P3062">
        <v>0.66272189349112431</v>
      </c>
    </row>
    <row r="3063" spans="1:16" x14ac:dyDescent="0.3">
      <c r="A3063" s="1">
        <v>3061</v>
      </c>
      <c r="B3063" t="s">
        <v>3076</v>
      </c>
      <c r="C3063" t="s">
        <v>7006</v>
      </c>
      <c r="D3063">
        <v>1</v>
      </c>
      <c r="E3063">
        <v>2</v>
      </c>
      <c r="F3063" t="s">
        <v>8162</v>
      </c>
      <c r="G3063">
        <v>2013</v>
      </c>
      <c r="H3063">
        <v>33.006</v>
      </c>
      <c r="I3063">
        <v>3.36</v>
      </c>
      <c r="J3063">
        <v>1.69</v>
      </c>
      <c r="K3063">
        <v>1.1200000000000001</v>
      </c>
      <c r="L3063">
        <v>0.1</v>
      </c>
      <c r="M3063">
        <v>976.64300000000003</v>
      </c>
      <c r="N3063" t="s">
        <v>8169</v>
      </c>
      <c r="O3063" t="s">
        <v>8172</v>
      </c>
      <c r="P3063">
        <v>0.66272189349112431</v>
      </c>
    </row>
    <row r="3064" spans="1:16" x14ac:dyDescent="0.3">
      <c r="A3064" s="1">
        <v>3062</v>
      </c>
      <c r="B3064" t="s">
        <v>3077</v>
      </c>
      <c r="C3064" t="s">
        <v>7007</v>
      </c>
      <c r="D3064">
        <v>1</v>
      </c>
      <c r="E3064">
        <v>2</v>
      </c>
      <c r="F3064" t="s">
        <v>8162</v>
      </c>
      <c r="G3064">
        <v>2014</v>
      </c>
      <c r="H3064">
        <v>30.160546</v>
      </c>
      <c r="I3064">
        <v>4.07</v>
      </c>
      <c r="J3064">
        <v>2.94</v>
      </c>
      <c r="K3064">
        <v>1.08</v>
      </c>
      <c r="L3064">
        <v>0.27100000000000002</v>
      </c>
      <c r="M3064">
        <v>443.03</v>
      </c>
      <c r="N3064" t="s">
        <v>8169</v>
      </c>
      <c r="O3064" t="s">
        <v>8173</v>
      </c>
      <c r="P3064">
        <v>0.36734693877551022</v>
      </c>
    </row>
    <row r="3065" spans="1:16" x14ac:dyDescent="0.3">
      <c r="A3065" s="1">
        <v>3063</v>
      </c>
      <c r="B3065" t="s">
        <v>3078</v>
      </c>
      <c r="C3065" t="s">
        <v>7007</v>
      </c>
      <c r="D3065">
        <v>1</v>
      </c>
      <c r="E3065">
        <v>2</v>
      </c>
      <c r="F3065" t="s">
        <v>8162</v>
      </c>
      <c r="G3065">
        <v>2014</v>
      </c>
      <c r="H3065">
        <v>51.078775</v>
      </c>
      <c r="I3065">
        <v>3.59</v>
      </c>
      <c r="J3065">
        <v>2.94</v>
      </c>
      <c r="K3065">
        <v>1.08</v>
      </c>
      <c r="L3065">
        <v>0.27100000000000002</v>
      </c>
      <c r="M3065">
        <v>443.03</v>
      </c>
      <c r="N3065" t="s">
        <v>8169</v>
      </c>
      <c r="O3065" t="s">
        <v>8173</v>
      </c>
      <c r="P3065">
        <v>0.36734693877551022</v>
      </c>
    </row>
    <row r="3066" spans="1:16" x14ac:dyDescent="0.3">
      <c r="A3066" s="1">
        <v>3064</v>
      </c>
      <c r="B3066" t="s">
        <v>3079</v>
      </c>
      <c r="C3066" t="s">
        <v>7008</v>
      </c>
      <c r="D3066">
        <v>1</v>
      </c>
      <c r="E3066">
        <v>3</v>
      </c>
      <c r="F3066" t="s">
        <v>8162</v>
      </c>
      <c r="G3066">
        <v>2014</v>
      </c>
      <c r="H3066">
        <v>12.309680999999999</v>
      </c>
      <c r="I3066">
        <v>3.62</v>
      </c>
      <c r="J3066">
        <v>1.75</v>
      </c>
      <c r="K3066">
        <v>1.1599999999999999</v>
      </c>
      <c r="L3066">
        <v>-0.114</v>
      </c>
      <c r="M3066">
        <v>1037.4000000000001</v>
      </c>
      <c r="N3066" t="s">
        <v>8169</v>
      </c>
      <c r="O3066" t="s">
        <v>8173</v>
      </c>
      <c r="P3066">
        <v>0.66285714285714281</v>
      </c>
    </row>
    <row r="3067" spans="1:16" x14ac:dyDescent="0.3">
      <c r="A3067" s="1">
        <v>3065</v>
      </c>
      <c r="B3067" t="s">
        <v>3080</v>
      </c>
      <c r="C3067" t="s">
        <v>7008</v>
      </c>
      <c r="D3067">
        <v>1</v>
      </c>
      <c r="E3067">
        <v>3</v>
      </c>
      <c r="F3067" t="s">
        <v>8162</v>
      </c>
      <c r="G3067">
        <v>2013</v>
      </c>
      <c r="H3067">
        <v>35.735999999999997</v>
      </c>
      <c r="I3067">
        <v>4.3</v>
      </c>
      <c r="J3067">
        <v>1.07</v>
      </c>
      <c r="K3067">
        <v>1.1000000000000001</v>
      </c>
      <c r="L3067">
        <v>-0.114</v>
      </c>
      <c r="M3067">
        <v>1037.4000000000001</v>
      </c>
      <c r="N3067" t="s">
        <v>8169</v>
      </c>
      <c r="O3067" t="s">
        <v>8173</v>
      </c>
      <c r="P3067">
        <v>1.02803738317757</v>
      </c>
    </row>
    <row r="3068" spans="1:16" x14ac:dyDescent="0.3">
      <c r="A3068" s="1">
        <v>3066</v>
      </c>
      <c r="B3068" t="s">
        <v>3081</v>
      </c>
      <c r="C3068" t="s">
        <v>7008</v>
      </c>
      <c r="D3068">
        <v>1</v>
      </c>
      <c r="E3068">
        <v>3</v>
      </c>
      <c r="F3068" t="s">
        <v>8162</v>
      </c>
      <c r="G3068">
        <v>2013</v>
      </c>
      <c r="H3068">
        <v>54.414000000000001</v>
      </c>
      <c r="I3068">
        <v>3.1</v>
      </c>
      <c r="J3068">
        <v>1.07</v>
      </c>
      <c r="K3068">
        <v>1.1000000000000001</v>
      </c>
      <c r="L3068">
        <v>-0.114</v>
      </c>
      <c r="M3068">
        <v>1037.4000000000001</v>
      </c>
      <c r="N3068" t="s">
        <v>8169</v>
      </c>
      <c r="O3068" t="s">
        <v>8172</v>
      </c>
      <c r="P3068">
        <v>1.02803738317757</v>
      </c>
    </row>
    <row r="3069" spans="1:16" x14ac:dyDescent="0.3">
      <c r="A3069" s="1">
        <v>3067</v>
      </c>
      <c r="B3069" t="s">
        <v>3082</v>
      </c>
      <c r="C3069" t="s">
        <v>7009</v>
      </c>
      <c r="D3069">
        <v>1</v>
      </c>
      <c r="E3069">
        <v>2</v>
      </c>
      <c r="F3069" t="s">
        <v>8162</v>
      </c>
      <c r="G3069">
        <v>2011</v>
      </c>
      <c r="H3069">
        <v>5.9123000000000001</v>
      </c>
      <c r="I3069">
        <v>3.6</v>
      </c>
      <c r="J3069">
        <v>0.7</v>
      </c>
      <c r="K3069">
        <v>0.75</v>
      </c>
      <c r="L3069">
        <v>0.34</v>
      </c>
      <c r="M3069">
        <v>438.35899999999998</v>
      </c>
      <c r="N3069" t="s">
        <v>8169</v>
      </c>
      <c r="O3069" t="s">
        <v>8173</v>
      </c>
      <c r="P3069">
        <v>1.071428571428571</v>
      </c>
    </row>
    <row r="3070" spans="1:16" x14ac:dyDescent="0.3">
      <c r="A3070" s="1">
        <v>3068</v>
      </c>
      <c r="B3070" t="s">
        <v>3083</v>
      </c>
      <c r="C3070" t="s">
        <v>7009</v>
      </c>
      <c r="D3070">
        <v>1</v>
      </c>
      <c r="E3070">
        <v>2</v>
      </c>
      <c r="F3070" t="s">
        <v>8162</v>
      </c>
      <c r="G3070">
        <v>2011</v>
      </c>
      <c r="H3070">
        <v>8.9857999999999993</v>
      </c>
      <c r="I3070">
        <v>3.4</v>
      </c>
      <c r="J3070">
        <v>0.7</v>
      </c>
      <c r="K3070">
        <v>0.75</v>
      </c>
      <c r="L3070">
        <v>0.34</v>
      </c>
      <c r="M3070">
        <v>438.35899999999998</v>
      </c>
      <c r="N3070" t="s">
        <v>8169</v>
      </c>
      <c r="O3070" t="s">
        <v>8172</v>
      </c>
      <c r="P3070">
        <v>1.071428571428571</v>
      </c>
    </row>
    <row r="3071" spans="1:16" x14ac:dyDescent="0.3">
      <c r="A3071" s="1">
        <v>3069</v>
      </c>
      <c r="B3071" t="s">
        <v>3084</v>
      </c>
      <c r="C3071" t="s">
        <v>7010</v>
      </c>
      <c r="D3071">
        <v>1</v>
      </c>
      <c r="E3071">
        <v>2</v>
      </c>
      <c r="F3071" t="s">
        <v>8162</v>
      </c>
      <c r="G3071">
        <v>2014</v>
      </c>
      <c r="H3071">
        <v>2.1395420000000001</v>
      </c>
      <c r="I3071">
        <v>1.45</v>
      </c>
      <c r="J3071">
        <v>0.89</v>
      </c>
      <c r="K3071">
        <v>0.96</v>
      </c>
      <c r="L3071">
        <v>0.121</v>
      </c>
      <c r="M3071">
        <v>780.36099999999999</v>
      </c>
      <c r="N3071" t="s">
        <v>8169</v>
      </c>
      <c r="O3071" t="s">
        <v>8174</v>
      </c>
      <c r="P3071">
        <v>1.078651685393258</v>
      </c>
    </row>
    <row r="3072" spans="1:16" x14ac:dyDescent="0.3">
      <c r="A3072" s="1">
        <v>3070</v>
      </c>
      <c r="B3072" t="s">
        <v>3085</v>
      </c>
      <c r="C3072" t="s">
        <v>7010</v>
      </c>
      <c r="D3072">
        <v>1</v>
      </c>
      <c r="E3072">
        <v>2</v>
      </c>
      <c r="F3072" t="s">
        <v>8162</v>
      </c>
      <c r="G3072">
        <v>2014</v>
      </c>
      <c r="H3072">
        <v>4.8070909999999998</v>
      </c>
      <c r="I3072">
        <v>2.0099999999999998</v>
      </c>
      <c r="J3072">
        <v>0.89</v>
      </c>
      <c r="K3072">
        <v>0.96</v>
      </c>
      <c r="L3072">
        <v>0.121</v>
      </c>
      <c r="M3072">
        <v>780.36099999999999</v>
      </c>
      <c r="N3072" t="s">
        <v>8169</v>
      </c>
      <c r="O3072" t="s">
        <v>8172</v>
      </c>
      <c r="P3072">
        <v>1.078651685393258</v>
      </c>
    </row>
    <row r="3073" spans="1:16" x14ac:dyDescent="0.3">
      <c r="A3073" s="1">
        <v>3071</v>
      </c>
      <c r="B3073" t="s">
        <v>3086</v>
      </c>
      <c r="C3073" t="s">
        <v>7011</v>
      </c>
      <c r="D3073">
        <v>1</v>
      </c>
      <c r="E3073">
        <v>3</v>
      </c>
      <c r="F3073" t="s">
        <v>8162</v>
      </c>
      <c r="G3073">
        <v>2014</v>
      </c>
      <c r="H3073">
        <v>14.646008</v>
      </c>
      <c r="I3073">
        <v>2.82</v>
      </c>
      <c r="J3073">
        <v>0.9</v>
      </c>
      <c r="K3073">
        <v>0.95</v>
      </c>
      <c r="L3073">
        <v>0.02</v>
      </c>
      <c r="M3073">
        <v>1745.45</v>
      </c>
      <c r="N3073" t="s">
        <v>8169</v>
      </c>
      <c r="O3073" t="s">
        <v>8172</v>
      </c>
      <c r="P3073">
        <v>1.055555555555556</v>
      </c>
    </row>
    <row r="3074" spans="1:16" x14ac:dyDescent="0.3">
      <c r="A3074" s="1">
        <v>3072</v>
      </c>
      <c r="B3074" t="s">
        <v>3087</v>
      </c>
      <c r="C3074" t="s">
        <v>7011</v>
      </c>
      <c r="D3074">
        <v>1</v>
      </c>
      <c r="E3074">
        <v>3</v>
      </c>
      <c r="F3074" t="s">
        <v>8162</v>
      </c>
      <c r="G3074">
        <v>2014</v>
      </c>
      <c r="H3074">
        <v>36.337372999999999</v>
      </c>
      <c r="I3074">
        <v>5.31</v>
      </c>
      <c r="J3074">
        <v>0.9</v>
      </c>
      <c r="K3074">
        <v>0.95</v>
      </c>
      <c r="L3074">
        <v>0.02</v>
      </c>
      <c r="M3074">
        <v>1745.45</v>
      </c>
      <c r="N3074" t="s">
        <v>8169</v>
      </c>
      <c r="O3074" t="s">
        <v>8173</v>
      </c>
      <c r="P3074">
        <v>1.055555555555556</v>
      </c>
    </row>
    <row r="3075" spans="1:16" x14ac:dyDescent="0.3">
      <c r="A3075" s="1">
        <v>3073</v>
      </c>
      <c r="B3075" t="s">
        <v>3088</v>
      </c>
      <c r="C3075" t="s">
        <v>7011</v>
      </c>
      <c r="D3075">
        <v>1</v>
      </c>
      <c r="E3075">
        <v>3</v>
      </c>
      <c r="F3075" t="s">
        <v>8162</v>
      </c>
      <c r="G3075">
        <v>2021</v>
      </c>
      <c r="H3075">
        <v>148.2720032</v>
      </c>
      <c r="I3075">
        <v>5.9370000000000003</v>
      </c>
      <c r="J3075">
        <v>0.88</v>
      </c>
      <c r="K3075">
        <v>0.98</v>
      </c>
      <c r="L3075">
        <v>0</v>
      </c>
      <c r="M3075">
        <v>1745.45</v>
      </c>
      <c r="N3075" t="s">
        <v>8168</v>
      </c>
      <c r="O3075" t="s">
        <v>8173</v>
      </c>
      <c r="P3075">
        <v>1.113636363636364</v>
      </c>
    </row>
    <row r="3076" spans="1:16" x14ac:dyDescent="0.3">
      <c r="A3076" s="1">
        <v>3074</v>
      </c>
      <c r="B3076" t="s">
        <v>3089</v>
      </c>
      <c r="C3076" t="s">
        <v>7012</v>
      </c>
      <c r="D3076">
        <v>1</v>
      </c>
      <c r="E3076">
        <v>4</v>
      </c>
      <c r="F3076" t="s">
        <v>8162</v>
      </c>
      <c r="G3076">
        <v>2014</v>
      </c>
      <c r="H3076">
        <v>9.2205239999999993</v>
      </c>
      <c r="I3076">
        <v>1.01</v>
      </c>
      <c r="J3076">
        <v>0.9</v>
      </c>
      <c r="K3076">
        <v>0.79</v>
      </c>
      <c r="L3076">
        <v>-0.25</v>
      </c>
      <c r="M3076">
        <v>1337.61</v>
      </c>
      <c r="N3076" t="s">
        <v>8169</v>
      </c>
      <c r="O3076" t="s">
        <v>8174</v>
      </c>
      <c r="P3076">
        <v>0.87777777777777777</v>
      </c>
    </row>
    <row r="3077" spans="1:16" x14ac:dyDescent="0.3">
      <c r="A3077" s="1">
        <v>3075</v>
      </c>
      <c r="B3077" t="s">
        <v>3090</v>
      </c>
      <c r="C3077" t="s">
        <v>7012</v>
      </c>
      <c r="D3077">
        <v>1</v>
      </c>
      <c r="E3077">
        <v>4</v>
      </c>
      <c r="F3077" t="s">
        <v>8162</v>
      </c>
      <c r="G3077">
        <v>2014</v>
      </c>
      <c r="H3077">
        <v>13.638723000000001</v>
      </c>
      <c r="I3077">
        <v>1.2</v>
      </c>
      <c r="J3077">
        <v>0.9</v>
      </c>
      <c r="K3077">
        <v>0.79</v>
      </c>
      <c r="L3077">
        <v>-0.25</v>
      </c>
      <c r="M3077">
        <v>1337.61</v>
      </c>
      <c r="N3077" t="s">
        <v>8169</v>
      </c>
      <c r="O3077" t="s">
        <v>8174</v>
      </c>
      <c r="P3077">
        <v>0.87777777777777777</v>
      </c>
    </row>
    <row r="3078" spans="1:16" x14ac:dyDescent="0.3">
      <c r="A3078" s="1">
        <v>3076</v>
      </c>
      <c r="B3078" t="s">
        <v>3091</v>
      </c>
      <c r="C3078" t="s">
        <v>7012</v>
      </c>
      <c r="D3078">
        <v>1</v>
      </c>
      <c r="E3078">
        <v>4</v>
      </c>
      <c r="F3078" t="s">
        <v>8162</v>
      </c>
      <c r="G3078">
        <v>2013</v>
      </c>
      <c r="H3078">
        <v>24.806000000000001</v>
      </c>
      <c r="I3078">
        <v>2.46</v>
      </c>
      <c r="J3078">
        <v>0.89</v>
      </c>
      <c r="K3078">
        <v>0.97</v>
      </c>
      <c r="L3078">
        <v>-0.25</v>
      </c>
      <c r="M3078">
        <v>1337.61</v>
      </c>
      <c r="N3078" t="s">
        <v>8169</v>
      </c>
      <c r="O3078" t="s">
        <v>8172</v>
      </c>
      <c r="P3078">
        <v>1.089887640449438</v>
      </c>
    </row>
    <row r="3079" spans="1:16" x14ac:dyDescent="0.3">
      <c r="A3079" s="1">
        <v>3077</v>
      </c>
      <c r="B3079" t="s">
        <v>3092</v>
      </c>
      <c r="C3079" t="s">
        <v>7012</v>
      </c>
      <c r="D3079">
        <v>1</v>
      </c>
      <c r="E3079">
        <v>4</v>
      </c>
      <c r="F3079" t="s">
        <v>8162</v>
      </c>
      <c r="G3079">
        <v>2013</v>
      </c>
      <c r="H3079">
        <v>44.347000000000001</v>
      </c>
      <c r="I3079">
        <v>3.1</v>
      </c>
      <c r="J3079">
        <v>0.89</v>
      </c>
      <c r="K3079">
        <v>0.97</v>
      </c>
      <c r="L3079">
        <v>-0.25</v>
      </c>
      <c r="M3079">
        <v>1337.61</v>
      </c>
      <c r="N3079" t="s">
        <v>8169</v>
      </c>
      <c r="O3079" t="s">
        <v>8172</v>
      </c>
      <c r="P3079">
        <v>1.089887640449438</v>
      </c>
    </row>
    <row r="3080" spans="1:16" x14ac:dyDescent="0.3">
      <c r="A3080" s="1">
        <v>3078</v>
      </c>
      <c r="B3080" t="s">
        <v>3093</v>
      </c>
      <c r="C3080" t="s">
        <v>7013</v>
      </c>
      <c r="D3080">
        <v>1</v>
      </c>
      <c r="E3080">
        <v>2</v>
      </c>
      <c r="F3080" t="s">
        <v>8162</v>
      </c>
      <c r="G3080">
        <v>2014</v>
      </c>
      <c r="H3080">
        <v>11.008151</v>
      </c>
      <c r="I3080">
        <v>2.13</v>
      </c>
      <c r="J3080">
        <v>0.56999999999999995</v>
      </c>
      <c r="K3080">
        <v>0.6</v>
      </c>
      <c r="L3080">
        <v>-0.17</v>
      </c>
      <c r="M3080">
        <v>468.09399999999999</v>
      </c>
      <c r="N3080" t="s">
        <v>8169</v>
      </c>
      <c r="O3080" t="s">
        <v>8172</v>
      </c>
      <c r="P3080">
        <v>1.0526315789473679</v>
      </c>
    </row>
    <row r="3081" spans="1:16" x14ac:dyDescent="0.3">
      <c r="A3081" s="1">
        <v>3079</v>
      </c>
      <c r="B3081" t="s">
        <v>3094</v>
      </c>
      <c r="C3081" t="s">
        <v>7013</v>
      </c>
      <c r="D3081">
        <v>1</v>
      </c>
      <c r="E3081">
        <v>2</v>
      </c>
      <c r="F3081" t="s">
        <v>8162</v>
      </c>
      <c r="G3081">
        <v>2014</v>
      </c>
      <c r="H3081">
        <v>92.743711000000005</v>
      </c>
      <c r="I3081">
        <v>1.82</v>
      </c>
      <c r="J3081">
        <v>0.56999999999999995</v>
      </c>
      <c r="K3081">
        <v>0.6</v>
      </c>
      <c r="L3081">
        <v>-0.17</v>
      </c>
      <c r="M3081">
        <v>468.09399999999999</v>
      </c>
      <c r="N3081" t="s">
        <v>8169</v>
      </c>
      <c r="O3081" t="s">
        <v>8172</v>
      </c>
      <c r="P3081">
        <v>1.0526315789473679</v>
      </c>
    </row>
    <row r="3082" spans="1:16" x14ac:dyDescent="0.3">
      <c r="A3082" s="1">
        <v>3080</v>
      </c>
      <c r="B3082" t="s">
        <v>3095</v>
      </c>
      <c r="C3082" t="s">
        <v>7014</v>
      </c>
      <c r="D3082">
        <v>1</v>
      </c>
      <c r="E3082">
        <v>2</v>
      </c>
      <c r="F3082" t="s">
        <v>8162</v>
      </c>
      <c r="G3082">
        <v>2014</v>
      </c>
      <c r="H3082">
        <v>12.699149</v>
      </c>
      <c r="I3082">
        <v>2.2400000000000002</v>
      </c>
      <c r="J3082">
        <v>0.81</v>
      </c>
      <c r="K3082">
        <v>0.92</v>
      </c>
      <c r="L3082">
        <v>0.14000000000000001</v>
      </c>
      <c r="M3082">
        <v>1031.95</v>
      </c>
      <c r="N3082" t="s">
        <v>8169</v>
      </c>
      <c r="O3082" t="s">
        <v>8172</v>
      </c>
      <c r="P3082">
        <v>1.135802469135802</v>
      </c>
    </row>
    <row r="3083" spans="1:16" x14ac:dyDescent="0.3">
      <c r="A3083" s="1">
        <v>3081</v>
      </c>
      <c r="B3083" t="s">
        <v>3096</v>
      </c>
      <c r="C3083" t="s">
        <v>7014</v>
      </c>
      <c r="D3083">
        <v>1</v>
      </c>
      <c r="E3083">
        <v>2</v>
      </c>
      <c r="F3083" t="s">
        <v>8162</v>
      </c>
      <c r="G3083">
        <v>2014</v>
      </c>
      <c r="H3083">
        <v>37.514456000000003</v>
      </c>
      <c r="I3083">
        <v>2.61</v>
      </c>
      <c r="J3083">
        <v>0.81</v>
      </c>
      <c r="K3083">
        <v>0.92</v>
      </c>
      <c r="L3083">
        <v>0.14000000000000001</v>
      </c>
      <c r="M3083">
        <v>1031.95</v>
      </c>
      <c r="N3083" t="s">
        <v>8169</v>
      </c>
      <c r="O3083" t="s">
        <v>8172</v>
      </c>
      <c r="P3083">
        <v>1.135802469135802</v>
      </c>
    </row>
    <row r="3084" spans="1:16" x14ac:dyDescent="0.3">
      <c r="A3084" s="1">
        <v>3082</v>
      </c>
      <c r="B3084" t="s">
        <v>3097</v>
      </c>
      <c r="C3084" t="s">
        <v>7015</v>
      </c>
      <c r="D3084">
        <v>1</v>
      </c>
      <c r="E3084">
        <v>2</v>
      </c>
      <c r="F3084" t="s">
        <v>8162</v>
      </c>
      <c r="G3084">
        <v>2014</v>
      </c>
      <c r="H3084">
        <v>2.633867</v>
      </c>
      <c r="I3084">
        <v>1.34</v>
      </c>
      <c r="J3084">
        <v>0.81</v>
      </c>
      <c r="K3084">
        <v>0.82</v>
      </c>
      <c r="L3084">
        <v>0.16</v>
      </c>
      <c r="M3084">
        <v>824.31</v>
      </c>
      <c r="N3084" t="s">
        <v>8169</v>
      </c>
      <c r="O3084" t="s">
        <v>8174</v>
      </c>
      <c r="P3084">
        <v>1.012345679012346</v>
      </c>
    </row>
    <row r="3085" spans="1:16" x14ac:dyDescent="0.3">
      <c r="A3085" s="1">
        <v>3083</v>
      </c>
      <c r="B3085" t="s">
        <v>3098</v>
      </c>
      <c r="C3085" t="s">
        <v>7015</v>
      </c>
      <c r="D3085">
        <v>1</v>
      </c>
      <c r="E3085">
        <v>2</v>
      </c>
      <c r="F3085" t="s">
        <v>8162</v>
      </c>
      <c r="G3085">
        <v>2014</v>
      </c>
      <c r="H3085">
        <v>6.1866760000000003</v>
      </c>
      <c r="I3085">
        <v>1.1200000000000001</v>
      </c>
      <c r="J3085">
        <v>0.81</v>
      </c>
      <c r="K3085">
        <v>0.82</v>
      </c>
      <c r="L3085">
        <v>0.16</v>
      </c>
      <c r="M3085">
        <v>824.31</v>
      </c>
      <c r="N3085" t="s">
        <v>8169</v>
      </c>
      <c r="O3085" t="s">
        <v>8174</v>
      </c>
      <c r="P3085">
        <v>1.012345679012346</v>
      </c>
    </row>
    <row r="3086" spans="1:16" x14ac:dyDescent="0.3">
      <c r="A3086" s="1">
        <v>3084</v>
      </c>
      <c r="B3086" t="s">
        <v>3099</v>
      </c>
      <c r="C3086" t="s">
        <v>7016</v>
      </c>
      <c r="D3086">
        <v>1</v>
      </c>
      <c r="E3086">
        <v>4</v>
      </c>
      <c r="F3086" t="s">
        <v>8162</v>
      </c>
      <c r="G3086">
        <v>2014</v>
      </c>
      <c r="H3086">
        <v>1.7963020000000001</v>
      </c>
      <c r="I3086">
        <v>1.24</v>
      </c>
      <c r="J3086">
        <v>0.86</v>
      </c>
      <c r="K3086">
        <v>0.96</v>
      </c>
      <c r="L3086">
        <v>-0.12</v>
      </c>
      <c r="M3086">
        <v>1226.8499999999999</v>
      </c>
      <c r="N3086" t="s">
        <v>8169</v>
      </c>
      <c r="O3086" t="s">
        <v>8174</v>
      </c>
      <c r="P3086">
        <v>1.1162790697674421</v>
      </c>
    </row>
    <row r="3087" spans="1:16" x14ac:dyDescent="0.3">
      <c r="A3087" s="1">
        <v>3085</v>
      </c>
      <c r="B3087" t="s">
        <v>3100</v>
      </c>
      <c r="C3087" t="s">
        <v>7016</v>
      </c>
      <c r="D3087">
        <v>1</v>
      </c>
      <c r="E3087">
        <v>4</v>
      </c>
      <c r="F3087" t="s">
        <v>8162</v>
      </c>
      <c r="G3087">
        <v>2014</v>
      </c>
      <c r="H3087">
        <v>3.4680949999999999</v>
      </c>
      <c r="I3087">
        <v>1.37</v>
      </c>
      <c r="J3087">
        <v>0.86</v>
      </c>
      <c r="K3087">
        <v>0.96</v>
      </c>
      <c r="L3087">
        <v>-0.12</v>
      </c>
      <c r="M3087">
        <v>1226.8499999999999</v>
      </c>
      <c r="N3087" t="s">
        <v>8169</v>
      </c>
      <c r="O3087" t="s">
        <v>8174</v>
      </c>
      <c r="P3087">
        <v>1.1162790697674421</v>
      </c>
    </row>
    <row r="3088" spans="1:16" x14ac:dyDescent="0.3">
      <c r="A3088" s="1">
        <v>3086</v>
      </c>
      <c r="B3088" t="s">
        <v>3101</v>
      </c>
      <c r="C3088" t="s">
        <v>7016</v>
      </c>
      <c r="D3088">
        <v>1</v>
      </c>
      <c r="E3088">
        <v>4</v>
      </c>
      <c r="F3088" t="s">
        <v>8162</v>
      </c>
      <c r="G3088">
        <v>2014</v>
      </c>
      <c r="H3088">
        <v>5.9143230000000004</v>
      </c>
      <c r="I3088">
        <v>1.33</v>
      </c>
      <c r="J3088">
        <v>0.86</v>
      </c>
      <c r="K3088">
        <v>0.96</v>
      </c>
      <c r="L3088">
        <v>-0.12</v>
      </c>
      <c r="M3088">
        <v>1226.8499999999999</v>
      </c>
      <c r="N3088" t="s">
        <v>8169</v>
      </c>
      <c r="O3088" t="s">
        <v>8174</v>
      </c>
      <c r="P3088">
        <v>1.1162790697674421</v>
      </c>
    </row>
    <row r="3089" spans="1:16" x14ac:dyDescent="0.3">
      <c r="A3089" s="1">
        <v>3087</v>
      </c>
      <c r="B3089" t="s">
        <v>3102</v>
      </c>
      <c r="C3089" t="s">
        <v>7016</v>
      </c>
      <c r="D3089">
        <v>1</v>
      </c>
      <c r="E3089">
        <v>4</v>
      </c>
      <c r="F3089" t="s">
        <v>8162</v>
      </c>
      <c r="G3089">
        <v>2014</v>
      </c>
      <c r="H3089">
        <v>29.221288999999999</v>
      </c>
      <c r="I3089">
        <v>1.77</v>
      </c>
      <c r="J3089">
        <v>0.86</v>
      </c>
      <c r="K3089">
        <v>0.96</v>
      </c>
      <c r="L3089">
        <v>-0.12</v>
      </c>
      <c r="M3089">
        <v>1226.8499999999999</v>
      </c>
      <c r="N3089" t="s">
        <v>8169</v>
      </c>
      <c r="O3089" t="s">
        <v>8172</v>
      </c>
      <c r="P3089">
        <v>1.1162790697674421</v>
      </c>
    </row>
    <row r="3090" spans="1:16" x14ac:dyDescent="0.3">
      <c r="A3090" s="1">
        <v>3088</v>
      </c>
      <c r="B3090" t="s">
        <v>3103</v>
      </c>
      <c r="C3090" t="s">
        <v>7017</v>
      </c>
      <c r="D3090">
        <v>1</v>
      </c>
      <c r="E3090">
        <v>2</v>
      </c>
      <c r="F3090" t="s">
        <v>8162</v>
      </c>
      <c r="G3090">
        <v>2014</v>
      </c>
      <c r="H3090">
        <v>20.342199000000001</v>
      </c>
      <c r="I3090">
        <v>2.33</v>
      </c>
      <c r="J3090">
        <v>1.03</v>
      </c>
      <c r="K3090">
        <v>0.97</v>
      </c>
      <c r="L3090">
        <v>0.11700000000000001</v>
      </c>
      <c r="M3090">
        <v>835.86</v>
      </c>
      <c r="N3090" t="s">
        <v>8169</v>
      </c>
      <c r="O3090" t="s">
        <v>8172</v>
      </c>
      <c r="P3090">
        <v>0.9417475728155339</v>
      </c>
    </row>
    <row r="3091" spans="1:16" x14ac:dyDescent="0.3">
      <c r="A3091" s="1">
        <v>3089</v>
      </c>
      <c r="B3091" t="s">
        <v>3104</v>
      </c>
      <c r="C3091" t="s">
        <v>7017</v>
      </c>
      <c r="D3091">
        <v>1</v>
      </c>
      <c r="E3091">
        <v>2</v>
      </c>
      <c r="F3091" t="s">
        <v>8162</v>
      </c>
      <c r="G3091">
        <v>2014</v>
      </c>
      <c r="H3091">
        <v>44.851896000000004</v>
      </c>
      <c r="I3091">
        <v>3.26</v>
      </c>
      <c r="J3091">
        <v>1.03</v>
      </c>
      <c r="K3091">
        <v>0.97</v>
      </c>
      <c r="L3091">
        <v>0.11700000000000001</v>
      </c>
      <c r="M3091">
        <v>835.86</v>
      </c>
      <c r="N3091" t="s">
        <v>8169</v>
      </c>
      <c r="O3091" t="s">
        <v>8172</v>
      </c>
      <c r="P3091">
        <v>0.9417475728155339</v>
      </c>
    </row>
    <row r="3092" spans="1:16" x14ac:dyDescent="0.3">
      <c r="A3092" s="1">
        <v>3090</v>
      </c>
      <c r="B3092" t="s">
        <v>3105</v>
      </c>
      <c r="C3092" t="s">
        <v>7018</v>
      </c>
      <c r="D3092">
        <v>1</v>
      </c>
      <c r="E3092">
        <v>3</v>
      </c>
      <c r="F3092" t="s">
        <v>8162</v>
      </c>
      <c r="G3092">
        <v>2014</v>
      </c>
      <c r="H3092">
        <v>6.0973259999999998</v>
      </c>
      <c r="I3092">
        <v>1.67</v>
      </c>
      <c r="J3092">
        <v>1.0900000000000001</v>
      </c>
      <c r="K3092">
        <v>1.03</v>
      </c>
      <c r="L3092">
        <v>0.16</v>
      </c>
      <c r="M3092">
        <v>1194.1500000000001</v>
      </c>
      <c r="N3092" t="s">
        <v>8169</v>
      </c>
      <c r="O3092" t="s">
        <v>8174</v>
      </c>
      <c r="P3092">
        <v>0.94495412844036697</v>
      </c>
    </row>
    <row r="3093" spans="1:16" x14ac:dyDescent="0.3">
      <c r="A3093" s="1">
        <v>3091</v>
      </c>
      <c r="B3093" t="s">
        <v>3106</v>
      </c>
      <c r="C3093" t="s">
        <v>7018</v>
      </c>
      <c r="D3093">
        <v>1</v>
      </c>
      <c r="E3093">
        <v>3</v>
      </c>
      <c r="F3093" t="s">
        <v>8162</v>
      </c>
      <c r="G3093">
        <v>2014</v>
      </c>
      <c r="H3093">
        <v>19.305772000000001</v>
      </c>
      <c r="I3093">
        <v>2.85</v>
      </c>
      <c r="J3093">
        <v>1.0900000000000001</v>
      </c>
      <c r="K3093">
        <v>1.03</v>
      </c>
      <c r="L3093">
        <v>0.16</v>
      </c>
      <c r="M3093">
        <v>1194.1500000000001</v>
      </c>
      <c r="N3093" t="s">
        <v>8169</v>
      </c>
      <c r="O3093" t="s">
        <v>8172</v>
      </c>
      <c r="P3093">
        <v>0.94495412844036697</v>
      </c>
    </row>
    <row r="3094" spans="1:16" x14ac:dyDescent="0.3">
      <c r="A3094" s="1">
        <v>3092</v>
      </c>
      <c r="B3094" t="s">
        <v>3107</v>
      </c>
      <c r="C3094" t="s">
        <v>7018</v>
      </c>
      <c r="D3094">
        <v>1</v>
      </c>
      <c r="E3094">
        <v>3</v>
      </c>
      <c r="F3094" t="s">
        <v>8162</v>
      </c>
      <c r="G3094">
        <v>2014</v>
      </c>
      <c r="H3094">
        <v>56.633741999999998</v>
      </c>
      <c r="I3094">
        <v>2.67</v>
      </c>
      <c r="J3094">
        <v>1.0900000000000001</v>
      </c>
      <c r="K3094">
        <v>1.03</v>
      </c>
      <c r="L3094">
        <v>0.16</v>
      </c>
      <c r="M3094">
        <v>1194.1500000000001</v>
      </c>
      <c r="N3094" t="s">
        <v>8169</v>
      </c>
      <c r="O3094" t="s">
        <v>8172</v>
      </c>
      <c r="P3094">
        <v>0.94495412844036697</v>
      </c>
    </row>
    <row r="3095" spans="1:16" x14ac:dyDescent="0.3">
      <c r="A3095" s="1">
        <v>3093</v>
      </c>
      <c r="B3095" t="s">
        <v>3108</v>
      </c>
      <c r="C3095" t="s">
        <v>7019</v>
      </c>
      <c r="D3095">
        <v>1</v>
      </c>
      <c r="E3095">
        <v>3</v>
      </c>
      <c r="F3095" t="s">
        <v>8162</v>
      </c>
      <c r="G3095">
        <v>2014</v>
      </c>
      <c r="H3095">
        <v>34.545000000000002</v>
      </c>
      <c r="I3095">
        <v>2.15</v>
      </c>
      <c r="J3095">
        <v>1</v>
      </c>
      <c r="K3095">
        <v>1.08</v>
      </c>
      <c r="L3095">
        <v>0.05</v>
      </c>
      <c r="M3095">
        <v>704.43799999999999</v>
      </c>
      <c r="N3095" t="s">
        <v>8169</v>
      </c>
      <c r="O3095" t="s">
        <v>8172</v>
      </c>
      <c r="P3095">
        <v>1.08</v>
      </c>
    </row>
    <row r="3096" spans="1:16" x14ac:dyDescent="0.3">
      <c r="A3096" s="1">
        <v>3094</v>
      </c>
      <c r="B3096" t="s">
        <v>3109</v>
      </c>
      <c r="C3096" t="s">
        <v>7019</v>
      </c>
      <c r="D3096">
        <v>1</v>
      </c>
      <c r="E3096">
        <v>3</v>
      </c>
      <c r="F3096" t="s">
        <v>8162</v>
      </c>
      <c r="G3096">
        <v>2014</v>
      </c>
      <c r="H3096">
        <v>125.8518</v>
      </c>
      <c r="I3096">
        <v>11.59</v>
      </c>
      <c r="J3096">
        <v>1</v>
      </c>
      <c r="K3096">
        <v>1.08</v>
      </c>
      <c r="L3096">
        <v>0.05</v>
      </c>
      <c r="M3096">
        <v>704.43799999999999</v>
      </c>
      <c r="N3096" t="s">
        <v>8169</v>
      </c>
      <c r="O3096" t="s">
        <v>8171</v>
      </c>
      <c r="P3096">
        <v>1.08</v>
      </c>
    </row>
    <row r="3097" spans="1:16" x14ac:dyDescent="0.3">
      <c r="A3097" s="1">
        <v>3095</v>
      </c>
      <c r="B3097" t="s">
        <v>3110</v>
      </c>
      <c r="C3097" t="s">
        <v>7019</v>
      </c>
      <c r="D3097">
        <v>1</v>
      </c>
      <c r="E3097">
        <v>3</v>
      </c>
      <c r="F3097" t="s">
        <v>8162</v>
      </c>
      <c r="G3097">
        <v>2014</v>
      </c>
      <c r="H3097">
        <v>66.063400000000001</v>
      </c>
      <c r="I3097">
        <v>2.68</v>
      </c>
      <c r="J3097">
        <v>1</v>
      </c>
      <c r="K3097">
        <v>1.08</v>
      </c>
      <c r="L3097">
        <v>0.05</v>
      </c>
      <c r="M3097">
        <v>704.43799999999999</v>
      </c>
      <c r="N3097" t="s">
        <v>8169</v>
      </c>
      <c r="O3097" t="s">
        <v>8172</v>
      </c>
      <c r="P3097">
        <v>1.08</v>
      </c>
    </row>
    <row r="3098" spans="1:16" x14ac:dyDescent="0.3">
      <c r="A3098" s="1">
        <v>3096</v>
      </c>
      <c r="B3098" t="s">
        <v>3111</v>
      </c>
      <c r="C3098" t="s">
        <v>7020</v>
      </c>
      <c r="D3098">
        <v>1</v>
      </c>
      <c r="E3098">
        <v>2</v>
      </c>
      <c r="F3098" t="s">
        <v>8162</v>
      </c>
      <c r="G3098">
        <v>2011</v>
      </c>
      <c r="H3098">
        <v>10.339740000000001</v>
      </c>
      <c r="I3098">
        <v>2.5499999999999998</v>
      </c>
      <c r="J3098">
        <v>0.73</v>
      </c>
      <c r="K3098">
        <v>0.76</v>
      </c>
      <c r="L3098">
        <v>-0.44</v>
      </c>
      <c r="M3098">
        <v>832.53200000000004</v>
      </c>
      <c r="N3098" t="s">
        <v>8169</v>
      </c>
      <c r="O3098" t="s">
        <v>8172</v>
      </c>
      <c r="P3098">
        <v>1.0410958904109591</v>
      </c>
    </row>
    <row r="3099" spans="1:16" x14ac:dyDescent="0.3">
      <c r="A3099" s="1">
        <v>3097</v>
      </c>
      <c r="B3099" t="s">
        <v>3112</v>
      </c>
      <c r="C3099" t="s">
        <v>7020</v>
      </c>
      <c r="D3099">
        <v>1</v>
      </c>
      <c r="E3099">
        <v>2</v>
      </c>
      <c r="F3099" t="s">
        <v>8162</v>
      </c>
      <c r="G3099">
        <v>2011</v>
      </c>
      <c r="H3099">
        <v>13.28613</v>
      </c>
      <c r="I3099">
        <v>2.34</v>
      </c>
      <c r="J3099">
        <v>0.73</v>
      </c>
      <c r="K3099">
        <v>0.76</v>
      </c>
      <c r="L3099">
        <v>-0.44</v>
      </c>
      <c r="M3099">
        <v>832.53200000000004</v>
      </c>
      <c r="N3099" t="s">
        <v>8169</v>
      </c>
      <c r="O3099" t="s">
        <v>8172</v>
      </c>
      <c r="P3099">
        <v>1.0410958904109591</v>
      </c>
    </row>
    <row r="3100" spans="1:16" x14ac:dyDescent="0.3">
      <c r="A3100" s="1">
        <v>3098</v>
      </c>
      <c r="B3100" t="s">
        <v>3113</v>
      </c>
      <c r="C3100" t="s">
        <v>7021</v>
      </c>
      <c r="D3100">
        <v>1</v>
      </c>
      <c r="E3100">
        <v>2</v>
      </c>
      <c r="F3100" t="s">
        <v>8162</v>
      </c>
      <c r="G3100">
        <v>2014</v>
      </c>
      <c r="H3100">
        <v>14.589347</v>
      </c>
      <c r="I3100">
        <v>2.25</v>
      </c>
      <c r="J3100">
        <v>0.74</v>
      </c>
      <c r="K3100">
        <v>0.8</v>
      </c>
      <c r="L3100">
        <v>-0.06</v>
      </c>
      <c r="M3100">
        <v>694.62699999999995</v>
      </c>
      <c r="N3100" t="s">
        <v>8169</v>
      </c>
      <c r="O3100" t="s">
        <v>8172</v>
      </c>
      <c r="P3100">
        <v>1.0810810810810809</v>
      </c>
    </row>
    <row r="3101" spans="1:16" x14ac:dyDescent="0.3">
      <c r="A3101" s="1">
        <v>3099</v>
      </c>
      <c r="B3101" t="s">
        <v>3114</v>
      </c>
      <c r="C3101" t="s">
        <v>7021</v>
      </c>
      <c r="D3101">
        <v>1</v>
      </c>
      <c r="E3101">
        <v>2</v>
      </c>
      <c r="F3101" t="s">
        <v>8162</v>
      </c>
      <c r="G3101">
        <v>2014</v>
      </c>
      <c r="H3101">
        <v>36.770310000000002</v>
      </c>
      <c r="I3101">
        <v>2.7</v>
      </c>
      <c r="J3101">
        <v>0.74</v>
      </c>
      <c r="K3101">
        <v>0.8</v>
      </c>
      <c r="L3101">
        <v>-0.06</v>
      </c>
      <c r="M3101">
        <v>694.62699999999995</v>
      </c>
      <c r="N3101" t="s">
        <v>8169</v>
      </c>
      <c r="O3101" t="s">
        <v>8172</v>
      </c>
      <c r="P3101">
        <v>1.0810810810810809</v>
      </c>
    </row>
    <row r="3102" spans="1:16" x14ac:dyDescent="0.3">
      <c r="A3102" s="1">
        <v>3100</v>
      </c>
      <c r="B3102" t="s">
        <v>3115</v>
      </c>
      <c r="C3102" t="s">
        <v>7022</v>
      </c>
      <c r="D3102">
        <v>1</v>
      </c>
      <c r="E3102">
        <v>2</v>
      </c>
      <c r="F3102" t="s">
        <v>8162</v>
      </c>
      <c r="G3102">
        <v>2014</v>
      </c>
      <c r="H3102">
        <v>3.5465110000000002</v>
      </c>
      <c r="I3102">
        <v>2.16</v>
      </c>
      <c r="J3102">
        <v>1.02</v>
      </c>
      <c r="K3102">
        <v>0.9</v>
      </c>
      <c r="L3102">
        <v>-0.11</v>
      </c>
      <c r="M3102">
        <v>1786.48</v>
      </c>
      <c r="N3102" t="s">
        <v>8169</v>
      </c>
      <c r="O3102" t="s">
        <v>8172</v>
      </c>
      <c r="P3102">
        <v>0.88235294117647056</v>
      </c>
    </row>
    <row r="3103" spans="1:16" x14ac:dyDescent="0.3">
      <c r="A3103" s="1">
        <v>3101</v>
      </c>
      <c r="B3103" t="s">
        <v>3116</v>
      </c>
      <c r="C3103" t="s">
        <v>7022</v>
      </c>
      <c r="D3103">
        <v>1</v>
      </c>
      <c r="E3103">
        <v>2</v>
      </c>
      <c r="F3103" t="s">
        <v>8162</v>
      </c>
      <c r="G3103">
        <v>2014</v>
      </c>
      <c r="H3103">
        <v>5.7007859999999999</v>
      </c>
      <c r="I3103">
        <v>1.88</v>
      </c>
      <c r="J3103">
        <v>1.02</v>
      </c>
      <c r="K3103">
        <v>0.9</v>
      </c>
      <c r="L3103">
        <v>-0.11</v>
      </c>
      <c r="M3103">
        <v>1786.48</v>
      </c>
      <c r="N3103" t="s">
        <v>8169</v>
      </c>
      <c r="O3103" t="s">
        <v>8172</v>
      </c>
      <c r="P3103">
        <v>0.88235294117647056</v>
      </c>
    </row>
    <row r="3104" spans="1:16" x14ac:dyDescent="0.3">
      <c r="A3104" s="1">
        <v>3102</v>
      </c>
      <c r="B3104" t="s">
        <v>3117</v>
      </c>
      <c r="C3104" t="s">
        <v>7023</v>
      </c>
      <c r="D3104">
        <v>1</v>
      </c>
      <c r="E3104">
        <v>5</v>
      </c>
      <c r="F3104" t="s">
        <v>8162</v>
      </c>
      <c r="G3104">
        <v>2014</v>
      </c>
      <c r="H3104">
        <v>2.5808270000000002</v>
      </c>
      <c r="I3104">
        <v>1.32</v>
      </c>
      <c r="J3104">
        <v>0.83</v>
      </c>
      <c r="K3104">
        <v>0.85</v>
      </c>
      <c r="L3104">
        <v>-7.0000000000000007E-2</v>
      </c>
      <c r="M3104">
        <v>1056.48</v>
      </c>
      <c r="N3104" t="s">
        <v>8169</v>
      </c>
      <c r="O3104" t="s">
        <v>8174</v>
      </c>
      <c r="P3104">
        <v>1.024096385542169</v>
      </c>
    </row>
    <row r="3105" spans="1:16" x14ac:dyDescent="0.3">
      <c r="A3105" s="1">
        <v>3103</v>
      </c>
      <c r="B3105" t="s">
        <v>3118</v>
      </c>
      <c r="C3105" t="s">
        <v>7023</v>
      </c>
      <c r="D3105">
        <v>1</v>
      </c>
      <c r="E3105">
        <v>5</v>
      </c>
      <c r="F3105" t="s">
        <v>8162</v>
      </c>
      <c r="G3105">
        <v>2014</v>
      </c>
      <c r="H3105">
        <v>3.7153350000000001</v>
      </c>
      <c r="I3105">
        <v>1.47</v>
      </c>
      <c r="J3105">
        <v>0.83</v>
      </c>
      <c r="K3105">
        <v>0.85</v>
      </c>
      <c r="L3105">
        <v>-7.0000000000000007E-2</v>
      </c>
      <c r="M3105">
        <v>1056.48</v>
      </c>
      <c r="N3105" t="s">
        <v>8169</v>
      </c>
      <c r="O3105" t="s">
        <v>8174</v>
      </c>
      <c r="P3105">
        <v>1.024096385542169</v>
      </c>
    </row>
    <row r="3106" spans="1:16" x14ac:dyDescent="0.3">
      <c r="A3106" s="1">
        <v>3104</v>
      </c>
      <c r="B3106" t="s">
        <v>3119</v>
      </c>
      <c r="C3106" t="s">
        <v>7023</v>
      </c>
      <c r="D3106">
        <v>1</v>
      </c>
      <c r="E3106">
        <v>5</v>
      </c>
      <c r="F3106" t="s">
        <v>8162</v>
      </c>
      <c r="G3106">
        <v>2014</v>
      </c>
      <c r="H3106">
        <v>7.0556789999999996</v>
      </c>
      <c r="I3106">
        <v>2.23</v>
      </c>
      <c r="J3106">
        <v>0.83</v>
      </c>
      <c r="K3106">
        <v>0.85</v>
      </c>
      <c r="L3106">
        <v>-7.0000000000000007E-2</v>
      </c>
      <c r="M3106">
        <v>1056.48</v>
      </c>
      <c r="N3106" t="s">
        <v>8169</v>
      </c>
      <c r="O3106" t="s">
        <v>8172</v>
      </c>
      <c r="P3106">
        <v>1.024096385542169</v>
      </c>
    </row>
    <row r="3107" spans="1:16" x14ac:dyDescent="0.3">
      <c r="A3107" s="1">
        <v>3105</v>
      </c>
      <c r="B3107" t="s">
        <v>3120</v>
      </c>
      <c r="C3107" t="s">
        <v>7023</v>
      </c>
      <c r="D3107">
        <v>1</v>
      </c>
      <c r="E3107">
        <v>5</v>
      </c>
      <c r="F3107" t="s">
        <v>8162</v>
      </c>
      <c r="G3107">
        <v>2014</v>
      </c>
      <c r="H3107">
        <v>11.979010000000001</v>
      </c>
      <c r="I3107">
        <v>2.67</v>
      </c>
      <c r="J3107">
        <v>0.83</v>
      </c>
      <c r="K3107">
        <v>0.85</v>
      </c>
      <c r="L3107">
        <v>-7.0000000000000007E-2</v>
      </c>
      <c r="M3107">
        <v>1056.48</v>
      </c>
      <c r="N3107" t="s">
        <v>8169</v>
      </c>
      <c r="O3107" t="s">
        <v>8172</v>
      </c>
      <c r="P3107">
        <v>1.024096385542169</v>
      </c>
    </row>
    <row r="3108" spans="1:16" x14ac:dyDescent="0.3">
      <c r="A3108" s="1">
        <v>3106</v>
      </c>
      <c r="B3108" t="s">
        <v>3121</v>
      </c>
      <c r="C3108" t="s">
        <v>7023</v>
      </c>
      <c r="D3108">
        <v>1</v>
      </c>
      <c r="E3108">
        <v>5</v>
      </c>
      <c r="F3108" t="s">
        <v>8162</v>
      </c>
      <c r="G3108">
        <v>2014</v>
      </c>
      <c r="H3108">
        <v>20.834237000000002</v>
      </c>
      <c r="I3108">
        <v>2.35</v>
      </c>
      <c r="J3108">
        <v>0.83</v>
      </c>
      <c r="K3108">
        <v>0.85</v>
      </c>
      <c r="L3108">
        <v>-7.0000000000000007E-2</v>
      </c>
      <c r="M3108">
        <v>1056.48</v>
      </c>
      <c r="N3108" t="s">
        <v>8169</v>
      </c>
      <c r="O3108" t="s">
        <v>8172</v>
      </c>
      <c r="P3108">
        <v>1.024096385542169</v>
      </c>
    </row>
    <row r="3109" spans="1:16" x14ac:dyDescent="0.3">
      <c r="A3109" s="1">
        <v>3107</v>
      </c>
      <c r="B3109" t="s">
        <v>3122</v>
      </c>
      <c r="C3109" t="s">
        <v>7024</v>
      </c>
      <c r="D3109">
        <v>1</v>
      </c>
      <c r="E3109">
        <v>2</v>
      </c>
      <c r="F3109" t="s">
        <v>8162</v>
      </c>
      <c r="G3109">
        <v>2014</v>
      </c>
      <c r="H3109">
        <v>19.254196</v>
      </c>
      <c r="I3109">
        <v>3.07</v>
      </c>
      <c r="J3109">
        <v>0.96</v>
      </c>
      <c r="K3109">
        <v>0.94</v>
      </c>
      <c r="L3109">
        <v>0.04</v>
      </c>
      <c r="M3109">
        <v>974.63300000000004</v>
      </c>
      <c r="N3109" t="s">
        <v>8169</v>
      </c>
      <c r="O3109" t="s">
        <v>8172</v>
      </c>
      <c r="P3109">
        <v>0.97916666666666663</v>
      </c>
    </row>
    <row r="3110" spans="1:16" x14ac:dyDescent="0.3">
      <c r="A3110" s="1">
        <v>3108</v>
      </c>
      <c r="B3110" t="s">
        <v>3123</v>
      </c>
      <c r="C3110" t="s">
        <v>7024</v>
      </c>
      <c r="D3110">
        <v>1</v>
      </c>
      <c r="E3110">
        <v>2</v>
      </c>
      <c r="F3110" t="s">
        <v>8162</v>
      </c>
      <c r="G3110">
        <v>2014</v>
      </c>
      <c r="H3110">
        <v>54.155743000000001</v>
      </c>
      <c r="I3110">
        <v>3.83</v>
      </c>
      <c r="J3110">
        <v>0.96</v>
      </c>
      <c r="K3110">
        <v>0.94</v>
      </c>
      <c r="L3110">
        <v>0.04</v>
      </c>
      <c r="M3110">
        <v>974.63300000000004</v>
      </c>
      <c r="N3110" t="s">
        <v>8169</v>
      </c>
      <c r="O3110" t="s">
        <v>8173</v>
      </c>
      <c r="P3110">
        <v>0.97916666666666663</v>
      </c>
    </row>
    <row r="3111" spans="1:16" x14ac:dyDescent="0.3">
      <c r="A3111" s="1">
        <v>3109</v>
      </c>
      <c r="B3111" t="s">
        <v>3124</v>
      </c>
      <c r="C3111" t="s">
        <v>7025</v>
      </c>
      <c r="D3111">
        <v>1</v>
      </c>
      <c r="E3111">
        <v>2</v>
      </c>
      <c r="F3111" t="s">
        <v>8162</v>
      </c>
      <c r="G3111">
        <v>2014</v>
      </c>
      <c r="H3111">
        <v>3.7012119999999999</v>
      </c>
      <c r="I3111">
        <v>1.77</v>
      </c>
      <c r="J3111">
        <v>0.98</v>
      </c>
      <c r="K3111">
        <v>0.95</v>
      </c>
      <c r="L3111">
        <v>0.16</v>
      </c>
      <c r="M3111">
        <v>1357.01</v>
      </c>
      <c r="N3111" t="s">
        <v>8169</v>
      </c>
      <c r="O3111" t="s">
        <v>8172</v>
      </c>
      <c r="P3111">
        <v>0.96938775510204078</v>
      </c>
    </row>
    <row r="3112" spans="1:16" x14ac:dyDescent="0.3">
      <c r="A3112" s="1">
        <v>3110</v>
      </c>
      <c r="B3112" t="s">
        <v>3125</v>
      </c>
      <c r="C3112" t="s">
        <v>7025</v>
      </c>
      <c r="D3112">
        <v>1</v>
      </c>
      <c r="E3112">
        <v>2</v>
      </c>
      <c r="F3112" t="s">
        <v>8162</v>
      </c>
      <c r="G3112">
        <v>2014</v>
      </c>
      <c r="H3112">
        <v>6.6264000000000003</v>
      </c>
      <c r="I3112">
        <v>2.71</v>
      </c>
      <c r="J3112">
        <v>0.98</v>
      </c>
      <c r="K3112">
        <v>0.95</v>
      </c>
      <c r="L3112">
        <v>0.16</v>
      </c>
      <c r="M3112">
        <v>1357.01</v>
      </c>
      <c r="N3112" t="s">
        <v>8169</v>
      </c>
      <c r="O3112" t="s">
        <v>8172</v>
      </c>
      <c r="P3112">
        <v>0.96938775510204078</v>
      </c>
    </row>
    <row r="3113" spans="1:16" x14ac:dyDescent="0.3">
      <c r="A3113" s="1">
        <v>3111</v>
      </c>
      <c r="B3113" t="s">
        <v>3126</v>
      </c>
      <c r="C3113" t="s">
        <v>7026</v>
      </c>
      <c r="D3113">
        <v>1</v>
      </c>
      <c r="E3113">
        <v>3</v>
      </c>
      <c r="F3113" t="s">
        <v>8162</v>
      </c>
      <c r="G3113">
        <v>2014</v>
      </c>
      <c r="H3113">
        <v>12.645163999999999</v>
      </c>
      <c r="I3113">
        <v>1.22</v>
      </c>
      <c r="J3113">
        <v>0.9</v>
      </c>
      <c r="K3113">
        <v>0.89</v>
      </c>
      <c r="L3113">
        <v>-0.01</v>
      </c>
      <c r="M3113">
        <v>1699.19</v>
      </c>
      <c r="N3113" t="s">
        <v>8169</v>
      </c>
      <c r="O3113" t="s">
        <v>8174</v>
      </c>
      <c r="P3113">
        <v>0.98888888888888893</v>
      </c>
    </row>
    <row r="3114" spans="1:16" x14ac:dyDescent="0.3">
      <c r="A3114" s="1">
        <v>3112</v>
      </c>
      <c r="B3114" t="s">
        <v>3127</v>
      </c>
      <c r="C3114" t="s">
        <v>7026</v>
      </c>
      <c r="D3114">
        <v>1</v>
      </c>
      <c r="E3114">
        <v>3</v>
      </c>
      <c r="F3114" t="s">
        <v>8162</v>
      </c>
      <c r="G3114">
        <v>2014</v>
      </c>
      <c r="H3114">
        <v>21.526257999999999</v>
      </c>
      <c r="I3114">
        <v>1.17</v>
      </c>
      <c r="J3114">
        <v>0.9</v>
      </c>
      <c r="K3114">
        <v>0.89</v>
      </c>
      <c r="L3114">
        <v>-0.01</v>
      </c>
      <c r="M3114">
        <v>1699.19</v>
      </c>
      <c r="N3114" t="s">
        <v>8169</v>
      </c>
      <c r="O3114" t="s">
        <v>8174</v>
      </c>
      <c r="P3114">
        <v>0.98888888888888893</v>
      </c>
    </row>
    <row r="3115" spans="1:16" x14ac:dyDescent="0.3">
      <c r="A3115" s="1">
        <v>3113</v>
      </c>
      <c r="B3115" t="s">
        <v>3128</v>
      </c>
      <c r="C3115" t="s">
        <v>7026</v>
      </c>
      <c r="D3115">
        <v>1</v>
      </c>
      <c r="E3115">
        <v>3</v>
      </c>
      <c r="F3115" t="s">
        <v>8162</v>
      </c>
      <c r="G3115">
        <v>2014</v>
      </c>
      <c r="H3115">
        <v>33.884053999999999</v>
      </c>
      <c r="I3115">
        <v>1.36</v>
      </c>
      <c r="J3115">
        <v>0.9</v>
      </c>
      <c r="K3115">
        <v>0.89</v>
      </c>
      <c r="L3115">
        <v>-0.01</v>
      </c>
      <c r="M3115">
        <v>1699.19</v>
      </c>
      <c r="N3115" t="s">
        <v>8169</v>
      </c>
      <c r="O3115" t="s">
        <v>8174</v>
      </c>
      <c r="P3115">
        <v>0.98888888888888893</v>
      </c>
    </row>
    <row r="3116" spans="1:16" x14ac:dyDescent="0.3">
      <c r="A3116" s="1">
        <v>3114</v>
      </c>
      <c r="B3116" t="s">
        <v>3129</v>
      </c>
      <c r="C3116" t="s">
        <v>7027</v>
      </c>
      <c r="D3116">
        <v>2</v>
      </c>
      <c r="E3116">
        <v>5</v>
      </c>
      <c r="F3116" t="s">
        <v>8162</v>
      </c>
      <c r="G3116">
        <v>2014</v>
      </c>
      <c r="H3116">
        <v>10.864383999999999</v>
      </c>
      <c r="I3116">
        <v>1.61</v>
      </c>
      <c r="J3116">
        <v>0.48</v>
      </c>
      <c r="K3116">
        <v>0.5</v>
      </c>
      <c r="L3116">
        <v>-0.08</v>
      </c>
      <c r="M3116">
        <v>167</v>
      </c>
      <c r="N3116" t="s">
        <v>8169</v>
      </c>
      <c r="O3116" t="s">
        <v>8174</v>
      </c>
      <c r="P3116">
        <v>1.041666666666667</v>
      </c>
    </row>
    <row r="3117" spans="1:16" x14ac:dyDescent="0.3">
      <c r="A3117" s="1">
        <v>3115</v>
      </c>
      <c r="B3117" t="s">
        <v>3130</v>
      </c>
      <c r="C3117" t="s">
        <v>7027</v>
      </c>
      <c r="D3117">
        <v>2</v>
      </c>
      <c r="E3117">
        <v>5</v>
      </c>
      <c r="F3117" t="s">
        <v>8162</v>
      </c>
      <c r="G3117">
        <v>2014</v>
      </c>
      <c r="H3117">
        <v>5.8416366000000002</v>
      </c>
      <c r="I3117">
        <v>2</v>
      </c>
      <c r="J3117">
        <v>0.48</v>
      </c>
      <c r="K3117">
        <v>0.5</v>
      </c>
      <c r="L3117">
        <v>-0.08</v>
      </c>
      <c r="M3117">
        <v>167</v>
      </c>
      <c r="N3117" t="s">
        <v>8169</v>
      </c>
      <c r="O3117" t="s">
        <v>8172</v>
      </c>
      <c r="P3117">
        <v>1.041666666666667</v>
      </c>
    </row>
    <row r="3118" spans="1:16" x14ac:dyDescent="0.3">
      <c r="A3118" s="1">
        <v>3116</v>
      </c>
      <c r="B3118" t="s">
        <v>3131</v>
      </c>
      <c r="C3118" t="s">
        <v>7027</v>
      </c>
      <c r="D3118">
        <v>2</v>
      </c>
      <c r="E3118">
        <v>5</v>
      </c>
      <c r="F3118" t="s">
        <v>8162</v>
      </c>
      <c r="G3118">
        <v>2014</v>
      </c>
      <c r="H3118">
        <v>19.850290999999999</v>
      </c>
      <c r="I3118">
        <v>2.09</v>
      </c>
      <c r="J3118">
        <v>0.48</v>
      </c>
      <c r="K3118">
        <v>0.5</v>
      </c>
      <c r="L3118">
        <v>-0.08</v>
      </c>
      <c r="M3118">
        <v>167</v>
      </c>
      <c r="N3118" t="s">
        <v>8169</v>
      </c>
      <c r="O3118" t="s">
        <v>8172</v>
      </c>
      <c r="P3118">
        <v>1.041666666666667</v>
      </c>
    </row>
    <row r="3119" spans="1:16" x14ac:dyDescent="0.3">
      <c r="A3119" s="1">
        <v>3117</v>
      </c>
      <c r="B3119" t="s">
        <v>3132</v>
      </c>
      <c r="C3119" t="s">
        <v>7027</v>
      </c>
      <c r="D3119">
        <v>2</v>
      </c>
      <c r="E3119">
        <v>5</v>
      </c>
      <c r="F3119" t="s">
        <v>8162</v>
      </c>
      <c r="G3119">
        <v>2014</v>
      </c>
      <c r="H3119">
        <v>34.142110000000002</v>
      </c>
      <c r="I3119">
        <v>1.53</v>
      </c>
      <c r="J3119">
        <v>0.48</v>
      </c>
      <c r="K3119">
        <v>0.5</v>
      </c>
      <c r="L3119">
        <v>-0.08</v>
      </c>
      <c r="M3119">
        <v>167</v>
      </c>
      <c r="N3119" t="s">
        <v>8169</v>
      </c>
      <c r="O3119" t="s">
        <v>8174</v>
      </c>
      <c r="P3119">
        <v>1.041666666666667</v>
      </c>
    </row>
    <row r="3120" spans="1:16" x14ac:dyDescent="0.3">
      <c r="A3120" s="1">
        <v>3118</v>
      </c>
      <c r="B3120" t="s">
        <v>3133</v>
      </c>
      <c r="C3120" t="s">
        <v>7027</v>
      </c>
      <c r="D3120">
        <v>2</v>
      </c>
      <c r="E3120">
        <v>5</v>
      </c>
      <c r="F3120" t="s">
        <v>8162</v>
      </c>
      <c r="G3120">
        <v>2014</v>
      </c>
      <c r="H3120">
        <v>63.336269999999999</v>
      </c>
      <c r="I3120">
        <v>1.8</v>
      </c>
      <c r="J3120">
        <v>0.48</v>
      </c>
      <c r="K3120">
        <v>0.5</v>
      </c>
      <c r="L3120">
        <v>-0.08</v>
      </c>
      <c r="M3120">
        <v>167</v>
      </c>
      <c r="N3120" t="s">
        <v>8169</v>
      </c>
      <c r="O3120" t="s">
        <v>8172</v>
      </c>
      <c r="P3120">
        <v>1.041666666666667</v>
      </c>
    </row>
    <row r="3121" spans="1:16" x14ac:dyDescent="0.3">
      <c r="A3121" s="1">
        <v>3119</v>
      </c>
      <c r="B3121" t="s">
        <v>3134</v>
      </c>
      <c r="C3121" t="s">
        <v>7028</v>
      </c>
      <c r="D3121">
        <v>1</v>
      </c>
      <c r="E3121">
        <v>2</v>
      </c>
      <c r="F3121" t="s">
        <v>8162</v>
      </c>
      <c r="G3121">
        <v>2014</v>
      </c>
      <c r="H3121">
        <v>38.871825999999999</v>
      </c>
      <c r="I3121">
        <v>2.87</v>
      </c>
      <c r="J3121">
        <v>0.92</v>
      </c>
      <c r="K3121">
        <v>0.98</v>
      </c>
      <c r="L3121">
        <v>-0.1</v>
      </c>
      <c r="M3121">
        <v>692.14</v>
      </c>
      <c r="N3121" t="s">
        <v>8169</v>
      </c>
      <c r="O3121" t="s">
        <v>8172</v>
      </c>
      <c r="P3121">
        <v>1.0652173913043479</v>
      </c>
    </row>
    <row r="3122" spans="1:16" x14ac:dyDescent="0.3">
      <c r="A3122" s="1">
        <v>3120</v>
      </c>
      <c r="B3122" t="s">
        <v>3135</v>
      </c>
      <c r="C3122" t="s">
        <v>7028</v>
      </c>
      <c r="D3122">
        <v>1</v>
      </c>
      <c r="E3122">
        <v>2</v>
      </c>
      <c r="F3122" t="s">
        <v>8162</v>
      </c>
      <c r="G3122">
        <v>2014</v>
      </c>
      <c r="H3122">
        <v>74.920136999999997</v>
      </c>
      <c r="I3122">
        <v>6.54</v>
      </c>
      <c r="J3122">
        <v>0.92</v>
      </c>
      <c r="K3122">
        <v>0.98</v>
      </c>
      <c r="L3122">
        <v>-0.1</v>
      </c>
      <c r="M3122">
        <v>692.14</v>
      </c>
      <c r="N3122" t="s">
        <v>8169</v>
      </c>
      <c r="O3122" t="s">
        <v>8171</v>
      </c>
      <c r="P3122">
        <v>1.0652173913043479</v>
      </c>
    </row>
    <row r="3123" spans="1:16" x14ac:dyDescent="0.3">
      <c r="A3123" s="1">
        <v>3121</v>
      </c>
      <c r="B3123" t="s">
        <v>3136</v>
      </c>
      <c r="C3123" t="s">
        <v>7029</v>
      </c>
      <c r="D3123">
        <v>1</v>
      </c>
      <c r="E3123">
        <v>3</v>
      </c>
      <c r="F3123" t="s">
        <v>8162</v>
      </c>
      <c r="G3123">
        <v>2014</v>
      </c>
      <c r="H3123">
        <v>10.475464000000001</v>
      </c>
      <c r="I3123">
        <v>1.96</v>
      </c>
      <c r="J3123">
        <v>0.57999999999999996</v>
      </c>
      <c r="K3123">
        <v>0.66</v>
      </c>
      <c r="L3123">
        <v>-0.21</v>
      </c>
      <c r="M3123">
        <v>518.20399999999995</v>
      </c>
      <c r="N3123" t="s">
        <v>8169</v>
      </c>
      <c r="O3123" t="s">
        <v>8172</v>
      </c>
      <c r="P3123">
        <v>1.1379310344827589</v>
      </c>
    </row>
    <row r="3124" spans="1:16" x14ac:dyDescent="0.3">
      <c r="A3124" s="1">
        <v>3122</v>
      </c>
      <c r="B3124" t="s">
        <v>3137</v>
      </c>
      <c r="C3124" t="s">
        <v>7029</v>
      </c>
      <c r="D3124">
        <v>1</v>
      </c>
      <c r="E3124">
        <v>3</v>
      </c>
      <c r="F3124" t="s">
        <v>8162</v>
      </c>
      <c r="G3124">
        <v>2014</v>
      </c>
      <c r="H3124">
        <v>22.928809999999999</v>
      </c>
      <c r="I3124">
        <v>1.93</v>
      </c>
      <c r="J3124">
        <v>0.57999999999999996</v>
      </c>
      <c r="K3124">
        <v>0.66</v>
      </c>
      <c r="L3124">
        <v>-0.21</v>
      </c>
      <c r="M3124">
        <v>518.20399999999995</v>
      </c>
      <c r="N3124" t="s">
        <v>8169</v>
      </c>
      <c r="O3124" t="s">
        <v>8172</v>
      </c>
      <c r="P3124">
        <v>1.1379310344827589</v>
      </c>
    </row>
    <row r="3125" spans="1:16" x14ac:dyDescent="0.3">
      <c r="A3125" s="1">
        <v>3123</v>
      </c>
      <c r="B3125" t="s">
        <v>3138</v>
      </c>
      <c r="C3125" t="s">
        <v>7029</v>
      </c>
      <c r="D3125">
        <v>1</v>
      </c>
      <c r="E3125">
        <v>3</v>
      </c>
      <c r="F3125" t="s">
        <v>8162</v>
      </c>
      <c r="G3125">
        <v>2014</v>
      </c>
      <c r="H3125">
        <v>77.473633000000007</v>
      </c>
      <c r="I3125">
        <v>2.5</v>
      </c>
      <c r="J3125">
        <v>0.57999999999999996</v>
      </c>
      <c r="K3125">
        <v>0.66</v>
      </c>
      <c r="L3125">
        <v>-0.21</v>
      </c>
      <c r="M3125">
        <v>518.20399999999995</v>
      </c>
      <c r="N3125" t="s">
        <v>8169</v>
      </c>
      <c r="O3125" t="s">
        <v>8172</v>
      </c>
      <c r="P3125">
        <v>1.1379310344827589</v>
      </c>
    </row>
    <row r="3126" spans="1:16" x14ac:dyDescent="0.3">
      <c r="A3126" s="1">
        <v>3124</v>
      </c>
      <c r="B3126" t="s">
        <v>3139</v>
      </c>
      <c r="C3126" t="s">
        <v>7030</v>
      </c>
      <c r="D3126">
        <v>1</v>
      </c>
      <c r="E3126">
        <v>4</v>
      </c>
      <c r="F3126" t="s">
        <v>8162</v>
      </c>
      <c r="G3126">
        <v>2014</v>
      </c>
      <c r="H3126">
        <v>2.9271280000000002</v>
      </c>
      <c r="I3126">
        <v>1.32</v>
      </c>
      <c r="J3126">
        <v>1.03</v>
      </c>
      <c r="K3126">
        <v>0.95</v>
      </c>
      <c r="L3126">
        <v>-0.01</v>
      </c>
      <c r="M3126">
        <v>1052.24</v>
      </c>
      <c r="N3126" t="s">
        <v>8169</v>
      </c>
      <c r="O3126" t="s">
        <v>8174</v>
      </c>
      <c r="P3126">
        <v>0.92233009708737856</v>
      </c>
    </row>
    <row r="3127" spans="1:16" x14ac:dyDescent="0.3">
      <c r="A3127" s="1">
        <v>3125</v>
      </c>
      <c r="B3127" t="s">
        <v>3140</v>
      </c>
      <c r="C3127" t="s">
        <v>7030</v>
      </c>
      <c r="D3127">
        <v>1</v>
      </c>
      <c r="E3127">
        <v>4</v>
      </c>
      <c r="F3127" t="s">
        <v>8162</v>
      </c>
      <c r="G3127">
        <v>2014</v>
      </c>
      <c r="H3127">
        <v>6.8858750000000004</v>
      </c>
      <c r="I3127">
        <v>2.65</v>
      </c>
      <c r="J3127">
        <v>1.03</v>
      </c>
      <c r="K3127">
        <v>0.95</v>
      </c>
      <c r="L3127">
        <v>-0.01</v>
      </c>
      <c r="M3127">
        <v>1052.24</v>
      </c>
      <c r="N3127" t="s">
        <v>8169</v>
      </c>
      <c r="O3127" t="s">
        <v>8172</v>
      </c>
      <c r="P3127">
        <v>0.92233009708737856</v>
      </c>
    </row>
    <row r="3128" spans="1:16" x14ac:dyDescent="0.3">
      <c r="A3128" s="1">
        <v>3126</v>
      </c>
      <c r="B3128" t="s">
        <v>3141</v>
      </c>
      <c r="C3128" t="s">
        <v>7030</v>
      </c>
      <c r="D3128">
        <v>1</v>
      </c>
      <c r="E3128">
        <v>4</v>
      </c>
      <c r="F3128" t="s">
        <v>8162</v>
      </c>
      <c r="G3128">
        <v>2014</v>
      </c>
      <c r="H3128">
        <v>15.054786</v>
      </c>
      <c r="I3128">
        <v>1.86</v>
      </c>
      <c r="J3128">
        <v>1.03</v>
      </c>
      <c r="K3128">
        <v>0.95</v>
      </c>
      <c r="L3128">
        <v>-0.01</v>
      </c>
      <c r="M3128">
        <v>1052.24</v>
      </c>
      <c r="N3128" t="s">
        <v>8169</v>
      </c>
      <c r="O3128" t="s">
        <v>8172</v>
      </c>
      <c r="P3128">
        <v>0.92233009708737856</v>
      </c>
    </row>
    <row r="3129" spans="1:16" x14ac:dyDescent="0.3">
      <c r="A3129" s="1">
        <v>3127</v>
      </c>
      <c r="B3129" t="s">
        <v>3142</v>
      </c>
      <c r="C3129" t="s">
        <v>7030</v>
      </c>
      <c r="D3129">
        <v>1</v>
      </c>
      <c r="E3129">
        <v>4</v>
      </c>
      <c r="F3129" t="s">
        <v>8162</v>
      </c>
      <c r="G3129">
        <v>2014</v>
      </c>
      <c r="H3129">
        <v>38.285488999999998</v>
      </c>
      <c r="I3129">
        <v>1.87</v>
      </c>
      <c r="J3129">
        <v>1.03</v>
      </c>
      <c r="K3129">
        <v>0.95</v>
      </c>
      <c r="L3129">
        <v>-0.01</v>
      </c>
      <c r="M3129">
        <v>1052.24</v>
      </c>
      <c r="N3129" t="s">
        <v>8169</v>
      </c>
      <c r="O3129" t="s">
        <v>8172</v>
      </c>
      <c r="P3129">
        <v>0.92233009708737856</v>
      </c>
    </row>
    <row r="3130" spans="1:16" x14ac:dyDescent="0.3">
      <c r="A3130" s="1">
        <v>3128</v>
      </c>
      <c r="B3130" t="s">
        <v>3143</v>
      </c>
      <c r="C3130" t="s">
        <v>7031</v>
      </c>
      <c r="D3130">
        <v>1</v>
      </c>
      <c r="E3130">
        <v>3</v>
      </c>
      <c r="F3130" t="s">
        <v>8162</v>
      </c>
      <c r="G3130">
        <v>2012</v>
      </c>
      <c r="H3130">
        <v>29.334340000000001</v>
      </c>
      <c r="I3130">
        <v>3.9</v>
      </c>
      <c r="J3130">
        <v>0.95</v>
      </c>
      <c r="K3130">
        <v>0.99</v>
      </c>
      <c r="L3130">
        <v>0.18</v>
      </c>
      <c r="M3130">
        <v>914.221</v>
      </c>
      <c r="N3130" t="s">
        <v>8169</v>
      </c>
      <c r="O3130" t="s">
        <v>8173</v>
      </c>
      <c r="P3130">
        <v>1.0421052631578951</v>
      </c>
    </row>
    <row r="3131" spans="1:16" x14ac:dyDescent="0.3">
      <c r="A3131" s="1">
        <v>3129</v>
      </c>
      <c r="B3131" t="s">
        <v>3144</v>
      </c>
      <c r="C3131" t="s">
        <v>7031</v>
      </c>
      <c r="D3131">
        <v>1</v>
      </c>
      <c r="E3131">
        <v>3</v>
      </c>
      <c r="F3131" t="s">
        <v>8162</v>
      </c>
      <c r="G3131">
        <v>2012</v>
      </c>
      <c r="H3131">
        <v>60.323104999999998</v>
      </c>
      <c r="I3131">
        <v>12.3</v>
      </c>
      <c r="J3131">
        <v>0.95</v>
      </c>
      <c r="K3131">
        <v>0.99</v>
      </c>
      <c r="L3131">
        <v>0.18</v>
      </c>
      <c r="M3131">
        <v>914.221</v>
      </c>
      <c r="N3131" t="s">
        <v>8169</v>
      </c>
      <c r="O3131" t="s">
        <v>8171</v>
      </c>
      <c r="P3131">
        <v>1.0421052631578951</v>
      </c>
    </row>
    <row r="3132" spans="1:16" x14ac:dyDescent="0.3">
      <c r="A3132" s="1">
        <v>3130</v>
      </c>
      <c r="B3132" t="s">
        <v>3145</v>
      </c>
      <c r="C3132" t="s">
        <v>7031</v>
      </c>
      <c r="D3132">
        <v>1</v>
      </c>
      <c r="E3132">
        <v>3</v>
      </c>
      <c r="F3132" t="s">
        <v>8162</v>
      </c>
      <c r="G3132">
        <v>2012</v>
      </c>
      <c r="H3132">
        <v>143.34394</v>
      </c>
      <c r="I3132">
        <v>8.8000000000000007</v>
      </c>
      <c r="J3132">
        <v>0.95</v>
      </c>
      <c r="K3132">
        <v>0.99</v>
      </c>
      <c r="L3132">
        <v>0.18</v>
      </c>
      <c r="M3132">
        <v>914.221</v>
      </c>
      <c r="N3132" t="s">
        <v>8169</v>
      </c>
      <c r="O3132" t="s">
        <v>8171</v>
      </c>
      <c r="P3132">
        <v>1.0421052631578951</v>
      </c>
    </row>
    <row r="3133" spans="1:16" x14ac:dyDescent="0.3">
      <c r="A3133" s="1">
        <v>3131</v>
      </c>
      <c r="B3133" t="s">
        <v>3146</v>
      </c>
      <c r="C3133" t="s">
        <v>7032</v>
      </c>
      <c r="D3133">
        <v>1</v>
      </c>
      <c r="E3133">
        <v>2</v>
      </c>
      <c r="F3133" t="s">
        <v>8162</v>
      </c>
      <c r="G3133">
        <v>2014</v>
      </c>
      <c r="H3133">
        <v>10.446346999999999</v>
      </c>
      <c r="I3133">
        <v>1.67</v>
      </c>
      <c r="J3133">
        <v>0.9</v>
      </c>
      <c r="K3133">
        <v>1.07</v>
      </c>
      <c r="L3133">
        <v>0.04</v>
      </c>
      <c r="M3133">
        <v>1098.45</v>
      </c>
      <c r="N3133" t="s">
        <v>8169</v>
      </c>
      <c r="O3133" t="s">
        <v>8174</v>
      </c>
      <c r="P3133">
        <v>1.1888888888888891</v>
      </c>
    </row>
    <row r="3134" spans="1:16" x14ac:dyDescent="0.3">
      <c r="A3134" s="1">
        <v>3132</v>
      </c>
      <c r="B3134" t="s">
        <v>3147</v>
      </c>
      <c r="C3134" t="s">
        <v>7032</v>
      </c>
      <c r="D3134">
        <v>1</v>
      </c>
      <c r="E3134">
        <v>2</v>
      </c>
      <c r="F3134" t="s">
        <v>8162</v>
      </c>
      <c r="G3134">
        <v>2014</v>
      </c>
      <c r="H3134">
        <v>40.714955000000003</v>
      </c>
      <c r="I3134">
        <v>2.25</v>
      </c>
      <c r="J3134">
        <v>0.9</v>
      </c>
      <c r="K3134">
        <v>1.07</v>
      </c>
      <c r="L3134">
        <v>0.04</v>
      </c>
      <c r="M3134">
        <v>1098.45</v>
      </c>
      <c r="N3134" t="s">
        <v>8169</v>
      </c>
      <c r="O3134" t="s">
        <v>8172</v>
      </c>
      <c r="P3134">
        <v>1.1888888888888891</v>
      </c>
    </row>
    <row r="3135" spans="1:16" x14ac:dyDescent="0.3">
      <c r="A3135" s="1">
        <v>3133</v>
      </c>
      <c r="B3135" t="s">
        <v>3148</v>
      </c>
      <c r="C3135" t="s">
        <v>7033</v>
      </c>
      <c r="D3135">
        <v>1</v>
      </c>
      <c r="E3135">
        <v>3</v>
      </c>
      <c r="F3135" t="s">
        <v>8162</v>
      </c>
      <c r="G3135">
        <v>2014</v>
      </c>
      <c r="H3135">
        <v>2.508553</v>
      </c>
      <c r="I3135">
        <v>1.35</v>
      </c>
      <c r="J3135">
        <v>0.9</v>
      </c>
      <c r="K3135">
        <v>0.98</v>
      </c>
      <c r="L3135">
        <v>0.187</v>
      </c>
      <c r="M3135">
        <v>719.16600000000005</v>
      </c>
      <c r="N3135" t="s">
        <v>8169</v>
      </c>
      <c r="O3135" t="s">
        <v>8174</v>
      </c>
      <c r="P3135">
        <v>1.088888888888889</v>
      </c>
    </row>
    <row r="3136" spans="1:16" x14ac:dyDescent="0.3">
      <c r="A3136" s="1">
        <v>3134</v>
      </c>
      <c r="B3136" t="s">
        <v>3149</v>
      </c>
      <c r="C3136" t="s">
        <v>7033</v>
      </c>
      <c r="D3136">
        <v>1</v>
      </c>
      <c r="E3136">
        <v>3</v>
      </c>
      <c r="F3136" t="s">
        <v>8162</v>
      </c>
      <c r="G3136">
        <v>2014</v>
      </c>
      <c r="H3136">
        <v>5.4190259999999997</v>
      </c>
      <c r="I3136">
        <v>1.35</v>
      </c>
      <c r="J3136">
        <v>0.9</v>
      </c>
      <c r="K3136">
        <v>0.98</v>
      </c>
      <c r="L3136">
        <v>0.187</v>
      </c>
      <c r="M3136">
        <v>719.16600000000005</v>
      </c>
      <c r="N3136" t="s">
        <v>8169</v>
      </c>
      <c r="O3136" t="s">
        <v>8174</v>
      </c>
      <c r="P3136">
        <v>1.088888888888889</v>
      </c>
    </row>
    <row r="3137" spans="1:16" x14ac:dyDescent="0.3">
      <c r="A3137" s="1">
        <v>3135</v>
      </c>
      <c r="B3137" t="s">
        <v>3150</v>
      </c>
      <c r="C3137" t="s">
        <v>7033</v>
      </c>
      <c r="D3137">
        <v>1</v>
      </c>
      <c r="E3137">
        <v>3</v>
      </c>
      <c r="F3137" t="s">
        <v>8162</v>
      </c>
      <c r="G3137">
        <v>2014</v>
      </c>
      <c r="H3137">
        <v>13.751243000000001</v>
      </c>
      <c r="I3137">
        <v>1.75</v>
      </c>
      <c r="J3137">
        <v>0.9</v>
      </c>
      <c r="K3137">
        <v>0.98</v>
      </c>
      <c r="L3137">
        <v>0.187</v>
      </c>
      <c r="M3137">
        <v>719.16600000000005</v>
      </c>
      <c r="N3137" t="s">
        <v>8169</v>
      </c>
      <c r="O3137" t="s">
        <v>8172</v>
      </c>
      <c r="P3137">
        <v>1.088888888888889</v>
      </c>
    </row>
    <row r="3138" spans="1:16" x14ac:dyDescent="0.3">
      <c r="A3138" s="1">
        <v>3136</v>
      </c>
      <c r="B3138" t="s">
        <v>3151</v>
      </c>
      <c r="C3138" t="s">
        <v>7034</v>
      </c>
      <c r="D3138">
        <v>1</v>
      </c>
      <c r="E3138">
        <v>2</v>
      </c>
      <c r="F3138" t="s">
        <v>8162</v>
      </c>
      <c r="G3138">
        <v>2014</v>
      </c>
      <c r="H3138">
        <v>30.184104000000001</v>
      </c>
      <c r="I3138">
        <v>4.0599999999999996</v>
      </c>
      <c r="J3138">
        <v>1.22</v>
      </c>
      <c r="K3138">
        <v>1.02</v>
      </c>
      <c r="L3138">
        <v>0.06</v>
      </c>
      <c r="M3138">
        <v>1402.58</v>
      </c>
      <c r="N3138" t="s">
        <v>8169</v>
      </c>
      <c r="O3138" t="s">
        <v>8173</v>
      </c>
      <c r="P3138">
        <v>0.83606557377049184</v>
      </c>
    </row>
    <row r="3139" spans="1:16" x14ac:dyDescent="0.3">
      <c r="A3139" s="1">
        <v>3137</v>
      </c>
      <c r="B3139" t="s">
        <v>3152</v>
      </c>
      <c r="C3139" t="s">
        <v>7034</v>
      </c>
      <c r="D3139">
        <v>1</v>
      </c>
      <c r="E3139">
        <v>2</v>
      </c>
      <c r="F3139" t="s">
        <v>8162</v>
      </c>
      <c r="G3139">
        <v>2014</v>
      </c>
      <c r="H3139">
        <v>127.282184</v>
      </c>
      <c r="I3139">
        <v>12.45</v>
      </c>
      <c r="J3139">
        <v>1.22</v>
      </c>
      <c r="K3139">
        <v>1.02</v>
      </c>
      <c r="L3139">
        <v>0.06</v>
      </c>
      <c r="M3139">
        <v>1402.58</v>
      </c>
      <c r="N3139" t="s">
        <v>8169</v>
      </c>
      <c r="O3139" t="s">
        <v>8171</v>
      </c>
      <c r="P3139">
        <v>0.83606557377049184</v>
      </c>
    </row>
    <row r="3140" spans="1:16" x14ac:dyDescent="0.3">
      <c r="A3140" s="1">
        <v>3138</v>
      </c>
      <c r="B3140" t="s">
        <v>3153</v>
      </c>
      <c r="C3140" t="s">
        <v>7035</v>
      </c>
      <c r="D3140">
        <v>1</v>
      </c>
      <c r="E3140">
        <v>2</v>
      </c>
      <c r="F3140" t="s">
        <v>8162</v>
      </c>
      <c r="G3140">
        <v>2014</v>
      </c>
      <c r="H3140">
        <v>1.937055</v>
      </c>
      <c r="I3140">
        <v>0.89</v>
      </c>
      <c r="J3140">
        <v>0.48</v>
      </c>
      <c r="K3140">
        <v>0.56999999999999995</v>
      </c>
      <c r="L3140">
        <v>-0.41399999999999998</v>
      </c>
      <c r="M3140">
        <v>209.738</v>
      </c>
      <c r="N3140" t="s">
        <v>8169</v>
      </c>
      <c r="O3140" t="s">
        <v>8175</v>
      </c>
      <c r="P3140">
        <v>1.1875</v>
      </c>
    </row>
    <row r="3141" spans="1:16" x14ac:dyDescent="0.3">
      <c r="A3141" s="1">
        <v>3139</v>
      </c>
      <c r="B3141" t="s">
        <v>3154</v>
      </c>
      <c r="C3141" t="s">
        <v>7035</v>
      </c>
      <c r="D3141">
        <v>1</v>
      </c>
      <c r="E3141">
        <v>2</v>
      </c>
      <c r="F3141" t="s">
        <v>8162</v>
      </c>
      <c r="G3141">
        <v>2014</v>
      </c>
      <c r="H3141">
        <v>7.0611490000000003</v>
      </c>
      <c r="I3141">
        <v>1.1399999999999999</v>
      </c>
      <c r="J3141">
        <v>0.48</v>
      </c>
      <c r="K3141">
        <v>0.56999999999999995</v>
      </c>
      <c r="L3141">
        <v>-0.41399999999999998</v>
      </c>
      <c r="M3141">
        <v>209.738</v>
      </c>
      <c r="N3141" t="s">
        <v>8169</v>
      </c>
      <c r="O3141" t="s">
        <v>8174</v>
      </c>
      <c r="P3141">
        <v>1.1875</v>
      </c>
    </row>
    <row r="3142" spans="1:16" x14ac:dyDescent="0.3">
      <c r="A3142" s="1">
        <v>3140</v>
      </c>
      <c r="B3142" t="s">
        <v>3155</v>
      </c>
      <c r="C3142" t="s">
        <v>7036</v>
      </c>
      <c r="D3142">
        <v>1</v>
      </c>
      <c r="E3142">
        <v>4</v>
      </c>
      <c r="F3142" t="s">
        <v>8162</v>
      </c>
      <c r="G3142">
        <v>2014</v>
      </c>
      <c r="H3142">
        <v>3.295709</v>
      </c>
      <c r="I3142">
        <v>2.86</v>
      </c>
      <c r="J3142">
        <v>0.69</v>
      </c>
      <c r="K3142">
        <v>0.8</v>
      </c>
      <c r="L3142">
        <v>0.05</v>
      </c>
      <c r="M3142">
        <v>434.68400000000003</v>
      </c>
      <c r="N3142" t="s">
        <v>8169</v>
      </c>
      <c r="O3142" t="s">
        <v>8172</v>
      </c>
      <c r="P3142">
        <v>1.1594202898550729</v>
      </c>
    </row>
    <row r="3143" spans="1:16" x14ac:dyDescent="0.3">
      <c r="A3143" s="1">
        <v>3141</v>
      </c>
      <c r="B3143" t="s">
        <v>3156</v>
      </c>
      <c r="C3143" t="s">
        <v>7036</v>
      </c>
      <c r="D3143">
        <v>1</v>
      </c>
      <c r="E3143">
        <v>4</v>
      </c>
      <c r="F3143" t="s">
        <v>8162</v>
      </c>
      <c r="G3143">
        <v>2014</v>
      </c>
      <c r="H3143">
        <v>5.3159460000000003</v>
      </c>
      <c r="I3143">
        <v>2.17</v>
      </c>
      <c r="J3143">
        <v>0.69</v>
      </c>
      <c r="K3143">
        <v>0.8</v>
      </c>
      <c r="L3143">
        <v>0.05</v>
      </c>
      <c r="M3143">
        <v>434.68400000000003</v>
      </c>
      <c r="N3143" t="s">
        <v>8169</v>
      </c>
      <c r="O3143" t="s">
        <v>8172</v>
      </c>
      <c r="P3143">
        <v>1.1594202898550729</v>
      </c>
    </row>
    <row r="3144" spans="1:16" x14ac:dyDescent="0.3">
      <c r="A3144" s="1">
        <v>3142</v>
      </c>
      <c r="B3144" t="s">
        <v>3157</v>
      </c>
      <c r="C3144" t="s">
        <v>7036</v>
      </c>
      <c r="D3144">
        <v>1</v>
      </c>
      <c r="E3144">
        <v>4</v>
      </c>
      <c r="F3144" t="s">
        <v>8162</v>
      </c>
      <c r="G3144">
        <v>2014</v>
      </c>
      <c r="H3144">
        <v>9.6534709999999997</v>
      </c>
      <c r="I3144">
        <v>2.75</v>
      </c>
      <c r="J3144">
        <v>0.69</v>
      </c>
      <c r="K3144">
        <v>0.8</v>
      </c>
      <c r="L3144">
        <v>0.05</v>
      </c>
      <c r="M3144">
        <v>434.68400000000003</v>
      </c>
      <c r="N3144" t="s">
        <v>8169</v>
      </c>
      <c r="O3144" t="s">
        <v>8172</v>
      </c>
      <c r="P3144">
        <v>1.1594202898550729</v>
      </c>
    </row>
    <row r="3145" spans="1:16" x14ac:dyDescent="0.3">
      <c r="A3145" s="1">
        <v>3143</v>
      </c>
      <c r="B3145" t="s">
        <v>3158</v>
      </c>
      <c r="C3145" t="s">
        <v>7036</v>
      </c>
      <c r="D3145">
        <v>1</v>
      </c>
      <c r="E3145">
        <v>4</v>
      </c>
      <c r="F3145" t="s">
        <v>8162</v>
      </c>
      <c r="G3145">
        <v>2016</v>
      </c>
      <c r="H3145">
        <v>1.4991469500000001</v>
      </c>
      <c r="I3145">
        <v>1.2</v>
      </c>
      <c r="J3145">
        <v>0.73</v>
      </c>
      <c r="K3145">
        <v>0.8</v>
      </c>
      <c r="L3145">
        <v>0.05</v>
      </c>
      <c r="M3145">
        <v>434.68400000000003</v>
      </c>
      <c r="N3145" t="s">
        <v>8169</v>
      </c>
      <c r="O3145" t="s">
        <v>8174</v>
      </c>
      <c r="P3145">
        <v>1.095890410958904</v>
      </c>
    </row>
    <row r="3146" spans="1:16" x14ac:dyDescent="0.3">
      <c r="A3146" s="1">
        <v>3144</v>
      </c>
      <c r="B3146" t="s">
        <v>3159</v>
      </c>
      <c r="C3146" t="s">
        <v>7037</v>
      </c>
      <c r="D3146">
        <v>1</v>
      </c>
      <c r="E3146">
        <v>4</v>
      </c>
      <c r="F3146" t="s">
        <v>8162</v>
      </c>
      <c r="G3146">
        <v>2013</v>
      </c>
      <c r="H3146">
        <v>5.4870000000000001</v>
      </c>
      <c r="I3146">
        <v>3.6</v>
      </c>
      <c r="J3146">
        <v>0.8</v>
      </c>
      <c r="K3146">
        <v>0.76</v>
      </c>
      <c r="L3146">
        <v>0.03</v>
      </c>
      <c r="M3146">
        <v>868.47699999999998</v>
      </c>
      <c r="N3146" t="s">
        <v>8169</v>
      </c>
      <c r="O3146" t="s">
        <v>8173</v>
      </c>
      <c r="P3146">
        <v>0.95</v>
      </c>
    </row>
    <row r="3147" spans="1:16" x14ac:dyDescent="0.3">
      <c r="A3147" s="1">
        <v>3145</v>
      </c>
      <c r="B3147" t="s">
        <v>3160</v>
      </c>
      <c r="C3147" t="s">
        <v>7037</v>
      </c>
      <c r="D3147">
        <v>1</v>
      </c>
      <c r="E3147">
        <v>4</v>
      </c>
      <c r="F3147" t="s">
        <v>8162</v>
      </c>
      <c r="G3147">
        <v>2013</v>
      </c>
      <c r="H3147">
        <v>8.2910000000000004</v>
      </c>
      <c r="I3147">
        <v>3.3</v>
      </c>
      <c r="J3147">
        <v>0.8</v>
      </c>
      <c r="K3147">
        <v>0.76</v>
      </c>
      <c r="L3147">
        <v>0.03</v>
      </c>
      <c r="M3147">
        <v>868.47699999999998</v>
      </c>
      <c r="N3147" t="s">
        <v>8169</v>
      </c>
      <c r="O3147" t="s">
        <v>8172</v>
      </c>
      <c r="P3147">
        <v>0.95</v>
      </c>
    </row>
    <row r="3148" spans="1:16" x14ac:dyDescent="0.3">
      <c r="A3148" s="1">
        <v>3146</v>
      </c>
      <c r="B3148" t="s">
        <v>3161</v>
      </c>
      <c r="C3148" t="s">
        <v>7037</v>
      </c>
      <c r="D3148">
        <v>1</v>
      </c>
      <c r="E3148">
        <v>4</v>
      </c>
      <c r="F3148" t="s">
        <v>8162</v>
      </c>
      <c r="G3148">
        <v>2014</v>
      </c>
      <c r="H3148">
        <v>16.738661</v>
      </c>
      <c r="I3148">
        <v>2.71</v>
      </c>
      <c r="J3148">
        <v>0.79</v>
      </c>
      <c r="K3148">
        <v>0.85</v>
      </c>
      <c r="L3148">
        <v>0.03</v>
      </c>
      <c r="M3148">
        <v>868.47699999999998</v>
      </c>
      <c r="N3148" t="s">
        <v>8169</v>
      </c>
      <c r="O3148" t="s">
        <v>8172</v>
      </c>
      <c r="P3148">
        <v>1.075949367088608</v>
      </c>
    </row>
    <row r="3149" spans="1:16" x14ac:dyDescent="0.3">
      <c r="A3149" s="1">
        <v>3147</v>
      </c>
      <c r="B3149" t="s">
        <v>3162</v>
      </c>
      <c r="C3149" t="s">
        <v>7037</v>
      </c>
      <c r="D3149">
        <v>1</v>
      </c>
      <c r="E3149">
        <v>4</v>
      </c>
      <c r="F3149" t="s">
        <v>8162</v>
      </c>
      <c r="G3149">
        <v>2020</v>
      </c>
      <c r="H3149">
        <v>3.2053799999999999</v>
      </c>
      <c r="I3149">
        <v>1.794</v>
      </c>
      <c r="J3149">
        <v>0.83</v>
      </c>
      <c r="K3149">
        <v>0.82</v>
      </c>
      <c r="L3149">
        <v>0.04</v>
      </c>
      <c r="M3149">
        <v>868.47699999999998</v>
      </c>
      <c r="N3149" t="s">
        <v>8168</v>
      </c>
      <c r="O3149" t="s">
        <v>8172</v>
      </c>
      <c r="P3149">
        <v>0.98795180722891562</v>
      </c>
    </row>
    <row r="3150" spans="1:16" x14ac:dyDescent="0.3">
      <c r="A3150" s="1">
        <v>3148</v>
      </c>
      <c r="B3150" t="s">
        <v>3163</v>
      </c>
      <c r="C3150" t="s">
        <v>7038</v>
      </c>
      <c r="D3150">
        <v>1</v>
      </c>
      <c r="E3150">
        <v>4</v>
      </c>
      <c r="F3150" t="s">
        <v>8162</v>
      </c>
      <c r="G3150">
        <v>2014</v>
      </c>
      <c r="H3150">
        <v>4.6461860000000001</v>
      </c>
      <c r="I3150">
        <v>1.52</v>
      </c>
      <c r="J3150">
        <v>0.72</v>
      </c>
      <c r="K3150">
        <v>0.81</v>
      </c>
      <c r="L3150">
        <v>-0.08</v>
      </c>
      <c r="M3150">
        <v>775.67899999999997</v>
      </c>
      <c r="N3150" t="s">
        <v>8169</v>
      </c>
      <c r="O3150" t="s">
        <v>8174</v>
      </c>
      <c r="P3150">
        <v>1.125</v>
      </c>
    </row>
    <row r="3151" spans="1:16" x14ac:dyDescent="0.3">
      <c r="A3151" s="1">
        <v>3149</v>
      </c>
      <c r="B3151" t="s">
        <v>3164</v>
      </c>
      <c r="C3151" t="s">
        <v>7038</v>
      </c>
      <c r="D3151">
        <v>1</v>
      </c>
      <c r="E3151">
        <v>4</v>
      </c>
      <c r="F3151" t="s">
        <v>8162</v>
      </c>
      <c r="G3151">
        <v>2014</v>
      </c>
      <c r="H3151">
        <v>7.2401929999999997</v>
      </c>
      <c r="I3151">
        <v>2.35</v>
      </c>
      <c r="J3151">
        <v>0.72</v>
      </c>
      <c r="K3151">
        <v>0.81</v>
      </c>
      <c r="L3151">
        <v>-0.08</v>
      </c>
      <c r="M3151">
        <v>775.67899999999997</v>
      </c>
      <c r="N3151" t="s">
        <v>8169</v>
      </c>
      <c r="O3151" t="s">
        <v>8172</v>
      </c>
      <c r="P3151">
        <v>1.125</v>
      </c>
    </row>
    <row r="3152" spans="1:16" x14ac:dyDescent="0.3">
      <c r="A3152" s="1">
        <v>3150</v>
      </c>
      <c r="B3152" t="s">
        <v>3165</v>
      </c>
      <c r="C3152" t="s">
        <v>7038</v>
      </c>
      <c r="D3152">
        <v>1</v>
      </c>
      <c r="E3152">
        <v>4</v>
      </c>
      <c r="F3152" t="s">
        <v>8162</v>
      </c>
      <c r="G3152">
        <v>2014</v>
      </c>
      <c r="H3152">
        <v>17.326644000000002</v>
      </c>
      <c r="I3152">
        <v>2.4700000000000002</v>
      </c>
      <c r="J3152">
        <v>0.72</v>
      </c>
      <c r="K3152">
        <v>0.81</v>
      </c>
      <c r="L3152">
        <v>-0.08</v>
      </c>
      <c r="M3152">
        <v>775.67899999999997</v>
      </c>
      <c r="N3152" t="s">
        <v>8169</v>
      </c>
      <c r="O3152" t="s">
        <v>8172</v>
      </c>
      <c r="P3152">
        <v>1.125</v>
      </c>
    </row>
    <row r="3153" spans="1:16" x14ac:dyDescent="0.3">
      <c r="A3153" s="1">
        <v>3151</v>
      </c>
      <c r="B3153" t="s">
        <v>3166</v>
      </c>
      <c r="C3153" t="s">
        <v>7038</v>
      </c>
      <c r="D3153">
        <v>1</v>
      </c>
      <c r="E3153">
        <v>4</v>
      </c>
      <c r="F3153" t="s">
        <v>8162</v>
      </c>
      <c r="G3153">
        <v>2014</v>
      </c>
      <c r="H3153">
        <v>44.840975</v>
      </c>
      <c r="I3153">
        <v>2.27</v>
      </c>
      <c r="J3153">
        <v>0.72</v>
      </c>
      <c r="K3153">
        <v>0.81</v>
      </c>
      <c r="L3153">
        <v>-0.08</v>
      </c>
      <c r="M3153">
        <v>775.67899999999997</v>
      </c>
      <c r="N3153" t="s">
        <v>8169</v>
      </c>
      <c r="O3153" t="s">
        <v>8172</v>
      </c>
      <c r="P3153">
        <v>1.125</v>
      </c>
    </row>
    <row r="3154" spans="1:16" x14ac:dyDescent="0.3">
      <c r="A3154" s="1">
        <v>3152</v>
      </c>
      <c r="B3154" t="s">
        <v>3167</v>
      </c>
      <c r="C3154" t="s">
        <v>7039</v>
      </c>
      <c r="D3154">
        <v>1</v>
      </c>
      <c r="E3154">
        <v>2</v>
      </c>
      <c r="F3154" t="s">
        <v>8162</v>
      </c>
      <c r="G3154">
        <v>2013</v>
      </c>
      <c r="H3154">
        <v>10.4208</v>
      </c>
      <c r="I3154">
        <v>2.4300000000000002</v>
      </c>
      <c r="J3154">
        <v>0.81</v>
      </c>
      <c r="K3154">
        <v>0.91</v>
      </c>
      <c r="L3154">
        <v>0.19</v>
      </c>
      <c r="M3154">
        <v>575.58100000000002</v>
      </c>
      <c r="N3154" t="s">
        <v>8169</v>
      </c>
      <c r="O3154" t="s">
        <v>8172</v>
      </c>
      <c r="P3154">
        <v>1.1234567901234569</v>
      </c>
    </row>
    <row r="3155" spans="1:16" x14ac:dyDescent="0.3">
      <c r="A3155" s="1">
        <v>3153</v>
      </c>
      <c r="B3155" t="s">
        <v>3168</v>
      </c>
      <c r="C3155" t="s">
        <v>7039</v>
      </c>
      <c r="D3155">
        <v>1</v>
      </c>
      <c r="E3155">
        <v>2</v>
      </c>
      <c r="F3155" t="s">
        <v>8162</v>
      </c>
      <c r="G3155">
        <v>2013</v>
      </c>
      <c r="H3155">
        <v>13.072900000000001</v>
      </c>
      <c r="I3155">
        <v>2.2000000000000002</v>
      </c>
      <c r="J3155">
        <v>0.81</v>
      </c>
      <c r="K3155">
        <v>0.91</v>
      </c>
      <c r="L3155">
        <v>0.19</v>
      </c>
      <c r="M3155">
        <v>575.58100000000002</v>
      </c>
      <c r="N3155" t="s">
        <v>8169</v>
      </c>
      <c r="O3155" t="s">
        <v>8172</v>
      </c>
      <c r="P3155">
        <v>1.1234567901234569</v>
      </c>
    </row>
    <row r="3156" spans="1:16" x14ac:dyDescent="0.3">
      <c r="A3156" s="1">
        <v>3154</v>
      </c>
      <c r="B3156" t="s">
        <v>3169</v>
      </c>
      <c r="C3156" t="s">
        <v>7040</v>
      </c>
      <c r="D3156">
        <v>1</v>
      </c>
      <c r="E3156">
        <v>2</v>
      </c>
      <c r="F3156" t="s">
        <v>8162</v>
      </c>
      <c r="G3156">
        <v>2014</v>
      </c>
      <c r="H3156">
        <v>9.6949280000000009</v>
      </c>
      <c r="I3156">
        <v>2.12</v>
      </c>
      <c r="J3156">
        <v>0.94</v>
      </c>
      <c r="K3156">
        <v>0.92</v>
      </c>
      <c r="L3156">
        <v>-0.04</v>
      </c>
      <c r="M3156">
        <v>1335.92</v>
      </c>
      <c r="N3156" t="s">
        <v>8169</v>
      </c>
      <c r="O3156" t="s">
        <v>8172</v>
      </c>
      <c r="P3156">
        <v>0.97872340425531923</v>
      </c>
    </row>
    <row r="3157" spans="1:16" x14ac:dyDescent="0.3">
      <c r="A3157" s="1">
        <v>3155</v>
      </c>
      <c r="B3157" t="s">
        <v>3170</v>
      </c>
      <c r="C3157" t="s">
        <v>7040</v>
      </c>
      <c r="D3157">
        <v>1</v>
      </c>
      <c r="E3157">
        <v>2</v>
      </c>
      <c r="F3157" t="s">
        <v>8162</v>
      </c>
      <c r="G3157">
        <v>2014</v>
      </c>
      <c r="H3157">
        <v>15.38231</v>
      </c>
      <c r="I3157">
        <v>2.16</v>
      </c>
      <c r="J3157">
        <v>0.94</v>
      </c>
      <c r="K3157">
        <v>0.92</v>
      </c>
      <c r="L3157">
        <v>-0.04</v>
      </c>
      <c r="M3157">
        <v>1335.92</v>
      </c>
      <c r="N3157" t="s">
        <v>8169</v>
      </c>
      <c r="O3157" t="s">
        <v>8172</v>
      </c>
      <c r="P3157">
        <v>0.97872340425531923</v>
      </c>
    </row>
    <row r="3158" spans="1:16" x14ac:dyDescent="0.3">
      <c r="A3158" s="1">
        <v>3156</v>
      </c>
      <c r="B3158" t="s">
        <v>3171</v>
      </c>
      <c r="C3158" t="s">
        <v>7041</v>
      </c>
      <c r="D3158">
        <v>1</v>
      </c>
      <c r="E3158">
        <v>2</v>
      </c>
      <c r="F3158" t="s">
        <v>8162</v>
      </c>
      <c r="G3158">
        <v>2014</v>
      </c>
      <c r="H3158">
        <v>5.9236529999999998</v>
      </c>
      <c r="I3158">
        <v>1.56</v>
      </c>
      <c r="J3158">
        <v>0.72</v>
      </c>
      <c r="K3158">
        <v>0.67</v>
      </c>
      <c r="L3158">
        <v>0.11</v>
      </c>
      <c r="M3158">
        <v>544.56799999999998</v>
      </c>
      <c r="N3158" t="s">
        <v>8169</v>
      </c>
      <c r="O3158" t="s">
        <v>8174</v>
      </c>
      <c r="P3158">
        <v>0.93055555555555569</v>
      </c>
    </row>
    <row r="3159" spans="1:16" x14ac:dyDescent="0.3">
      <c r="A3159" s="1">
        <v>3157</v>
      </c>
      <c r="B3159" t="s">
        <v>3172</v>
      </c>
      <c r="C3159" t="s">
        <v>7041</v>
      </c>
      <c r="D3159">
        <v>1</v>
      </c>
      <c r="E3159">
        <v>2</v>
      </c>
      <c r="F3159" t="s">
        <v>8162</v>
      </c>
      <c r="G3159">
        <v>2014</v>
      </c>
      <c r="H3159">
        <v>105.35638299999999</v>
      </c>
      <c r="I3159">
        <v>2.5099999999999998</v>
      </c>
      <c r="J3159">
        <v>0.72</v>
      </c>
      <c r="K3159">
        <v>0.67</v>
      </c>
      <c r="L3159">
        <v>0.11</v>
      </c>
      <c r="M3159">
        <v>544.56799999999998</v>
      </c>
      <c r="N3159" t="s">
        <v>8169</v>
      </c>
      <c r="O3159" t="s">
        <v>8172</v>
      </c>
      <c r="P3159">
        <v>0.93055555555555569</v>
      </c>
    </row>
    <row r="3160" spans="1:16" x14ac:dyDescent="0.3">
      <c r="A3160" s="1">
        <v>3158</v>
      </c>
      <c r="B3160" t="s">
        <v>3173</v>
      </c>
      <c r="C3160" t="s">
        <v>7042</v>
      </c>
      <c r="D3160">
        <v>1</v>
      </c>
      <c r="E3160">
        <v>3</v>
      </c>
      <c r="F3160" t="s">
        <v>8162</v>
      </c>
      <c r="G3160">
        <v>2011</v>
      </c>
      <c r="H3160">
        <v>20.8613</v>
      </c>
      <c r="I3160">
        <v>5.5</v>
      </c>
      <c r="J3160">
        <v>1.22</v>
      </c>
      <c r="K3160">
        <v>1.21</v>
      </c>
      <c r="L3160">
        <v>-7.5999999999999998E-2</v>
      </c>
      <c r="M3160">
        <v>1664.64</v>
      </c>
      <c r="N3160" t="s">
        <v>8169</v>
      </c>
      <c r="O3160" t="s">
        <v>8173</v>
      </c>
      <c r="P3160">
        <v>0.99180327868852458</v>
      </c>
    </row>
    <row r="3161" spans="1:16" x14ac:dyDescent="0.3">
      <c r="A3161" s="1">
        <v>3159</v>
      </c>
      <c r="B3161" t="s">
        <v>3174</v>
      </c>
      <c r="C3161" t="s">
        <v>7042</v>
      </c>
      <c r="D3161">
        <v>1</v>
      </c>
      <c r="E3161">
        <v>3</v>
      </c>
      <c r="F3161" t="s">
        <v>8162</v>
      </c>
      <c r="G3161">
        <v>2011</v>
      </c>
      <c r="H3161">
        <v>42.631799999999998</v>
      </c>
      <c r="I3161">
        <v>5.3</v>
      </c>
      <c r="J3161">
        <v>1.22</v>
      </c>
      <c r="K3161">
        <v>1.21</v>
      </c>
      <c r="L3161">
        <v>-7.5999999999999998E-2</v>
      </c>
      <c r="M3161">
        <v>1664.64</v>
      </c>
      <c r="N3161" t="s">
        <v>8169</v>
      </c>
      <c r="O3161" t="s">
        <v>8173</v>
      </c>
      <c r="P3161">
        <v>0.99180327868852458</v>
      </c>
    </row>
    <row r="3162" spans="1:16" x14ac:dyDescent="0.3">
      <c r="A3162" s="1">
        <v>3160</v>
      </c>
      <c r="B3162" t="s">
        <v>3175</v>
      </c>
      <c r="C3162" t="s">
        <v>7042</v>
      </c>
      <c r="D3162">
        <v>1</v>
      </c>
      <c r="E3162">
        <v>3</v>
      </c>
      <c r="F3162" t="s">
        <v>8162</v>
      </c>
      <c r="G3162">
        <v>2014</v>
      </c>
      <c r="H3162">
        <v>87.645099999999999</v>
      </c>
      <c r="I3162">
        <v>3.9</v>
      </c>
      <c r="J3162">
        <v>1.22</v>
      </c>
      <c r="K3162">
        <v>1.21</v>
      </c>
      <c r="L3162">
        <v>-7.5999999999999998E-2</v>
      </c>
      <c r="M3162">
        <v>1664.64</v>
      </c>
      <c r="N3162" t="s">
        <v>8169</v>
      </c>
      <c r="O3162" t="s">
        <v>8173</v>
      </c>
      <c r="P3162">
        <v>0.99180327868852458</v>
      </c>
    </row>
    <row r="3163" spans="1:16" x14ac:dyDescent="0.3">
      <c r="A3163" s="1">
        <v>3161</v>
      </c>
      <c r="B3163" t="s">
        <v>3176</v>
      </c>
      <c r="C3163" t="s">
        <v>7043</v>
      </c>
      <c r="D3163">
        <v>1</v>
      </c>
      <c r="E3163">
        <v>3</v>
      </c>
      <c r="F3163" t="s">
        <v>8162</v>
      </c>
      <c r="G3163">
        <v>2014</v>
      </c>
      <c r="H3163">
        <v>13.930698</v>
      </c>
      <c r="I3163">
        <v>1.19</v>
      </c>
      <c r="J3163">
        <v>0.88</v>
      </c>
      <c r="K3163">
        <v>0.91</v>
      </c>
      <c r="L3163">
        <v>-7.0000000000000007E-2</v>
      </c>
      <c r="M3163">
        <v>602.26800000000003</v>
      </c>
      <c r="N3163" t="s">
        <v>8169</v>
      </c>
      <c r="O3163" t="s">
        <v>8174</v>
      </c>
      <c r="P3163">
        <v>1.0340909090909089</v>
      </c>
    </row>
    <row r="3164" spans="1:16" x14ac:dyDescent="0.3">
      <c r="A3164" s="1">
        <v>3162</v>
      </c>
      <c r="B3164" t="s">
        <v>3177</v>
      </c>
      <c r="C3164" t="s">
        <v>7043</v>
      </c>
      <c r="D3164">
        <v>1</v>
      </c>
      <c r="E3164">
        <v>3</v>
      </c>
      <c r="F3164" t="s">
        <v>8162</v>
      </c>
      <c r="G3164">
        <v>2014</v>
      </c>
      <c r="H3164">
        <v>56.47542</v>
      </c>
      <c r="I3164">
        <v>3.38</v>
      </c>
      <c r="J3164">
        <v>0.88</v>
      </c>
      <c r="K3164">
        <v>0.91</v>
      </c>
      <c r="L3164">
        <v>-7.0000000000000007E-2</v>
      </c>
      <c r="M3164">
        <v>602.26800000000003</v>
      </c>
      <c r="N3164" t="s">
        <v>8169</v>
      </c>
      <c r="O3164" t="s">
        <v>8172</v>
      </c>
      <c r="P3164">
        <v>1.0340909090909089</v>
      </c>
    </row>
    <row r="3165" spans="1:16" x14ac:dyDescent="0.3">
      <c r="A3165" s="1">
        <v>3163</v>
      </c>
      <c r="B3165" t="s">
        <v>3178</v>
      </c>
      <c r="C3165" t="s">
        <v>7043</v>
      </c>
      <c r="D3165">
        <v>1</v>
      </c>
      <c r="E3165">
        <v>3</v>
      </c>
      <c r="F3165" t="s">
        <v>8162</v>
      </c>
      <c r="G3165">
        <v>2014</v>
      </c>
      <c r="H3165">
        <v>92.876125000000002</v>
      </c>
      <c r="I3165">
        <v>2.4700000000000002</v>
      </c>
      <c r="J3165">
        <v>0.88</v>
      </c>
      <c r="K3165">
        <v>0.91</v>
      </c>
      <c r="L3165">
        <v>-7.0000000000000007E-2</v>
      </c>
      <c r="M3165">
        <v>602.26800000000003</v>
      </c>
      <c r="N3165" t="s">
        <v>8169</v>
      </c>
      <c r="O3165" t="s">
        <v>8172</v>
      </c>
      <c r="P3165">
        <v>1.0340909090909089</v>
      </c>
    </row>
    <row r="3166" spans="1:16" x14ac:dyDescent="0.3">
      <c r="A3166" s="1">
        <v>3164</v>
      </c>
      <c r="B3166" t="s">
        <v>3179</v>
      </c>
      <c r="C3166" t="s">
        <v>7044</v>
      </c>
      <c r="D3166">
        <v>1</v>
      </c>
      <c r="E3166">
        <v>2</v>
      </c>
      <c r="F3166" t="s">
        <v>8162</v>
      </c>
      <c r="G3166">
        <v>2014</v>
      </c>
      <c r="H3166">
        <v>9.1760920000000006</v>
      </c>
      <c r="I3166">
        <v>1.7</v>
      </c>
      <c r="J3166">
        <v>1.19</v>
      </c>
      <c r="K3166">
        <v>1.08</v>
      </c>
      <c r="L3166">
        <v>-0.01</v>
      </c>
      <c r="M3166">
        <v>778.654</v>
      </c>
      <c r="N3166" t="s">
        <v>8169</v>
      </c>
      <c r="O3166" t="s">
        <v>8174</v>
      </c>
      <c r="P3166">
        <v>0.90756302521008414</v>
      </c>
    </row>
    <row r="3167" spans="1:16" x14ac:dyDescent="0.3">
      <c r="A3167" s="1">
        <v>3165</v>
      </c>
      <c r="B3167" t="s">
        <v>3180</v>
      </c>
      <c r="C3167" t="s">
        <v>7044</v>
      </c>
      <c r="D3167">
        <v>1</v>
      </c>
      <c r="E3167">
        <v>2</v>
      </c>
      <c r="F3167" t="s">
        <v>8162</v>
      </c>
      <c r="G3167">
        <v>2014</v>
      </c>
      <c r="H3167">
        <v>19.738285999999999</v>
      </c>
      <c r="I3167">
        <v>1.43</v>
      </c>
      <c r="J3167">
        <v>1.19</v>
      </c>
      <c r="K3167">
        <v>1.08</v>
      </c>
      <c r="L3167">
        <v>-0.01</v>
      </c>
      <c r="M3167">
        <v>778.654</v>
      </c>
      <c r="N3167" t="s">
        <v>8169</v>
      </c>
      <c r="O3167" t="s">
        <v>8174</v>
      </c>
      <c r="P3167">
        <v>0.90756302521008414</v>
      </c>
    </row>
    <row r="3168" spans="1:16" x14ac:dyDescent="0.3">
      <c r="A3168" s="1">
        <v>3166</v>
      </c>
      <c r="B3168" t="s">
        <v>3181</v>
      </c>
      <c r="C3168" t="s">
        <v>7045</v>
      </c>
      <c r="D3168">
        <v>1</v>
      </c>
      <c r="E3168">
        <v>2</v>
      </c>
      <c r="F3168" t="s">
        <v>8162</v>
      </c>
      <c r="G3168">
        <v>2014</v>
      </c>
      <c r="H3168">
        <v>1.772419</v>
      </c>
      <c r="I3168">
        <v>1.29</v>
      </c>
      <c r="J3168">
        <v>1.47</v>
      </c>
      <c r="K3168">
        <v>1.2</v>
      </c>
      <c r="L3168">
        <v>0.121</v>
      </c>
      <c r="M3168">
        <v>797.72</v>
      </c>
      <c r="N3168" t="s">
        <v>8169</v>
      </c>
      <c r="O3168" t="s">
        <v>8174</v>
      </c>
      <c r="P3168">
        <v>0.81632653061224492</v>
      </c>
    </row>
    <row r="3169" spans="1:16" x14ac:dyDescent="0.3">
      <c r="A3169" s="1">
        <v>3167</v>
      </c>
      <c r="B3169" t="s">
        <v>3182</v>
      </c>
      <c r="C3169" t="s">
        <v>7045</v>
      </c>
      <c r="D3169">
        <v>1</v>
      </c>
      <c r="E3169">
        <v>2</v>
      </c>
      <c r="F3169" t="s">
        <v>8162</v>
      </c>
      <c r="G3169">
        <v>2014</v>
      </c>
      <c r="H3169">
        <v>19.747412000000001</v>
      </c>
      <c r="I3169">
        <v>3.15</v>
      </c>
      <c r="J3169">
        <v>1.47</v>
      </c>
      <c r="K3169">
        <v>1.23</v>
      </c>
      <c r="L3169">
        <v>0.121</v>
      </c>
      <c r="M3169">
        <v>797.72</v>
      </c>
      <c r="N3169" t="s">
        <v>8169</v>
      </c>
      <c r="O3169" t="s">
        <v>8172</v>
      </c>
      <c r="P3169">
        <v>0.83673469387755106</v>
      </c>
    </row>
    <row r="3170" spans="1:16" x14ac:dyDescent="0.3">
      <c r="A3170" s="1">
        <v>3168</v>
      </c>
      <c r="B3170" t="s">
        <v>3183</v>
      </c>
      <c r="C3170" t="s">
        <v>7046</v>
      </c>
      <c r="D3170">
        <v>1</v>
      </c>
      <c r="E3170">
        <v>2</v>
      </c>
      <c r="F3170" t="s">
        <v>8162</v>
      </c>
      <c r="G3170">
        <v>2014</v>
      </c>
      <c r="H3170">
        <v>14.970418</v>
      </c>
      <c r="I3170">
        <v>2.5299999999999998</v>
      </c>
      <c r="J3170">
        <v>1.54</v>
      </c>
      <c r="K3170">
        <v>1.08</v>
      </c>
      <c r="L3170">
        <v>0.16</v>
      </c>
      <c r="M3170">
        <v>1079.3952486999999</v>
      </c>
      <c r="N3170" t="s">
        <v>8169</v>
      </c>
      <c r="O3170" t="s">
        <v>8172</v>
      </c>
      <c r="P3170">
        <v>0.70129870129870131</v>
      </c>
    </row>
    <row r="3171" spans="1:16" x14ac:dyDescent="0.3">
      <c r="A3171" s="1">
        <v>3169</v>
      </c>
      <c r="B3171" t="s">
        <v>3184</v>
      </c>
      <c r="C3171" t="s">
        <v>7046</v>
      </c>
      <c r="D3171">
        <v>1</v>
      </c>
      <c r="E3171">
        <v>2</v>
      </c>
      <c r="F3171" t="s">
        <v>8162</v>
      </c>
      <c r="G3171">
        <v>2014</v>
      </c>
      <c r="H3171">
        <v>32.273273000000003</v>
      </c>
      <c r="I3171">
        <v>2.57</v>
      </c>
      <c r="J3171">
        <v>1.54</v>
      </c>
      <c r="K3171">
        <v>1.08</v>
      </c>
      <c r="L3171">
        <v>0.16</v>
      </c>
      <c r="M3171">
        <v>1079.3952486999999</v>
      </c>
      <c r="N3171" t="s">
        <v>8169</v>
      </c>
      <c r="O3171" t="s">
        <v>8172</v>
      </c>
      <c r="P3171">
        <v>0.70129870129870131</v>
      </c>
    </row>
    <row r="3172" spans="1:16" x14ac:dyDescent="0.3">
      <c r="A3172" s="1">
        <v>3170</v>
      </c>
      <c r="B3172" t="s">
        <v>3185</v>
      </c>
      <c r="C3172" t="s">
        <v>7047</v>
      </c>
      <c r="D3172">
        <v>1</v>
      </c>
      <c r="E3172">
        <v>2</v>
      </c>
      <c r="F3172" t="s">
        <v>8162</v>
      </c>
      <c r="G3172">
        <v>2014</v>
      </c>
      <c r="H3172">
        <v>2.4610690000000002</v>
      </c>
      <c r="I3172">
        <v>0.83</v>
      </c>
      <c r="J3172">
        <v>0.95</v>
      </c>
      <c r="K3172">
        <v>1.02</v>
      </c>
      <c r="L3172">
        <v>0.32200000000000001</v>
      </c>
      <c r="M3172">
        <v>268.88099999999997</v>
      </c>
      <c r="N3172" t="s">
        <v>8169</v>
      </c>
      <c r="O3172" t="s">
        <v>8175</v>
      </c>
      <c r="P3172">
        <v>1.073684210526316</v>
      </c>
    </row>
    <row r="3173" spans="1:16" x14ac:dyDescent="0.3">
      <c r="A3173" s="1">
        <v>3171</v>
      </c>
      <c r="B3173" t="s">
        <v>3186</v>
      </c>
      <c r="C3173" t="s">
        <v>7047</v>
      </c>
      <c r="D3173">
        <v>1</v>
      </c>
      <c r="E3173">
        <v>2</v>
      </c>
      <c r="F3173" t="s">
        <v>8162</v>
      </c>
      <c r="G3173">
        <v>2014</v>
      </c>
      <c r="H3173">
        <v>5.9603919999999997</v>
      </c>
      <c r="I3173">
        <v>2.9</v>
      </c>
      <c r="J3173">
        <v>0.95</v>
      </c>
      <c r="K3173">
        <v>1.02</v>
      </c>
      <c r="L3173">
        <v>0.32200000000000001</v>
      </c>
      <c r="M3173">
        <v>268.88099999999997</v>
      </c>
      <c r="N3173" t="s">
        <v>8169</v>
      </c>
      <c r="O3173" t="s">
        <v>8172</v>
      </c>
      <c r="P3173">
        <v>1.073684210526316</v>
      </c>
    </row>
    <row r="3174" spans="1:16" x14ac:dyDescent="0.3">
      <c r="A3174" s="1">
        <v>3172</v>
      </c>
      <c r="B3174" t="s">
        <v>3187</v>
      </c>
      <c r="C3174" t="s">
        <v>7048</v>
      </c>
      <c r="D3174">
        <v>1</v>
      </c>
      <c r="E3174">
        <v>2</v>
      </c>
      <c r="F3174" t="s">
        <v>8162</v>
      </c>
      <c r="G3174">
        <v>2014</v>
      </c>
      <c r="H3174">
        <v>96.101140999999998</v>
      </c>
      <c r="I3174">
        <v>3.77</v>
      </c>
      <c r="J3174">
        <v>1.04</v>
      </c>
      <c r="K3174">
        <v>0.98</v>
      </c>
      <c r="L3174">
        <v>-0.28000000000000003</v>
      </c>
      <c r="M3174">
        <v>1160.6300000000001</v>
      </c>
      <c r="N3174" t="s">
        <v>8169</v>
      </c>
      <c r="O3174" t="s">
        <v>8173</v>
      </c>
      <c r="P3174">
        <v>0.94230769230769229</v>
      </c>
    </row>
    <row r="3175" spans="1:16" x14ac:dyDescent="0.3">
      <c r="A3175" s="1">
        <v>3173</v>
      </c>
      <c r="B3175" t="s">
        <v>3188</v>
      </c>
      <c r="C3175" t="s">
        <v>7048</v>
      </c>
      <c r="D3175">
        <v>1</v>
      </c>
      <c r="E3175">
        <v>2</v>
      </c>
      <c r="F3175" t="s">
        <v>8162</v>
      </c>
      <c r="G3175">
        <v>2014</v>
      </c>
      <c r="H3175">
        <v>265.469335</v>
      </c>
      <c r="I3175">
        <v>4.1500000000000004</v>
      </c>
      <c r="J3175">
        <v>1.04</v>
      </c>
      <c r="K3175">
        <v>0.98</v>
      </c>
      <c r="L3175">
        <v>-0.28000000000000003</v>
      </c>
      <c r="M3175">
        <v>1160.6300000000001</v>
      </c>
      <c r="N3175" t="s">
        <v>8169</v>
      </c>
      <c r="O3175" t="s">
        <v>8173</v>
      </c>
      <c r="P3175">
        <v>0.94230769230769229</v>
      </c>
    </row>
    <row r="3176" spans="1:16" x14ac:dyDescent="0.3">
      <c r="A3176" s="1">
        <v>3174</v>
      </c>
      <c r="B3176" t="s">
        <v>3189</v>
      </c>
      <c r="C3176" t="s">
        <v>7049</v>
      </c>
      <c r="D3176">
        <v>1</v>
      </c>
      <c r="E3176">
        <v>2</v>
      </c>
      <c r="F3176" t="s">
        <v>8162</v>
      </c>
      <c r="G3176">
        <v>2014</v>
      </c>
      <c r="H3176">
        <v>2.2405080000000002</v>
      </c>
      <c r="I3176">
        <v>1.06</v>
      </c>
      <c r="J3176">
        <v>0.52</v>
      </c>
      <c r="K3176">
        <v>0.59</v>
      </c>
      <c r="L3176">
        <v>-0.23</v>
      </c>
      <c r="M3176">
        <v>384.93799999999999</v>
      </c>
      <c r="N3176" t="s">
        <v>8169</v>
      </c>
      <c r="O3176" t="s">
        <v>8174</v>
      </c>
      <c r="P3176">
        <v>1.134615384615385</v>
      </c>
    </row>
    <row r="3177" spans="1:16" x14ac:dyDescent="0.3">
      <c r="A3177" s="1">
        <v>3175</v>
      </c>
      <c r="B3177" t="s">
        <v>3190</v>
      </c>
      <c r="C3177" t="s">
        <v>7049</v>
      </c>
      <c r="D3177">
        <v>1</v>
      </c>
      <c r="E3177">
        <v>2</v>
      </c>
      <c r="F3177" t="s">
        <v>8162</v>
      </c>
      <c r="G3177">
        <v>2014</v>
      </c>
      <c r="H3177">
        <v>6.8277659999999996</v>
      </c>
      <c r="I3177">
        <v>1.1599999999999999</v>
      </c>
      <c r="J3177">
        <v>0.52</v>
      </c>
      <c r="K3177">
        <v>0.59</v>
      </c>
      <c r="L3177">
        <v>-0.23</v>
      </c>
      <c r="M3177">
        <v>384.93799999999999</v>
      </c>
      <c r="N3177" t="s">
        <v>8169</v>
      </c>
      <c r="O3177" t="s">
        <v>8174</v>
      </c>
      <c r="P3177">
        <v>1.134615384615385</v>
      </c>
    </row>
    <row r="3178" spans="1:16" x14ac:dyDescent="0.3">
      <c r="A3178" s="1">
        <v>3176</v>
      </c>
      <c r="B3178" t="s">
        <v>3191</v>
      </c>
      <c r="C3178" t="s">
        <v>7050</v>
      </c>
      <c r="D3178">
        <v>1</v>
      </c>
      <c r="E3178">
        <v>2</v>
      </c>
      <c r="F3178" t="s">
        <v>8162</v>
      </c>
      <c r="G3178">
        <v>2014</v>
      </c>
      <c r="H3178">
        <v>5.5242420000000001</v>
      </c>
      <c r="I3178">
        <v>2.09</v>
      </c>
      <c r="J3178">
        <v>0.94</v>
      </c>
      <c r="K3178">
        <v>0.86</v>
      </c>
      <c r="L3178">
        <v>0.13</v>
      </c>
      <c r="M3178">
        <v>940.58399999999995</v>
      </c>
      <c r="N3178" t="s">
        <v>8169</v>
      </c>
      <c r="O3178" t="s">
        <v>8172</v>
      </c>
      <c r="P3178">
        <v>0.91489361702127658</v>
      </c>
    </row>
    <row r="3179" spans="1:16" x14ac:dyDescent="0.3">
      <c r="A3179" s="1">
        <v>3177</v>
      </c>
      <c r="B3179" t="s">
        <v>3192</v>
      </c>
      <c r="C3179" t="s">
        <v>7050</v>
      </c>
      <c r="D3179">
        <v>1</v>
      </c>
      <c r="E3179">
        <v>2</v>
      </c>
      <c r="F3179" t="s">
        <v>8162</v>
      </c>
      <c r="G3179">
        <v>2014</v>
      </c>
      <c r="H3179">
        <v>8.77501</v>
      </c>
      <c r="I3179">
        <v>1.72</v>
      </c>
      <c r="J3179">
        <v>0.94</v>
      </c>
      <c r="K3179">
        <v>0.86</v>
      </c>
      <c r="L3179">
        <v>0.13</v>
      </c>
      <c r="M3179">
        <v>940.58399999999995</v>
      </c>
      <c r="N3179" t="s">
        <v>8169</v>
      </c>
      <c r="O3179" t="s">
        <v>8174</v>
      </c>
      <c r="P3179">
        <v>0.91489361702127658</v>
      </c>
    </row>
    <row r="3180" spans="1:16" x14ac:dyDescent="0.3">
      <c r="A3180" s="1">
        <v>3178</v>
      </c>
      <c r="B3180" t="s">
        <v>3193</v>
      </c>
      <c r="C3180" t="s">
        <v>7051</v>
      </c>
      <c r="D3180">
        <v>1</v>
      </c>
      <c r="E3180">
        <v>2</v>
      </c>
      <c r="F3180" t="s">
        <v>8162</v>
      </c>
      <c r="G3180">
        <v>2014</v>
      </c>
      <c r="H3180">
        <v>4.6627150000000004</v>
      </c>
      <c r="I3180">
        <v>4.71</v>
      </c>
      <c r="J3180">
        <v>1.19</v>
      </c>
      <c r="K3180">
        <v>1.02</v>
      </c>
      <c r="L3180">
        <v>0.33200000000000002</v>
      </c>
      <c r="M3180">
        <v>489.14100000000002</v>
      </c>
      <c r="N3180" t="s">
        <v>8169</v>
      </c>
      <c r="O3180" t="s">
        <v>8173</v>
      </c>
      <c r="P3180">
        <v>0.85714285714285721</v>
      </c>
    </row>
    <row r="3181" spans="1:16" x14ac:dyDescent="0.3">
      <c r="A3181" s="1">
        <v>3179</v>
      </c>
      <c r="B3181" t="s">
        <v>3194</v>
      </c>
      <c r="C3181" t="s">
        <v>7051</v>
      </c>
      <c r="D3181">
        <v>1</v>
      </c>
      <c r="E3181">
        <v>2</v>
      </c>
      <c r="F3181" t="s">
        <v>8162</v>
      </c>
      <c r="G3181">
        <v>2014</v>
      </c>
      <c r="H3181">
        <v>11.815007</v>
      </c>
      <c r="I3181">
        <v>3.68</v>
      </c>
      <c r="J3181">
        <v>1.19</v>
      </c>
      <c r="K3181">
        <v>1.02</v>
      </c>
      <c r="L3181">
        <v>0.33200000000000002</v>
      </c>
      <c r="M3181">
        <v>489.14100000000002</v>
      </c>
      <c r="N3181" t="s">
        <v>8169</v>
      </c>
      <c r="O3181" t="s">
        <v>8173</v>
      </c>
      <c r="P3181">
        <v>0.85714285714285721</v>
      </c>
    </row>
    <row r="3182" spans="1:16" x14ac:dyDescent="0.3">
      <c r="A3182" s="1">
        <v>3180</v>
      </c>
      <c r="B3182" t="s">
        <v>3195</v>
      </c>
      <c r="C3182" t="s">
        <v>7052</v>
      </c>
      <c r="D3182">
        <v>1</v>
      </c>
      <c r="E3182">
        <v>3</v>
      </c>
      <c r="F3182" t="s">
        <v>8162</v>
      </c>
      <c r="G3182">
        <v>2014</v>
      </c>
      <c r="H3182">
        <v>4.3627050000000001</v>
      </c>
      <c r="I3182">
        <v>1.63</v>
      </c>
      <c r="J3182">
        <v>0.9</v>
      </c>
      <c r="K3182">
        <v>0.96</v>
      </c>
      <c r="L3182">
        <v>-1.4999999999999999E-2</v>
      </c>
      <c r="M3182">
        <v>503.43599999999998</v>
      </c>
      <c r="N3182" t="s">
        <v>8169</v>
      </c>
      <c r="O3182" t="s">
        <v>8174</v>
      </c>
      <c r="P3182">
        <v>1.0666666666666671</v>
      </c>
    </row>
    <row r="3183" spans="1:16" x14ac:dyDescent="0.3">
      <c r="A3183" s="1">
        <v>3181</v>
      </c>
      <c r="B3183" t="s">
        <v>3196</v>
      </c>
      <c r="C3183" t="s">
        <v>7052</v>
      </c>
      <c r="D3183">
        <v>1</v>
      </c>
      <c r="E3183">
        <v>3</v>
      </c>
      <c r="F3183" t="s">
        <v>8162</v>
      </c>
      <c r="G3183">
        <v>2014</v>
      </c>
      <c r="H3183">
        <v>6.941357</v>
      </c>
      <c r="I3183">
        <v>2.63</v>
      </c>
      <c r="J3183">
        <v>0.9</v>
      </c>
      <c r="K3183">
        <v>0.96</v>
      </c>
      <c r="L3183">
        <v>-1.4999999999999999E-2</v>
      </c>
      <c r="M3183">
        <v>503.43599999999998</v>
      </c>
      <c r="N3183" t="s">
        <v>8169</v>
      </c>
      <c r="O3183" t="s">
        <v>8172</v>
      </c>
      <c r="P3183">
        <v>1.0666666666666671</v>
      </c>
    </row>
    <row r="3184" spans="1:16" x14ac:dyDescent="0.3">
      <c r="A3184" s="1">
        <v>3182</v>
      </c>
      <c r="B3184" t="s">
        <v>3197</v>
      </c>
      <c r="C3184" t="s">
        <v>7052</v>
      </c>
      <c r="D3184">
        <v>1</v>
      </c>
      <c r="E3184">
        <v>3</v>
      </c>
      <c r="F3184" t="s">
        <v>8162</v>
      </c>
      <c r="G3184">
        <v>2014</v>
      </c>
      <c r="H3184">
        <v>31.781925000000001</v>
      </c>
      <c r="I3184">
        <v>2.29</v>
      </c>
      <c r="J3184">
        <v>0.9</v>
      </c>
      <c r="K3184">
        <v>0.96</v>
      </c>
      <c r="L3184">
        <v>-1.4999999999999999E-2</v>
      </c>
      <c r="M3184">
        <v>503.43599999999998</v>
      </c>
      <c r="N3184" t="s">
        <v>8169</v>
      </c>
      <c r="O3184" t="s">
        <v>8172</v>
      </c>
      <c r="P3184">
        <v>1.0666666666666671</v>
      </c>
    </row>
    <row r="3185" spans="1:16" x14ac:dyDescent="0.3">
      <c r="A3185" s="1">
        <v>3183</v>
      </c>
      <c r="B3185" t="s">
        <v>3198</v>
      </c>
      <c r="C3185" t="s">
        <v>7053</v>
      </c>
      <c r="D3185">
        <v>1</v>
      </c>
      <c r="E3185">
        <v>5</v>
      </c>
      <c r="F3185" t="s">
        <v>8162</v>
      </c>
      <c r="G3185">
        <v>2011</v>
      </c>
      <c r="H3185">
        <v>5.9012399999999996</v>
      </c>
      <c r="I3185">
        <v>2.2000000000000002</v>
      </c>
      <c r="J3185">
        <v>0.53</v>
      </c>
      <c r="K3185">
        <v>0.57999999999999996</v>
      </c>
      <c r="L3185">
        <v>0</v>
      </c>
      <c r="M3185">
        <v>323.84699999999998</v>
      </c>
      <c r="N3185" t="s">
        <v>8169</v>
      </c>
      <c r="O3185" t="s">
        <v>8172</v>
      </c>
      <c r="P3185">
        <v>1.094339622641509</v>
      </c>
    </row>
    <row r="3186" spans="1:16" x14ac:dyDescent="0.3">
      <c r="A3186" s="1">
        <v>3184</v>
      </c>
      <c r="B3186" t="s">
        <v>3199</v>
      </c>
      <c r="C3186" t="s">
        <v>7053</v>
      </c>
      <c r="D3186">
        <v>1</v>
      </c>
      <c r="E3186">
        <v>5</v>
      </c>
      <c r="F3186" t="s">
        <v>8162</v>
      </c>
      <c r="G3186">
        <v>2011</v>
      </c>
      <c r="H3186">
        <v>8.7522000000000002</v>
      </c>
      <c r="I3186">
        <v>2</v>
      </c>
      <c r="J3186">
        <v>0.53</v>
      </c>
      <c r="K3186">
        <v>0.57999999999999996</v>
      </c>
      <c r="L3186">
        <v>0</v>
      </c>
      <c r="M3186">
        <v>323.84699999999998</v>
      </c>
      <c r="N3186" t="s">
        <v>8169</v>
      </c>
      <c r="O3186" t="s">
        <v>8172</v>
      </c>
      <c r="P3186">
        <v>1.094339622641509</v>
      </c>
    </row>
    <row r="3187" spans="1:16" x14ac:dyDescent="0.3">
      <c r="A3187" s="1">
        <v>3185</v>
      </c>
      <c r="B3187" t="s">
        <v>3200</v>
      </c>
      <c r="C3187" t="s">
        <v>7053</v>
      </c>
      <c r="D3187">
        <v>1</v>
      </c>
      <c r="E3187">
        <v>5</v>
      </c>
      <c r="F3187" t="s">
        <v>8162</v>
      </c>
      <c r="G3187">
        <v>2012</v>
      </c>
      <c r="H3187">
        <v>22.780200000000001</v>
      </c>
      <c r="I3187">
        <v>2.7</v>
      </c>
      <c r="J3187">
        <v>0.53</v>
      </c>
      <c r="K3187">
        <v>0.57999999999999996</v>
      </c>
      <c r="L3187">
        <v>0</v>
      </c>
      <c r="M3187">
        <v>323.84699999999998</v>
      </c>
      <c r="N3187" t="s">
        <v>8169</v>
      </c>
      <c r="O3187" t="s">
        <v>8172</v>
      </c>
      <c r="P3187">
        <v>1.094339622641509</v>
      </c>
    </row>
    <row r="3188" spans="1:16" x14ac:dyDescent="0.3">
      <c r="A3188" s="1">
        <v>3186</v>
      </c>
      <c r="B3188" t="s">
        <v>3201</v>
      </c>
      <c r="C3188" t="s">
        <v>7053</v>
      </c>
      <c r="D3188">
        <v>1</v>
      </c>
      <c r="E3188">
        <v>5</v>
      </c>
      <c r="F3188" t="s">
        <v>8162</v>
      </c>
      <c r="G3188">
        <v>2012</v>
      </c>
      <c r="H3188">
        <v>2.8959999999999999</v>
      </c>
      <c r="I3188">
        <v>1.5</v>
      </c>
      <c r="J3188">
        <v>0.53</v>
      </c>
      <c r="K3188">
        <v>0.57999999999999996</v>
      </c>
      <c r="L3188">
        <v>0</v>
      </c>
      <c r="M3188">
        <v>323.84699999999998</v>
      </c>
      <c r="N3188" t="s">
        <v>8169</v>
      </c>
      <c r="O3188" t="s">
        <v>8174</v>
      </c>
      <c r="P3188">
        <v>1.094339622641509</v>
      </c>
    </row>
    <row r="3189" spans="1:16" x14ac:dyDescent="0.3">
      <c r="A3189" s="1">
        <v>3187</v>
      </c>
      <c r="B3189" t="s">
        <v>3202</v>
      </c>
      <c r="C3189" t="s">
        <v>7053</v>
      </c>
      <c r="D3189">
        <v>1</v>
      </c>
      <c r="E3189">
        <v>5</v>
      </c>
      <c r="F3189" t="s">
        <v>8162</v>
      </c>
      <c r="G3189">
        <v>2012</v>
      </c>
      <c r="H3189">
        <v>0.74295999999999995</v>
      </c>
      <c r="I3189">
        <v>0.82</v>
      </c>
      <c r="J3189">
        <v>0.53</v>
      </c>
      <c r="K3189">
        <v>0.57999999999999996</v>
      </c>
      <c r="L3189">
        <v>0</v>
      </c>
      <c r="M3189">
        <v>323.84699999999998</v>
      </c>
      <c r="N3189" t="s">
        <v>8169</v>
      </c>
      <c r="O3189" t="s">
        <v>8175</v>
      </c>
      <c r="P3189">
        <v>1.094339622641509</v>
      </c>
    </row>
    <row r="3190" spans="1:16" x14ac:dyDescent="0.3">
      <c r="A3190" s="1">
        <v>3188</v>
      </c>
      <c r="B3190" t="s">
        <v>3203</v>
      </c>
      <c r="C3190" t="s">
        <v>7054</v>
      </c>
      <c r="D3190">
        <v>1</v>
      </c>
      <c r="E3190">
        <v>2</v>
      </c>
      <c r="F3190" t="s">
        <v>8162</v>
      </c>
      <c r="G3190">
        <v>2014</v>
      </c>
      <c r="H3190">
        <v>8.3715539999999997</v>
      </c>
      <c r="I3190">
        <v>1.1399999999999999</v>
      </c>
      <c r="J3190">
        <v>1.1100000000000001</v>
      </c>
      <c r="K3190">
        <v>1.33</v>
      </c>
      <c r="L3190">
        <v>-0.123</v>
      </c>
      <c r="M3190">
        <v>826.61300000000006</v>
      </c>
      <c r="N3190" t="s">
        <v>8169</v>
      </c>
      <c r="O3190" t="s">
        <v>8174</v>
      </c>
      <c r="P3190">
        <v>1.198198198198198</v>
      </c>
    </row>
    <row r="3191" spans="1:16" x14ac:dyDescent="0.3">
      <c r="A3191" s="1">
        <v>3189</v>
      </c>
      <c r="B3191" t="s">
        <v>3204</v>
      </c>
      <c r="C3191" t="s">
        <v>7054</v>
      </c>
      <c r="D3191">
        <v>1</v>
      </c>
      <c r="E3191">
        <v>2</v>
      </c>
      <c r="F3191" t="s">
        <v>8162</v>
      </c>
      <c r="G3191">
        <v>2014</v>
      </c>
      <c r="H3191">
        <v>17.934937000000001</v>
      </c>
      <c r="I3191">
        <v>1.37</v>
      </c>
      <c r="J3191">
        <v>1.1100000000000001</v>
      </c>
      <c r="K3191">
        <v>1.33</v>
      </c>
      <c r="L3191">
        <v>-0.123</v>
      </c>
      <c r="M3191">
        <v>826.61300000000006</v>
      </c>
      <c r="N3191" t="s">
        <v>8169</v>
      </c>
      <c r="O3191" t="s">
        <v>8174</v>
      </c>
      <c r="P3191">
        <v>1.198198198198198</v>
      </c>
    </row>
    <row r="3192" spans="1:16" x14ac:dyDescent="0.3">
      <c r="A3192" s="1">
        <v>3190</v>
      </c>
      <c r="B3192" t="s">
        <v>3205</v>
      </c>
      <c r="C3192" t="s">
        <v>7055</v>
      </c>
      <c r="D3192">
        <v>1</v>
      </c>
      <c r="E3192">
        <v>2</v>
      </c>
      <c r="F3192" t="s">
        <v>8162</v>
      </c>
      <c r="G3192">
        <v>2014</v>
      </c>
      <c r="H3192">
        <v>4.9153789999999997</v>
      </c>
      <c r="I3192">
        <v>1.77</v>
      </c>
      <c r="J3192">
        <v>1.19</v>
      </c>
      <c r="K3192">
        <v>1.03</v>
      </c>
      <c r="L3192">
        <v>0.121</v>
      </c>
      <c r="M3192">
        <v>384.54199999999997</v>
      </c>
      <c r="N3192" t="s">
        <v>8169</v>
      </c>
      <c r="O3192" t="s">
        <v>8172</v>
      </c>
      <c r="P3192">
        <v>0.86554621848739499</v>
      </c>
    </row>
    <row r="3193" spans="1:16" x14ac:dyDescent="0.3">
      <c r="A3193" s="1">
        <v>3191</v>
      </c>
      <c r="B3193" t="s">
        <v>3206</v>
      </c>
      <c r="C3193" t="s">
        <v>7055</v>
      </c>
      <c r="D3193">
        <v>1</v>
      </c>
      <c r="E3193">
        <v>2</v>
      </c>
      <c r="F3193" t="s">
        <v>8162</v>
      </c>
      <c r="G3193">
        <v>2014</v>
      </c>
      <c r="H3193">
        <v>13.093921</v>
      </c>
      <c r="I3193">
        <v>2.3199999999999998</v>
      </c>
      <c r="J3193">
        <v>1.19</v>
      </c>
      <c r="K3193">
        <v>1.03</v>
      </c>
      <c r="L3193">
        <v>0.121</v>
      </c>
      <c r="M3193">
        <v>384.54199999999997</v>
      </c>
      <c r="N3193" t="s">
        <v>8169</v>
      </c>
      <c r="O3193" t="s">
        <v>8172</v>
      </c>
      <c r="P3193">
        <v>0.86554621848739499</v>
      </c>
    </row>
    <row r="3194" spans="1:16" x14ac:dyDescent="0.3">
      <c r="A3194" s="1">
        <v>3192</v>
      </c>
      <c r="B3194" t="s">
        <v>3207</v>
      </c>
      <c r="C3194" t="s">
        <v>7056</v>
      </c>
      <c r="D3194">
        <v>1</v>
      </c>
      <c r="E3194">
        <v>2</v>
      </c>
      <c r="F3194" t="s">
        <v>8162</v>
      </c>
      <c r="G3194">
        <v>2014</v>
      </c>
      <c r="H3194">
        <v>1.653888</v>
      </c>
      <c r="I3194">
        <v>1.01</v>
      </c>
      <c r="J3194">
        <v>0.89</v>
      </c>
      <c r="K3194">
        <v>0.92</v>
      </c>
      <c r="L3194">
        <v>0.05</v>
      </c>
      <c r="M3194">
        <v>400.48</v>
      </c>
      <c r="N3194" t="s">
        <v>8169</v>
      </c>
      <c r="O3194" t="s">
        <v>8174</v>
      </c>
      <c r="P3194">
        <v>1.033707865168539</v>
      </c>
    </row>
    <row r="3195" spans="1:16" x14ac:dyDescent="0.3">
      <c r="A3195" s="1">
        <v>3193</v>
      </c>
      <c r="B3195" t="s">
        <v>3208</v>
      </c>
      <c r="C3195" t="s">
        <v>7056</v>
      </c>
      <c r="D3195">
        <v>1</v>
      </c>
      <c r="E3195">
        <v>2</v>
      </c>
      <c r="F3195" t="s">
        <v>8162</v>
      </c>
      <c r="G3195">
        <v>2014</v>
      </c>
      <c r="H3195">
        <v>4.3372339999999996</v>
      </c>
      <c r="I3195">
        <v>1.67</v>
      </c>
      <c r="J3195">
        <v>0.89</v>
      </c>
      <c r="K3195">
        <v>0.92</v>
      </c>
      <c r="L3195">
        <v>0.05</v>
      </c>
      <c r="M3195">
        <v>400.48</v>
      </c>
      <c r="N3195" t="s">
        <v>8169</v>
      </c>
      <c r="O3195" t="s">
        <v>8174</v>
      </c>
      <c r="P3195">
        <v>1.033707865168539</v>
      </c>
    </row>
    <row r="3196" spans="1:16" x14ac:dyDescent="0.3">
      <c r="A3196" s="1">
        <v>3194</v>
      </c>
      <c r="B3196" t="s">
        <v>3209</v>
      </c>
      <c r="C3196" t="s">
        <v>7057</v>
      </c>
      <c r="D3196">
        <v>1</v>
      </c>
      <c r="E3196">
        <v>2</v>
      </c>
      <c r="F3196" t="s">
        <v>8162</v>
      </c>
      <c r="G3196">
        <v>2014</v>
      </c>
      <c r="H3196">
        <v>1.6783269999999999</v>
      </c>
      <c r="I3196">
        <v>1.43</v>
      </c>
      <c r="J3196">
        <v>1.18</v>
      </c>
      <c r="K3196">
        <v>1.0900000000000001</v>
      </c>
      <c r="L3196">
        <v>-0.215</v>
      </c>
      <c r="M3196">
        <v>454.88299999999998</v>
      </c>
      <c r="N3196" t="s">
        <v>8169</v>
      </c>
      <c r="O3196" t="s">
        <v>8174</v>
      </c>
      <c r="P3196">
        <v>0.92372881355932213</v>
      </c>
    </row>
    <row r="3197" spans="1:16" x14ac:dyDescent="0.3">
      <c r="A3197" s="1">
        <v>3195</v>
      </c>
      <c r="B3197" t="s">
        <v>3210</v>
      </c>
      <c r="C3197" t="s">
        <v>7057</v>
      </c>
      <c r="D3197">
        <v>1</v>
      </c>
      <c r="E3197">
        <v>2</v>
      </c>
      <c r="F3197" t="s">
        <v>8162</v>
      </c>
      <c r="G3197">
        <v>2014</v>
      </c>
      <c r="H3197">
        <v>3.5538219999999998</v>
      </c>
      <c r="I3197">
        <v>1.63</v>
      </c>
      <c r="J3197">
        <v>1.18</v>
      </c>
      <c r="K3197">
        <v>1.0900000000000001</v>
      </c>
      <c r="L3197">
        <v>-0.215</v>
      </c>
      <c r="M3197">
        <v>454.88299999999998</v>
      </c>
      <c r="N3197" t="s">
        <v>8169</v>
      </c>
      <c r="O3197" t="s">
        <v>8174</v>
      </c>
      <c r="P3197">
        <v>0.92372881355932213</v>
      </c>
    </row>
    <row r="3198" spans="1:16" x14ac:dyDescent="0.3">
      <c r="A3198" s="1">
        <v>3196</v>
      </c>
      <c r="B3198" t="s">
        <v>3211</v>
      </c>
      <c r="C3198" t="s">
        <v>5850</v>
      </c>
      <c r="D3198">
        <v>1</v>
      </c>
      <c r="E3198">
        <v>4</v>
      </c>
      <c r="F3198" t="s">
        <v>8162</v>
      </c>
      <c r="G3198">
        <v>2014</v>
      </c>
      <c r="H3198">
        <v>4.3853150000000003</v>
      </c>
      <c r="I3198">
        <v>1.1399999999999999</v>
      </c>
      <c r="J3198">
        <v>0.84</v>
      </c>
      <c r="K3198">
        <v>0.87</v>
      </c>
      <c r="L3198">
        <v>0.03</v>
      </c>
      <c r="M3198">
        <v>501.57400000000001</v>
      </c>
      <c r="N3198" t="s">
        <v>8169</v>
      </c>
      <c r="O3198" t="s">
        <v>8174</v>
      </c>
      <c r="P3198">
        <v>1.035714285714286</v>
      </c>
    </row>
    <row r="3199" spans="1:16" x14ac:dyDescent="0.3">
      <c r="A3199" s="1">
        <v>3197</v>
      </c>
      <c r="B3199" t="s">
        <v>3212</v>
      </c>
      <c r="C3199" t="s">
        <v>5850</v>
      </c>
      <c r="D3199">
        <v>1</v>
      </c>
      <c r="E3199">
        <v>4</v>
      </c>
      <c r="F3199" t="s">
        <v>8162</v>
      </c>
      <c r="G3199">
        <v>2014</v>
      </c>
      <c r="H3199">
        <v>51.805612000000004</v>
      </c>
      <c r="I3199">
        <v>3.15</v>
      </c>
      <c r="J3199">
        <v>0.84</v>
      </c>
      <c r="K3199">
        <v>0.87</v>
      </c>
      <c r="L3199">
        <v>0.03</v>
      </c>
      <c r="M3199">
        <v>501.57400000000001</v>
      </c>
      <c r="N3199" t="s">
        <v>8169</v>
      </c>
      <c r="O3199" t="s">
        <v>8172</v>
      </c>
      <c r="P3199">
        <v>1.035714285714286</v>
      </c>
    </row>
    <row r="3200" spans="1:16" x14ac:dyDescent="0.3">
      <c r="A3200" s="1">
        <v>3198</v>
      </c>
      <c r="B3200" t="s">
        <v>3213</v>
      </c>
      <c r="C3200" t="s">
        <v>5850</v>
      </c>
      <c r="D3200">
        <v>1</v>
      </c>
      <c r="E3200">
        <v>4</v>
      </c>
      <c r="F3200" t="s">
        <v>8162</v>
      </c>
      <c r="G3200">
        <v>2021</v>
      </c>
      <c r="H3200">
        <v>13.97939968</v>
      </c>
      <c r="I3200">
        <v>2.0390000000000001</v>
      </c>
      <c r="J3200">
        <v>0.83</v>
      </c>
      <c r="K3200">
        <v>0.84</v>
      </c>
      <c r="L3200">
        <v>0.08</v>
      </c>
      <c r="M3200">
        <v>501.57400000000001</v>
      </c>
      <c r="N3200" t="s">
        <v>8168</v>
      </c>
      <c r="O3200" t="s">
        <v>8172</v>
      </c>
      <c r="P3200">
        <v>1.012048192771084</v>
      </c>
    </row>
    <row r="3201" spans="1:16" x14ac:dyDescent="0.3">
      <c r="A3201" s="1">
        <v>3199</v>
      </c>
      <c r="B3201" t="s">
        <v>3214</v>
      </c>
      <c r="C3201" t="s">
        <v>7058</v>
      </c>
      <c r="D3201">
        <v>1</v>
      </c>
      <c r="E3201">
        <v>3</v>
      </c>
      <c r="F3201" t="s">
        <v>8162</v>
      </c>
      <c r="G3201">
        <v>2014</v>
      </c>
      <c r="H3201">
        <v>4.5444389999999997</v>
      </c>
      <c r="I3201">
        <v>2.91</v>
      </c>
      <c r="J3201">
        <v>1</v>
      </c>
      <c r="K3201">
        <v>0.92</v>
      </c>
      <c r="L3201">
        <v>1.7000000000000001E-2</v>
      </c>
      <c r="M3201">
        <v>823.24199999999996</v>
      </c>
      <c r="N3201" t="s">
        <v>8169</v>
      </c>
      <c r="O3201" t="s">
        <v>8172</v>
      </c>
      <c r="P3201">
        <v>0.92</v>
      </c>
    </row>
    <row r="3202" spans="1:16" x14ac:dyDescent="0.3">
      <c r="A3202" s="1">
        <v>3200</v>
      </c>
      <c r="B3202" t="s">
        <v>3215</v>
      </c>
      <c r="C3202" t="s">
        <v>7058</v>
      </c>
      <c r="D3202">
        <v>1</v>
      </c>
      <c r="E3202">
        <v>3</v>
      </c>
      <c r="F3202" t="s">
        <v>8162</v>
      </c>
      <c r="G3202">
        <v>2014</v>
      </c>
      <c r="H3202">
        <v>12.762172</v>
      </c>
      <c r="I3202">
        <v>2.54</v>
      </c>
      <c r="J3202">
        <v>1</v>
      </c>
      <c r="K3202">
        <v>0.92</v>
      </c>
      <c r="L3202">
        <v>1.7000000000000001E-2</v>
      </c>
      <c r="M3202">
        <v>823.24199999999996</v>
      </c>
      <c r="N3202" t="s">
        <v>8169</v>
      </c>
      <c r="O3202" t="s">
        <v>8172</v>
      </c>
      <c r="P3202">
        <v>0.92</v>
      </c>
    </row>
    <row r="3203" spans="1:16" x14ac:dyDescent="0.3">
      <c r="A3203" s="1">
        <v>3201</v>
      </c>
      <c r="B3203" t="s">
        <v>3216</v>
      </c>
      <c r="C3203" t="s">
        <v>7058</v>
      </c>
      <c r="D3203">
        <v>1</v>
      </c>
      <c r="E3203">
        <v>3</v>
      </c>
      <c r="F3203" t="s">
        <v>8162</v>
      </c>
      <c r="G3203">
        <v>2014</v>
      </c>
      <c r="H3203">
        <v>38.715184999999998</v>
      </c>
      <c r="I3203">
        <v>2.79</v>
      </c>
      <c r="J3203">
        <v>1</v>
      </c>
      <c r="K3203">
        <v>0.92</v>
      </c>
      <c r="L3203">
        <v>1.7000000000000001E-2</v>
      </c>
      <c r="M3203">
        <v>823.24199999999996</v>
      </c>
      <c r="N3203" t="s">
        <v>8169</v>
      </c>
      <c r="O3203" t="s">
        <v>8172</v>
      </c>
      <c r="P3203">
        <v>0.92</v>
      </c>
    </row>
    <row r="3204" spans="1:16" x14ac:dyDescent="0.3">
      <c r="A3204" s="1">
        <v>3202</v>
      </c>
      <c r="B3204" t="s">
        <v>3217</v>
      </c>
      <c r="C3204" t="s">
        <v>7059</v>
      </c>
      <c r="D3204">
        <v>1</v>
      </c>
      <c r="E3204">
        <v>3</v>
      </c>
      <c r="F3204" t="s">
        <v>8162</v>
      </c>
      <c r="G3204">
        <v>2014</v>
      </c>
      <c r="H3204">
        <v>2.248329</v>
      </c>
      <c r="I3204">
        <v>1.52</v>
      </c>
      <c r="J3204">
        <v>0.8</v>
      </c>
      <c r="K3204">
        <v>0.85</v>
      </c>
      <c r="L3204">
        <v>0.23899999999999999</v>
      </c>
      <c r="M3204">
        <v>487.67500000000001</v>
      </c>
      <c r="N3204" t="s">
        <v>8169</v>
      </c>
      <c r="O3204" t="s">
        <v>8174</v>
      </c>
      <c r="P3204">
        <v>1.0625</v>
      </c>
    </row>
    <row r="3205" spans="1:16" x14ac:dyDescent="0.3">
      <c r="A3205" s="1">
        <v>3203</v>
      </c>
      <c r="B3205" t="s">
        <v>3218</v>
      </c>
      <c r="C3205" t="s">
        <v>7059</v>
      </c>
      <c r="D3205">
        <v>1</v>
      </c>
      <c r="E3205">
        <v>3</v>
      </c>
      <c r="F3205" t="s">
        <v>8162</v>
      </c>
      <c r="G3205">
        <v>2014</v>
      </c>
      <c r="H3205">
        <v>4.5803580000000004</v>
      </c>
      <c r="I3205">
        <v>1.4</v>
      </c>
      <c r="J3205">
        <v>0.8</v>
      </c>
      <c r="K3205">
        <v>0.85</v>
      </c>
      <c r="L3205">
        <v>0.23899999999999999</v>
      </c>
      <c r="M3205">
        <v>487.67500000000001</v>
      </c>
      <c r="N3205" t="s">
        <v>8169</v>
      </c>
      <c r="O3205" t="s">
        <v>8174</v>
      </c>
      <c r="P3205">
        <v>1.0625</v>
      </c>
    </row>
    <row r="3206" spans="1:16" x14ac:dyDescent="0.3">
      <c r="A3206" s="1">
        <v>3204</v>
      </c>
      <c r="B3206" t="s">
        <v>3219</v>
      </c>
      <c r="C3206" t="s">
        <v>7059</v>
      </c>
      <c r="D3206">
        <v>1</v>
      </c>
      <c r="E3206">
        <v>3</v>
      </c>
      <c r="F3206" t="s">
        <v>8162</v>
      </c>
      <c r="G3206">
        <v>2014</v>
      </c>
      <c r="H3206">
        <v>6.7668879999999998</v>
      </c>
      <c r="I3206">
        <v>1.21</v>
      </c>
      <c r="J3206">
        <v>0.8</v>
      </c>
      <c r="K3206">
        <v>0.85</v>
      </c>
      <c r="L3206">
        <v>0.23899999999999999</v>
      </c>
      <c r="M3206">
        <v>487.67500000000001</v>
      </c>
      <c r="N3206" t="s">
        <v>8169</v>
      </c>
      <c r="O3206" t="s">
        <v>8174</v>
      </c>
      <c r="P3206">
        <v>1.0625</v>
      </c>
    </row>
    <row r="3207" spans="1:16" x14ac:dyDescent="0.3">
      <c r="A3207" s="1">
        <v>3205</v>
      </c>
      <c r="B3207" t="s">
        <v>3220</v>
      </c>
      <c r="C3207" t="s">
        <v>7060</v>
      </c>
      <c r="D3207">
        <v>1</v>
      </c>
      <c r="E3207">
        <v>3</v>
      </c>
      <c r="F3207" t="s">
        <v>8162</v>
      </c>
      <c r="G3207">
        <v>2014</v>
      </c>
      <c r="H3207">
        <v>2.5495749999999999</v>
      </c>
      <c r="I3207">
        <v>1.1100000000000001</v>
      </c>
      <c r="J3207">
        <v>0.49</v>
      </c>
      <c r="K3207">
        <v>0.59</v>
      </c>
      <c r="L3207">
        <v>-0.2</v>
      </c>
      <c r="M3207">
        <v>241.98699999999999</v>
      </c>
      <c r="N3207" t="s">
        <v>8169</v>
      </c>
      <c r="O3207" t="s">
        <v>8174</v>
      </c>
      <c r="P3207">
        <v>1.204081632653061</v>
      </c>
    </row>
    <row r="3208" spans="1:16" x14ac:dyDescent="0.3">
      <c r="A3208" s="1">
        <v>3206</v>
      </c>
      <c r="B3208" t="s">
        <v>3221</v>
      </c>
      <c r="C3208" t="s">
        <v>7060</v>
      </c>
      <c r="D3208">
        <v>1</v>
      </c>
      <c r="E3208">
        <v>3</v>
      </c>
      <c r="F3208" t="s">
        <v>8162</v>
      </c>
      <c r="G3208">
        <v>2014</v>
      </c>
      <c r="H3208">
        <v>5.2123330000000001</v>
      </c>
      <c r="I3208">
        <v>1.03</v>
      </c>
      <c r="J3208">
        <v>0.49</v>
      </c>
      <c r="K3208">
        <v>0.59</v>
      </c>
      <c r="L3208">
        <v>-0.2</v>
      </c>
      <c r="M3208">
        <v>241.98699999999999</v>
      </c>
      <c r="N3208" t="s">
        <v>8169</v>
      </c>
      <c r="O3208" t="s">
        <v>8174</v>
      </c>
      <c r="P3208">
        <v>1.204081632653061</v>
      </c>
    </row>
    <row r="3209" spans="1:16" x14ac:dyDescent="0.3">
      <c r="A3209" s="1">
        <v>3207</v>
      </c>
      <c r="B3209" t="s">
        <v>3222</v>
      </c>
      <c r="C3209" t="s">
        <v>7060</v>
      </c>
      <c r="D3209">
        <v>1</v>
      </c>
      <c r="E3209">
        <v>3</v>
      </c>
      <c r="F3209" t="s">
        <v>8162</v>
      </c>
      <c r="G3209">
        <v>2014</v>
      </c>
      <c r="H3209">
        <v>13.969457</v>
      </c>
      <c r="I3209">
        <v>1.73</v>
      </c>
      <c r="J3209">
        <v>0.49</v>
      </c>
      <c r="K3209">
        <v>0.59</v>
      </c>
      <c r="L3209">
        <v>-0.2</v>
      </c>
      <c r="M3209">
        <v>241.98699999999999</v>
      </c>
      <c r="N3209" t="s">
        <v>8169</v>
      </c>
      <c r="O3209" t="s">
        <v>8174</v>
      </c>
      <c r="P3209">
        <v>1.204081632653061</v>
      </c>
    </row>
    <row r="3210" spans="1:16" x14ac:dyDescent="0.3">
      <c r="A3210" s="1">
        <v>3208</v>
      </c>
      <c r="B3210" t="s">
        <v>3223</v>
      </c>
      <c r="C3210" t="s">
        <v>7061</v>
      </c>
      <c r="D3210">
        <v>1</v>
      </c>
      <c r="E3210">
        <v>2</v>
      </c>
      <c r="F3210" t="s">
        <v>8162</v>
      </c>
      <c r="G3210">
        <v>2013</v>
      </c>
      <c r="H3210">
        <v>34.920999999999999</v>
      </c>
      <c r="I3210">
        <v>2.2999999999999998</v>
      </c>
      <c r="J3210">
        <v>1.06</v>
      </c>
      <c r="K3210">
        <v>1.1499999999999999</v>
      </c>
      <c r="L3210">
        <v>0.08</v>
      </c>
      <c r="M3210">
        <v>2213.19</v>
      </c>
      <c r="N3210" t="s">
        <v>8169</v>
      </c>
      <c r="O3210" t="s">
        <v>8172</v>
      </c>
      <c r="P3210">
        <v>1.0849056603773579</v>
      </c>
    </row>
    <row r="3211" spans="1:16" x14ac:dyDescent="0.3">
      <c r="A3211" s="1">
        <v>3209</v>
      </c>
      <c r="B3211" t="s">
        <v>3224</v>
      </c>
      <c r="C3211" t="s">
        <v>7061</v>
      </c>
      <c r="D3211">
        <v>1</v>
      </c>
      <c r="E3211">
        <v>2</v>
      </c>
      <c r="F3211" t="s">
        <v>8162</v>
      </c>
      <c r="G3211">
        <v>2013</v>
      </c>
      <c r="H3211">
        <v>71.311999999999998</v>
      </c>
      <c r="I3211">
        <v>5.4</v>
      </c>
      <c r="J3211">
        <v>1.06</v>
      </c>
      <c r="K3211">
        <v>1.1499999999999999</v>
      </c>
      <c r="L3211">
        <v>0.08</v>
      </c>
      <c r="M3211">
        <v>2213.19</v>
      </c>
      <c r="N3211" t="s">
        <v>8169</v>
      </c>
      <c r="O3211" t="s">
        <v>8173</v>
      </c>
      <c r="P3211">
        <v>1.0849056603773579</v>
      </c>
    </row>
    <row r="3212" spans="1:16" x14ac:dyDescent="0.3">
      <c r="A3212" s="1">
        <v>3210</v>
      </c>
      <c r="B3212" t="s">
        <v>3225</v>
      </c>
      <c r="C3212" t="s">
        <v>7062</v>
      </c>
      <c r="D3212">
        <v>1</v>
      </c>
      <c r="E3212">
        <v>2</v>
      </c>
      <c r="F3212" t="s">
        <v>8162</v>
      </c>
      <c r="G3212">
        <v>2014</v>
      </c>
      <c r="H3212">
        <v>7.4163969999999999</v>
      </c>
      <c r="I3212">
        <v>1.4</v>
      </c>
      <c r="J3212">
        <v>0.52</v>
      </c>
      <c r="K3212">
        <v>0.6</v>
      </c>
      <c r="L3212">
        <v>-0.44</v>
      </c>
      <c r="M3212">
        <v>439.71899999999999</v>
      </c>
      <c r="N3212" t="s">
        <v>8169</v>
      </c>
      <c r="O3212" t="s">
        <v>8174</v>
      </c>
      <c r="P3212">
        <v>1.153846153846154</v>
      </c>
    </row>
    <row r="3213" spans="1:16" x14ac:dyDescent="0.3">
      <c r="A3213" s="1">
        <v>3211</v>
      </c>
      <c r="B3213" t="s">
        <v>3226</v>
      </c>
      <c r="C3213" t="s">
        <v>7062</v>
      </c>
      <c r="D3213">
        <v>1</v>
      </c>
      <c r="E3213">
        <v>2</v>
      </c>
      <c r="F3213" t="s">
        <v>8162</v>
      </c>
      <c r="G3213">
        <v>2014</v>
      </c>
      <c r="H3213">
        <v>18.684736999999998</v>
      </c>
      <c r="I3213">
        <v>1.93</v>
      </c>
      <c r="J3213">
        <v>0.52</v>
      </c>
      <c r="K3213">
        <v>0.6</v>
      </c>
      <c r="L3213">
        <v>-0.44</v>
      </c>
      <c r="M3213">
        <v>439.71899999999999</v>
      </c>
      <c r="N3213" t="s">
        <v>8169</v>
      </c>
      <c r="O3213" t="s">
        <v>8172</v>
      </c>
      <c r="P3213">
        <v>1.153846153846154</v>
      </c>
    </row>
    <row r="3214" spans="1:16" x14ac:dyDescent="0.3">
      <c r="A3214" s="1">
        <v>3212</v>
      </c>
      <c r="B3214" t="s">
        <v>3227</v>
      </c>
      <c r="C3214" t="s">
        <v>7063</v>
      </c>
      <c r="D3214">
        <v>1</v>
      </c>
      <c r="E3214">
        <v>5</v>
      </c>
      <c r="F3214" t="s">
        <v>8162</v>
      </c>
      <c r="G3214">
        <v>2011</v>
      </c>
      <c r="H3214">
        <v>5.6679300000000001</v>
      </c>
      <c r="I3214">
        <v>1.74</v>
      </c>
      <c r="J3214">
        <v>1.82</v>
      </c>
      <c r="K3214">
        <v>1.29</v>
      </c>
      <c r="L3214">
        <v>2.5000000000000001E-2</v>
      </c>
      <c r="M3214">
        <v>1209.1600000000001</v>
      </c>
      <c r="N3214" t="s">
        <v>8169</v>
      </c>
      <c r="O3214" t="s">
        <v>8174</v>
      </c>
      <c r="P3214">
        <v>0.70879120879120883</v>
      </c>
    </row>
    <row r="3215" spans="1:16" x14ac:dyDescent="0.3">
      <c r="A3215" s="1">
        <v>3213</v>
      </c>
      <c r="B3215" t="s">
        <v>3228</v>
      </c>
      <c r="C3215" t="s">
        <v>7063</v>
      </c>
      <c r="D3215">
        <v>1</v>
      </c>
      <c r="E3215">
        <v>5</v>
      </c>
      <c r="F3215" t="s">
        <v>8162</v>
      </c>
      <c r="G3215">
        <v>2011</v>
      </c>
      <c r="H3215">
        <v>13.17562</v>
      </c>
      <c r="I3215">
        <v>3.2</v>
      </c>
      <c r="J3215">
        <v>1.82</v>
      </c>
      <c r="K3215">
        <v>1.29</v>
      </c>
      <c r="L3215">
        <v>2.5000000000000001E-2</v>
      </c>
      <c r="M3215">
        <v>1209.1600000000001</v>
      </c>
      <c r="N3215" t="s">
        <v>8169</v>
      </c>
      <c r="O3215" t="s">
        <v>8172</v>
      </c>
      <c r="P3215">
        <v>0.70879120879120883</v>
      </c>
    </row>
    <row r="3216" spans="1:16" x14ac:dyDescent="0.3">
      <c r="A3216" s="1">
        <v>3214</v>
      </c>
      <c r="B3216" t="s">
        <v>3229</v>
      </c>
      <c r="C3216" t="s">
        <v>7063</v>
      </c>
      <c r="D3216">
        <v>1</v>
      </c>
      <c r="E3216">
        <v>5</v>
      </c>
      <c r="F3216" t="s">
        <v>8162</v>
      </c>
      <c r="G3216">
        <v>2011</v>
      </c>
      <c r="H3216">
        <v>21.775960000000001</v>
      </c>
      <c r="I3216">
        <v>5.35</v>
      </c>
      <c r="J3216">
        <v>1.82</v>
      </c>
      <c r="K3216">
        <v>1.29</v>
      </c>
      <c r="L3216">
        <v>2.5000000000000001E-2</v>
      </c>
      <c r="M3216">
        <v>1209.1600000000001</v>
      </c>
      <c r="N3216" t="s">
        <v>8169</v>
      </c>
      <c r="O3216" t="s">
        <v>8173</v>
      </c>
      <c r="P3216">
        <v>0.70879120879120883</v>
      </c>
    </row>
    <row r="3217" spans="1:16" x14ac:dyDescent="0.3">
      <c r="A3217" s="1">
        <v>3215</v>
      </c>
      <c r="B3217" t="s">
        <v>3230</v>
      </c>
      <c r="C3217" t="s">
        <v>7063</v>
      </c>
      <c r="D3217">
        <v>1</v>
      </c>
      <c r="E3217">
        <v>5</v>
      </c>
      <c r="F3217" t="s">
        <v>8162</v>
      </c>
      <c r="G3217">
        <v>2011</v>
      </c>
      <c r="H3217">
        <v>31.784400000000002</v>
      </c>
      <c r="I3217">
        <v>4.0199999999999996</v>
      </c>
      <c r="J3217">
        <v>1.82</v>
      </c>
      <c r="K3217">
        <v>1.29</v>
      </c>
      <c r="L3217">
        <v>2.5000000000000001E-2</v>
      </c>
      <c r="M3217">
        <v>1209.1600000000001</v>
      </c>
      <c r="N3217" t="s">
        <v>8169</v>
      </c>
      <c r="O3217" t="s">
        <v>8173</v>
      </c>
      <c r="P3217">
        <v>0.70879120879120883</v>
      </c>
    </row>
    <row r="3218" spans="1:16" x14ac:dyDescent="0.3">
      <c r="A3218" s="1">
        <v>3216</v>
      </c>
      <c r="B3218" t="s">
        <v>3231</v>
      </c>
      <c r="C3218" t="s">
        <v>7063</v>
      </c>
      <c r="D3218">
        <v>1</v>
      </c>
      <c r="E3218">
        <v>5</v>
      </c>
      <c r="F3218" t="s">
        <v>8162</v>
      </c>
      <c r="G3218">
        <v>2011</v>
      </c>
      <c r="H3218">
        <v>41.029020000000003</v>
      </c>
      <c r="I3218">
        <v>4.46</v>
      </c>
      <c r="J3218">
        <v>1.82</v>
      </c>
      <c r="K3218">
        <v>1.29</v>
      </c>
      <c r="L3218">
        <v>2.5000000000000001E-2</v>
      </c>
      <c r="M3218">
        <v>1209.1600000000001</v>
      </c>
      <c r="N3218" t="s">
        <v>8169</v>
      </c>
      <c r="O3218" t="s">
        <v>8173</v>
      </c>
      <c r="P3218">
        <v>0.70879120879120883</v>
      </c>
    </row>
    <row r="3219" spans="1:16" x14ac:dyDescent="0.3">
      <c r="A3219" s="1">
        <v>3217</v>
      </c>
      <c r="B3219" t="s">
        <v>3232</v>
      </c>
      <c r="C3219" t="s">
        <v>7064</v>
      </c>
      <c r="D3219">
        <v>1</v>
      </c>
      <c r="E3219">
        <v>2</v>
      </c>
      <c r="F3219" t="s">
        <v>8162</v>
      </c>
      <c r="G3219">
        <v>2014</v>
      </c>
      <c r="H3219">
        <v>8.2597799999999992</v>
      </c>
      <c r="I3219">
        <v>1.35</v>
      </c>
      <c r="J3219">
        <v>0.72</v>
      </c>
      <c r="K3219">
        <v>0.79</v>
      </c>
      <c r="L3219">
        <v>0.16</v>
      </c>
      <c r="M3219">
        <v>717.52700000000004</v>
      </c>
      <c r="N3219" t="s">
        <v>8169</v>
      </c>
      <c r="O3219" t="s">
        <v>8174</v>
      </c>
      <c r="P3219">
        <v>1.0972222222222221</v>
      </c>
    </row>
    <row r="3220" spans="1:16" x14ac:dyDescent="0.3">
      <c r="A3220" s="1">
        <v>3218</v>
      </c>
      <c r="B3220" t="s">
        <v>3233</v>
      </c>
      <c r="C3220" t="s">
        <v>7064</v>
      </c>
      <c r="D3220">
        <v>1</v>
      </c>
      <c r="E3220">
        <v>2</v>
      </c>
      <c r="F3220" t="s">
        <v>8162</v>
      </c>
      <c r="G3220">
        <v>2014</v>
      </c>
      <c r="H3220">
        <v>15.955387</v>
      </c>
      <c r="I3220">
        <v>1.95</v>
      </c>
      <c r="J3220">
        <v>0.72</v>
      </c>
      <c r="K3220">
        <v>0.79</v>
      </c>
      <c r="L3220">
        <v>0.16</v>
      </c>
      <c r="M3220">
        <v>717.52700000000004</v>
      </c>
      <c r="N3220" t="s">
        <v>8169</v>
      </c>
      <c r="O3220" t="s">
        <v>8172</v>
      </c>
      <c r="P3220">
        <v>1.0972222222222221</v>
      </c>
    </row>
    <row r="3221" spans="1:16" x14ac:dyDescent="0.3">
      <c r="A3221" s="1">
        <v>3219</v>
      </c>
      <c r="B3221" t="s">
        <v>3234</v>
      </c>
      <c r="C3221" t="s">
        <v>7065</v>
      </c>
      <c r="D3221">
        <v>1</v>
      </c>
      <c r="E3221">
        <v>3</v>
      </c>
      <c r="F3221" t="s">
        <v>8162</v>
      </c>
      <c r="G3221">
        <v>2014</v>
      </c>
      <c r="H3221">
        <v>8.4574960000000008</v>
      </c>
      <c r="I3221">
        <v>1.82</v>
      </c>
      <c r="J3221">
        <v>0.49</v>
      </c>
      <c r="K3221">
        <v>0.65</v>
      </c>
      <c r="L3221">
        <v>0.11799999999999999</v>
      </c>
      <c r="M3221">
        <v>580.11900000000003</v>
      </c>
      <c r="N3221" t="s">
        <v>8169</v>
      </c>
      <c r="O3221" t="s">
        <v>8172</v>
      </c>
      <c r="P3221">
        <v>1.3265306122448981</v>
      </c>
    </row>
    <row r="3222" spans="1:16" x14ac:dyDescent="0.3">
      <c r="A3222" s="1">
        <v>3220</v>
      </c>
      <c r="B3222" t="s">
        <v>3235</v>
      </c>
      <c r="C3222" t="s">
        <v>7065</v>
      </c>
      <c r="D3222">
        <v>1</v>
      </c>
      <c r="E3222">
        <v>3</v>
      </c>
      <c r="F3222" t="s">
        <v>8162</v>
      </c>
      <c r="G3222">
        <v>2014</v>
      </c>
      <c r="H3222">
        <v>17.281110000000002</v>
      </c>
      <c r="I3222">
        <v>1.84</v>
      </c>
      <c r="J3222">
        <v>0.49</v>
      </c>
      <c r="K3222">
        <v>0.65</v>
      </c>
      <c r="L3222">
        <v>0.11799999999999999</v>
      </c>
      <c r="M3222">
        <v>580.11900000000003</v>
      </c>
      <c r="N3222" t="s">
        <v>8169</v>
      </c>
      <c r="O3222" t="s">
        <v>8172</v>
      </c>
      <c r="P3222">
        <v>1.3265306122448981</v>
      </c>
    </row>
    <row r="3223" spans="1:16" x14ac:dyDescent="0.3">
      <c r="A3223" s="1">
        <v>3221</v>
      </c>
      <c r="B3223" t="s">
        <v>3236</v>
      </c>
      <c r="C3223" t="s">
        <v>7065</v>
      </c>
      <c r="D3223">
        <v>1</v>
      </c>
      <c r="E3223">
        <v>3</v>
      </c>
      <c r="F3223" t="s">
        <v>8162</v>
      </c>
      <c r="G3223">
        <v>2014</v>
      </c>
      <c r="H3223">
        <v>32.134327999999996</v>
      </c>
      <c r="I3223">
        <v>1.64</v>
      </c>
      <c r="J3223">
        <v>0.49</v>
      </c>
      <c r="K3223">
        <v>0.65</v>
      </c>
      <c r="L3223">
        <v>0.11799999999999999</v>
      </c>
      <c r="M3223">
        <v>580.11900000000003</v>
      </c>
      <c r="N3223" t="s">
        <v>8169</v>
      </c>
      <c r="O3223" t="s">
        <v>8174</v>
      </c>
      <c r="P3223">
        <v>1.3265306122448981</v>
      </c>
    </row>
    <row r="3224" spans="1:16" x14ac:dyDescent="0.3">
      <c r="A3224" s="1">
        <v>3222</v>
      </c>
      <c r="B3224" t="s">
        <v>3237</v>
      </c>
      <c r="C3224" t="s">
        <v>7066</v>
      </c>
      <c r="D3224">
        <v>1</v>
      </c>
      <c r="E3224">
        <v>3</v>
      </c>
      <c r="F3224" t="s">
        <v>8162</v>
      </c>
      <c r="G3224">
        <v>2014</v>
      </c>
      <c r="H3224">
        <v>7.6263240000000003</v>
      </c>
      <c r="I3224">
        <v>1.17</v>
      </c>
      <c r="J3224">
        <v>0.72</v>
      </c>
      <c r="K3224">
        <v>0.8</v>
      </c>
      <c r="L3224">
        <v>-0.1</v>
      </c>
      <c r="M3224">
        <v>344.19</v>
      </c>
      <c r="N3224" t="s">
        <v>8169</v>
      </c>
      <c r="O3224" t="s">
        <v>8174</v>
      </c>
      <c r="P3224">
        <v>1.1111111111111109</v>
      </c>
    </row>
    <row r="3225" spans="1:16" x14ac:dyDescent="0.3">
      <c r="A3225" s="1">
        <v>3223</v>
      </c>
      <c r="B3225" t="s">
        <v>3238</v>
      </c>
      <c r="C3225" t="s">
        <v>7066</v>
      </c>
      <c r="D3225">
        <v>1</v>
      </c>
      <c r="E3225">
        <v>3</v>
      </c>
      <c r="F3225" t="s">
        <v>8162</v>
      </c>
      <c r="G3225">
        <v>2014</v>
      </c>
      <c r="H3225">
        <v>15.995621999999999</v>
      </c>
      <c r="I3225">
        <v>1.0900000000000001</v>
      </c>
      <c r="J3225">
        <v>0.72</v>
      </c>
      <c r="K3225">
        <v>0.8</v>
      </c>
      <c r="L3225">
        <v>-0.1</v>
      </c>
      <c r="M3225">
        <v>344.19</v>
      </c>
      <c r="N3225" t="s">
        <v>8169</v>
      </c>
      <c r="O3225" t="s">
        <v>8174</v>
      </c>
      <c r="P3225">
        <v>1.1111111111111109</v>
      </c>
    </row>
    <row r="3226" spans="1:16" x14ac:dyDescent="0.3">
      <c r="A3226" s="1">
        <v>3224</v>
      </c>
      <c r="B3226" t="s">
        <v>3239</v>
      </c>
      <c r="C3226" t="s">
        <v>7066</v>
      </c>
      <c r="D3226">
        <v>1</v>
      </c>
      <c r="E3226">
        <v>3</v>
      </c>
      <c r="F3226" t="s">
        <v>8162</v>
      </c>
      <c r="G3226">
        <v>2014</v>
      </c>
      <c r="H3226">
        <v>34.211539999999999</v>
      </c>
      <c r="I3226">
        <v>1.18</v>
      </c>
      <c r="J3226">
        <v>0.72</v>
      </c>
      <c r="K3226">
        <v>0.8</v>
      </c>
      <c r="L3226">
        <v>-0.1</v>
      </c>
      <c r="M3226">
        <v>344.19</v>
      </c>
      <c r="N3226" t="s">
        <v>8169</v>
      </c>
      <c r="O3226" t="s">
        <v>8174</v>
      </c>
      <c r="P3226">
        <v>1.1111111111111109</v>
      </c>
    </row>
    <row r="3227" spans="1:16" x14ac:dyDescent="0.3">
      <c r="A3227" s="1">
        <v>3225</v>
      </c>
      <c r="B3227" t="s">
        <v>3240</v>
      </c>
      <c r="C3227" t="s">
        <v>7067</v>
      </c>
      <c r="D3227">
        <v>2</v>
      </c>
      <c r="E3227">
        <v>2</v>
      </c>
      <c r="F3227" t="s">
        <v>8162</v>
      </c>
      <c r="G3227">
        <v>2014</v>
      </c>
      <c r="H3227">
        <v>12.551157999999999</v>
      </c>
      <c r="I3227">
        <v>1.32</v>
      </c>
      <c r="J3227">
        <v>0.53</v>
      </c>
      <c r="K3227">
        <v>0.6</v>
      </c>
      <c r="L3227">
        <v>4.5999999999999999E-2</v>
      </c>
      <c r="M3227">
        <v>324.41300000000001</v>
      </c>
      <c r="N3227" t="s">
        <v>8169</v>
      </c>
      <c r="O3227" t="s">
        <v>8174</v>
      </c>
      <c r="P3227">
        <v>1.132075471698113</v>
      </c>
    </row>
    <row r="3228" spans="1:16" x14ac:dyDescent="0.3">
      <c r="A3228" s="1">
        <v>3226</v>
      </c>
      <c r="B3228" t="s">
        <v>3241</v>
      </c>
      <c r="C3228" t="s">
        <v>7067</v>
      </c>
      <c r="D3228">
        <v>2</v>
      </c>
      <c r="E3228">
        <v>2</v>
      </c>
      <c r="F3228" t="s">
        <v>8162</v>
      </c>
      <c r="G3228">
        <v>2014</v>
      </c>
      <c r="H3228">
        <v>24.08821</v>
      </c>
      <c r="I3228">
        <v>1.1100000000000001</v>
      </c>
      <c r="J3228">
        <v>0.53</v>
      </c>
      <c r="K3228">
        <v>0.6</v>
      </c>
      <c r="L3228">
        <v>4.5999999999999999E-2</v>
      </c>
      <c r="M3228">
        <v>324.41300000000001</v>
      </c>
      <c r="N3228" t="s">
        <v>8169</v>
      </c>
      <c r="O3228" t="s">
        <v>8174</v>
      </c>
      <c r="P3228">
        <v>1.132075471698113</v>
      </c>
    </row>
    <row r="3229" spans="1:16" x14ac:dyDescent="0.3">
      <c r="A3229" s="1">
        <v>3227</v>
      </c>
      <c r="B3229" t="s">
        <v>3242</v>
      </c>
      <c r="C3229" t="s">
        <v>7068</v>
      </c>
      <c r="D3229">
        <v>1</v>
      </c>
      <c r="E3229">
        <v>3</v>
      </c>
      <c r="F3229" t="s">
        <v>8162</v>
      </c>
      <c r="G3229">
        <v>2014</v>
      </c>
      <c r="H3229">
        <v>5.4703189999999999</v>
      </c>
      <c r="I3229">
        <v>1.1200000000000001</v>
      </c>
      <c r="J3229">
        <v>1.07</v>
      </c>
      <c r="K3229">
        <v>1.07</v>
      </c>
      <c r="L3229">
        <v>-1.2E-2</v>
      </c>
      <c r="M3229">
        <v>426.59</v>
      </c>
      <c r="N3229" t="s">
        <v>8169</v>
      </c>
      <c r="O3229" t="s">
        <v>8174</v>
      </c>
      <c r="P3229">
        <v>1</v>
      </c>
    </row>
    <row r="3230" spans="1:16" x14ac:dyDescent="0.3">
      <c r="A3230" s="1">
        <v>3228</v>
      </c>
      <c r="B3230" t="s">
        <v>3243</v>
      </c>
      <c r="C3230" t="s">
        <v>7068</v>
      </c>
      <c r="D3230">
        <v>1</v>
      </c>
      <c r="E3230">
        <v>3</v>
      </c>
      <c r="F3230" t="s">
        <v>8162</v>
      </c>
      <c r="G3230">
        <v>2014</v>
      </c>
      <c r="H3230">
        <v>12.758005000000001</v>
      </c>
      <c r="I3230">
        <v>1.43</v>
      </c>
      <c r="J3230">
        <v>1.07</v>
      </c>
      <c r="K3230">
        <v>1.07</v>
      </c>
      <c r="L3230">
        <v>-1.2E-2</v>
      </c>
      <c r="M3230">
        <v>426.59</v>
      </c>
      <c r="N3230" t="s">
        <v>8169</v>
      </c>
      <c r="O3230" t="s">
        <v>8174</v>
      </c>
      <c r="P3230">
        <v>1</v>
      </c>
    </row>
    <row r="3231" spans="1:16" x14ac:dyDescent="0.3">
      <c r="A3231" s="1">
        <v>3229</v>
      </c>
      <c r="B3231" t="s">
        <v>3244</v>
      </c>
      <c r="C3231" t="s">
        <v>7068</v>
      </c>
      <c r="D3231">
        <v>1</v>
      </c>
      <c r="E3231">
        <v>3</v>
      </c>
      <c r="F3231" t="s">
        <v>8162</v>
      </c>
      <c r="G3231">
        <v>2014</v>
      </c>
      <c r="H3231">
        <v>25.098490000000002</v>
      </c>
      <c r="I3231">
        <v>1.41</v>
      </c>
      <c r="J3231">
        <v>1.07</v>
      </c>
      <c r="K3231">
        <v>1.07</v>
      </c>
      <c r="L3231">
        <v>-1.2E-2</v>
      </c>
      <c r="M3231">
        <v>426.59</v>
      </c>
      <c r="N3231" t="s">
        <v>8169</v>
      </c>
      <c r="O3231" t="s">
        <v>8174</v>
      </c>
      <c r="P3231">
        <v>1</v>
      </c>
    </row>
    <row r="3232" spans="1:16" x14ac:dyDescent="0.3">
      <c r="A3232" s="1">
        <v>3230</v>
      </c>
      <c r="B3232" t="s">
        <v>3245</v>
      </c>
      <c r="C3232" t="s">
        <v>7069</v>
      </c>
      <c r="D3232">
        <v>1</v>
      </c>
      <c r="E3232">
        <v>2</v>
      </c>
      <c r="F3232" t="s">
        <v>8162</v>
      </c>
      <c r="G3232">
        <v>2014</v>
      </c>
      <c r="H3232">
        <v>6.5623310000000004</v>
      </c>
      <c r="I3232">
        <v>3.39</v>
      </c>
      <c r="J3232">
        <v>1.85</v>
      </c>
      <c r="K3232">
        <v>1.03</v>
      </c>
      <c r="L3232">
        <v>0.27800000000000002</v>
      </c>
      <c r="M3232">
        <v>1278.97</v>
      </c>
      <c r="N3232" t="s">
        <v>8169</v>
      </c>
      <c r="O3232" t="s">
        <v>8172</v>
      </c>
      <c r="P3232">
        <v>0.55675675675675673</v>
      </c>
    </row>
    <row r="3233" spans="1:16" x14ac:dyDescent="0.3">
      <c r="A3233" s="1">
        <v>3231</v>
      </c>
      <c r="B3233" t="s">
        <v>3246</v>
      </c>
      <c r="C3233" t="s">
        <v>7069</v>
      </c>
      <c r="D3233">
        <v>1</v>
      </c>
      <c r="E3233">
        <v>2</v>
      </c>
      <c r="F3233" t="s">
        <v>8162</v>
      </c>
      <c r="G3233">
        <v>2014</v>
      </c>
      <c r="H3233">
        <v>67.844469000000004</v>
      </c>
      <c r="I3233">
        <v>3.07</v>
      </c>
      <c r="J3233">
        <v>1.85</v>
      </c>
      <c r="K3233">
        <v>1.02</v>
      </c>
      <c r="L3233">
        <v>0.27800000000000002</v>
      </c>
      <c r="M3233">
        <v>1278.97</v>
      </c>
      <c r="N3233" t="s">
        <v>8169</v>
      </c>
      <c r="O3233" t="s">
        <v>8172</v>
      </c>
      <c r="P3233">
        <v>0.55135135135135138</v>
      </c>
    </row>
    <row r="3234" spans="1:16" x14ac:dyDescent="0.3">
      <c r="A3234" s="1">
        <v>3232</v>
      </c>
      <c r="B3234" t="s">
        <v>3247</v>
      </c>
      <c r="C3234" t="s">
        <v>7070</v>
      </c>
      <c r="D3234">
        <v>1</v>
      </c>
      <c r="E3234">
        <v>3</v>
      </c>
      <c r="F3234" t="s">
        <v>8162</v>
      </c>
      <c r="G3234">
        <v>2014</v>
      </c>
      <c r="H3234">
        <v>2.024823</v>
      </c>
      <c r="I3234">
        <v>1.02</v>
      </c>
      <c r="J3234">
        <v>1.3</v>
      </c>
      <c r="K3234">
        <v>1.0900000000000001</v>
      </c>
      <c r="L3234">
        <v>0.33700000000000002</v>
      </c>
      <c r="M3234">
        <v>768.86</v>
      </c>
      <c r="N3234" t="s">
        <v>8169</v>
      </c>
      <c r="O3234" t="s">
        <v>8174</v>
      </c>
      <c r="P3234">
        <v>0.83846153846153848</v>
      </c>
    </row>
    <row r="3235" spans="1:16" x14ac:dyDescent="0.3">
      <c r="A3235" s="1">
        <v>3233</v>
      </c>
      <c r="B3235" t="s">
        <v>3248</v>
      </c>
      <c r="C3235" t="s">
        <v>7070</v>
      </c>
      <c r="D3235">
        <v>1</v>
      </c>
      <c r="E3235">
        <v>3</v>
      </c>
      <c r="F3235" t="s">
        <v>8162</v>
      </c>
      <c r="G3235">
        <v>2014</v>
      </c>
      <c r="H3235">
        <v>9.6000010000000007</v>
      </c>
      <c r="I3235">
        <v>2.1</v>
      </c>
      <c r="J3235">
        <v>1.3</v>
      </c>
      <c r="K3235">
        <v>1.0900000000000001</v>
      </c>
      <c r="L3235">
        <v>0.33700000000000002</v>
      </c>
      <c r="M3235">
        <v>768.86</v>
      </c>
      <c r="N3235" t="s">
        <v>8169</v>
      </c>
      <c r="O3235" t="s">
        <v>8172</v>
      </c>
      <c r="P3235">
        <v>0.83846153846153848</v>
      </c>
    </row>
    <row r="3236" spans="1:16" x14ac:dyDescent="0.3">
      <c r="A3236" s="1">
        <v>3234</v>
      </c>
      <c r="B3236" t="s">
        <v>3249</v>
      </c>
      <c r="C3236" t="s">
        <v>7070</v>
      </c>
      <c r="D3236">
        <v>1</v>
      </c>
      <c r="E3236">
        <v>3</v>
      </c>
      <c r="F3236" t="s">
        <v>8162</v>
      </c>
      <c r="G3236">
        <v>2014</v>
      </c>
      <c r="H3236">
        <v>20.678771999999999</v>
      </c>
      <c r="I3236">
        <v>2.37</v>
      </c>
      <c r="J3236">
        <v>1.3</v>
      </c>
      <c r="K3236">
        <v>1.0900000000000001</v>
      </c>
      <c r="L3236">
        <v>0.33700000000000002</v>
      </c>
      <c r="M3236">
        <v>768.86</v>
      </c>
      <c r="N3236" t="s">
        <v>8169</v>
      </c>
      <c r="O3236" t="s">
        <v>8172</v>
      </c>
      <c r="P3236">
        <v>0.83846153846153848</v>
      </c>
    </row>
    <row r="3237" spans="1:16" x14ac:dyDescent="0.3">
      <c r="A3237" s="1">
        <v>3235</v>
      </c>
      <c r="B3237" t="s">
        <v>3250</v>
      </c>
      <c r="C3237" t="s">
        <v>7071</v>
      </c>
      <c r="D3237">
        <v>1</v>
      </c>
      <c r="E3237">
        <v>2</v>
      </c>
      <c r="F3237" t="s">
        <v>8162</v>
      </c>
      <c r="G3237">
        <v>2014</v>
      </c>
      <c r="H3237">
        <v>3.2927810000000002</v>
      </c>
      <c r="I3237">
        <v>1.54</v>
      </c>
      <c r="J3237">
        <v>1.76</v>
      </c>
      <c r="K3237">
        <v>1.05</v>
      </c>
      <c r="L3237">
        <v>0.11</v>
      </c>
      <c r="M3237">
        <v>677.97500000000002</v>
      </c>
      <c r="N3237" t="s">
        <v>8169</v>
      </c>
      <c r="O3237" t="s">
        <v>8174</v>
      </c>
      <c r="P3237">
        <v>0.59659090909090906</v>
      </c>
    </row>
    <row r="3238" spans="1:16" x14ac:dyDescent="0.3">
      <c r="A3238" s="1">
        <v>3236</v>
      </c>
      <c r="B3238" t="s">
        <v>3251</v>
      </c>
      <c r="C3238" t="s">
        <v>7071</v>
      </c>
      <c r="D3238">
        <v>1</v>
      </c>
      <c r="E3238">
        <v>2</v>
      </c>
      <c r="F3238" t="s">
        <v>8162</v>
      </c>
      <c r="G3238">
        <v>2014</v>
      </c>
      <c r="H3238">
        <v>9.6932010000000002</v>
      </c>
      <c r="I3238">
        <v>2.0499999999999998</v>
      </c>
      <c r="J3238">
        <v>1.76</v>
      </c>
      <c r="K3238">
        <v>1.05</v>
      </c>
      <c r="L3238">
        <v>0.11</v>
      </c>
      <c r="M3238">
        <v>677.97500000000002</v>
      </c>
      <c r="N3238" t="s">
        <v>8169</v>
      </c>
      <c r="O3238" t="s">
        <v>8172</v>
      </c>
      <c r="P3238">
        <v>0.59659090909090906</v>
      </c>
    </row>
    <row r="3239" spans="1:16" x14ac:dyDescent="0.3">
      <c r="A3239" s="1">
        <v>3237</v>
      </c>
      <c r="B3239" t="s">
        <v>3252</v>
      </c>
      <c r="C3239" t="s">
        <v>7072</v>
      </c>
      <c r="D3239">
        <v>1</v>
      </c>
      <c r="E3239">
        <v>4</v>
      </c>
      <c r="F3239" t="s">
        <v>8162</v>
      </c>
      <c r="G3239">
        <v>2014</v>
      </c>
      <c r="H3239">
        <v>13.726976000000001</v>
      </c>
      <c r="I3239">
        <v>2.44</v>
      </c>
      <c r="J3239">
        <v>1.74</v>
      </c>
      <c r="K3239">
        <v>1.2</v>
      </c>
      <c r="L3239">
        <v>-2.9000000000000001E-2</v>
      </c>
      <c r="M3239">
        <v>552.798</v>
      </c>
      <c r="N3239" t="s">
        <v>8169</v>
      </c>
      <c r="O3239" t="s">
        <v>8172</v>
      </c>
      <c r="P3239">
        <v>0.68965517241379304</v>
      </c>
    </row>
    <row r="3240" spans="1:16" x14ac:dyDescent="0.3">
      <c r="A3240" s="1">
        <v>3238</v>
      </c>
      <c r="B3240" t="s">
        <v>3253</v>
      </c>
      <c r="C3240" t="s">
        <v>7072</v>
      </c>
      <c r="D3240">
        <v>1</v>
      </c>
      <c r="E3240">
        <v>4</v>
      </c>
      <c r="F3240" t="s">
        <v>8162</v>
      </c>
      <c r="G3240">
        <v>2014</v>
      </c>
      <c r="H3240">
        <v>24.310856000000001</v>
      </c>
      <c r="I3240">
        <v>2.34</v>
      </c>
      <c r="J3240">
        <v>1.74</v>
      </c>
      <c r="K3240">
        <v>1.2</v>
      </c>
      <c r="L3240">
        <v>-2.9000000000000001E-2</v>
      </c>
      <c r="M3240">
        <v>552.798</v>
      </c>
      <c r="N3240" t="s">
        <v>8169</v>
      </c>
      <c r="O3240" t="s">
        <v>8172</v>
      </c>
      <c r="P3240">
        <v>0.68965517241379304</v>
      </c>
    </row>
    <row r="3241" spans="1:16" x14ac:dyDescent="0.3">
      <c r="A3241" s="1">
        <v>3239</v>
      </c>
      <c r="B3241" t="s">
        <v>3254</v>
      </c>
      <c r="C3241" t="s">
        <v>7072</v>
      </c>
      <c r="D3241">
        <v>1</v>
      </c>
      <c r="E3241">
        <v>4</v>
      </c>
      <c r="F3241" t="s">
        <v>8162</v>
      </c>
      <c r="G3241">
        <v>2014</v>
      </c>
      <c r="H3241">
        <v>44.431013999999998</v>
      </c>
      <c r="I3241">
        <v>3</v>
      </c>
      <c r="J3241">
        <v>1.74</v>
      </c>
      <c r="K3241">
        <v>1.2</v>
      </c>
      <c r="L3241">
        <v>-2.9000000000000001E-2</v>
      </c>
      <c r="M3241">
        <v>552.798</v>
      </c>
      <c r="N3241" t="s">
        <v>8169</v>
      </c>
      <c r="O3241" t="s">
        <v>8172</v>
      </c>
      <c r="P3241">
        <v>0.68965517241379304</v>
      </c>
    </row>
    <row r="3242" spans="1:16" x14ac:dyDescent="0.3">
      <c r="A3242" s="1">
        <v>3240</v>
      </c>
      <c r="B3242" t="s">
        <v>3255</v>
      </c>
      <c r="C3242" t="s">
        <v>7072</v>
      </c>
      <c r="D3242">
        <v>1</v>
      </c>
      <c r="E3242">
        <v>4</v>
      </c>
      <c r="F3242" t="s">
        <v>8165</v>
      </c>
      <c r="G3242">
        <v>2014</v>
      </c>
      <c r="H3242">
        <v>9.3409999999999993</v>
      </c>
      <c r="I3242">
        <v>1.56</v>
      </c>
      <c r="J3242">
        <v>1.74</v>
      </c>
      <c r="K3242">
        <v>1.1399999999999999</v>
      </c>
      <c r="L3242">
        <v>-2.9000000000000001E-2</v>
      </c>
      <c r="M3242">
        <v>552.798</v>
      </c>
      <c r="N3242" t="s">
        <v>8169</v>
      </c>
      <c r="O3242" t="s">
        <v>8174</v>
      </c>
      <c r="P3242">
        <v>0.65517241379310343</v>
      </c>
    </row>
    <row r="3243" spans="1:16" x14ac:dyDescent="0.3">
      <c r="A3243" s="1">
        <v>3241</v>
      </c>
      <c r="B3243" t="s">
        <v>3256</v>
      </c>
      <c r="C3243" t="s">
        <v>7073</v>
      </c>
      <c r="D3243">
        <v>1</v>
      </c>
      <c r="E3243">
        <v>3</v>
      </c>
      <c r="F3243" t="s">
        <v>8162</v>
      </c>
      <c r="G3243">
        <v>2014</v>
      </c>
      <c r="H3243">
        <v>4.9776559999999996</v>
      </c>
      <c r="I3243">
        <v>1.42</v>
      </c>
      <c r="J3243">
        <v>0.8</v>
      </c>
      <c r="K3243">
        <v>0.93</v>
      </c>
      <c r="L3243">
        <v>3.3000000000000002E-2</v>
      </c>
      <c r="M3243">
        <v>616.63699999999994</v>
      </c>
      <c r="N3243" t="s">
        <v>8169</v>
      </c>
      <c r="O3243" t="s">
        <v>8174</v>
      </c>
      <c r="P3243">
        <v>1.1625000000000001</v>
      </c>
    </row>
    <row r="3244" spans="1:16" x14ac:dyDescent="0.3">
      <c r="A3244" s="1">
        <v>3242</v>
      </c>
      <c r="B3244" t="s">
        <v>3257</v>
      </c>
      <c r="C3244" t="s">
        <v>7073</v>
      </c>
      <c r="D3244">
        <v>1</v>
      </c>
      <c r="E3244">
        <v>3</v>
      </c>
      <c r="F3244" t="s">
        <v>8162</v>
      </c>
      <c r="G3244">
        <v>2014</v>
      </c>
      <c r="H3244">
        <v>6.9880550000000001</v>
      </c>
      <c r="I3244">
        <v>1.1499999999999999</v>
      </c>
      <c r="J3244">
        <v>0.8</v>
      </c>
      <c r="K3244">
        <v>0.93</v>
      </c>
      <c r="L3244">
        <v>3.3000000000000002E-2</v>
      </c>
      <c r="M3244">
        <v>616.63699999999994</v>
      </c>
      <c r="N3244" t="s">
        <v>8169</v>
      </c>
      <c r="O3244" t="s">
        <v>8174</v>
      </c>
      <c r="P3244">
        <v>1.1625000000000001</v>
      </c>
    </row>
    <row r="3245" spans="1:16" x14ac:dyDescent="0.3">
      <c r="A3245" s="1">
        <v>3243</v>
      </c>
      <c r="B3245" t="s">
        <v>3258</v>
      </c>
      <c r="C3245" t="s">
        <v>7073</v>
      </c>
      <c r="D3245">
        <v>1</v>
      </c>
      <c r="E3245">
        <v>3</v>
      </c>
      <c r="F3245" t="s">
        <v>8162</v>
      </c>
      <c r="G3245">
        <v>2014</v>
      </c>
      <c r="H3245">
        <v>10.558344999999999</v>
      </c>
      <c r="I3245">
        <v>1.17</v>
      </c>
      <c r="J3245">
        <v>0.8</v>
      </c>
      <c r="K3245">
        <v>0.93</v>
      </c>
      <c r="L3245">
        <v>3.3000000000000002E-2</v>
      </c>
      <c r="M3245">
        <v>616.63699999999994</v>
      </c>
      <c r="N3245" t="s">
        <v>8169</v>
      </c>
      <c r="O3245" t="s">
        <v>8174</v>
      </c>
      <c r="P3245">
        <v>1.1625000000000001</v>
      </c>
    </row>
    <row r="3246" spans="1:16" x14ac:dyDescent="0.3">
      <c r="A3246" s="1">
        <v>3244</v>
      </c>
      <c r="B3246" t="s">
        <v>3259</v>
      </c>
      <c r="C3246" t="s">
        <v>7074</v>
      </c>
      <c r="D3246">
        <v>2</v>
      </c>
      <c r="E3246">
        <v>1</v>
      </c>
      <c r="F3246" t="s">
        <v>8162</v>
      </c>
      <c r="G3246">
        <v>2011</v>
      </c>
      <c r="H3246">
        <v>288.822</v>
      </c>
      <c r="I3246">
        <v>8.5640000000000001</v>
      </c>
      <c r="J3246">
        <v>1.1599999999999999</v>
      </c>
      <c r="K3246">
        <v>1.05</v>
      </c>
      <c r="L3246">
        <v>-7.0000000000000007E-2</v>
      </c>
      <c r="M3246">
        <v>1800.82</v>
      </c>
      <c r="N3246" t="s">
        <v>8169</v>
      </c>
      <c r="O3246" t="s">
        <v>8171</v>
      </c>
      <c r="P3246">
        <v>0.90517241379310354</v>
      </c>
    </row>
    <row r="3247" spans="1:16" x14ac:dyDescent="0.3">
      <c r="A3247" s="1">
        <v>3245</v>
      </c>
      <c r="B3247" t="s">
        <v>3260</v>
      </c>
      <c r="C3247" t="s">
        <v>7075</v>
      </c>
      <c r="D3247">
        <v>1</v>
      </c>
      <c r="E3247">
        <v>2</v>
      </c>
      <c r="F3247" t="s">
        <v>8162</v>
      </c>
      <c r="G3247">
        <v>2014</v>
      </c>
      <c r="H3247">
        <v>14.844386999999999</v>
      </c>
      <c r="I3247">
        <v>2.5299999999999998</v>
      </c>
      <c r="J3247">
        <v>1.85</v>
      </c>
      <c r="K3247">
        <v>1.65</v>
      </c>
      <c r="L3247">
        <v>0.06</v>
      </c>
      <c r="M3247">
        <v>808.76199999999994</v>
      </c>
      <c r="N3247" t="s">
        <v>8169</v>
      </c>
      <c r="O3247" t="s">
        <v>8172</v>
      </c>
      <c r="P3247">
        <v>0.89189189189189177</v>
      </c>
    </row>
    <row r="3248" spans="1:16" x14ac:dyDescent="0.3">
      <c r="A3248" s="1">
        <v>3246</v>
      </c>
      <c r="B3248" t="s">
        <v>3261</v>
      </c>
      <c r="C3248" t="s">
        <v>7075</v>
      </c>
      <c r="D3248">
        <v>1</v>
      </c>
      <c r="E3248">
        <v>2</v>
      </c>
      <c r="F3248" t="s">
        <v>8162</v>
      </c>
      <c r="G3248">
        <v>2014</v>
      </c>
      <c r="H3248">
        <v>22.824669</v>
      </c>
      <c r="I3248">
        <v>3.37</v>
      </c>
      <c r="J3248">
        <v>1.85</v>
      </c>
      <c r="K3248">
        <v>1.65</v>
      </c>
      <c r="L3248">
        <v>0.06</v>
      </c>
      <c r="M3248">
        <v>808.76199999999994</v>
      </c>
      <c r="N3248" t="s">
        <v>8169</v>
      </c>
      <c r="O3248" t="s">
        <v>8172</v>
      </c>
      <c r="P3248">
        <v>0.89189189189189177</v>
      </c>
    </row>
    <row r="3249" spans="1:16" x14ac:dyDescent="0.3">
      <c r="A3249" s="1">
        <v>3247</v>
      </c>
      <c r="B3249" t="s">
        <v>3262</v>
      </c>
      <c r="C3249" t="s">
        <v>7076</v>
      </c>
      <c r="D3249">
        <v>1</v>
      </c>
      <c r="E3249">
        <v>4</v>
      </c>
      <c r="F3249" t="s">
        <v>8162</v>
      </c>
      <c r="G3249">
        <v>2014</v>
      </c>
      <c r="H3249">
        <v>5.1955280000000004</v>
      </c>
      <c r="I3249">
        <v>1.18</v>
      </c>
      <c r="J3249">
        <v>1.02</v>
      </c>
      <c r="K3249">
        <v>1</v>
      </c>
      <c r="L3249">
        <v>0.14000000000000001</v>
      </c>
      <c r="M3249">
        <v>1047.03</v>
      </c>
      <c r="N3249" t="s">
        <v>8169</v>
      </c>
      <c r="O3249" t="s">
        <v>8174</v>
      </c>
      <c r="P3249">
        <v>0.98039215686274506</v>
      </c>
    </row>
    <row r="3250" spans="1:16" x14ac:dyDescent="0.3">
      <c r="A3250" s="1">
        <v>3248</v>
      </c>
      <c r="B3250" t="s">
        <v>3263</v>
      </c>
      <c r="C3250" t="s">
        <v>7076</v>
      </c>
      <c r="D3250">
        <v>1</v>
      </c>
      <c r="E3250">
        <v>4</v>
      </c>
      <c r="F3250" t="s">
        <v>8162</v>
      </c>
      <c r="G3250">
        <v>2014</v>
      </c>
      <c r="H3250">
        <v>8.0104100000000003</v>
      </c>
      <c r="I3250">
        <v>1.7</v>
      </c>
      <c r="J3250">
        <v>1.02</v>
      </c>
      <c r="K3250">
        <v>1</v>
      </c>
      <c r="L3250">
        <v>0.14000000000000001</v>
      </c>
      <c r="M3250">
        <v>1047.03</v>
      </c>
      <c r="N3250" t="s">
        <v>8169</v>
      </c>
      <c r="O3250" t="s">
        <v>8174</v>
      </c>
      <c r="P3250">
        <v>0.98039215686274506</v>
      </c>
    </row>
    <row r="3251" spans="1:16" x14ac:dyDescent="0.3">
      <c r="A3251" s="1">
        <v>3249</v>
      </c>
      <c r="B3251" t="s">
        <v>3264</v>
      </c>
      <c r="C3251" t="s">
        <v>7076</v>
      </c>
      <c r="D3251">
        <v>1</v>
      </c>
      <c r="E3251">
        <v>4</v>
      </c>
      <c r="F3251" t="s">
        <v>8162</v>
      </c>
      <c r="G3251">
        <v>2014</v>
      </c>
      <c r="H3251">
        <v>27.666312999999999</v>
      </c>
      <c r="I3251">
        <v>1.85</v>
      </c>
      <c r="J3251">
        <v>1.02</v>
      </c>
      <c r="K3251">
        <v>1</v>
      </c>
      <c r="L3251">
        <v>0.14000000000000001</v>
      </c>
      <c r="M3251">
        <v>1047.03</v>
      </c>
      <c r="N3251" t="s">
        <v>8169</v>
      </c>
      <c r="O3251" t="s">
        <v>8172</v>
      </c>
      <c r="P3251">
        <v>0.98039215686274506</v>
      </c>
    </row>
    <row r="3252" spans="1:16" x14ac:dyDescent="0.3">
      <c r="A3252" s="1">
        <v>3250</v>
      </c>
      <c r="B3252" t="s">
        <v>3265</v>
      </c>
      <c r="C3252" t="s">
        <v>7076</v>
      </c>
      <c r="D3252">
        <v>1</v>
      </c>
      <c r="E3252">
        <v>4</v>
      </c>
      <c r="F3252" t="s">
        <v>8162</v>
      </c>
      <c r="G3252">
        <v>2014</v>
      </c>
      <c r="H3252">
        <v>42.473269000000002</v>
      </c>
      <c r="I3252">
        <v>1.99</v>
      </c>
      <c r="J3252">
        <v>1.02</v>
      </c>
      <c r="K3252">
        <v>1</v>
      </c>
      <c r="L3252">
        <v>0.14000000000000001</v>
      </c>
      <c r="M3252">
        <v>1047.03</v>
      </c>
      <c r="N3252" t="s">
        <v>8169</v>
      </c>
      <c r="O3252" t="s">
        <v>8172</v>
      </c>
      <c r="P3252">
        <v>0.98039215686274506</v>
      </c>
    </row>
    <row r="3253" spans="1:16" x14ac:dyDescent="0.3">
      <c r="A3253" s="1">
        <v>3251</v>
      </c>
      <c r="B3253" t="s">
        <v>3266</v>
      </c>
      <c r="C3253" t="s">
        <v>7077</v>
      </c>
      <c r="D3253">
        <v>1</v>
      </c>
      <c r="E3253">
        <v>4</v>
      </c>
      <c r="F3253" t="s">
        <v>8162</v>
      </c>
      <c r="G3253">
        <v>2014</v>
      </c>
      <c r="H3253">
        <v>15.170318</v>
      </c>
      <c r="I3253">
        <v>2.25</v>
      </c>
      <c r="J3253">
        <v>1.47</v>
      </c>
      <c r="K3253">
        <v>1.26</v>
      </c>
      <c r="L3253">
        <v>-1E-3</v>
      </c>
      <c r="M3253">
        <v>781.61099999999999</v>
      </c>
      <c r="N3253" t="s">
        <v>8169</v>
      </c>
      <c r="O3253" t="s">
        <v>8172</v>
      </c>
      <c r="P3253">
        <v>0.85714285714285721</v>
      </c>
    </row>
    <row r="3254" spans="1:16" x14ac:dyDescent="0.3">
      <c r="A3254" s="1">
        <v>3252</v>
      </c>
      <c r="B3254" t="s">
        <v>3267</v>
      </c>
      <c r="C3254" t="s">
        <v>7077</v>
      </c>
      <c r="D3254">
        <v>1</v>
      </c>
      <c r="E3254">
        <v>4</v>
      </c>
      <c r="F3254" t="s">
        <v>8162</v>
      </c>
      <c r="G3254">
        <v>2014</v>
      </c>
      <c r="H3254">
        <v>26.234138000000002</v>
      </c>
      <c r="I3254">
        <v>1.96</v>
      </c>
      <c r="J3254">
        <v>1.47</v>
      </c>
      <c r="K3254">
        <v>1.26</v>
      </c>
      <c r="L3254">
        <v>-1E-3</v>
      </c>
      <c r="M3254">
        <v>781.61099999999999</v>
      </c>
      <c r="N3254" t="s">
        <v>8169</v>
      </c>
      <c r="O3254" t="s">
        <v>8172</v>
      </c>
      <c r="P3254">
        <v>0.85714285714285721</v>
      </c>
    </row>
    <row r="3255" spans="1:16" x14ac:dyDescent="0.3">
      <c r="A3255" s="1">
        <v>3253</v>
      </c>
      <c r="B3255" t="s">
        <v>3268</v>
      </c>
      <c r="C3255" t="s">
        <v>7077</v>
      </c>
      <c r="D3255">
        <v>1</v>
      </c>
      <c r="E3255">
        <v>4</v>
      </c>
      <c r="F3255" t="s">
        <v>8162</v>
      </c>
      <c r="G3255">
        <v>2014</v>
      </c>
      <c r="H3255">
        <v>39.459356999999997</v>
      </c>
      <c r="I3255">
        <v>2.4900000000000002</v>
      </c>
      <c r="J3255">
        <v>1.47</v>
      </c>
      <c r="K3255">
        <v>1.26</v>
      </c>
      <c r="L3255">
        <v>-1E-3</v>
      </c>
      <c r="M3255">
        <v>781.61099999999999</v>
      </c>
      <c r="N3255" t="s">
        <v>8169</v>
      </c>
      <c r="O3255" t="s">
        <v>8172</v>
      </c>
      <c r="P3255">
        <v>0.85714285714285721</v>
      </c>
    </row>
    <row r="3256" spans="1:16" x14ac:dyDescent="0.3">
      <c r="A3256" s="1">
        <v>3254</v>
      </c>
      <c r="B3256" t="s">
        <v>3269</v>
      </c>
      <c r="C3256" t="s">
        <v>7077</v>
      </c>
      <c r="D3256">
        <v>1</v>
      </c>
      <c r="E3256">
        <v>4</v>
      </c>
      <c r="F3256" t="s">
        <v>8162</v>
      </c>
      <c r="G3256">
        <v>2016</v>
      </c>
      <c r="H3256">
        <v>1.64422461</v>
      </c>
      <c r="I3256">
        <v>0.88</v>
      </c>
      <c r="J3256">
        <v>1.34</v>
      </c>
      <c r="K3256">
        <v>1.26</v>
      </c>
      <c r="L3256">
        <v>0.12</v>
      </c>
      <c r="M3256">
        <v>781.61099999999999</v>
      </c>
      <c r="N3256" t="s">
        <v>8169</v>
      </c>
      <c r="O3256" t="s">
        <v>8175</v>
      </c>
      <c r="P3256">
        <v>0.94029850746268651</v>
      </c>
    </row>
    <row r="3257" spans="1:16" x14ac:dyDescent="0.3">
      <c r="A3257" s="1">
        <v>3255</v>
      </c>
      <c r="B3257" t="s">
        <v>3270</v>
      </c>
      <c r="C3257" t="s">
        <v>7078</v>
      </c>
      <c r="D3257">
        <v>1</v>
      </c>
      <c r="E3257">
        <v>2</v>
      </c>
      <c r="F3257" t="s">
        <v>8162</v>
      </c>
      <c r="G3257">
        <v>2014</v>
      </c>
      <c r="H3257">
        <v>8.9685500000000005</v>
      </c>
      <c r="I3257">
        <v>2.41</v>
      </c>
      <c r="J3257">
        <v>1.43</v>
      </c>
      <c r="K3257">
        <v>1.08</v>
      </c>
      <c r="L3257">
        <v>0.14499999999999999</v>
      </c>
      <c r="M3257">
        <v>927.19299999999998</v>
      </c>
      <c r="N3257" t="s">
        <v>8169</v>
      </c>
      <c r="O3257" t="s">
        <v>8172</v>
      </c>
      <c r="P3257">
        <v>0.75524475524475532</v>
      </c>
    </row>
    <row r="3258" spans="1:16" x14ac:dyDescent="0.3">
      <c r="A3258" s="1">
        <v>3256</v>
      </c>
      <c r="B3258" t="s">
        <v>3271</v>
      </c>
      <c r="C3258" t="s">
        <v>7078</v>
      </c>
      <c r="D3258">
        <v>1</v>
      </c>
      <c r="E3258">
        <v>2</v>
      </c>
      <c r="F3258" t="s">
        <v>8162</v>
      </c>
      <c r="G3258">
        <v>2014</v>
      </c>
      <c r="H3258">
        <v>23.221820000000001</v>
      </c>
      <c r="I3258">
        <v>2.02</v>
      </c>
      <c r="J3258">
        <v>1.43</v>
      </c>
      <c r="K3258">
        <v>1.08</v>
      </c>
      <c r="L3258">
        <v>0.14499999999999999</v>
      </c>
      <c r="M3258">
        <v>927.19299999999998</v>
      </c>
      <c r="N3258" t="s">
        <v>8169</v>
      </c>
      <c r="O3258" t="s">
        <v>8172</v>
      </c>
      <c r="P3258">
        <v>0.75524475524475532</v>
      </c>
    </row>
    <row r="3259" spans="1:16" x14ac:dyDescent="0.3">
      <c r="A3259" s="1">
        <v>3257</v>
      </c>
      <c r="B3259" t="s">
        <v>3272</v>
      </c>
      <c r="C3259" t="s">
        <v>7079</v>
      </c>
      <c r="D3259">
        <v>1</v>
      </c>
      <c r="E3259">
        <v>2</v>
      </c>
      <c r="F3259" t="s">
        <v>8162</v>
      </c>
      <c r="G3259">
        <v>2014</v>
      </c>
      <c r="H3259">
        <v>21.963944999999999</v>
      </c>
      <c r="I3259">
        <v>2.61</v>
      </c>
      <c r="J3259">
        <v>0.98</v>
      </c>
      <c r="K3259">
        <v>0.93</v>
      </c>
      <c r="L3259">
        <v>0.04</v>
      </c>
      <c r="M3259">
        <v>1002.94</v>
      </c>
      <c r="N3259" t="s">
        <v>8169</v>
      </c>
      <c r="O3259" t="s">
        <v>8172</v>
      </c>
      <c r="P3259">
        <v>0.94897959183673475</v>
      </c>
    </row>
    <row r="3260" spans="1:16" x14ac:dyDescent="0.3">
      <c r="A3260" s="1">
        <v>3258</v>
      </c>
      <c r="B3260" t="s">
        <v>3273</v>
      </c>
      <c r="C3260" t="s">
        <v>7079</v>
      </c>
      <c r="D3260">
        <v>1</v>
      </c>
      <c r="E3260">
        <v>2</v>
      </c>
      <c r="F3260" t="s">
        <v>8162</v>
      </c>
      <c r="G3260">
        <v>2014</v>
      </c>
      <c r="H3260">
        <v>125.59680899999999</v>
      </c>
      <c r="I3260">
        <v>2.95</v>
      </c>
      <c r="J3260">
        <v>0.98</v>
      </c>
      <c r="K3260">
        <v>0.93</v>
      </c>
      <c r="L3260">
        <v>0.04</v>
      </c>
      <c r="M3260">
        <v>1002.94</v>
      </c>
      <c r="N3260" t="s">
        <v>8169</v>
      </c>
      <c r="O3260" t="s">
        <v>8172</v>
      </c>
      <c r="P3260">
        <v>0.94897959183673475</v>
      </c>
    </row>
    <row r="3261" spans="1:16" x14ac:dyDescent="0.3">
      <c r="A3261" s="1">
        <v>3259</v>
      </c>
      <c r="B3261" t="s">
        <v>3274</v>
      </c>
      <c r="C3261" t="s">
        <v>7080</v>
      </c>
      <c r="D3261">
        <v>1</v>
      </c>
      <c r="E3261">
        <v>2</v>
      </c>
      <c r="F3261" t="s">
        <v>8162</v>
      </c>
      <c r="G3261">
        <v>2014</v>
      </c>
      <c r="H3261">
        <v>7.4155629999999997</v>
      </c>
      <c r="I3261">
        <v>0.74</v>
      </c>
      <c r="J3261">
        <v>0.62</v>
      </c>
      <c r="K3261">
        <v>0.61</v>
      </c>
      <c r="L3261">
        <v>0.191</v>
      </c>
      <c r="M3261">
        <v>260</v>
      </c>
      <c r="N3261" t="s">
        <v>8169</v>
      </c>
      <c r="O3261" t="s">
        <v>8175</v>
      </c>
      <c r="P3261">
        <v>0.9838709677419355</v>
      </c>
    </row>
    <row r="3262" spans="1:16" x14ac:dyDescent="0.3">
      <c r="A3262" s="1">
        <v>3260</v>
      </c>
      <c r="B3262" t="s">
        <v>3275</v>
      </c>
      <c r="C3262" t="s">
        <v>7080</v>
      </c>
      <c r="D3262">
        <v>1</v>
      </c>
      <c r="E3262">
        <v>2</v>
      </c>
      <c r="F3262" t="s">
        <v>8162</v>
      </c>
      <c r="G3262">
        <v>2014</v>
      </c>
      <c r="H3262">
        <v>9.3874270000000006</v>
      </c>
      <c r="I3262">
        <v>1.2</v>
      </c>
      <c r="J3262">
        <v>0.62</v>
      </c>
      <c r="K3262">
        <v>0.61</v>
      </c>
      <c r="L3262">
        <v>0.191</v>
      </c>
      <c r="M3262">
        <v>260</v>
      </c>
      <c r="N3262" t="s">
        <v>8169</v>
      </c>
      <c r="O3262" t="s">
        <v>8174</v>
      </c>
      <c r="P3262">
        <v>0.9838709677419355</v>
      </c>
    </row>
    <row r="3263" spans="1:16" x14ac:dyDescent="0.3">
      <c r="A3263" s="1">
        <v>3261</v>
      </c>
      <c r="B3263" t="s">
        <v>3276</v>
      </c>
      <c r="C3263" t="s">
        <v>7081</v>
      </c>
      <c r="D3263">
        <v>1</v>
      </c>
      <c r="E3263">
        <v>2</v>
      </c>
      <c r="F3263" t="s">
        <v>8162</v>
      </c>
      <c r="G3263">
        <v>2014</v>
      </c>
      <c r="H3263">
        <v>6.5111270000000001</v>
      </c>
      <c r="I3263">
        <v>2.66</v>
      </c>
      <c r="J3263">
        <v>1.02</v>
      </c>
      <c r="K3263">
        <v>0.95</v>
      </c>
      <c r="L3263">
        <v>0</v>
      </c>
      <c r="M3263">
        <v>984.10500000000002</v>
      </c>
      <c r="N3263" t="s">
        <v>8169</v>
      </c>
      <c r="O3263" t="s">
        <v>8172</v>
      </c>
      <c r="P3263">
        <v>0.93137254901960775</v>
      </c>
    </row>
    <row r="3264" spans="1:16" x14ac:dyDescent="0.3">
      <c r="A3264" s="1">
        <v>3262</v>
      </c>
      <c r="B3264" t="s">
        <v>3277</v>
      </c>
      <c r="C3264" t="s">
        <v>7081</v>
      </c>
      <c r="D3264">
        <v>1</v>
      </c>
      <c r="E3264">
        <v>2</v>
      </c>
      <c r="F3264" t="s">
        <v>8162</v>
      </c>
      <c r="G3264">
        <v>2014</v>
      </c>
      <c r="H3264">
        <v>23.851548999999999</v>
      </c>
      <c r="I3264">
        <v>3.07</v>
      </c>
      <c r="J3264">
        <v>1.02</v>
      </c>
      <c r="K3264">
        <v>0.95</v>
      </c>
      <c r="L3264">
        <v>0</v>
      </c>
      <c r="M3264">
        <v>984.10500000000002</v>
      </c>
      <c r="N3264" t="s">
        <v>8169</v>
      </c>
      <c r="O3264" t="s">
        <v>8172</v>
      </c>
      <c r="P3264">
        <v>0.93137254901960775</v>
      </c>
    </row>
    <row r="3265" spans="1:16" x14ac:dyDescent="0.3">
      <c r="A3265" s="1">
        <v>3263</v>
      </c>
      <c r="B3265" t="s">
        <v>3278</v>
      </c>
      <c r="C3265" t="s">
        <v>7082</v>
      </c>
      <c r="D3265">
        <v>1</v>
      </c>
      <c r="E3265">
        <v>2</v>
      </c>
      <c r="F3265" t="s">
        <v>8162</v>
      </c>
      <c r="G3265">
        <v>2014</v>
      </c>
      <c r="H3265">
        <v>12.798360000000001</v>
      </c>
      <c r="I3265">
        <v>1.97</v>
      </c>
      <c r="J3265">
        <v>1</v>
      </c>
      <c r="K3265">
        <v>1.05</v>
      </c>
      <c r="L3265">
        <v>0.16</v>
      </c>
      <c r="M3265">
        <v>1298.8800000000001</v>
      </c>
      <c r="N3265" t="s">
        <v>8169</v>
      </c>
      <c r="O3265" t="s">
        <v>8172</v>
      </c>
      <c r="P3265">
        <v>1.05</v>
      </c>
    </row>
    <row r="3266" spans="1:16" x14ac:dyDescent="0.3">
      <c r="A3266" s="1">
        <v>3264</v>
      </c>
      <c r="B3266" t="s">
        <v>3279</v>
      </c>
      <c r="C3266" t="s">
        <v>7082</v>
      </c>
      <c r="D3266">
        <v>1</v>
      </c>
      <c r="E3266">
        <v>2</v>
      </c>
      <c r="F3266" t="s">
        <v>8162</v>
      </c>
      <c r="G3266">
        <v>2014</v>
      </c>
      <c r="H3266">
        <v>27.320871</v>
      </c>
      <c r="I3266">
        <v>1.75</v>
      </c>
      <c r="J3266">
        <v>1</v>
      </c>
      <c r="K3266">
        <v>1.05</v>
      </c>
      <c r="L3266">
        <v>0.16</v>
      </c>
      <c r="M3266">
        <v>1298.8800000000001</v>
      </c>
      <c r="N3266" t="s">
        <v>8169</v>
      </c>
      <c r="O3266" t="s">
        <v>8172</v>
      </c>
      <c r="P3266">
        <v>1.05</v>
      </c>
    </row>
    <row r="3267" spans="1:16" x14ac:dyDescent="0.3">
      <c r="A3267" s="1">
        <v>3265</v>
      </c>
      <c r="B3267" t="s">
        <v>3280</v>
      </c>
      <c r="C3267" t="s">
        <v>7083</v>
      </c>
      <c r="D3267">
        <v>1</v>
      </c>
      <c r="E3267">
        <v>2</v>
      </c>
      <c r="F3267" t="s">
        <v>8162</v>
      </c>
      <c r="G3267">
        <v>2014</v>
      </c>
      <c r="H3267">
        <v>7.0567700000000002</v>
      </c>
      <c r="I3267">
        <v>1.52</v>
      </c>
      <c r="J3267">
        <v>1.36</v>
      </c>
      <c r="K3267">
        <v>1.27</v>
      </c>
      <c r="L3267">
        <v>7.0000000000000007E-2</v>
      </c>
      <c r="M3267">
        <v>570.78300000000002</v>
      </c>
      <c r="N3267" t="s">
        <v>8169</v>
      </c>
      <c r="O3267" t="s">
        <v>8174</v>
      </c>
      <c r="P3267">
        <v>0.93382352941176461</v>
      </c>
    </row>
    <row r="3268" spans="1:16" x14ac:dyDescent="0.3">
      <c r="A3268" s="1">
        <v>3266</v>
      </c>
      <c r="B3268" t="s">
        <v>3281</v>
      </c>
      <c r="C3268" t="s">
        <v>7083</v>
      </c>
      <c r="D3268">
        <v>1</v>
      </c>
      <c r="E3268">
        <v>2</v>
      </c>
      <c r="F3268" t="s">
        <v>8162</v>
      </c>
      <c r="G3268">
        <v>2014</v>
      </c>
      <c r="H3268">
        <v>17.265426999999999</v>
      </c>
      <c r="I3268">
        <v>1.33</v>
      </c>
      <c r="J3268">
        <v>1.36</v>
      </c>
      <c r="K3268">
        <v>1.27</v>
      </c>
      <c r="L3268">
        <v>7.0000000000000007E-2</v>
      </c>
      <c r="M3268">
        <v>570.78300000000002</v>
      </c>
      <c r="N3268" t="s">
        <v>8169</v>
      </c>
      <c r="O3268" t="s">
        <v>8174</v>
      </c>
      <c r="P3268">
        <v>0.93382352941176461</v>
      </c>
    </row>
    <row r="3269" spans="1:16" x14ac:dyDescent="0.3">
      <c r="A3269" s="1">
        <v>3267</v>
      </c>
      <c r="B3269" t="s">
        <v>3282</v>
      </c>
      <c r="C3269" t="s">
        <v>7084</v>
      </c>
      <c r="D3269">
        <v>1</v>
      </c>
      <c r="E3269">
        <v>2</v>
      </c>
      <c r="F3269" t="s">
        <v>8162</v>
      </c>
      <c r="G3269">
        <v>2014</v>
      </c>
      <c r="H3269">
        <v>5.9297779999999998</v>
      </c>
      <c r="I3269">
        <v>1.9</v>
      </c>
      <c r="J3269">
        <v>0.93</v>
      </c>
      <c r="K3269">
        <v>1.02</v>
      </c>
      <c r="L3269">
        <v>0.151</v>
      </c>
      <c r="M3269">
        <v>940.72400000000005</v>
      </c>
      <c r="N3269" t="s">
        <v>8169</v>
      </c>
      <c r="O3269" t="s">
        <v>8172</v>
      </c>
      <c r="P3269">
        <v>1.096774193548387</v>
      </c>
    </row>
    <row r="3270" spans="1:16" x14ac:dyDescent="0.3">
      <c r="A3270" s="1">
        <v>3268</v>
      </c>
      <c r="B3270" t="s">
        <v>3283</v>
      </c>
      <c r="C3270" t="s">
        <v>7084</v>
      </c>
      <c r="D3270">
        <v>1</v>
      </c>
      <c r="E3270">
        <v>2</v>
      </c>
      <c r="F3270" t="s">
        <v>8162</v>
      </c>
      <c r="G3270">
        <v>2014</v>
      </c>
      <c r="H3270">
        <v>12.247629</v>
      </c>
      <c r="I3270">
        <v>1.96</v>
      </c>
      <c r="J3270">
        <v>0.93</v>
      </c>
      <c r="K3270">
        <v>1.02</v>
      </c>
      <c r="L3270">
        <v>0.151</v>
      </c>
      <c r="M3270">
        <v>940.72400000000005</v>
      </c>
      <c r="N3270" t="s">
        <v>8169</v>
      </c>
      <c r="O3270" t="s">
        <v>8172</v>
      </c>
      <c r="P3270">
        <v>1.096774193548387</v>
      </c>
    </row>
    <row r="3271" spans="1:16" x14ac:dyDescent="0.3">
      <c r="A3271" s="1">
        <v>3269</v>
      </c>
      <c r="B3271" t="s">
        <v>3284</v>
      </c>
      <c r="C3271" t="s">
        <v>7085</v>
      </c>
      <c r="D3271">
        <v>2</v>
      </c>
      <c r="E3271">
        <v>1</v>
      </c>
      <c r="F3271" t="s">
        <v>8162</v>
      </c>
      <c r="G3271">
        <v>2011</v>
      </c>
      <c r="H3271">
        <v>131.458</v>
      </c>
      <c r="I3271">
        <v>8.16</v>
      </c>
      <c r="J3271">
        <v>1.03</v>
      </c>
      <c r="K3271">
        <v>0.89</v>
      </c>
      <c r="L3271">
        <v>-0.34</v>
      </c>
      <c r="M3271">
        <v>1819.17</v>
      </c>
      <c r="N3271" t="s">
        <v>8169</v>
      </c>
      <c r="O3271" t="s">
        <v>8171</v>
      </c>
      <c r="P3271">
        <v>0.86407766990291257</v>
      </c>
    </row>
    <row r="3272" spans="1:16" x14ac:dyDescent="0.3">
      <c r="A3272" s="1">
        <v>3270</v>
      </c>
      <c r="B3272" t="s">
        <v>3285</v>
      </c>
      <c r="C3272" t="s">
        <v>7086</v>
      </c>
      <c r="D3272">
        <v>1</v>
      </c>
      <c r="E3272">
        <v>3</v>
      </c>
      <c r="F3272" t="s">
        <v>8162</v>
      </c>
      <c r="G3272">
        <v>2014</v>
      </c>
      <c r="H3272">
        <v>11.189562</v>
      </c>
      <c r="I3272">
        <v>1.85</v>
      </c>
      <c r="J3272">
        <v>1.53</v>
      </c>
      <c r="K3272">
        <v>1.19</v>
      </c>
      <c r="L3272">
        <v>4.1000000000000002E-2</v>
      </c>
      <c r="M3272">
        <v>956.85900000000004</v>
      </c>
      <c r="N3272" t="s">
        <v>8169</v>
      </c>
      <c r="O3272" t="s">
        <v>8172</v>
      </c>
      <c r="P3272">
        <v>0.77777777777777768</v>
      </c>
    </row>
    <row r="3273" spans="1:16" x14ac:dyDescent="0.3">
      <c r="A3273" s="1">
        <v>3271</v>
      </c>
      <c r="B3273" t="s">
        <v>3286</v>
      </c>
      <c r="C3273" t="s">
        <v>7086</v>
      </c>
      <c r="D3273">
        <v>1</v>
      </c>
      <c r="E3273">
        <v>3</v>
      </c>
      <c r="F3273" t="s">
        <v>8162</v>
      </c>
      <c r="G3273">
        <v>2013</v>
      </c>
      <c r="H3273">
        <v>17.849</v>
      </c>
      <c r="I3273">
        <v>3.1</v>
      </c>
      <c r="J3273">
        <v>1.25</v>
      </c>
      <c r="K3273">
        <v>1</v>
      </c>
      <c r="L3273">
        <v>4.1000000000000002E-2</v>
      </c>
      <c r="M3273">
        <v>956.85900000000004</v>
      </c>
      <c r="N3273" t="s">
        <v>8169</v>
      </c>
      <c r="O3273" t="s">
        <v>8172</v>
      </c>
      <c r="P3273">
        <v>0.8</v>
      </c>
    </row>
    <row r="3274" spans="1:16" x14ac:dyDescent="0.3">
      <c r="A3274" s="1">
        <v>3272</v>
      </c>
      <c r="B3274" t="s">
        <v>3287</v>
      </c>
      <c r="C3274" t="s">
        <v>7086</v>
      </c>
      <c r="D3274">
        <v>1</v>
      </c>
      <c r="E3274">
        <v>3</v>
      </c>
      <c r="F3274" t="s">
        <v>8162</v>
      </c>
      <c r="G3274">
        <v>2013</v>
      </c>
      <c r="H3274">
        <v>26.135999999999999</v>
      </c>
      <c r="I3274">
        <v>2.8</v>
      </c>
      <c r="J3274">
        <v>1.25</v>
      </c>
      <c r="K3274">
        <v>1</v>
      </c>
      <c r="L3274">
        <v>4.1000000000000002E-2</v>
      </c>
      <c r="M3274">
        <v>956.85900000000004</v>
      </c>
      <c r="N3274" t="s">
        <v>8169</v>
      </c>
      <c r="O3274" t="s">
        <v>8172</v>
      </c>
      <c r="P3274">
        <v>0.8</v>
      </c>
    </row>
    <row r="3275" spans="1:16" x14ac:dyDescent="0.3">
      <c r="A3275" s="1">
        <v>3273</v>
      </c>
      <c r="B3275" t="s">
        <v>3288</v>
      </c>
      <c r="C3275" t="s">
        <v>7087</v>
      </c>
      <c r="D3275">
        <v>1</v>
      </c>
      <c r="E3275">
        <v>3</v>
      </c>
      <c r="F3275" t="s">
        <v>8162</v>
      </c>
      <c r="G3275">
        <v>2014</v>
      </c>
      <c r="H3275">
        <v>37.054918999999998</v>
      </c>
      <c r="I3275">
        <v>3.06</v>
      </c>
      <c r="J3275">
        <v>0.85</v>
      </c>
      <c r="K3275">
        <v>0.81</v>
      </c>
      <c r="L3275">
        <v>-0.16</v>
      </c>
      <c r="M3275">
        <v>1083.9100000000001</v>
      </c>
      <c r="N3275" t="s">
        <v>8169</v>
      </c>
      <c r="O3275" t="s">
        <v>8172</v>
      </c>
      <c r="P3275">
        <v>0.95294117647058829</v>
      </c>
    </row>
    <row r="3276" spans="1:16" x14ac:dyDescent="0.3">
      <c r="A3276" s="1">
        <v>3274</v>
      </c>
      <c r="B3276" t="s">
        <v>3289</v>
      </c>
      <c r="C3276" t="s">
        <v>7087</v>
      </c>
      <c r="D3276">
        <v>1</v>
      </c>
      <c r="E3276">
        <v>3</v>
      </c>
      <c r="F3276" t="s">
        <v>8162</v>
      </c>
      <c r="G3276">
        <v>2014</v>
      </c>
      <c r="H3276">
        <v>57.248089999999998</v>
      </c>
      <c r="I3276">
        <v>3.19</v>
      </c>
      <c r="J3276">
        <v>0.85</v>
      </c>
      <c r="K3276">
        <v>0.81</v>
      </c>
      <c r="L3276">
        <v>-0.16</v>
      </c>
      <c r="M3276">
        <v>1083.9100000000001</v>
      </c>
      <c r="N3276" t="s">
        <v>8169</v>
      </c>
      <c r="O3276" t="s">
        <v>8172</v>
      </c>
      <c r="P3276">
        <v>0.95294117647058829</v>
      </c>
    </row>
    <row r="3277" spans="1:16" x14ac:dyDescent="0.3">
      <c r="A3277" s="1">
        <v>3275</v>
      </c>
      <c r="B3277" t="s">
        <v>3290</v>
      </c>
      <c r="C3277" t="s">
        <v>7087</v>
      </c>
      <c r="D3277">
        <v>1</v>
      </c>
      <c r="E3277">
        <v>3</v>
      </c>
      <c r="F3277" t="s">
        <v>8162</v>
      </c>
      <c r="G3277">
        <v>2016</v>
      </c>
      <c r="H3277">
        <v>142.54424700000001</v>
      </c>
      <c r="I3277">
        <v>2.72</v>
      </c>
      <c r="J3277">
        <v>0.78</v>
      </c>
      <c r="K3277">
        <v>0.81</v>
      </c>
      <c r="L3277">
        <v>-0.16</v>
      </c>
      <c r="M3277">
        <v>1083.9100000000001</v>
      </c>
      <c r="N3277" t="s">
        <v>8169</v>
      </c>
      <c r="O3277" t="s">
        <v>8172</v>
      </c>
      <c r="P3277">
        <v>1.038461538461539</v>
      </c>
    </row>
    <row r="3278" spans="1:16" x14ac:dyDescent="0.3">
      <c r="A3278" s="1">
        <v>3276</v>
      </c>
      <c r="B3278" t="s">
        <v>3291</v>
      </c>
      <c r="C3278" t="s">
        <v>7088</v>
      </c>
      <c r="D3278">
        <v>1</v>
      </c>
      <c r="E3278">
        <v>3</v>
      </c>
      <c r="F3278" t="s">
        <v>8162</v>
      </c>
      <c r="G3278">
        <v>2014</v>
      </c>
      <c r="H3278">
        <v>10.05537</v>
      </c>
      <c r="I3278">
        <v>0.86</v>
      </c>
      <c r="J3278">
        <v>0.78</v>
      </c>
      <c r="K3278">
        <v>0.83</v>
      </c>
      <c r="L3278">
        <v>-7.0000000000000007E-2</v>
      </c>
      <c r="M3278">
        <v>252.733</v>
      </c>
      <c r="N3278" t="s">
        <v>8169</v>
      </c>
      <c r="O3278" t="s">
        <v>8175</v>
      </c>
      <c r="P3278">
        <v>1.0641025641025641</v>
      </c>
    </row>
    <row r="3279" spans="1:16" x14ac:dyDescent="0.3">
      <c r="A3279" s="1">
        <v>3277</v>
      </c>
      <c r="B3279" t="s">
        <v>3292</v>
      </c>
      <c r="C3279" t="s">
        <v>7088</v>
      </c>
      <c r="D3279">
        <v>1</v>
      </c>
      <c r="E3279">
        <v>3</v>
      </c>
      <c r="F3279" t="s">
        <v>8162</v>
      </c>
      <c r="G3279">
        <v>2014</v>
      </c>
      <c r="H3279">
        <v>16.332995</v>
      </c>
      <c r="I3279">
        <v>1.24</v>
      </c>
      <c r="J3279">
        <v>0.78</v>
      </c>
      <c r="K3279">
        <v>0.83</v>
      </c>
      <c r="L3279">
        <v>-7.0000000000000007E-2</v>
      </c>
      <c r="M3279">
        <v>252.733</v>
      </c>
      <c r="N3279" t="s">
        <v>8169</v>
      </c>
      <c r="O3279" t="s">
        <v>8174</v>
      </c>
      <c r="P3279">
        <v>1.0641025641025641</v>
      </c>
    </row>
    <row r="3280" spans="1:16" x14ac:dyDescent="0.3">
      <c r="A3280" s="1">
        <v>3278</v>
      </c>
      <c r="B3280" t="s">
        <v>3293</v>
      </c>
      <c r="C3280" t="s">
        <v>7088</v>
      </c>
      <c r="D3280">
        <v>1</v>
      </c>
      <c r="E3280">
        <v>3</v>
      </c>
      <c r="F3280" t="s">
        <v>8162</v>
      </c>
      <c r="G3280">
        <v>2021</v>
      </c>
      <c r="H3280">
        <v>6.8872799899999997</v>
      </c>
      <c r="I3280">
        <v>0.80600000000000005</v>
      </c>
      <c r="J3280">
        <v>0.77</v>
      </c>
      <c r="K3280">
        <v>0.8</v>
      </c>
      <c r="L3280">
        <v>-0.14000000000000001</v>
      </c>
      <c r="M3280">
        <v>252.733</v>
      </c>
      <c r="N3280" t="s">
        <v>8168</v>
      </c>
      <c r="O3280" t="s">
        <v>8175</v>
      </c>
      <c r="P3280">
        <v>1.0389610389610391</v>
      </c>
    </row>
    <row r="3281" spans="1:16" x14ac:dyDescent="0.3">
      <c r="A3281" s="1">
        <v>3279</v>
      </c>
      <c r="B3281" t="s">
        <v>3294</v>
      </c>
      <c r="C3281" t="s">
        <v>7089</v>
      </c>
      <c r="D3281">
        <v>2</v>
      </c>
      <c r="E3281">
        <v>2</v>
      </c>
      <c r="F3281" t="s">
        <v>8162</v>
      </c>
      <c r="G3281">
        <v>2014</v>
      </c>
      <c r="H3281">
        <v>5.7952779999999997</v>
      </c>
      <c r="I3281">
        <v>0.89</v>
      </c>
      <c r="J3281">
        <v>0.5</v>
      </c>
      <c r="K3281">
        <v>0.55000000000000004</v>
      </c>
      <c r="L3281">
        <v>-0.12</v>
      </c>
      <c r="M3281">
        <v>384.69400000000002</v>
      </c>
      <c r="N3281" t="s">
        <v>8169</v>
      </c>
      <c r="O3281" t="s">
        <v>8175</v>
      </c>
      <c r="P3281">
        <v>1.1000000000000001</v>
      </c>
    </row>
    <row r="3282" spans="1:16" x14ac:dyDescent="0.3">
      <c r="A3282" s="1">
        <v>3280</v>
      </c>
      <c r="B3282" t="s">
        <v>3295</v>
      </c>
      <c r="C3282" t="s">
        <v>7089</v>
      </c>
      <c r="D3282">
        <v>2</v>
      </c>
      <c r="E3282">
        <v>2</v>
      </c>
      <c r="F3282" t="s">
        <v>8162</v>
      </c>
      <c r="G3282">
        <v>2014</v>
      </c>
      <c r="H3282">
        <v>8.4108940000000008</v>
      </c>
      <c r="I3282">
        <v>1.38</v>
      </c>
      <c r="J3282">
        <v>0.5</v>
      </c>
      <c r="K3282">
        <v>0.55000000000000004</v>
      </c>
      <c r="L3282">
        <v>-0.12</v>
      </c>
      <c r="M3282">
        <v>384.69400000000002</v>
      </c>
      <c r="N3282" t="s">
        <v>8169</v>
      </c>
      <c r="O3282" t="s">
        <v>8174</v>
      </c>
      <c r="P3282">
        <v>1.1000000000000001</v>
      </c>
    </row>
    <row r="3283" spans="1:16" x14ac:dyDescent="0.3">
      <c r="A3283" s="1">
        <v>3281</v>
      </c>
      <c r="B3283" t="s">
        <v>3296</v>
      </c>
      <c r="C3283" t="s">
        <v>7090</v>
      </c>
      <c r="D3283">
        <v>1</v>
      </c>
      <c r="E3283">
        <v>3</v>
      </c>
      <c r="F3283" t="s">
        <v>8162</v>
      </c>
      <c r="G3283">
        <v>2014</v>
      </c>
      <c r="H3283">
        <v>5.4766599999999999</v>
      </c>
      <c r="I3283">
        <v>1.84</v>
      </c>
      <c r="J3283">
        <v>0.67</v>
      </c>
      <c r="K3283">
        <v>0.65</v>
      </c>
      <c r="L3283">
        <v>-0.03</v>
      </c>
      <c r="M3283">
        <v>554.06399999999996</v>
      </c>
      <c r="N3283" t="s">
        <v>8169</v>
      </c>
      <c r="O3283" t="s">
        <v>8172</v>
      </c>
      <c r="P3283">
        <v>0.97014925373134331</v>
      </c>
    </row>
    <row r="3284" spans="1:16" x14ac:dyDescent="0.3">
      <c r="A3284" s="1">
        <v>3282</v>
      </c>
      <c r="B3284" t="s">
        <v>3297</v>
      </c>
      <c r="C3284" t="s">
        <v>7090</v>
      </c>
      <c r="D3284">
        <v>1</v>
      </c>
      <c r="E3284">
        <v>3</v>
      </c>
      <c r="F3284" t="s">
        <v>8162</v>
      </c>
      <c r="G3284">
        <v>2014</v>
      </c>
      <c r="H3284">
        <v>16.934401999999999</v>
      </c>
      <c r="I3284">
        <v>1.31</v>
      </c>
      <c r="J3284">
        <v>0.67</v>
      </c>
      <c r="K3284">
        <v>0.73</v>
      </c>
      <c r="L3284">
        <v>-0.03</v>
      </c>
      <c r="M3284">
        <v>554.06399999999996</v>
      </c>
      <c r="N3284" t="s">
        <v>8169</v>
      </c>
      <c r="O3284" t="s">
        <v>8174</v>
      </c>
      <c r="P3284">
        <v>1.08955223880597</v>
      </c>
    </row>
    <row r="3285" spans="1:16" x14ac:dyDescent="0.3">
      <c r="A3285" s="1">
        <v>3283</v>
      </c>
      <c r="B3285" t="s">
        <v>3298</v>
      </c>
      <c r="C3285" t="s">
        <v>7090</v>
      </c>
      <c r="D3285">
        <v>1</v>
      </c>
      <c r="E3285">
        <v>3</v>
      </c>
      <c r="F3285" t="s">
        <v>8162</v>
      </c>
      <c r="G3285">
        <v>2014</v>
      </c>
      <c r="H3285">
        <v>24.209841999999998</v>
      </c>
      <c r="I3285">
        <v>1.24</v>
      </c>
      <c r="J3285">
        <v>0.67</v>
      </c>
      <c r="K3285">
        <v>0.65</v>
      </c>
      <c r="L3285">
        <v>-0.03</v>
      </c>
      <c r="M3285">
        <v>554.06399999999996</v>
      </c>
      <c r="N3285" t="s">
        <v>8169</v>
      </c>
      <c r="O3285" t="s">
        <v>8174</v>
      </c>
      <c r="P3285">
        <v>0.97014925373134331</v>
      </c>
    </row>
    <row r="3286" spans="1:16" x14ac:dyDescent="0.3">
      <c r="A3286" s="1">
        <v>3284</v>
      </c>
      <c r="B3286" t="s">
        <v>3299</v>
      </c>
      <c r="C3286" t="s">
        <v>7091</v>
      </c>
      <c r="D3286">
        <v>1</v>
      </c>
      <c r="E3286">
        <v>2</v>
      </c>
      <c r="F3286" t="s">
        <v>8162</v>
      </c>
      <c r="G3286">
        <v>2014</v>
      </c>
      <c r="H3286">
        <v>11.031890000000001</v>
      </c>
      <c r="I3286">
        <v>1.46</v>
      </c>
      <c r="J3286">
        <v>1.07</v>
      </c>
      <c r="K3286">
        <v>0.99</v>
      </c>
      <c r="L3286">
        <v>0.14000000000000001</v>
      </c>
      <c r="M3286">
        <v>1432.17</v>
      </c>
      <c r="N3286" t="s">
        <v>8169</v>
      </c>
      <c r="O3286" t="s">
        <v>8174</v>
      </c>
      <c r="P3286">
        <v>0.92523364485981308</v>
      </c>
    </row>
    <row r="3287" spans="1:16" x14ac:dyDescent="0.3">
      <c r="A3287" s="1">
        <v>3285</v>
      </c>
      <c r="B3287" t="s">
        <v>3300</v>
      </c>
      <c r="C3287" t="s">
        <v>7091</v>
      </c>
      <c r="D3287">
        <v>1</v>
      </c>
      <c r="E3287">
        <v>2</v>
      </c>
      <c r="F3287" t="s">
        <v>8162</v>
      </c>
      <c r="G3287">
        <v>2014</v>
      </c>
      <c r="H3287">
        <v>25.762294000000001</v>
      </c>
      <c r="I3287">
        <v>2.71</v>
      </c>
      <c r="J3287">
        <v>1.07</v>
      </c>
      <c r="K3287">
        <v>0.99</v>
      </c>
      <c r="L3287">
        <v>0.14000000000000001</v>
      </c>
      <c r="M3287">
        <v>1432.17</v>
      </c>
      <c r="N3287" t="s">
        <v>8169</v>
      </c>
      <c r="O3287" t="s">
        <v>8172</v>
      </c>
      <c r="P3287">
        <v>0.92523364485981308</v>
      </c>
    </row>
    <row r="3288" spans="1:16" x14ac:dyDescent="0.3">
      <c r="A3288" s="1">
        <v>3286</v>
      </c>
      <c r="B3288" t="s">
        <v>3301</v>
      </c>
      <c r="C3288" t="s">
        <v>7092</v>
      </c>
      <c r="D3288">
        <v>1</v>
      </c>
      <c r="E3288">
        <v>2</v>
      </c>
      <c r="F3288" t="s">
        <v>8162</v>
      </c>
      <c r="G3288">
        <v>2014</v>
      </c>
      <c r="H3288">
        <v>4.6126959999999997</v>
      </c>
      <c r="I3288">
        <v>1.57</v>
      </c>
      <c r="J3288">
        <v>1.33</v>
      </c>
      <c r="K3288">
        <v>1.17</v>
      </c>
      <c r="L3288">
        <v>-2.3E-2</v>
      </c>
      <c r="M3288">
        <v>707.55899999999997</v>
      </c>
      <c r="N3288" t="s">
        <v>8169</v>
      </c>
      <c r="O3288" t="s">
        <v>8174</v>
      </c>
      <c r="P3288">
        <v>0.87969924812030065</v>
      </c>
    </row>
    <row r="3289" spans="1:16" x14ac:dyDescent="0.3">
      <c r="A3289" s="1">
        <v>3287</v>
      </c>
      <c r="B3289" t="s">
        <v>3302</v>
      </c>
      <c r="C3289" t="s">
        <v>7092</v>
      </c>
      <c r="D3289">
        <v>1</v>
      </c>
      <c r="E3289">
        <v>2</v>
      </c>
      <c r="F3289" t="s">
        <v>8162</v>
      </c>
      <c r="G3289">
        <v>2014</v>
      </c>
      <c r="H3289">
        <v>13.121632</v>
      </c>
      <c r="I3289">
        <v>1.81</v>
      </c>
      <c r="J3289">
        <v>1.33</v>
      </c>
      <c r="K3289">
        <v>1.17</v>
      </c>
      <c r="L3289">
        <v>-2.3E-2</v>
      </c>
      <c r="M3289">
        <v>707.55899999999997</v>
      </c>
      <c r="N3289" t="s">
        <v>8169</v>
      </c>
      <c r="O3289" t="s">
        <v>8172</v>
      </c>
      <c r="P3289">
        <v>0.87969924812030065</v>
      </c>
    </row>
    <row r="3290" spans="1:16" x14ac:dyDescent="0.3">
      <c r="A3290" s="1">
        <v>3288</v>
      </c>
      <c r="B3290" t="s">
        <v>3303</v>
      </c>
      <c r="C3290" t="s">
        <v>7093</v>
      </c>
      <c r="D3290">
        <v>1</v>
      </c>
      <c r="E3290">
        <v>3</v>
      </c>
      <c r="F3290" t="s">
        <v>8162</v>
      </c>
      <c r="G3290">
        <v>2014</v>
      </c>
      <c r="H3290">
        <v>6.4754339999999999</v>
      </c>
      <c r="I3290">
        <v>1.84</v>
      </c>
      <c r="J3290">
        <v>0.83</v>
      </c>
      <c r="K3290">
        <v>0.79</v>
      </c>
      <c r="L3290">
        <v>0.18</v>
      </c>
      <c r="M3290">
        <v>688.57299999999998</v>
      </c>
      <c r="N3290" t="s">
        <v>8169</v>
      </c>
      <c r="O3290" t="s">
        <v>8172</v>
      </c>
      <c r="P3290">
        <v>0.95180722891566272</v>
      </c>
    </row>
    <row r="3291" spans="1:16" x14ac:dyDescent="0.3">
      <c r="A3291" s="1">
        <v>3289</v>
      </c>
      <c r="B3291" t="s">
        <v>3304</v>
      </c>
      <c r="C3291" t="s">
        <v>7093</v>
      </c>
      <c r="D3291">
        <v>1</v>
      </c>
      <c r="E3291">
        <v>3</v>
      </c>
      <c r="F3291" t="s">
        <v>8162</v>
      </c>
      <c r="G3291">
        <v>2014</v>
      </c>
      <c r="H3291">
        <v>16.858370000000001</v>
      </c>
      <c r="I3291">
        <v>2.67</v>
      </c>
      <c r="J3291">
        <v>0.83</v>
      </c>
      <c r="K3291">
        <v>0.79</v>
      </c>
      <c r="L3291">
        <v>0.18</v>
      </c>
      <c r="M3291">
        <v>688.57299999999998</v>
      </c>
      <c r="N3291" t="s">
        <v>8169</v>
      </c>
      <c r="O3291" t="s">
        <v>8172</v>
      </c>
      <c r="P3291">
        <v>0.95180722891566272</v>
      </c>
    </row>
    <row r="3292" spans="1:16" x14ac:dyDescent="0.3">
      <c r="A3292" s="1">
        <v>3290</v>
      </c>
      <c r="B3292" t="s">
        <v>3305</v>
      </c>
      <c r="C3292" t="s">
        <v>7093</v>
      </c>
      <c r="D3292">
        <v>1</v>
      </c>
      <c r="E3292">
        <v>3</v>
      </c>
      <c r="F3292" t="s">
        <v>8162</v>
      </c>
      <c r="G3292">
        <v>2014</v>
      </c>
      <c r="H3292">
        <v>49.499875000000003</v>
      </c>
      <c r="I3292">
        <v>3.43</v>
      </c>
      <c r="J3292">
        <v>0.83</v>
      </c>
      <c r="K3292">
        <v>0.79</v>
      </c>
      <c r="L3292">
        <v>0.18</v>
      </c>
      <c r="M3292">
        <v>688.57299999999998</v>
      </c>
      <c r="N3292" t="s">
        <v>8169</v>
      </c>
      <c r="O3292" t="s">
        <v>8172</v>
      </c>
      <c r="P3292">
        <v>0.95180722891566272</v>
      </c>
    </row>
    <row r="3293" spans="1:16" x14ac:dyDescent="0.3">
      <c r="A3293" s="1">
        <v>3291</v>
      </c>
      <c r="B3293" t="s">
        <v>3306</v>
      </c>
      <c r="C3293" t="s">
        <v>7094</v>
      </c>
      <c r="D3293">
        <v>1</v>
      </c>
      <c r="E3293">
        <v>2</v>
      </c>
      <c r="F3293" t="s">
        <v>8162</v>
      </c>
      <c r="G3293">
        <v>2014</v>
      </c>
      <c r="H3293">
        <v>34.060467000000003</v>
      </c>
      <c r="I3293">
        <v>2.72</v>
      </c>
      <c r="J3293">
        <v>0.95</v>
      </c>
      <c r="K3293">
        <v>0.94</v>
      </c>
      <c r="L3293">
        <v>3.5000000000000003E-2</v>
      </c>
      <c r="M3293">
        <v>1101.0999999999999</v>
      </c>
      <c r="N3293" t="s">
        <v>8169</v>
      </c>
      <c r="O3293" t="s">
        <v>8172</v>
      </c>
      <c r="P3293">
        <v>0.98947368421052628</v>
      </c>
    </row>
    <row r="3294" spans="1:16" x14ac:dyDescent="0.3">
      <c r="A3294" s="1">
        <v>3292</v>
      </c>
      <c r="B3294" t="s">
        <v>3307</v>
      </c>
      <c r="C3294" t="s">
        <v>7094</v>
      </c>
      <c r="D3294">
        <v>1</v>
      </c>
      <c r="E3294">
        <v>2</v>
      </c>
      <c r="F3294" t="s">
        <v>8162</v>
      </c>
      <c r="G3294">
        <v>2014</v>
      </c>
      <c r="H3294">
        <v>83.488369000000006</v>
      </c>
      <c r="I3294">
        <v>2.85</v>
      </c>
      <c r="J3294">
        <v>0.95</v>
      </c>
      <c r="K3294">
        <v>0.94</v>
      </c>
      <c r="L3294">
        <v>3.5000000000000003E-2</v>
      </c>
      <c r="M3294">
        <v>1101.0999999999999</v>
      </c>
      <c r="N3294" t="s">
        <v>8169</v>
      </c>
      <c r="O3294" t="s">
        <v>8172</v>
      </c>
      <c r="P3294">
        <v>0.98947368421052628</v>
      </c>
    </row>
    <row r="3295" spans="1:16" x14ac:dyDescent="0.3">
      <c r="A3295" s="1">
        <v>3293</v>
      </c>
      <c r="B3295" t="s">
        <v>3308</v>
      </c>
      <c r="C3295" t="s">
        <v>7095</v>
      </c>
      <c r="D3295">
        <v>1</v>
      </c>
      <c r="E3295">
        <v>3</v>
      </c>
      <c r="F3295" t="s">
        <v>8162</v>
      </c>
      <c r="G3295">
        <v>2014</v>
      </c>
      <c r="H3295">
        <v>25.563222</v>
      </c>
      <c r="I3295">
        <v>3.53</v>
      </c>
      <c r="J3295">
        <v>1.0900000000000001</v>
      </c>
      <c r="K3295">
        <v>1.1399999999999999</v>
      </c>
      <c r="L3295">
        <v>0.08</v>
      </c>
      <c r="M3295">
        <v>1443.21</v>
      </c>
      <c r="N3295" t="s">
        <v>8169</v>
      </c>
      <c r="O3295" t="s">
        <v>8173</v>
      </c>
      <c r="P3295">
        <v>1.045871559633027</v>
      </c>
    </row>
    <row r="3296" spans="1:16" x14ac:dyDescent="0.3">
      <c r="A3296" s="1">
        <v>3294</v>
      </c>
      <c r="B3296" t="s">
        <v>3309</v>
      </c>
      <c r="C3296" t="s">
        <v>7095</v>
      </c>
      <c r="D3296">
        <v>1</v>
      </c>
      <c r="E3296">
        <v>3</v>
      </c>
      <c r="F3296" t="s">
        <v>8162</v>
      </c>
      <c r="G3296">
        <v>2014</v>
      </c>
      <c r="H3296">
        <v>57.688020000000002</v>
      </c>
      <c r="I3296">
        <v>4.3</v>
      </c>
      <c r="J3296">
        <v>1.0900000000000001</v>
      </c>
      <c r="K3296">
        <v>1.1399999999999999</v>
      </c>
      <c r="L3296">
        <v>0.08</v>
      </c>
      <c r="M3296">
        <v>1443.21</v>
      </c>
      <c r="N3296" t="s">
        <v>8169</v>
      </c>
      <c r="O3296" t="s">
        <v>8173</v>
      </c>
      <c r="P3296">
        <v>1.045871559633027</v>
      </c>
    </row>
    <row r="3297" spans="1:16" x14ac:dyDescent="0.3">
      <c r="A3297" s="1">
        <v>3295</v>
      </c>
      <c r="B3297" t="s">
        <v>3310</v>
      </c>
      <c r="C3297" t="s">
        <v>7095</v>
      </c>
      <c r="D3297">
        <v>1</v>
      </c>
      <c r="E3297">
        <v>3</v>
      </c>
      <c r="F3297" t="s">
        <v>8162</v>
      </c>
      <c r="G3297">
        <v>2014</v>
      </c>
      <c r="H3297">
        <v>77.095691000000002</v>
      </c>
      <c r="I3297">
        <v>4.01</v>
      </c>
      <c r="J3297">
        <v>1.0900000000000001</v>
      </c>
      <c r="K3297">
        <v>1.1399999999999999</v>
      </c>
      <c r="L3297">
        <v>0.08</v>
      </c>
      <c r="M3297">
        <v>1443.21</v>
      </c>
      <c r="N3297" t="s">
        <v>8169</v>
      </c>
      <c r="O3297" t="s">
        <v>8173</v>
      </c>
      <c r="P3297">
        <v>1.045871559633027</v>
      </c>
    </row>
    <row r="3298" spans="1:16" x14ac:dyDescent="0.3">
      <c r="A3298" s="1">
        <v>3296</v>
      </c>
      <c r="B3298" t="s">
        <v>3311</v>
      </c>
      <c r="C3298" t="s">
        <v>7096</v>
      </c>
      <c r="D3298">
        <v>1</v>
      </c>
      <c r="E3298">
        <v>2</v>
      </c>
      <c r="F3298" t="s">
        <v>8162</v>
      </c>
      <c r="G3298">
        <v>2012</v>
      </c>
      <c r="H3298">
        <v>13.86825</v>
      </c>
      <c r="I3298">
        <v>1.498</v>
      </c>
      <c r="J3298">
        <v>1.63</v>
      </c>
      <c r="K3298">
        <v>1.03</v>
      </c>
      <c r="L3298">
        <v>-0.18</v>
      </c>
      <c r="M3298">
        <v>527.95600000000002</v>
      </c>
      <c r="N3298" t="s">
        <v>8169</v>
      </c>
      <c r="O3298" t="s">
        <v>8174</v>
      </c>
      <c r="P3298">
        <v>0.63190184049079756</v>
      </c>
    </row>
    <row r="3299" spans="1:16" x14ac:dyDescent="0.3">
      <c r="A3299" s="1">
        <v>3297</v>
      </c>
      <c r="B3299" t="s">
        <v>3312</v>
      </c>
      <c r="C3299" t="s">
        <v>7096</v>
      </c>
      <c r="D3299">
        <v>1</v>
      </c>
      <c r="E3299">
        <v>2</v>
      </c>
      <c r="F3299" t="s">
        <v>8162</v>
      </c>
      <c r="G3299">
        <v>2012</v>
      </c>
      <c r="H3299">
        <v>16.21865</v>
      </c>
      <c r="I3299">
        <v>3.6789999999999998</v>
      </c>
      <c r="J3299">
        <v>1.63</v>
      </c>
      <c r="K3299">
        <v>1.03</v>
      </c>
      <c r="L3299">
        <v>-0.18</v>
      </c>
      <c r="M3299">
        <v>527.95600000000002</v>
      </c>
      <c r="N3299" t="s">
        <v>8169</v>
      </c>
      <c r="O3299" t="s">
        <v>8173</v>
      </c>
      <c r="P3299">
        <v>0.63190184049079756</v>
      </c>
    </row>
    <row r="3300" spans="1:16" x14ac:dyDescent="0.3">
      <c r="A3300" s="1">
        <v>3298</v>
      </c>
      <c r="B3300" t="s">
        <v>3313</v>
      </c>
      <c r="C3300" t="s">
        <v>7097</v>
      </c>
      <c r="D3300">
        <v>1</v>
      </c>
      <c r="E3300">
        <v>2</v>
      </c>
      <c r="F3300" t="s">
        <v>8162</v>
      </c>
      <c r="G3300">
        <v>2014</v>
      </c>
      <c r="H3300">
        <v>3.2896719999999999</v>
      </c>
      <c r="I3300">
        <v>1.65</v>
      </c>
      <c r="J3300">
        <v>1.06</v>
      </c>
      <c r="K3300">
        <v>0.95</v>
      </c>
      <c r="L3300">
        <v>0.16</v>
      </c>
      <c r="M3300">
        <v>876.04399999999998</v>
      </c>
      <c r="N3300" t="s">
        <v>8169</v>
      </c>
      <c r="O3300" t="s">
        <v>8174</v>
      </c>
      <c r="P3300">
        <v>0.89622641509433953</v>
      </c>
    </row>
    <row r="3301" spans="1:16" x14ac:dyDescent="0.3">
      <c r="A3301" s="1">
        <v>3299</v>
      </c>
      <c r="B3301" t="s">
        <v>3314</v>
      </c>
      <c r="C3301" t="s">
        <v>7097</v>
      </c>
      <c r="D3301">
        <v>1</v>
      </c>
      <c r="E3301">
        <v>2</v>
      </c>
      <c r="F3301" t="s">
        <v>8162</v>
      </c>
      <c r="G3301">
        <v>2014</v>
      </c>
      <c r="H3301">
        <v>7.1864340000000002</v>
      </c>
      <c r="I3301">
        <v>2.1</v>
      </c>
      <c r="J3301">
        <v>1.06</v>
      </c>
      <c r="K3301">
        <v>0.95</v>
      </c>
      <c r="L3301">
        <v>0.16</v>
      </c>
      <c r="M3301">
        <v>876.04399999999998</v>
      </c>
      <c r="N3301" t="s">
        <v>8169</v>
      </c>
      <c r="O3301" t="s">
        <v>8172</v>
      </c>
      <c r="P3301">
        <v>0.89622641509433953</v>
      </c>
    </row>
    <row r="3302" spans="1:16" x14ac:dyDescent="0.3">
      <c r="A3302" s="1">
        <v>3300</v>
      </c>
      <c r="B3302" t="s">
        <v>3315</v>
      </c>
      <c r="C3302" t="s">
        <v>7098</v>
      </c>
      <c r="D3302">
        <v>1</v>
      </c>
      <c r="E3302">
        <v>2</v>
      </c>
      <c r="F3302" t="s">
        <v>8162</v>
      </c>
      <c r="G3302">
        <v>2014</v>
      </c>
      <c r="H3302">
        <v>8.4866159999999997</v>
      </c>
      <c r="I3302">
        <v>1.45</v>
      </c>
      <c r="J3302">
        <v>1.34</v>
      </c>
      <c r="K3302">
        <v>1.17</v>
      </c>
      <c r="L3302">
        <v>2.4E-2</v>
      </c>
      <c r="M3302">
        <v>930.32</v>
      </c>
      <c r="N3302" t="s">
        <v>8169</v>
      </c>
      <c r="O3302" t="s">
        <v>8174</v>
      </c>
      <c r="P3302">
        <v>0.87313432835820881</v>
      </c>
    </row>
    <row r="3303" spans="1:16" x14ac:dyDescent="0.3">
      <c r="A3303" s="1">
        <v>3301</v>
      </c>
      <c r="B3303" t="s">
        <v>3316</v>
      </c>
      <c r="C3303" t="s">
        <v>7098</v>
      </c>
      <c r="D3303">
        <v>1</v>
      </c>
      <c r="E3303">
        <v>2</v>
      </c>
      <c r="F3303" t="s">
        <v>8162</v>
      </c>
      <c r="G3303">
        <v>2014</v>
      </c>
      <c r="H3303">
        <v>55.188023000000001</v>
      </c>
      <c r="I3303">
        <v>2.52</v>
      </c>
      <c r="J3303">
        <v>1.34</v>
      </c>
      <c r="K3303">
        <v>1.17</v>
      </c>
      <c r="L3303">
        <v>2.4E-2</v>
      </c>
      <c r="M3303">
        <v>930.32</v>
      </c>
      <c r="N3303" t="s">
        <v>8169</v>
      </c>
      <c r="O3303" t="s">
        <v>8172</v>
      </c>
      <c r="P3303">
        <v>0.87313432835820881</v>
      </c>
    </row>
    <row r="3304" spans="1:16" x14ac:dyDescent="0.3">
      <c r="A3304" s="1">
        <v>3302</v>
      </c>
      <c r="B3304" t="s">
        <v>3317</v>
      </c>
      <c r="C3304" t="s">
        <v>7099</v>
      </c>
      <c r="D3304">
        <v>1</v>
      </c>
      <c r="E3304">
        <v>2</v>
      </c>
      <c r="F3304" t="s">
        <v>8162</v>
      </c>
      <c r="G3304">
        <v>2014</v>
      </c>
      <c r="H3304">
        <v>10.327185999999999</v>
      </c>
      <c r="I3304">
        <v>0.88</v>
      </c>
      <c r="J3304">
        <v>0.72</v>
      </c>
      <c r="K3304">
        <v>1.02</v>
      </c>
      <c r="L3304">
        <v>0.14000000000000001</v>
      </c>
      <c r="M3304">
        <v>1090.51</v>
      </c>
      <c r="N3304" t="s">
        <v>8169</v>
      </c>
      <c r="O3304" t="s">
        <v>8175</v>
      </c>
      <c r="P3304">
        <v>1.416666666666667</v>
      </c>
    </row>
    <row r="3305" spans="1:16" x14ac:dyDescent="0.3">
      <c r="A3305" s="1">
        <v>3303</v>
      </c>
      <c r="B3305" t="s">
        <v>3318</v>
      </c>
      <c r="C3305" t="s">
        <v>7099</v>
      </c>
      <c r="D3305">
        <v>1</v>
      </c>
      <c r="E3305">
        <v>2</v>
      </c>
      <c r="F3305" t="s">
        <v>8162</v>
      </c>
      <c r="G3305">
        <v>2014</v>
      </c>
      <c r="H3305">
        <v>37.866281000000001</v>
      </c>
      <c r="I3305">
        <v>1.45</v>
      </c>
      <c r="J3305">
        <v>0.72</v>
      </c>
      <c r="K3305">
        <v>1.02</v>
      </c>
      <c r="L3305">
        <v>0.14000000000000001</v>
      </c>
      <c r="M3305">
        <v>1090.51</v>
      </c>
      <c r="N3305" t="s">
        <v>8169</v>
      </c>
      <c r="O3305" t="s">
        <v>8174</v>
      </c>
      <c r="P3305">
        <v>1.416666666666667</v>
      </c>
    </row>
    <row r="3306" spans="1:16" x14ac:dyDescent="0.3">
      <c r="A3306" s="1">
        <v>3304</v>
      </c>
      <c r="B3306" t="s">
        <v>3319</v>
      </c>
      <c r="C3306" t="s">
        <v>7100</v>
      </c>
      <c r="D3306">
        <v>1</v>
      </c>
      <c r="E3306">
        <v>3</v>
      </c>
      <c r="F3306" t="s">
        <v>8162</v>
      </c>
      <c r="G3306">
        <v>2014</v>
      </c>
      <c r="H3306">
        <v>3.6145679999999998</v>
      </c>
      <c r="I3306">
        <v>1.1599999999999999</v>
      </c>
      <c r="J3306">
        <v>1.49</v>
      </c>
      <c r="K3306">
        <v>1.1000000000000001</v>
      </c>
      <c r="L3306">
        <v>0.39700000000000002</v>
      </c>
      <c r="M3306">
        <v>762.596</v>
      </c>
      <c r="N3306" t="s">
        <v>8169</v>
      </c>
      <c r="O3306" t="s">
        <v>8174</v>
      </c>
      <c r="P3306">
        <v>0.73825503355704702</v>
      </c>
    </row>
    <row r="3307" spans="1:16" x14ac:dyDescent="0.3">
      <c r="A3307" s="1">
        <v>3305</v>
      </c>
      <c r="B3307" t="s">
        <v>3320</v>
      </c>
      <c r="C3307" t="s">
        <v>7100</v>
      </c>
      <c r="D3307">
        <v>1</v>
      </c>
      <c r="E3307">
        <v>3</v>
      </c>
      <c r="F3307" t="s">
        <v>8162</v>
      </c>
      <c r="G3307">
        <v>2014</v>
      </c>
      <c r="H3307">
        <v>7.542427</v>
      </c>
      <c r="I3307">
        <v>1.69</v>
      </c>
      <c r="J3307">
        <v>1.49</v>
      </c>
      <c r="K3307">
        <v>1.1000000000000001</v>
      </c>
      <c r="L3307">
        <v>0.39700000000000002</v>
      </c>
      <c r="M3307">
        <v>762.596</v>
      </c>
      <c r="N3307" t="s">
        <v>8169</v>
      </c>
      <c r="O3307" t="s">
        <v>8174</v>
      </c>
      <c r="P3307">
        <v>0.73825503355704702</v>
      </c>
    </row>
    <row r="3308" spans="1:16" x14ac:dyDescent="0.3">
      <c r="A3308" s="1">
        <v>3306</v>
      </c>
      <c r="B3308" t="s">
        <v>3321</v>
      </c>
      <c r="C3308" t="s">
        <v>7100</v>
      </c>
      <c r="D3308">
        <v>1</v>
      </c>
      <c r="E3308">
        <v>3</v>
      </c>
      <c r="F3308" t="s">
        <v>8162</v>
      </c>
      <c r="G3308">
        <v>2014</v>
      </c>
      <c r="H3308">
        <v>11.932124999999999</v>
      </c>
      <c r="I3308">
        <v>2.0499999999999998</v>
      </c>
      <c r="J3308">
        <v>1.49</v>
      </c>
      <c r="K3308">
        <v>1.1000000000000001</v>
      </c>
      <c r="L3308">
        <v>0.39700000000000002</v>
      </c>
      <c r="M3308">
        <v>762.596</v>
      </c>
      <c r="N3308" t="s">
        <v>8169</v>
      </c>
      <c r="O3308" t="s">
        <v>8172</v>
      </c>
      <c r="P3308">
        <v>0.73825503355704702</v>
      </c>
    </row>
    <row r="3309" spans="1:16" x14ac:dyDescent="0.3">
      <c r="A3309" s="1">
        <v>3307</v>
      </c>
      <c r="B3309" t="s">
        <v>3322</v>
      </c>
      <c r="C3309" t="s">
        <v>7101</v>
      </c>
      <c r="D3309">
        <v>1</v>
      </c>
      <c r="E3309">
        <v>2</v>
      </c>
      <c r="F3309" t="s">
        <v>8162</v>
      </c>
      <c r="G3309">
        <v>2014</v>
      </c>
      <c r="H3309">
        <v>25.745718</v>
      </c>
      <c r="I3309">
        <v>1.55</v>
      </c>
      <c r="J3309">
        <v>1.28</v>
      </c>
      <c r="K3309">
        <v>1.19</v>
      </c>
      <c r="L3309">
        <v>-3.1E-2</v>
      </c>
      <c r="M3309">
        <v>891.46199999999999</v>
      </c>
      <c r="N3309" t="s">
        <v>8169</v>
      </c>
      <c r="O3309" t="s">
        <v>8174</v>
      </c>
      <c r="P3309">
        <v>0.92968749999999989</v>
      </c>
    </row>
    <row r="3310" spans="1:16" x14ac:dyDescent="0.3">
      <c r="A3310" s="1">
        <v>3308</v>
      </c>
      <c r="B3310" t="s">
        <v>3323</v>
      </c>
      <c r="C3310" t="s">
        <v>7101</v>
      </c>
      <c r="D3310">
        <v>1</v>
      </c>
      <c r="E3310">
        <v>2</v>
      </c>
      <c r="F3310" t="s">
        <v>8162</v>
      </c>
      <c r="G3310">
        <v>2014</v>
      </c>
      <c r="H3310">
        <v>59.980626999999998</v>
      </c>
      <c r="I3310">
        <v>2.15</v>
      </c>
      <c r="J3310">
        <v>1.28</v>
      </c>
      <c r="K3310">
        <v>1.19</v>
      </c>
      <c r="L3310">
        <v>-3.1E-2</v>
      </c>
      <c r="M3310">
        <v>891.46199999999999</v>
      </c>
      <c r="N3310" t="s">
        <v>8169</v>
      </c>
      <c r="O3310" t="s">
        <v>8172</v>
      </c>
      <c r="P3310">
        <v>0.92968749999999989</v>
      </c>
    </row>
    <row r="3311" spans="1:16" x14ac:dyDescent="0.3">
      <c r="A3311" s="1">
        <v>3309</v>
      </c>
      <c r="B3311" t="s">
        <v>3324</v>
      </c>
      <c r="C3311" t="s">
        <v>7102</v>
      </c>
      <c r="D3311">
        <v>1</v>
      </c>
      <c r="E3311">
        <v>2</v>
      </c>
      <c r="F3311" t="s">
        <v>8162</v>
      </c>
      <c r="G3311">
        <v>2014</v>
      </c>
      <c r="H3311">
        <v>10.664903000000001</v>
      </c>
      <c r="I3311">
        <v>2.04</v>
      </c>
      <c r="J3311">
        <v>1.05</v>
      </c>
      <c r="K3311">
        <v>1.02</v>
      </c>
      <c r="L3311">
        <v>-0.218</v>
      </c>
      <c r="M3311">
        <v>1038.99</v>
      </c>
      <c r="N3311" t="s">
        <v>8169</v>
      </c>
      <c r="O3311" t="s">
        <v>8172</v>
      </c>
      <c r="P3311">
        <v>0.97142857142857142</v>
      </c>
    </row>
    <row r="3312" spans="1:16" x14ac:dyDescent="0.3">
      <c r="A3312" s="1">
        <v>3310</v>
      </c>
      <c r="B3312" t="s">
        <v>3325</v>
      </c>
      <c r="C3312" t="s">
        <v>7102</v>
      </c>
      <c r="D3312">
        <v>1</v>
      </c>
      <c r="E3312">
        <v>2</v>
      </c>
      <c r="F3312" t="s">
        <v>8162</v>
      </c>
      <c r="G3312">
        <v>2014</v>
      </c>
      <c r="H3312">
        <v>17.784129</v>
      </c>
      <c r="I3312">
        <v>1.64</v>
      </c>
      <c r="J3312">
        <v>1.05</v>
      </c>
      <c r="K3312">
        <v>1.02</v>
      </c>
      <c r="L3312">
        <v>-0.218</v>
      </c>
      <c r="M3312">
        <v>1038.99</v>
      </c>
      <c r="N3312" t="s">
        <v>8169</v>
      </c>
      <c r="O3312" t="s">
        <v>8174</v>
      </c>
      <c r="P3312">
        <v>0.97142857142857142</v>
      </c>
    </row>
    <row r="3313" spans="1:16" x14ac:dyDescent="0.3">
      <c r="A3313" s="1">
        <v>3311</v>
      </c>
      <c r="B3313" t="s">
        <v>3326</v>
      </c>
      <c r="C3313" t="s">
        <v>7103</v>
      </c>
      <c r="D3313">
        <v>1</v>
      </c>
      <c r="E3313">
        <v>2</v>
      </c>
      <c r="F3313" t="s">
        <v>8162</v>
      </c>
      <c r="G3313">
        <v>2014</v>
      </c>
      <c r="H3313">
        <v>3.2819590000000001</v>
      </c>
      <c r="I3313">
        <v>1.46</v>
      </c>
      <c r="J3313">
        <v>1.05</v>
      </c>
      <c r="K3313">
        <v>1.06</v>
      </c>
      <c r="L3313">
        <v>0.01</v>
      </c>
      <c r="M3313">
        <v>1856.28</v>
      </c>
      <c r="N3313" t="s">
        <v>8169</v>
      </c>
      <c r="O3313" t="s">
        <v>8174</v>
      </c>
      <c r="P3313">
        <v>1.009523809523809</v>
      </c>
    </row>
    <row r="3314" spans="1:16" x14ac:dyDescent="0.3">
      <c r="A3314" s="1">
        <v>3312</v>
      </c>
      <c r="B3314" t="s">
        <v>3327</v>
      </c>
      <c r="C3314" t="s">
        <v>7103</v>
      </c>
      <c r="D3314">
        <v>1</v>
      </c>
      <c r="E3314">
        <v>2</v>
      </c>
      <c r="F3314" t="s">
        <v>8162</v>
      </c>
      <c r="G3314">
        <v>2014</v>
      </c>
      <c r="H3314">
        <v>12.516159999999999</v>
      </c>
      <c r="I3314">
        <v>1.79</v>
      </c>
      <c r="J3314">
        <v>1.05</v>
      </c>
      <c r="K3314">
        <v>1.06</v>
      </c>
      <c r="L3314">
        <v>0.01</v>
      </c>
      <c r="M3314">
        <v>1856.28</v>
      </c>
      <c r="N3314" t="s">
        <v>8169</v>
      </c>
      <c r="O3314" t="s">
        <v>8172</v>
      </c>
      <c r="P3314">
        <v>1.009523809523809</v>
      </c>
    </row>
    <row r="3315" spans="1:16" x14ac:dyDescent="0.3">
      <c r="A3315" s="1">
        <v>3313</v>
      </c>
      <c r="B3315" t="s">
        <v>3328</v>
      </c>
      <c r="C3315" t="s">
        <v>7104</v>
      </c>
      <c r="D3315">
        <v>1</v>
      </c>
      <c r="E3315">
        <v>2</v>
      </c>
      <c r="F3315" t="s">
        <v>8162</v>
      </c>
      <c r="G3315">
        <v>2014</v>
      </c>
      <c r="H3315">
        <v>37.815724000000003</v>
      </c>
      <c r="I3315">
        <v>1.3</v>
      </c>
      <c r="J3315">
        <v>0.69</v>
      </c>
      <c r="K3315">
        <v>0.68</v>
      </c>
      <c r="L3315">
        <v>0.19700000000000001</v>
      </c>
      <c r="M3315">
        <v>188.02699999999999</v>
      </c>
      <c r="N3315" t="s">
        <v>8169</v>
      </c>
      <c r="O3315" t="s">
        <v>8174</v>
      </c>
      <c r="P3315">
        <v>0.98550724637681175</v>
      </c>
    </row>
    <row r="3316" spans="1:16" x14ac:dyDescent="0.3">
      <c r="A3316" s="1">
        <v>3314</v>
      </c>
      <c r="B3316" t="s">
        <v>3329</v>
      </c>
      <c r="C3316" t="s">
        <v>7104</v>
      </c>
      <c r="D3316">
        <v>1</v>
      </c>
      <c r="E3316">
        <v>2</v>
      </c>
      <c r="F3316" t="s">
        <v>8162</v>
      </c>
      <c r="G3316">
        <v>2014</v>
      </c>
      <c r="H3316">
        <v>53.578637000000001</v>
      </c>
      <c r="I3316">
        <v>1.2</v>
      </c>
      <c r="J3316">
        <v>0.69</v>
      </c>
      <c r="K3316">
        <v>0.68</v>
      </c>
      <c r="L3316">
        <v>0.19700000000000001</v>
      </c>
      <c r="M3316">
        <v>188.02699999999999</v>
      </c>
      <c r="N3316" t="s">
        <v>8169</v>
      </c>
      <c r="O3316" t="s">
        <v>8174</v>
      </c>
      <c r="P3316">
        <v>0.98550724637681175</v>
      </c>
    </row>
    <row r="3317" spans="1:16" x14ac:dyDescent="0.3">
      <c r="A3317" s="1">
        <v>3315</v>
      </c>
      <c r="B3317" t="s">
        <v>3330</v>
      </c>
      <c r="C3317" t="s">
        <v>7105</v>
      </c>
      <c r="D3317">
        <v>1</v>
      </c>
      <c r="E3317">
        <v>2</v>
      </c>
      <c r="F3317" t="s">
        <v>8162</v>
      </c>
      <c r="G3317">
        <v>2014</v>
      </c>
      <c r="H3317">
        <v>26.84768</v>
      </c>
      <c r="I3317">
        <v>3.26</v>
      </c>
      <c r="J3317">
        <v>2.02</v>
      </c>
      <c r="K3317">
        <v>0.97</v>
      </c>
      <c r="L3317">
        <v>0.03</v>
      </c>
      <c r="M3317">
        <v>770.97799999999995</v>
      </c>
      <c r="N3317" t="s">
        <v>8169</v>
      </c>
      <c r="O3317" t="s">
        <v>8172</v>
      </c>
      <c r="P3317">
        <v>0.48019801980198018</v>
      </c>
    </row>
    <row r="3318" spans="1:16" x14ac:dyDescent="0.3">
      <c r="A3318" s="1">
        <v>3316</v>
      </c>
      <c r="B3318" t="s">
        <v>3331</v>
      </c>
      <c r="C3318" t="s">
        <v>7105</v>
      </c>
      <c r="D3318">
        <v>1</v>
      </c>
      <c r="E3318">
        <v>2</v>
      </c>
      <c r="F3318" t="s">
        <v>8162</v>
      </c>
      <c r="G3318">
        <v>2014</v>
      </c>
      <c r="H3318">
        <v>72.379334</v>
      </c>
      <c r="I3318">
        <v>3.88</v>
      </c>
      <c r="J3318">
        <v>2.02</v>
      </c>
      <c r="K3318">
        <v>0.97</v>
      </c>
      <c r="L3318">
        <v>0.03</v>
      </c>
      <c r="M3318">
        <v>770.97799999999995</v>
      </c>
      <c r="N3318" t="s">
        <v>8169</v>
      </c>
      <c r="O3318" t="s">
        <v>8173</v>
      </c>
      <c r="P3318">
        <v>0.48019801980198018</v>
      </c>
    </row>
    <row r="3319" spans="1:16" x14ac:dyDescent="0.3">
      <c r="A3319" s="1">
        <v>3317</v>
      </c>
      <c r="B3319" t="s">
        <v>3332</v>
      </c>
      <c r="C3319" t="s">
        <v>7106</v>
      </c>
      <c r="D3319">
        <v>1</v>
      </c>
      <c r="E3319">
        <v>2</v>
      </c>
      <c r="F3319" t="s">
        <v>8162</v>
      </c>
      <c r="G3319">
        <v>2014</v>
      </c>
      <c r="H3319">
        <v>2.7327560000000002</v>
      </c>
      <c r="I3319">
        <v>1.1299999999999999</v>
      </c>
      <c r="J3319">
        <v>0.47</v>
      </c>
      <c r="K3319">
        <v>0.5</v>
      </c>
      <c r="L3319">
        <v>-0.09</v>
      </c>
      <c r="M3319">
        <v>214</v>
      </c>
      <c r="N3319" t="s">
        <v>8169</v>
      </c>
      <c r="O3319" t="s">
        <v>8174</v>
      </c>
      <c r="P3319">
        <v>1.063829787234043</v>
      </c>
    </row>
    <row r="3320" spans="1:16" x14ac:dyDescent="0.3">
      <c r="A3320" s="1">
        <v>3318</v>
      </c>
      <c r="B3320" t="s">
        <v>3333</v>
      </c>
      <c r="C3320" t="s">
        <v>7106</v>
      </c>
      <c r="D3320">
        <v>1</v>
      </c>
      <c r="E3320">
        <v>2</v>
      </c>
      <c r="F3320" t="s">
        <v>8162</v>
      </c>
      <c r="G3320">
        <v>2014</v>
      </c>
      <c r="H3320">
        <v>14.871572</v>
      </c>
      <c r="I3320">
        <v>1.41</v>
      </c>
      <c r="J3320">
        <v>0.47</v>
      </c>
      <c r="K3320">
        <v>0.5</v>
      </c>
      <c r="L3320">
        <v>-0.09</v>
      </c>
      <c r="M3320">
        <v>214</v>
      </c>
      <c r="N3320" t="s">
        <v>8169</v>
      </c>
      <c r="O3320" t="s">
        <v>8174</v>
      </c>
      <c r="P3320">
        <v>1.063829787234043</v>
      </c>
    </row>
    <row r="3321" spans="1:16" x14ac:dyDescent="0.3">
      <c r="A3321" s="1">
        <v>3319</v>
      </c>
      <c r="B3321" t="s">
        <v>3334</v>
      </c>
      <c r="C3321" t="s">
        <v>7107</v>
      </c>
      <c r="D3321">
        <v>1</v>
      </c>
      <c r="E3321">
        <v>4</v>
      </c>
      <c r="F3321" t="s">
        <v>8162</v>
      </c>
      <c r="G3321">
        <v>2013</v>
      </c>
      <c r="H3321">
        <v>13.36731</v>
      </c>
      <c r="I3321">
        <v>0.29599999999999999</v>
      </c>
      <c r="J3321">
        <v>0.79</v>
      </c>
      <c r="K3321">
        <v>0.87</v>
      </c>
      <c r="L3321">
        <v>-0.32</v>
      </c>
      <c r="M3321">
        <v>63.920699999999997</v>
      </c>
      <c r="N3321" t="s">
        <v>8169</v>
      </c>
      <c r="O3321" t="s">
        <v>8175</v>
      </c>
      <c r="P3321">
        <v>1.10126582278481</v>
      </c>
    </row>
    <row r="3322" spans="1:16" x14ac:dyDescent="0.3">
      <c r="A3322" s="1">
        <v>3320</v>
      </c>
      <c r="B3322" t="s">
        <v>3335</v>
      </c>
      <c r="C3322" t="s">
        <v>7107</v>
      </c>
      <c r="D3322">
        <v>1</v>
      </c>
      <c r="E3322">
        <v>4</v>
      </c>
      <c r="F3322" t="s">
        <v>8162</v>
      </c>
      <c r="G3322">
        <v>2013</v>
      </c>
      <c r="H3322">
        <v>21.302</v>
      </c>
      <c r="I3322">
        <v>0.75</v>
      </c>
      <c r="J3322">
        <v>0.77</v>
      </c>
      <c r="K3322">
        <v>0.8</v>
      </c>
      <c r="L3322">
        <v>-0.32</v>
      </c>
      <c r="M3322">
        <v>63.920699999999997</v>
      </c>
      <c r="N3322" t="s">
        <v>8169</v>
      </c>
      <c r="O3322" t="s">
        <v>8175</v>
      </c>
      <c r="P3322">
        <v>1.0389610389610391</v>
      </c>
    </row>
    <row r="3323" spans="1:16" x14ac:dyDescent="0.3">
      <c r="A3323" s="1">
        <v>3321</v>
      </c>
      <c r="B3323" t="s">
        <v>3336</v>
      </c>
      <c r="C3323" t="s">
        <v>7107</v>
      </c>
      <c r="D3323">
        <v>1</v>
      </c>
      <c r="E3323">
        <v>4</v>
      </c>
      <c r="F3323" t="s">
        <v>8162</v>
      </c>
      <c r="G3323">
        <v>2013</v>
      </c>
      <c r="H3323">
        <v>39.792200000000001</v>
      </c>
      <c r="I3323">
        <v>1.94</v>
      </c>
      <c r="J3323">
        <v>0.77</v>
      </c>
      <c r="K3323">
        <v>0.8</v>
      </c>
      <c r="L3323">
        <v>-0.32</v>
      </c>
      <c r="M3323">
        <v>63.920699999999997</v>
      </c>
      <c r="N3323" t="s">
        <v>8169</v>
      </c>
      <c r="O3323" t="s">
        <v>8172</v>
      </c>
      <c r="P3323">
        <v>1.0389610389610391</v>
      </c>
    </row>
    <row r="3324" spans="1:16" x14ac:dyDescent="0.3">
      <c r="A3324" s="1">
        <v>3322</v>
      </c>
      <c r="B3324" t="s">
        <v>3337</v>
      </c>
      <c r="C3324" t="s">
        <v>7107</v>
      </c>
      <c r="D3324">
        <v>1</v>
      </c>
      <c r="E3324">
        <v>4</v>
      </c>
      <c r="F3324" t="s">
        <v>8165</v>
      </c>
      <c r="G3324">
        <v>2014</v>
      </c>
      <c r="H3324">
        <v>51.195999999999998</v>
      </c>
      <c r="I3324">
        <v>0.37</v>
      </c>
      <c r="J3324">
        <v>0.77</v>
      </c>
      <c r="K3324">
        <v>0.8</v>
      </c>
      <c r="L3324">
        <v>-0.3</v>
      </c>
      <c r="M3324">
        <v>63.920699999999997</v>
      </c>
      <c r="N3324" t="s">
        <v>8169</v>
      </c>
      <c r="O3324" t="s">
        <v>8175</v>
      </c>
      <c r="P3324">
        <v>1.0389610389610391</v>
      </c>
    </row>
    <row r="3325" spans="1:16" x14ac:dyDescent="0.3">
      <c r="A3325" s="1">
        <v>3323</v>
      </c>
      <c r="B3325" t="s">
        <v>3338</v>
      </c>
      <c r="C3325" t="s">
        <v>7108</v>
      </c>
      <c r="D3325">
        <v>1</v>
      </c>
      <c r="E3325">
        <v>2</v>
      </c>
      <c r="F3325" t="s">
        <v>8162</v>
      </c>
      <c r="G3325">
        <v>2014</v>
      </c>
      <c r="H3325">
        <v>4.5795300000000001</v>
      </c>
      <c r="I3325">
        <v>1.59</v>
      </c>
      <c r="J3325">
        <v>0.9</v>
      </c>
      <c r="K3325">
        <v>0.98</v>
      </c>
      <c r="L3325">
        <v>0.13200000000000001</v>
      </c>
      <c r="M3325">
        <v>1167.94</v>
      </c>
      <c r="N3325" t="s">
        <v>8169</v>
      </c>
      <c r="O3325" t="s">
        <v>8174</v>
      </c>
      <c r="P3325">
        <v>1.088888888888889</v>
      </c>
    </row>
    <row r="3326" spans="1:16" x14ac:dyDescent="0.3">
      <c r="A3326" s="1">
        <v>3324</v>
      </c>
      <c r="B3326" t="s">
        <v>3339</v>
      </c>
      <c r="C3326" t="s">
        <v>7108</v>
      </c>
      <c r="D3326">
        <v>1</v>
      </c>
      <c r="E3326">
        <v>2</v>
      </c>
      <c r="F3326" t="s">
        <v>8162</v>
      </c>
      <c r="G3326">
        <v>2014</v>
      </c>
      <c r="H3326">
        <v>19.022929999999999</v>
      </c>
      <c r="I3326">
        <v>1.91</v>
      </c>
      <c r="J3326">
        <v>0.9</v>
      </c>
      <c r="K3326">
        <v>0.98</v>
      </c>
      <c r="L3326">
        <v>0.13200000000000001</v>
      </c>
      <c r="M3326">
        <v>1167.94</v>
      </c>
      <c r="N3326" t="s">
        <v>8169</v>
      </c>
      <c r="O3326" t="s">
        <v>8172</v>
      </c>
      <c r="P3326">
        <v>1.088888888888889</v>
      </c>
    </row>
    <row r="3327" spans="1:16" x14ac:dyDescent="0.3">
      <c r="A3327" s="1">
        <v>3325</v>
      </c>
      <c r="B3327" t="s">
        <v>3340</v>
      </c>
      <c r="C3327" t="s">
        <v>7109</v>
      </c>
      <c r="D3327">
        <v>1</v>
      </c>
      <c r="E3327">
        <v>2</v>
      </c>
      <c r="F3327" t="s">
        <v>8162</v>
      </c>
      <c r="G3327">
        <v>2014</v>
      </c>
      <c r="H3327">
        <v>34.763278</v>
      </c>
      <c r="I3327">
        <v>1.89</v>
      </c>
      <c r="J3327">
        <v>0.99</v>
      </c>
      <c r="K3327">
        <v>0.93</v>
      </c>
      <c r="L3327">
        <v>-0.19700000000000001</v>
      </c>
      <c r="M3327">
        <v>813.19200000000001</v>
      </c>
      <c r="N3327" t="s">
        <v>8169</v>
      </c>
      <c r="O3327" t="s">
        <v>8172</v>
      </c>
      <c r="P3327">
        <v>0.93939393939393945</v>
      </c>
    </row>
    <row r="3328" spans="1:16" x14ac:dyDescent="0.3">
      <c r="A3328" s="1">
        <v>3326</v>
      </c>
      <c r="B3328" t="s">
        <v>3341</v>
      </c>
      <c r="C3328" t="s">
        <v>7109</v>
      </c>
      <c r="D3328">
        <v>1</v>
      </c>
      <c r="E3328">
        <v>2</v>
      </c>
      <c r="F3328" t="s">
        <v>8162</v>
      </c>
      <c r="G3328">
        <v>2014</v>
      </c>
      <c r="H3328">
        <v>67.968014999999994</v>
      </c>
      <c r="I3328">
        <v>1.78</v>
      </c>
      <c r="J3328">
        <v>0.99</v>
      </c>
      <c r="K3328">
        <v>0.93</v>
      </c>
      <c r="L3328">
        <v>-0.19700000000000001</v>
      </c>
      <c r="M3328">
        <v>813.19200000000001</v>
      </c>
      <c r="N3328" t="s">
        <v>8169</v>
      </c>
      <c r="O3328" t="s">
        <v>8172</v>
      </c>
      <c r="P3328">
        <v>0.93939393939393945</v>
      </c>
    </row>
    <row r="3329" spans="1:16" x14ac:dyDescent="0.3">
      <c r="A3329" s="1">
        <v>3327</v>
      </c>
      <c r="B3329" t="s">
        <v>3342</v>
      </c>
      <c r="C3329" t="s">
        <v>7110</v>
      </c>
      <c r="D3329">
        <v>1</v>
      </c>
      <c r="E3329">
        <v>3</v>
      </c>
      <c r="F3329" t="s">
        <v>8162</v>
      </c>
      <c r="G3329">
        <v>2014</v>
      </c>
      <c r="H3329">
        <v>6.8496920000000001</v>
      </c>
      <c r="I3329">
        <v>1.36</v>
      </c>
      <c r="J3329">
        <v>1.1399999999999999</v>
      </c>
      <c r="K3329">
        <v>1.1499999999999999</v>
      </c>
      <c r="L3329">
        <v>0.16</v>
      </c>
      <c r="M3329">
        <v>1493.95</v>
      </c>
      <c r="N3329" t="s">
        <v>8169</v>
      </c>
      <c r="O3329" t="s">
        <v>8174</v>
      </c>
      <c r="P3329">
        <v>1.008771929824561</v>
      </c>
    </row>
    <row r="3330" spans="1:16" x14ac:dyDescent="0.3">
      <c r="A3330" s="1">
        <v>3328</v>
      </c>
      <c r="B3330" t="s">
        <v>3343</v>
      </c>
      <c r="C3330" t="s">
        <v>7110</v>
      </c>
      <c r="D3330">
        <v>1</v>
      </c>
      <c r="E3330">
        <v>3</v>
      </c>
      <c r="F3330" t="s">
        <v>8162</v>
      </c>
      <c r="G3330">
        <v>2014</v>
      </c>
      <c r="H3330">
        <v>20.053763</v>
      </c>
      <c r="I3330">
        <v>2.09</v>
      </c>
      <c r="J3330">
        <v>1.1399999999999999</v>
      </c>
      <c r="K3330">
        <v>1.2</v>
      </c>
      <c r="L3330">
        <v>0.16</v>
      </c>
      <c r="M3330">
        <v>1493.95</v>
      </c>
      <c r="N3330" t="s">
        <v>8169</v>
      </c>
      <c r="O3330" t="s">
        <v>8172</v>
      </c>
      <c r="P3330">
        <v>1.0526315789473679</v>
      </c>
    </row>
    <row r="3331" spans="1:16" x14ac:dyDescent="0.3">
      <c r="A3331" s="1">
        <v>3329</v>
      </c>
      <c r="B3331" t="s">
        <v>3344</v>
      </c>
      <c r="C3331" t="s">
        <v>7110</v>
      </c>
      <c r="D3331">
        <v>1</v>
      </c>
      <c r="E3331">
        <v>3</v>
      </c>
      <c r="F3331" t="s">
        <v>8162</v>
      </c>
      <c r="G3331">
        <v>2014</v>
      </c>
      <c r="H3331">
        <v>30.092568</v>
      </c>
      <c r="I3331">
        <v>1.69</v>
      </c>
      <c r="J3331">
        <v>1.1399999999999999</v>
      </c>
      <c r="K3331">
        <v>1.1499999999999999</v>
      </c>
      <c r="L3331">
        <v>0.16</v>
      </c>
      <c r="M3331">
        <v>1493.95</v>
      </c>
      <c r="N3331" t="s">
        <v>8169</v>
      </c>
      <c r="O3331" t="s">
        <v>8174</v>
      </c>
      <c r="P3331">
        <v>1.008771929824561</v>
      </c>
    </row>
    <row r="3332" spans="1:16" x14ac:dyDescent="0.3">
      <c r="A3332" s="1">
        <v>3330</v>
      </c>
      <c r="B3332" t="s">
        <v>3345</v>
      </c>
      <c r="C3332" t="s">
        <v>7111</v>
      </c>
      <c r="D3332">
        <v>1</v>
      </c>
      <c r="E3332">
        <v>2</v>
      </c>
      <c r="F3332" t="s">
        <v>8162</v>
      </c>
      <c r="G3332">
        <v>2014</v>
      </c>
      <c r="H3332">
        <v>5.5353089999999998</v>
      </c>
      <c r="I3332">
        <v>1.36</v>
      </c>
      <c r="J3332">
        <v>0.84</v>
      </c>
      <c r="K3332">
        <v>0.93</v>
      </c>
      <c r="L3332">
        <v>7.0000000000000007E-2</v>
      </c>
      <c r="M3332">
        <v>1090.45</v>
      </c>
      <c r="N3332" t="s">
        <v>8169</v>
      </c>
      <c r="O3332" t="s">
        <v>8174</v>
      </c>
      <c r="P3332">
        <v>1.107142857142857</v>
      </c>
    </row>
    <row r="3333" spans="1:16" x14ac:dyDescent="0.3">
      <c r="A3333" s="1">
        <v>3331</v>
      </c>
      <c r="B3333" t="s">
        <v>3346</v>
      </c>
      <c r="C3333" t="s">
        <v>7111</v>
      </c>
      <c r="D3333">
        <v>1</v>
      </c>
      <c r="E3333">
        <v>2</v>
      </c>
      <c r="F3333" t="s">
        <v>8162</v>
      </c>
      <c r="G3333">
        <v>2014</v>
      </c>
      <c r="H3333">
        <v>16.725947999999999</v>
      </c>
      <c r="I3333">
        <v>1.24</v>
      </c>
      <c r="J3333">
        <v>0.84</v>
      </c>
      <c r="K3333">
        <v>0.93</v>
      </c>
      <c r="L3333">
        <v>7.0000000000000007E-2</v>
      </c>
      <c r="M3333">
        <v>1090.45</v>
      </c>
      <c r="N3333" t="s">
        <v>8169</v>
      </c>
      <c r="O3333" t="s">
        <v>8174</v>
      </c>
      <c r="P3333">
        <v>1.107142857142857</v>
      </c>
    </row>
    <row r="3334" spans="1:16" x14ac:dyDescent="0.3">
      <c r="A3334" s="1">
        <v>3332</v>
      </c>
      <c r="B3334" t="s">
        <v>3347</v>
      </c>
      <c r="C3334" t="s">
        <v>7112</v>
      </c>
      <c r="D3334">
        <v>1</v>
      </c>
      <c r="E3334">
        <v>3</v>
      </c>
      <c r="F3334" t="s">
        <v>8162</v>
      </c>
      <c r="G3334">
        <v>2014</v>
      </c>
      <c r="H3334">
        <v>1.8978060000000001</v>
      </c>
      <c r="I3334">
        <v>1.03</v>
      </c>
      <c r="J3334">
        <v>0.91</v>
      </c>
      <c r="K3334">
        <v>1.04</v>
      </c>
      <c r="L3334">
        <v>0.111</v>
      </c>
      <c r="M3334">
        <v>1265.6099999999999</v>
      </c>
      <c r="N3334" t="s">
        <v>8169</v>
      </c>
      <c r="O3334" t="s">
        <v>8174</v>
      </c>
      <c r="P3334">
        <v>1.142857142857143</v>
      </c>
    </row>
    <row r="3335" spans="1:16" x14ac:dyDescent="0.3">
      <c r="A3335" s="1">
        <v>3333</v>
      </c>
      <c r="B3335" t="s">
        <v>3348</v>
      </c>
      <c r="C3335" t="s">
        <v>7112</v>
      </c>
      <c r="D3335">
        <v>1</v>
      </c>
      <c r="E3335">
        <v>3</v>
      </c>
      <c r="F3335" t="s">
        <v>8162</v>
      </c>
      <c r="G3335">
        <v>2014</v>
      </c>
      <c r="H3335">
        <v>3.282807</v>
      </c>
      <c r="I3335">
        <v>1.1000000000000001</v>
      </c>
      <c r="J3335">
        <v>0.91</v>
      </c>
      <c r="K3335">
        <v>1.04</v>
      </c>
      <c r="L3335">
        <v>0.111</v>
      </c>
      <c r="M3335">
        <v>1265.6099999999999</v>
      </c>
      <c r="N3335" t="s">
        <v>8169</v>
      </c>
      <c r="O3335" t="s">
        <v>8174</v>
      </c>
      <c r="P3335">
        <v>1.142857142857143</v>
      </c>
    </row>
    <row r="3336" spans="1:16" x14ac:dyDescent="0.3">
      <c r="A3336" s="1">
        <v>3334</v>
      </c>
      <c r="B3336" t="s">
        <v>3349</v>
      </c>
      <c r="C3336" t="s">
        <v>7112</v>
      </c>
      <c r="D3336">
        <v>1</v>
      </c>
      <c r="E3336">
        <v>3</v>
      </c>
      <c r="F3336" t="s">
        <v>8162</v>
      </c>
      <c r="G3336">
        <v>2014</v>
      </c>
      <c r="H3336">
        <v>5.028219</v>
      </c>
      <c r="I3336">
        <v>1.31</v>
      </c>
      <c r="J3336">
        <v>0.91</v>
      </c>
      <c r="K3336">
        <v>1.04</v>
      </c>
      <c r="L3336">
        <v>0.111</v>
      </c>
      <c r="M3336">
        <v>1265.6099999999999</v>
      </c>
      <c r="N3336" t="s">
        <v>8169</v>
      </c>
      <c r="O3336" t="s">
        <v>8174</v>
      </c>
      <c r="P3336">
        <v>1.142857142857143</v>
      </c>
    </row>
    <row r="3337" spans="1:16" x14ac:dyDescent="0.3">
      <c r="A3337" s="1">
        <v>3335</v>
      </c>
      <c r="B3337" t="s">
        <v>3350</v>
      </c>
      <c r="C3337" t="s">
        <v>7113</v>
      </c>
      <c r="D3337">
        <v>1</v>
      </c>
      <c r="E3337">
        <v>2</v>
      </c>
      <c r="F3337" t="s">
        <v>8162</v>
      </c>
      <c r="G3337">
        <v>2014</v>
      </c>
      <c r="H3337">
        <v>12.125934000000001</v>
      </c>
      <c r="I3337">
        <v>1.45</v>
      </c>
      <c r="J3337">
        <v>0.84</v>
      </c>
      <c r="K3337">
        <v>0.92</v>
      </c>
      <c r="L3337">
        <v>0.14000000000000001</v>
      </c>
      <c r="M3337">
        <v>1238.81</v>
      </c>
      <c r="N3337" t="s">
        <v>8169</v>
      </c>
      <c r="O3337" t="s">
        <v>8174</v>
      </c>
      <c r="P3337">
        <v>1.0952380952380949</v>
      </c>
    </row>
    <row r="3338" spans="1:16" x14ac:dyDescent="0.3">
      <c r="A3338" s="1">
        <v>3336</v>
      </c>
      <c r="B3338" t="s">
        <v>3351</v>
      </c>
      <c r="C3338" t="s">
        <v>7113</v>
      </c>
      <c r="D3338">
        <v>1</v>
      </c>
      <c r="E3338">
        <v>2</v>
      </c>
      <c r="F3338" t="s">
        <v>8162</v>
      </c>
      <c r="G3338">
        <v>2014</v>
      </c>
      <c r="H3338">
        <v>19.986325999999998</v>
      </c>
      <c r="I3338">
        <v>2.65</v>
      </c>
      <c r="J3338">
        <v>0.84</v>
      </c>
      <c r="K3338">
        <v>0.92</v>
      </c>
      <c r="L3338">
        <v>0.14000000000000001</v>
      </c>
      <c r="M3338">
        <v>1238.81</v>
      </c>
      <c r="N3338" t="s">
        <v>8169</v>
      </c>
      <c r="O3338" t="s">
        <v>8172</v>
      </c>
      <c r="P3338">
        <v>1.0952380952380949</v>
      </c>
    </row>
    <row r="3339" spans="1:16" x14ac:dyDescent="0.3">
      <c r="A3339" s="1">
        <v>3337</v>
      </c>
      <c r="B3339" t="s">
        <v>3352</v>
      </c>
      <c r="C3339" t="s">
        <v>7114</v>
      </c>
      <c r="D3339">
        <v>1</v>
      </c>
      <c r="E3339">
        <v>2</v>
      </c>
      <c r="F3339" t="s">
        <v>8162</v>
      </c>
      <c r="G3339">
        <v>2014</v>
      </c>
      <c r="H3339">
        <v>4.9201990000000002</v>
      </c>
      <c r="I3339">
        <v>1.07</v>
      </c>
      <c r="J3339">
        <v>1.18</v>
      </c>
      <c r="K3339">
        <v>1.06</v>
      </c>
      <c r="L3339">
        <v>-0.104</v>
      </c>
      <c r="M3339">
        <v>923.06700000000001</v>
      </c>
      <c r="N3339" t="s">
        <v>8169</v>
      </c>
      <c r="O3339" t="s">
        <v>8174</v>
      </c>
      <c r="P3339">
        <v>0.89830508474576276</v>
      </c>
    </row>
    <row r="3340" spans="1:16" x14ac:dyDescent="0.3">
      <c r="A3340" s="1">
        <v>3338</v>
      </c>
      <c r="B3340" t="s">
        <v>3353</v>
      </c>
      <c r="C3340" t="s">
        <v>7114</v>
      </c>
      <c r="D3340">
        <v>1</v>
      </c>
      <c r="E3340">
        <v>2</v>
      </c>
      <c r="F3340" t="s">
        <v>8162</v>
      </c>
      <c r="G3340">
        <v>2014</v>
      </c>
      <c r="H3340">
        <v>14.172326999999999</v>
      </c>
      <c r="I3340">
        <v>1.79</v>
      </c>
      <c r="J3340">
        <v>1.18</v>
      </c>
      <c r="K3340">
        <v>1.06</v>
      </c>
      <c r="L3340">
        <v>-0.104</v>
      </c>
      <c r="M3340">
        <v>923.06700000000001</v>
      </c>
      <c r="N3340" t="s">
        <v>8169</v>
      </c>
      <c r="O3340" t="s">
        <v>8172</v>
      </c>
      <c r="P3340">
        <v>0.89830508474576276</v>
      </c>
    </row>
    <row r="3341" spans="1:16" x14ac:dyDescent="0.3">
      <c r="A3341" s="1">
        <v>3339</v>
      </c>
      <c r="B3341" t="s">
        <v>3354</v>
      </c>
      <c r="C3341" t="s">
        <v>7115</v>
      </c>
      <c r="D3341">
        <v>1</v>
      </c>
      <c r="E3341">
        <v>2</v>
      </c>
      <c r="F3341" t="s">
        <v>8162</v>
      </c>
      <c r="G3341">
        <v>2014</v>
      </c>
      <c r="H3341">
        <v>12.509529000000001</v>
      </c>
      <c r="I3341">
        <v>1.39</v>
      </c>
      <c r="J3341">
        <v>1.22</v>
      </c>
      <c r="K3341">
        <v>1.07</v>
      </c>
      <c r="L3341">
        <v>0.01</v>
      </c>
      <c r="M3341">
        <v>823.80399999999997</v>
      </c>
      <c r="N3341" t="s">
        <v>8169</v>
      </c>
      <c r="O3341" t="s">
        <v>8174</v>
      </c>
      <c r="P3341">
        <v>0.87704918032786894</v>
      </c>
    </row>
    <row r="3342" spans="1:16" x14ac:dyDescent="0.3">
      <c r="A3342" s="1">
        <v>3340</v>
      </c>
      <c r="B3342" t="s">
        <v>3355</v>
      </c>
      <c r="C3342" t="s">
        <v>7115</v>
      </c>
      <c r="D3342">
        <v>1</v>
      </c>
      <c r="E3342">
        <v>2</v>
      </c>
      <c r="F3342" t="s">
        <v>8162</v>
      </c>
      <c r="G3342">
        <v>2014</v>
      </c>
      <c r="H3342">
        <v>27.014976000000001</v>
      </c>
      <c r="I3342">
        <v>2.06</v>
      </c>
      <c r="J3342">
        <v>1.22</v>
      </c>
      <c r="K3342">
        <v>1.07</v>
      </c>
      <c r="L3342">
        <v>0.01</v>
      </c>
      <c r="M3342">
        <v>823.80399999999997</v>
      </c>
      <c r="N3342" t="s">
        <v>8169</v>
      </c>
      <c r="O3342" t="s">
        <v>8172</v>
      </c>
      <c r="P3342">
        <v>0.87704918032786894</v>
      </c>
    </row>
    <row r="3343" spans="1:16" x14ac:dyDescent="0.3">
      <c r="A3343" s="1">
        <v>3341</v>
      </c>
      <c r="B3343" t="s">
        <v>3356</v>
      </c>
      <c r="C3343" t="s">
        <v>7116</v>
      </c>
      <c r="D3343">
        <v>1</v>
      </c>
      <c r="E3343">
        <v>2</v>
      </c>
      <c r="F3343" t="s">
        <v>8162</v>
      </c>
      <c r="G3343">
        <v>2014</v>
      </c>
      <c r="H3343">
        <v>16.092361</v>
      </c>
      <c r="I3343">
        <v>0.75</v>
      </c>
      <c r="J3343">
        <v>0.67</v>
      </c>
      <c r="K3343">
        <v>0.78</v>
      </c>
      <c r="L3343">
        <v>0.13700000000000001</v>
      </c>
      <c r="M3343">
        <v>152.09399999999999</v>
      </c>
      <c r="N3343" t="s">
        <v>8169</v>
      </c>
      <c r="O3343" t="s">
        <v>8175</v>
      </c>
      <c r="P3343">
        <v>1.164179104477612</v>
      </c>
    </row>
    <row r="3344" spans="1:16" x14ac:dyDescent="0.3">
      <c r="A3344" s="1">
        <v>3342</v>
      </c>
      <c r="B3344" t="s">
        <v>3357</v>
      </c>
      <c r="C3344" t="s">
        <v>7116</v>
      </c>
      <c r="D3344">
        <v>1</v>
      </c>
      <c r="E3344">
        <v>2</v>
      </c>
      <c r="F3344" t="s">
        <v>8162</v>
      </c>
      <c r="G3344">
        <v>2014</v>
      </c>
      <c r="H3344">
        <v>28.906009000000001</v>
      </c>
      <c r="I3344">
        <v>0.7</v>
      </c>
      <c r="J3344">
        <v>0.67</v>
      </c>
      <c r="K3344">
        <v>0.78</v>
      </c>
      <c r="L3344">
        <v>0.13700000000000001</v>
      </c>
      <c r="M3344">
        <v>152.09399999999999</v>
      </c>
      <c r="N3344" t="s">
        <v>8169</v>
      </c>
      <c r="O3344" t="s">
        <v>8175</v>
      </c>
      <c r="P3344">
        <v>1.164179104477612</v>
      </c>
    </row>
    <row r="3345" spans="1:16" x14ac:dyDescent="0.3">
      <c r="A3345" s="1">
        <v>3343</v>
      </c>
      <c r="B3345" t="s">
        <v>3358</v>
      </c>
      <c r="C3345" t="s">
        <v>7117</v>
      </c>
      <c r="D3345">
        <v>1</v>
      </c>
      <c r="E3345">
        <v>2</v>
      </c>
      <c r="F3345" t="s">
        <v>8162</v>
      </c>
      <c r="G3345">
        <v>2014</v>
      </c>
      <c r="H3345">
        <v>20.098379999999999</v>
      </c>
      <c r="I3345">
        <v>1.66</v>
      </c>
      <c r="J3345">
        <v>1.31</v>
      </c>
      <c r="K3345">
        <v>1.1499999999999999</v>
      </c>
      <c r="L3345">
        <v>0.06</v>
      </c>
      <c r="M3345">
        <v>731.274</v>
      </c>
      <c r="N3345" t="s">
        <v>8169</v>
      </c>
      <c r="O3345" t="s">
        <v>8174</v>
      </c>
      <c r="P3345">
        <v>0.87786259541984724</v>
      </c>
    </row>
    <row r="3346" spans="1:16" x14ac:dyDescent="0.3">
      <c r="A3346" s="1">
        <v>3344</v>
      </c>
      <c r="B3346" t="s">
        <v>3359</v>
      </c>
      <c r="C3346" t="s">
        <v>7117</v>
      </c>
      <c r="D3346">
        <v>1</v>
      </c>
      <c r="E3346">
        <v>2</v>
      </c>
      <c r="F3346" t="s">
        <v>8162</v>
      </c>
      <c r="G3346">
        <v>2014</v>
      </c>
      <c r="H3346">
        <v>62.784697000000001</v>
      </c>
      <c r="I3346">
        <v>2.29</v>
      </c>
      <c r="J3346">
        <v>1.31</v>
      </c>
      <c r="K3346">
        <v>1.1499999999999999</v>
      </c>
      <c r="L3346">
        <v>0.06</v>
      </c>
      <c r="M3346">
        <v>731.274</v>
      </c>
      <c r="N3346" t="s">
        <v>8169</v>
      </c>
      <c r="O3346" t="s">
        <v>8172</v>
      </c>
      <c r="P3346">
        <v>0.87786259541984724</v>
      </c>
    </row>
    <row r="3347" spans="1:16" x14ac:dyDescent="0.3">
      <c r="A3347" s="1">
        <v>3345</v>
      </c>
      <c r="B3347" t="s">
        <v>3360</v>
      </c>
      <c r="C3347" t="s">
        <v>7118</v>
      </c>
      <c r="D3347">
        <v>2</v>
      </c>
      <c r="E3347">
        <v>1</v>
      </c>
      <c r="F3347" t="s">
        <v>8162</v>
      </c>
      <c r="G3347">
        <v>2012</v>
      </c>
      <c r="H3347">
        <v>105.599</v>
      </c>
      <c r="I3347">
        <v>4.3</v>
      </c>
      <c r="J3347">
        <v>1.75</v>
      </c>
      <c r="K3347">
        <v>0.94</v>
      </c>
      <c r="L3347">
        <v>-0.11</v>
      </c>
      <c r="M3347">
        <v>1174.5899999999999</v>
      </c>
      <c r="N3347" t="s">
        <v>8169</v>
      </c>
      <c r="O3347" t="s">
        <v>8173</v>
      </c>
      <c r="P3347">
        <v>0.53714285714285714</v>
      </c>
    </row>
    <row r="3348" spans="1:16" x14ac:dyDescent="0.3">
      <c r="A3348" s="1">
        <v>3346</v>
      </c>
      <c r="B3348" t="s">
        <v>3361</v>
      </c>
      <c r="C3348" t="s">
        <v>7119</v>
      </c>
      <c r="D3348">
        <v>1</v>
      </c>
      <c r="E3348">
        <v>2</v>
      </c>
      <c r="F3348" t="s">
        <v>8162</v>
      </c>
      <c r="G3348">
        <v>2014</v>
      </c>
      <c r="H3348">
        <v>3.9308209999999999</v>
      </c>
      <c r="I3348">
        <v>1.19</v>
      </c>
      <c r="J3348">
        <v>1.22</v>
      </c>
      <c r="K3348">
        <v>1.08</v>
      </c>
      <c r="L3348">
        <v>-0.06</v>
      </c>
      <c r="M3348">
        <v>813.71299999999997</v>
      </c>
      <c r="N3348" t="s">
        <v>8169</v>
      </c>
      <c r="O3348" t="s">
        <v>8174</v>
      </c>
      <c r="P3348">
        <v>0.88524590163934436</v>
      </c>
    </row>
    <row r="3349" spans="1:16" x14ac:dyDescent="0.3">
      <c r="A3349" s="1">
        <v>3347</v>
      </c>
      <c r="B3349" t="s">
        <v>3362</v>
      </c>
      <c r="C3349" t="s">
        <v>7119</v>
      </c>
      <c r="D3349">
        <v>1</v>
      </c>
      <c r="E3349">
        <v>2</v>
      </c>
      <c r="F3349" t="s">
        <v>8162</v>
      </c>
      <c r="G3349">
        <v>2014</v>
      </c>
      <c r="H3349">
        <v>7.6300039999999996</v>
      </c>
      <c r="I3349">
        <v>1.27</v>
      </c>
      <c r="J3349">
        <v>1.22</v>
      </c>
      <c r="K3349">
        <v>1.08</v>
      </c>
      <c r="L3349">
        <v>-0.06</v>
      </c>
      <c r="M3349">
        <v>813.71299999999997</v>
      </c>
      <c r="N3349" t="s">
        <v>8169</v>
      </c>
      <c r="O3349" t="s">
        <v>8174</v>
      </c>
      <c r="P3349">
        <v>0.88524590163934436</v>
      </c>
    </row>
    <row r="3350" spans="1:16" x14ac:dyDescent="0.3">
      <c r="A3350" s="1">
        <v>3348</v>
      </c>
      <c r="B3350" t="s">
        <v>3363</v>
      </c>
      <c r="C3350" t="s">
        <v>7120</v>
      </c>
      <c r="D3350">
        <v>1</v>
      </c>
      <c r="E3350">
        <v>3</v>
      </c>
      <c r="F3350" t="s">
        <v>8162</v>
      </c>
      <c r="G3350">
        <v>2014</v>
      </c>
      <c r="H3350">
        <v>5.6290209999999998</v>
      </c>
      <c r="I3350">
        <v>0.99</v>
      </c>
      <c r="J3350">
        <v>1.57</v>
      </c>
      <c r="K3350">
        <v>1.2</v>
      </c>
      <c r="L3350">
        <v>-0.20200000000000001</v>
      </c>
      <c r="M3350">
        <v>267.32299999999998</v>
      </c>
      <c r="N3350" t="s">
        <v>8169</v>
      </c>
      <c r="O3350" t="s">
        <v>8175</v>
      </c>
      <c r="P3350">
        <v>0.76433121019108274</v>
      </c>
    </row>
    <row r="3351" spans="1:16" x14ac:dyDescent="0.3">
      <c r="A3351" s="1">
        <v>3349</v>
      </c>
      <c r="B3351" t="s">
        <v>3364</v>
      </c>
      <c r="C3351" t="s">
        <v>7120</v>
      </c>
      <c r="D3351">
        <v>1</v>
      </c>
      <c r="E3351">
        <v>3</v>
      </c>
      <c r="F3351" t="s">
        <v>8162</v>
      </c>
      <c r="G3351">
        <v>2014</v>
      </c>
      <c r="H3351">
        <v>13.391635000000001</v>
      </c>
      <c r="I3351">
        <v>1.1200000000000001</v>
      </c>
      <c r="J3351">
        <v>1.57</v>
      </c>
      <c r="K3351">
        <v>1.2</v>
      </c>
      <c r="L3351">
        <v>-0.20200000000000001</v>
      </c>
      <c r="M3351">
        <v>267.32299999999998</v>
      </c>
      <c r="N3351" t="s">
        <v>8169</v>
      </c>
      <c r="O3351" t="s">
        <v>8174</v>
      </c>
      <c r="P3351">
        <v>0.76433121019108274</v>
      </c>
    </row>
    <row r="3352" spans="1:16" x14ac:dyDescent="0.3">
      <c r="A3352" s="1">
        <v>3350</v>
      </c>
      <c r="B3352" t="s">
        <v>3365</v>
      </c>
      <c r="C3352" t="s">
        <v>7120</v>
      </c>
      <c r="D3352">
        <v>1</v>
      </c>
      <c r="E3352">
        <v>3</v>
      </c>
      <c r="F3352" t="s">
        <v>8162</v>
      </c>
      <c r="G3352">
        <v>2021</v>
      </c>
      <c r="H3352">
        <v>8.2562999700000006</v>
      </c>
      <c r="I3352">
        <v>1.0669999999999999</v>
      </c>
      <c r="J3352">
        <v>2.19</v>
      </c>
      <c r="K3352">
        <v>1.2</v>
      </c>
      <c r="L3352">
        <v>-0.32</v>
      </c>
      <c r="M3352">
        <v>267.32299999999998</v>
      </c>
      <c r="N3352" t="s">
        <v>8168</v>
      </c>
      <c r="O3352" t="s">
        <v>8174</v>
      </c>
      <c r="P3352">
        <v>0.54794520547945202</v>
      </c>
    </row>
    <row r="3353" spans="1:16" x14ac:dyDescent="0.3">
      <c r="A3353" s="1">
        <v>3351</v>
      </c>
      <c r="B3353" t="s">
        <v>3366</v>
      </c>
      <c r="C3353" t="s">
        <v>7121</v>
      </c>
      <c r="D3353">
        <v>1</v>
      </c>
      <c r="E3353">
        <v>2</v>
      </c>
      <c r="F3353" t="s">
        <v>8162</v>
      </c>
      <c r="G3353">
        <v>2014</v>
      </c>
      <c r="H3353">
        <v>5.2621549999999999</v>
      </c>
      <c r="I3353">
        <v>1.32</v>
      </c>
      <c r="J3353">
        <v>0.94</v>
      </c>
      <c r="K3353">
        <v>0.88</v>
      </c>
      <c r="L3353">
        <v>8.2000000000000003E-2</v>
      </c>
      <c r="M3353">
        <v>935.44600000000003</v>
      </c>
      <c r="N3353" t="s">
        <v>8169</v>
      </c>
      <c r="O3353" t="s">
        <v>8174</v>
      </c>
      <c r="P3353">
        <v>0.93617021276595747</v>
      </c>
    </row>
    <row r="3354" spans="1:16" x14ac:dyDescent="0.3">
      <c r="A3354" s="1">
        <v>3352</v>
      </c>
      <c r="B3354" t="s">
        <v>3367</v>
      </c>
      <c r="C3354" t="s">
        <v>7121</v>
      </c>
      <c r="D3354">
        <v>1</v>
      </c>
      <c r="E3354">
        <v>2</v>
      </c>
      <c r="F3354" t="s">
        <v>8162</v>
      </c>
      <c r="G3354">
        <v>2014</v>
      </c>
      <c r="H3354">
        <v>12.162701</v>
      </c>
      <c r="I3354">
        <v>1.59</v>
      </c>
      <c r="J3354">
        <v>0.94</v>
      </c>
      <c r="K3354">
        <v>0.88</v>
      </c>
      <c r="L3354">
        <v>8.2000000000000003E-2</v>
      </c>
      <c r="M3354">
        <v>935.44600000000003</v>
      </c>
      <c r="N3354" t="s">
        <v>8169</v>
      </c>
      <c r="O3354" t="s">
        <v>8174</v>
      </c>
      <c r="P3354">
        <v>0.93617021276595747</v>
      </c>
    </row>
    <row r="3355" spans="1:16" x14ac:dyDescent="0.3">
      <c r="A3355" s="1">
        <v>3353</v>
      </c>
      <c r="B3355" t="s">
        <v>3368</v>
      </c>
      <c r="C3355" t="s">
        <v>7122</v>
      </c>
      <c r="D3355">
        <v>1</v>
      </c>
      <c r="E3355">
        <v>2</v>
      </c>
      <c r="F3355" t="s">
        <v>8162</v>
      </c>
      <c r="G3355">
        <v>2014</v>
      </c>
      <c r="H3355">
        <v>12.904532</v>
      </c>
      <c r="I3355">
        <v>1.32</v>
      </c>
      <c r="J3355">
        <v>0.67</v>
      </c>
      <c r="K3355">
        <v>0.67</v>
      </c>
      <c r="L3355">
        <v>-0.17799999999999999</v>
      </c>
      <c r="M3355">
        <v>470</v>
      </c>
      <c r="N3355" t="s">
        <v>8169</v>
      </c>
      <c r="O3355" t="s">
        <v>8174</v>
      </c>
      <c r="P3355">
        <v>1</v>
      </c>
    </row>
    <row r="3356" spans="1:16" x14ac:dyDescent="0.3">
      <c r="A3356" s="1">
        <v>3354</v>
      </c>
      <c r="B3356" t="s">
        <v>3369</v>
      </c>
      <c r="C3356" t="s">
        <v>7122</v>
      </c>
      <c r="D3356">
        <v>1</v>
      </c>
      <c r="E3356">
        <v>2</v>
      </c>
      <c r="F3356" t="s">
        <v>8162</v>
      </c>
      <c r="G3356">
        <v>2014</v>
      </c>
      <c r="H3356">
        <v>31.200751</v>
      </c>
      <c r="I3356">
        <v>1.24</v>
      </c>
      <c r="J3356">
        <v>0.67</v>
      </c>
      <c r="K3356">
        <v>0.67</v>
      </c>
      <c r="L3356">
        <v>-0.17799999999999999</v>
      </c>
      <c r="M3356">
        <v>470</v>
      </c>
      <c r="N3356" t="s">
        <v>8169</v>
      </c>
      <c r="O3356" t="s">
        <v>8174</v>
      </c>
      <c r="P3356">
        <v>1</v>
      </c>
    </row>
    <row r="3357" spans="1:16" x14ac:dyDescent="0.3">
      <c r="A3357" s="1">
        <v>3355</v>
      </c>
      <c r="B3357" t="s">
        <v>3370</v>
      </c>
      <c r="C3357" t="s">
        <v>7123</v>
      </c>
      <c r="D3357">
        <v>1</v>
      </c>
      <c r="E3357">
        <v>2</v>
      </c>
      <c r="F3357" t="s">
        <v>8162</v>
      </c>
      <c r="G3357">
        <v>2014</v>
      </c>
      <c r="H3357">
        <v>22.597052999999999</v>
      </c>
      <c r="I3357">
        <v>1.1200000000000001</v>
      </c>
      <c r="J3357">
        <v>0.88</v>
      </c>
      <c r="K3357">
        <v>0.97</v>
      </c>
      <c r="L3357">
        <v>-0.45900000000000002</v>
      </c>
      <c r="M3357">
        <v>895.678</v>
      </c>
      <c r="N3357" t="s">
        <v>8169</v>
      </c>
      <c r="O3357" t="s">
        <v>8174</v>
      </c>
      <c r="P3357">
        <v>1.1022727272727271</v>
      </c>
    </row>
    <row r="3358" spans="1:16" x14ac:dyDescent="0.3">
      <c r="A3358" s="1">
        <v>3356</v>
      </c>
      <c r="B3358" t="s">
        <v>3371</v>
      </c>
      <c r="C3358" t="s">
        <v>7123</v>
      </c>
      <c r="D3358">
        <v>1</v>
      </c>
      <c r="E3358">
        <v>2</v>
      </c>
      <c r="F3358" t="s">
        <v>8162</v>
      </c>
      <c r="G3358">
        <v>2014</v>
      </c>
      <c r="H3358">
        <v>45.348269000000002</v>
      </c>
      <c r="I3358">
        <v>1.1299999999999999</v>
      </c>
      <c r="J3358">
        <v>0.88</v>
      </c>
      <c r="K3358">
        <v>0.97</v>
      </c>
      <c r="L3358">
        <v>-0.45900000000000002</v>
      </c>
      <c r="M3358">
        <v>895.678</v>
      </c>
      <c r="N3358" t="s">
        <v>8169</v>
      </c>
      <c r="O3358" t="s">
        <v>8174</v>
      </c>
      <c r="P3358">
        <v>1.1022727272727271</v>
      </c>
    </row>
    <row r="3359" spans="1:16" x14ac:dyDescent="0.3">
      <c r="A3359" s="1">
        <v>3357</v>
      </c>
      <c r="B3359" t="s">
        <v>3372</v>
      </c>
      <c r="C3359" t="s">
        <v>7124</v>
      </c>
      <c r="D3359">
        <v>1</v>
      </c>
      <c r="E3359">
        <v>3</v>
      </c>
      <c r="F3359" t="s">
        <v>8162</v>
      </c>
      <c r="G3359">
        <v>2014</v>
      </c>
      <c r="H3359">
        <v>10.043685999999999</v>
      </c>
      <c r="I3359">
        <v>2.73</v>
      </c>
      <c r="J3359">
        <v>1.1299999999999999</v>
      </c>
      <c r="K3359">
        <v>1.1200000000000001</v>
      </c>
      <c r="L3359">
        <v>0.04</v>
      </c>
      <c r="M3359">
        <v>1432.61</v>
      </c>
      <c r="N3359" t="s">
        <v>8169</v>
      </c>
      <c r="O3359" t="s">
        <v>8172</v>
      </c>
      <c r="P3359">
        <v>0.99115044247787631</v>
      </c>
    </row>
    <row r="3360" spans="1:16" x14ac:dyDescent="0.3">
      <c r="A3360" s="1">
        <v>3358</v>
      </c>
      <c r="B3360" t="s">
        <v>3373</v>
      </c>
      <c r="C3360" t="s">
        <v>7124</v>
      </c>
      <c r="D3360">
        <v>1</v>
      </c>
      <c r="E3360">
        <v>3</v>
      </c>
      <c r="F3360" t="s">
        <v>8162</v>
      </c>
      <c r="G3360">
        <v>2014</v>
      </c>
      <c r="H3360">
        <v>15.163161000000001</v>
      </c>
      <c r="I3360">
        <v>3.04</v>
      </c>
      <c r="J3360">
        <v>1.1299999999999999</v>
      </c>
      <c r="K3360">
        <v>1.1200000000000001</v>
      </c>
      <c r="L3360">
        <v>0.04</v>
      </c>
      <c r="M3360">
        <v>1432.61</v>
      </c>
      <c r="N3360" t="s">
        <v>8169</v>
      </c>
      <c r="O3360" t="s">
        <v>8172</v>
      </c>
      <c r="P3360">
        <v>0.99115044247787631</v>
      </c>
    </row>
    <row r="3361" spans="1:16" x14ac:dyDescent="0.3">
      <c r="A3361" s="1">
        <v>3359</v>
      </c>
      <c r="B3361" t="s">
        <v>3374</v>
      </c>
      <c r="C3361" t="s">
        <v>7124</v>
      </c>
      <c r="D3361">
        <v>1</v>
      </c>
      <c r="E3361">
        <v>3</v>
      </c>
      <c r="F3361" t="s">
        <v>8162</v>
      </c>
      <c r="G3361">
        <v>2020</v>
      </c>
      <c r="H3361">
        <v>56.415900000000001</v>
      </c>
      <c r="I3361">
        <v>2.6190000000000002</v>
      </c>
      <c r="J3361">
        <v>1.1599999999999999</v>
      </c>
      <c r="K3361">
        <v>1.05</v>
      </c>
      <c r="L3361">
        <v>-0.08</v>
      </c>
      <c r="M3361">
        <v>1432.61</v>
      </c>
      <c r="N3361" t="s">
        <v>8168</v>
      </c>
      <c r="O3361" t="s">
        <v>8172</v>
      </c>
      <c r="P3361">
        <v>0.90517241379310354</v>
      </c>
    </row>
    <row r="3362" spans="1:16" x14ac:dyDescent="0.3">
      <c r="A3362" s="1">
        <v>3360</v>
      </c>
      <c r="B3362" t="s">
        <v>3375</v>
      </c>
      <c r="C3362" t="s">
        <v>7125</v>
      </c>
      <c r="D3362">
        <v>1</v>
      </c>
      <c r="E3362">
        <v>2</v>
      </c>
      <c r="F3362" t="s">
        <v>8162</v>
      </c>
      <c r="G3362">
        <v>2014</v>
      </c>
      <c r="H3362">
        <v>12.31043</v>
      </c>
      <c r="I3362">
        <v>1.39</v>
      </c>
      <c r="J3362">
        <v>0.77</v>
      </c>
      <c r="K3362">
        <v>0.82</v>
      </c>
      <c r="L3362">
        <v>0.16</v>
      </c>
      <c r="M3362">
        <v>882.46199999999999</v>
      </c>
      <c r="N3362" t="s">
        <v>8169</v>
      </c>
      <c r="O3362" t="s">
        <v>8174</v>
      </c>
      <c r="P3362">
        <v>1.0649350649350651</v>
      </c>
    </row>
    <row r="3363" spans="1:16" x14ac:dyDescent="0.3">
      <c r="A3363" s="1">
        <v>3361</v>
      </c>
      <c r="B3363" t="s">
        <v>3376</v>
      </c>
      <c r="C3363" t="s">
        <v>7125</v>
      </c>
      <c r="D3363">
        <v>1</v>
      </c>
      <c r="E3363">
        <v>2</v>
      </c>
      <c r="F3363" t="s">
        <v>8162</v>
      </c>
      <c r="G3363">
        <v>2014</v>
      </c>
      <c r="H3363">
        <v>25.193458</v>
      </c>
      <c r="I3363">
        <v>1.58</v>
      </c>
      <c r="J3363">
        <v>0.77</v>
      </c>
      <c r="K3363">
        <v>0.82</v>
      </c>
      <c r="L3363">
        <v>0.16</v>
      </c>
      <c r="M3363">
        <v>882.46199999999999</v>
      </c>
      <c r="N3363" t="s">
        <v>8169</v>
      </c>
      <c r="O3363" t="s">
        <v>8174</v>
      </c>
      <c r="P3363">
        <v>1.0649350649350651</v>
      </c>
    </row>
    <row r="3364" spans="1:16" x14ac:dyDescent="0.3">
      <c r="A3364" s="1">
        <v>3362</v>
      </c>
      <c r="B3364" t="s">
        <v>3377</v>
      </c>
      <c r="C3364" t="s">
        <v>7126</v>
      </c>
      <c r="D3364">
        <v>1</v>
      </c>
      <c r="E3364">
        <v>2</v>
      </c>
      <c r="F3364" t="s">
        <v>8162</v>
      </c>
      <c r="G3364">
        <v>2014</v>
      </c>
      <c r="H3364">
        <v>6.7916359999999996</v>
      </c>
      <c r="I3364">
        <v>1.03</v>
      </c>
      <c r="J3364">
        <v>1.05</v>
      </c>
      <c r="K3364">
        <v>0.82</v>
      </c>
      <c r="L3364">
        <v>-0.4</v>
      </c>
      <c r="M3364">
        <v>801.05200000000002</v>
      </c>
      <c r="N3364" t="s">
        <v>8169</v>
      </c>
      <c r="O3364" t="s">
        <v>8174</v>
      </c>
      <c r="P3364">
        <v>0.78095238095238084</v>
      </c>
    </row>
    <row r="3365" spans="1:16" x14ac:dyDescent="0.3">
      <c r="A3365" s="1">
        <v>3363</v>
      </c>
      <c r="B3365" t="s">
        <v>3378</v>
      </c>
      <c r="C3365" t="s">
        <v>7126</v>
      </c>
      <c r="D3365">
        <v>1</v>
      </c>
      <c r="E3365">
        <v>2</v>
      </c>
      <c r="F3365" t="s">
        <v>8162</v>
      </c>
      <c r="G3365">
        <v>2014</v>
      </c>
      <c r="H3365">
        <v>11.837548999999999</v>
      </c>
      <c r="I3365">
        <v>0.89</v>
      </c>
      <c r="J3365">
        <v>1.05</v>
      </c>
      <c r="K3365">
        <v>0.82</v>
      </c>
      <c r="L3365">
        <v>-0.4</v>
      </c>
      <c r="M3365">
        <v>801.05200000000002</v>
      </c>
      <c r="N3365" t="s">
        <v>8169</v>
      </c>
      <c r="O3365" t="s">
        <v>8175</v>
      </c>
      <c r="P3365">
        <v>0.78095238095238084</v>
      </c>
    </row>
    <row r="3366" spans="1:16" x14ac:dyDescent="0.3">
      <c r="A3366" s="1">
        <v>3364</v>
      </c>
      <c r="B3366" t="s">
        <v>3379</v>
      </c>
      <c r="C3366" t="s">
        <v>7127</v>
      </c>
      <c r="D3366">
        <v>1</v>
      </c>
      <c r="E3366">
        <v>2</v>
      </c>
      <c r="F3366" t="s">
        <v>8162</v>
      </c>
      <c r="G3366">
        <v>2014</v>
      </c>
      <c r="H3366">
        <v>3.1733150000000001</v>
      </c>
      <c r="I3366">
        <v>0.81</v>
      </c>
      <c r="J3366">
        <v>0.59</v>
      </c>
      <c r="K3366">
        <v>0.64</v>
      </c>
      <c r="L3366">
        <v>0</v>
      </c>
      <c r="M3366">
        <v>425</v>
      </c>
      <c r="N3366" t="s">
        <v>8169</v>
      </c>
      <c r="O3366" t="s">
        <v>8175</v>
      </c>
      <c r="P3366">
        <v>1.084745762711864</v>
      </c>
    </row>
    <row r="3367" spans="1:16" x14ac:dyDescent="0.3">
      <c r="A3367" s="1">
        <v>3365</v>
      </c>
      <c r="B3367" t="s">
        <v>3380</v>
      </c>
      <c r="C3367" t="s">
        <v>7127</v>
      </c>
      <c r="D3367">
        <v>1</v>
      </c>
      <c r="E3367">
        <v>2</v>
      </c>
      <c r="F3367" t="s">
        <v>8162</v>
      </c>
      <c r="G3367">
        <v>2014</v>
      </c>
      <c r="H3367">
        <v>13.297003999999999</v>
      </c>
      <c r="I3367">
        <v>0.86</v>
      </c>
      <c r="J3367">
        <v>0.59</v>
      </c>
      <c r="K3367">
        <v>0.64</v>
      </c>
      <c r="L3367">
        <v>0</v>
      </c>
      <c r="M3367">
        <v>425</v>
      </c>
      <c r="N3367" t="s">
        <v>8169</v>
      </c>
      <c r="O3367" t="s">
        <v>8175</v>
      </c>
      <c r="P3367">
        <v>1.084745762711864</v>
      </c>
    </row>
    <row r="3368" spans="1:16" x14ac:dyDescent="0.3">
      <c r="A3368" s="1">
        <v>3366</v>
      </c>
      <c r="B3368" t="s">
        <v>3381</v>
      </c>
      <c r="C3368" t="s">
        <v>7128</v>
      </c>
      <c r="D3368">
        <v>1</v>
      </c>
      <c r="E3368">
        <v>2</v>
      </c>
      <c r="F3368" t="s">
        <v>8162</v>
      </c>
      <c r="G3368">
        <v>2014</v>
      </c>
      <c r="H3368">
        <v>3.2441070000000001</v>
      </c>
      <c r="I3368">
        <v>1.51</v>
      </c>
      <c r="J3368">
        <v>0.79</v>
      </c>
      <c r="K3368">
        <v>0.81</v>
      </c>
      <c r="L3368">
        <v>0.16</v>
      </c>
      <c r="M3368">
        <v>816.55899999999997</v>
      </c>
      <c r="N3368" t="s">
        <v>8169</v>
      </c>
      <c r="O3368" t="s">
        <v>8174</v>
      </c>
      <c r="P3368">
        <v>1.025316455696202</v>
      </c>
    </row>
    <row r="3369" spans="1:16" x14ac:dyDescent="0.3">
      <c r="A3369" s="1">
        <v>3367</v>
      </c>
      <c r="B3369" t="s">
        <v>3382</v>
      </c>
      <c r="C3369" t="s">
        <v>7128</v>
      </c>
      <c r="D3369">
        <v>1</v>
      </c>
      <c r="E3369">
        <v>2</v>
      </c>
      <c r="F3369" t="s">
        <v>8162</v>
      </c>
      <c r="G3369">
        <v>2014</v>
      </c>
      <c r="H3369">
        <v>14.511430000000001</v>
      </c>
      <c r="I3369">
        <v>1.46</v>
      </c>
      <c r="J3369">
        <v>0.79</v>
      </c>
      <c r="K3369">
        <v>0.81</v>
      </c>
      <c r="L3369">
        <v>0.16</v>
      </c>
      <c r="M3369">
        <v>816.55899999999997</v>
      </c>
      <c r="N3369" t="s">
        <v>8169</v>
      </c>
      <c r="O3369" t="s">
        <v>8174</v>
      </c>
      <c r="P3369">
        <v>1.025316455696202</v>
      </c>
    </row>
    <row r="3370" spans="1:16" x14ac:dyDescent="0.3">
      <c r="A3370" s="1">
        <v>3368</v>
      </c>
      <c r="B3370" t="s">
        <v>3383</v>
      </c>
      <c r="C3370" t="s">
        <v>7129</v>
      </c>
      <c r="D3370">
        <v>1</v>
      </c>
      <c r="E3370">
        <v>1</v>
      </c>
      <c r="F3370" t="s">
        <v>8162</v>
      </c>
      <c r="G3370">
        <v>2011</v>
      </c>
      <c r="H3370">
        <v>21.087209999999999</v>
      </c>
      <c r="I3370">
        <v>13.9</v>
      </c>
      <c r="J3370">
        <v>1.4</v>
      </c>
      <c r="K3370">
        <v>1.29</v>
      </c>
      <c r="L3370">
        <v>0.1</v>
      </c>
      <c r="M3370">
        <v>1057.4100000000001</v>
      </c>
      <c r="N3370" t="s">
        <v>8169</v>
      </c>
      <c r="O3370" t="s">
        <v>8171</v>
      </c>
      <c r="P3370">
        <v>0.92142857142857149</v>
      </c>
    </row>
    <row r="3371" spans="1:16" x14ac:dyDescent="0.3">
      <c r="A3371" s="1">
        <v>3369</v>
      </c>
      <c r="B3371" t="s">
        <v>3384</v>
      </c>
      <c r="C3371" t="s">
        <v>7130</v>
      </c>
      <c r="D3371">
        <v>2</v>
      </c>
      <c r="E3371">
        <v>2</v>
      </c>
      <c r="F3371" t="s">
        <v>8162</v>
      </c>
      <c r="G3371">
        <v>2014</v>
      </c>
      <c r="H3371">
        <v>6.7380880000000003</v>
      </c>
      <c r="I3371">
        <v>0.82</v>
      </c>
      <c r="J3371">
        <v>0.78</v>
      </c>
      <c r="K3371">
        <v>0.86</v>
      </c>
      <c r="L3371">
        <v>-4.3999999999999997E-2</v>
      </c>
      <c r="M3371">
        <v>435.27699999999999</v>
      </c>
      <c r="N3371" t="s">
        <v>8169</v>
      </c>
      <c r="O3371" t="s">
        <v>8175</v>
      </c>
      <c r="P3371">
        <v>1.102564102564102</v>
      </c>
    </row>
    <row r="3372" spans="1:16" x14ac:dyDescent="0.3">
      <c r="A3372" s="1">
        <v>3370</v>
      </c>
      <c r="B3372" t="s">
        <v>3385</v>
      </c>
      <c r="C3372" t="s">
        <v>7130</v>
      </c>
      <c r="D3372">
        <v>2</v>
      </c>
      <c r="E3372">
        <v>2</v>
      </c>
      <c r="F3372" t="s">
        <v>8162</v>
      </c>
      <c r="G3372">
        <v>2014</v>
      </c>
      <c r="H3372">
        <v>13.060022</v>
      </c>
      <c r="I3372">
        <v>0.79</v>
      </c>
      <c r="J3372">
        <v>0.78</v>
      </c>
      <c r="K3372">
        <v>0.86</v>
      </c>
      <c r="L3372">
        <v>-4.3999999999999997E-2</v>
      </c>
      <c r="M3372">
        <v>435.27699999999999</v>
      </c>
      <c r="N3372" t="s">
        <v>8169</v>
      </c>
      <c r="O3372" t="s">
        <v>8175</v>
      </c>
      <c r="P3372">
        <v>1.102564102564102</v>
      </c>
    </row>
    <row r="3373" spans="1:16" x14ac:dyDescent="0.3">
      <c r="A3373" s="1">
        <v>3371</v>
      </c>
      <c r="B3373" t="s">
        <v>3386</v>
      </c>
      <c r="C3373" t="s">
        <v>7131</v>
      </c>
      <c r="D3373">
        <v>1</v>
      </c>
      <c r="E3373">
        <v>2</v>
      </c>
      <c r="F3373" t="s">
        <v>8162</v>
      </c>
      <c r="G3373">
        <v>2014</v>
      </c>
      <c r="H3373">
        <v>7.4167550000000002</v>
      </c>
      <c r="I3373">
        <v>3.2</v>
      </c>
      <c r="J3373">
        <v>3.57</v>
      </c>
      <c r="K3373">
        <v>1.03</v>
      </c>
      <c r="L3373">
        <v>-7.0000000000000007E-2</v>
      </c>
      <c r="M3373">
        <v>869.23599999999999</v>
      </c>
      <c r="N3373" t="s">
        <v>8169</v>
      </c>
      <c r="O3373" t="s">
        <v>8172</v>
      </c>
      <c r="P3373">
        <v>0.28851540616246502</v>
      </c>
    </row>
    <row r="3374" spans="1:16" x14ac:dyDescent="0.3">
      <c r="A3374" s="1">
        <v>3372</v>
      </c>
      <c r="B3374" t="s">
        <v>3387</v>
      </c>
      <c r="C3374" t="s">
        <v>7131</v>
      </c>
      <c r="D3374">
        <v>1</v>
      </c>
      <c r="E3374">
        <v>2</v>
      </c>
      <c r="F3374" t="s">
        <v>8162</v>
      </c>
      <c r="G3374">
        <v>2014</v>
      </c>
      <c r="H3374">
        <v>20.485434999999999</v>
      </c>
      <c r="I3374">
        <v>3.54</v>
      </c>
      <c r="J3374">
        <v>3.57</v>
      </c>
      <c r="K3374">
        <v>1.03</v>
      </c>
      <c r="L3374">
        <v>-7.0000000000000007E-2</v>
      </c>
      <c r="M3374">
        <v>869.23599999999999</v>
      </c>
      <c r="N3374" t="s">
        <v>8169</v>
      </c>
      <c r="O3374" t="s">
        <v>8173</v>
      </c>
      <c r="P3374">
        <v>0.28851540616246502</v>
      </c>
    </row>
    <row r="3375" spans="1:16" x14ac:dyDescent="0.3">
      <c r="A3375" s="1">
        <v>3373</v>
      </c>
      <c r="B3375" t="s">
        <v>3388</v>
      </c>
      <c r="C3375" t="s">
        <v>7132</v>
      </c>
      <c r="D3375">
        <v>1</v>
      </c>
      <c r="E3375">
        <v>2</v>
      </c>
      <c r="F3375" t="s">
        <v>8162</v>
      </c>
      <c r="G3375">
        <v>2014</v>
      </c>
      <c r="H3375">
        <v>5.3418530000000004</v>
      </c>
      <c r="I3375">
        <v>1</v>
      </c>
      <c r="J3375">
        <v>1.1299999999999999</v>
      </c>
      <c r="K3375">
        <v>1.07</v>
      </c>
      <c r="L3375">
        <v>-0.436</v>
      </c>
      <c r="M3375">
        <v>681.428</v>
      </c>
      <c r="N3375" t="s">
        <v>8169</v>
      </c>
      <c r="O3375" t="s">
        <v>8175</v>
      </c>
      <c r="P3375">
        <v>0.94690265486725678</v>
      </c>
    </row>
    <row r="3376" spans="1:16" x14ac:dyDescent="0.3">
      <c r="A3376" s="1">
        <v>3374</v>
      </c>
      <c r="B3376" t="s">
        <v>3389</v>
      </c>
      <c r="C3376" t="s">
        <v>7132</v>
      </c>
      <c r="D3376">
        <v>1</v>
      </c>
      <c r="E3376">
        <v>2</v>
      </c>
      <c r="F3376" t="s">
        <v>8162</v>
      </c>
      <c r="G3376">
        <v>2014</v>
      </c>
      <c r="H3376">
        <v>10.423118000000001</v>
      </c>
      <c r="I3376">
        <v>1.1000000000000001</v>
      </c>
      <c r="J3376">
        <v>1.1299999999999999</v>
      </c>
      <c r="K3376">
        <v>1.07</v>
      </c>
      <c r="L3376">
        <v>-0.436</v>
      </c>
      <c r="M3376">
        <v>681.428</v>
      </c>
      <c r="N3376" t="s">
        <v>8169</v>
      </c>
      <c r="O3376" t="s">
        <v>8174</v>
      </c>
      <c r="P3376">
        <v>0.94690265486725678</v>
      </c>
    </row>
    <row r="3377" spans="1:16" x14ac:dyDescent="0.3">
      <c r="A3377" s="1">
        <v>3375</v>
      </c>
      <c r="B3377" t="s">
        <v>3390</v>
      </c>
      <c r="C3377" t="s">
        <v>7133</v>
      </c>
      <c r="D3377">
        <v>1</v>
      </c>
      <c r="E3377">
        <v>2</v>
      </c>
      <c r="F3377" t="s">
        <v>8162</v>
      </c>
      <c r="G3377">
        <v>2014</v>
      </c>
      <c r="H3377">
        <v>9.1824169999999992</v>
      </c>
      <c r="I3377">
        <v>1.29</v>
      </c>
      <c r="J3377">
        <v>1.38</v>
      </c>
      <c r="K3377">
        <v>1.21</v>
      </c>
      <c r="L3377">
        <v>3.2000000000000001E-2</v>
      </c>
      <c r="M3377">
        <v>881.404</v>
      </c>
      <c r="N3377" t="s">
        <v>8169</v>
      </c>
      <c r="O3377" t="s">
        <v>8174</v>
      </c>
      <c r="P3377">
        <v>0.87681159420289856</v>
      </c>
    </row>
    <row r="3378" spans="1:16" x14ac:dyDescent="0.3">
      <c r="A3378" s="1">
        <v>3376</v>
      </c>
      <c r="B3378" t="s">
        <v>3391</v>
      </c>
      <c r="C3378" t="s">
        <v>7133</v>
      </c>
      <c r="D3378">
        <v>1</v>
      </c>
      <c r="E3378">
        <v>2</v>
      </c>
      <c r="F3378" t="s">
        <v>8162</v>
      </c>
      <c r="G3378">
        <v>2014</v>
      </c>
      <c r="H3378">
        <v>14.613612</v>
      </c>
      <c r="I3378">
        <v>1.33</v>
      </c>
      <c r="J3378">
        <v>1.38</v>
      </c>
      <c r="K3378">
        <v>1.21</v>
      </c>
      <c r="L3378">
        <v>3.2000000000000001E-2</v>
      </c>
      <c r="M3378">
        <v>881.404</v>
      </c>
      <c r="N3378" t="s">
        <v>8169</v>
      </c>
      <c r="O3378" t="s">
        <v>8174</v>
      </c>
      <c r="P3378">
        <v>0.87681159420289856</v>
      </c>
    </row>
    <row r="3379" spans="1:16" x14ac:dyDescent="0.3">
      <c r="A3379" s="1">
        <v>3377</v>
      </c>
      <c r="B3379" t="s">
        <v>3392</v>
      </c>
      <c r="C3379" t="s">
        <v>7134</v>
      </c>
      <c r="D3379">
        <v>1</v>
      </c>
      <c r="E3379">
        <v>3</v>
      </c>
      <c r="F3379" t="s">
        <v>8162</v>
      </c>
      <c r="G3379">
        <v>2014</v>
      </c>
      <c r="H3379">
        <v>8.0050129999999999</v>
      </c>
      <c r="I3379">
        <v>1.6</v>
      </c>
      <c r="J3379">
        <v>1.1299999999999999</v>
      </c>
      <c r="K3379">
        <v>1.1299999999999999</v>
      </c>
      <c r="L3379">
        <v>0.02</v>
      </c>
      <c r="M3379">
        <v>1058.72</v>
      </c>
      <c r="N3379" t="s">
        <v>8169</v>
      </c>
      <c r="O3379" t="s">
        <v>8174</v>
      </c>
      <c r="P3379">
        <v>1</v>
      </c>
    </row>
    <row r="3380" spans="1:16" x14ac:dyDescent="0.3">
      <c r="A3380" s="1">
        <v>3378</v>
      </c>
      <c r="B3380" t="s">
        <v>3393</v>
      </c>
      <c r="C3380" t="s">
        <v>7134</v>
      </c>
      <c r="D3380">
        <v>1</v>
      </c>
      <c r="E3380">
        <v>3</v>
      </c>
      <c r="F3380" t="s">
        <v>8162</v>
      </c>
      <c r="G3380">
        <v>2014</v>
      </c>
      <c r="H3380">
        <v>12.130686000000001</v>
      </c>
      <c r="I3380">
        <v>1.66</v>
      </c>
      <c r="J3380">
        <v>1.1299999999999999</v>
      </c>
      <c r="K3380">
        <v>1.1299999999999999</v>
      </c>
      <c r="L3380">
        <v>0.02</v>
      </c>
      <c r="M3380">
        <v>1058.72</v>
      </c>
      <c r="N3380" t="s">
        <v>8169</v>
      </c>
      <c r="O3380" t="s">
        <v>8174</v>
      </c>
      <c r="P3380">
        <v>1</v>
      </c>
    </row>
    <row r="3381" spans="1:16" x14ac:dyDescent="0.3">
      <c r="A3381" s="1">
        <v>3379</v>
      </c>
      <c r="B3381" t="s">
        <v>3394</v>
      </c>
      <c r="C3381" t="s">
        <v>7134</v>
      </c>
      <c r="D3381">
        <v>1</v>
      </c>
      <c r="E3381">
        <v>3</v>
      </c>
      <c r="F3381" t="s">
        <v>8162</v>
      </c>
      <c r="G3381">
        <v>2021</v>
      </c>
      <c r="H3381">
        <v>5.6135802300000002</v>
      </c>
      <c r="I3381">
        <v>1.5009999999999999</v>
      </c>
      <c r="J3381">
        <v>1.1000000000000001</v>
      </c>
      <c r="K3381">
        <v>1.1399999999999999</v>
      </c>
      <c r="L3381">
        <v>-0.14000000000000001</v>
      </c>
      <c r="M3381">
        <v>1058.72</v>
      </c>
      <c r="N3381" t="s">
        <v>8168</v>
      </c>
      <c r="O3381" t="s">
        <v>8174</v>
      </c>
      <c r="P3381">
        <v>1.0363636363636359</v>
      </c>
    </row>
    <row r="3382" spans="1:16" x14ac:dyDescent="0.3">
      <c r="A3382" s="1">
        <v>3380</v>
      </c>
      <c r="B3382" t="s">
        <v>3395</v>
      </c>
      <c r="C3382" t="s">
        <v>7135</v>
      </c>
      <c r="D3382">
        <v>1</v>
      </c>
      <c r="E3382">
        <v>2</v>
      </c>
      <c r="F3382" t="s">
        <v>8162</v>
      </c>
      <c r="G3382">
        <v>2014</v>
      </c>
      <c r="H3382">
        <v>7.0543459999999998</v>
      </c>
      <c r="I3382">
        <v>1.03</v>
      </c>
      <c r="J3382">
        <v>0.56000000000000005</v>
      </c>
      <c r="K3382">
        <v>0.62</v>
      </c>
      <c r="L3382">
        <v>-0.02</v>
      </c>
      <c r="M3382">
        <v>421.38200000000001</v>
      </c>
      <c r="N3382" t="s">
        <v>8169</v>
      </c>
      <c r="O3382" t="s">
        <v>8174</v>
      </c>
      <c r="P3382">
        <v>1.107142857142857</v>
      </c>
    </row>
    <row r="3383" spans="1:16" x14ac:dyDescent="0.3">
      <c r="A3383" s="1">
        <v>3381</v>
      </c>
      <c r="B3383" t="s">
        <v>3396</v>
      </c>
      <c r="C3383" t="s">
        <v>7135</v>
      </c>
      <c r="D3383">
        <v>1</v>
      </c>
      <c r="E3383">
        <v>2</v>
      </c>
      <c r="F3383" t="s">
        <v>8162</v>
      </c>
      <c r="G3383">
        <v>2014</v>
      </c>
      <c r="H3383">
        <v>34.989261999999997</v>
      </c>
      <c r="I3383">
        <v>1.32</v>
      </c>
      <c r="J3383">
        <v>0.56000000000000005</v>
      </c>
      <c r="K3383">
        <v>0.62</v>
      </c>
      <c r="L3383">
        <v>-0.02</v>
      </c>
      <c r="M3383">
        <v>421.38200000000001</v>
      </c>
      <c r="N3383" t="s">
        <v>8169</v>
      </c>
      <c r="O3383" t="s">
        <v>8174</v>
      </c>
      <c r="P3383">
        <v>1.107142857142857</v>
      </c>
    </row>
    <row r="3384" spans="1:16" x14ac:dyDescent="0.3">
      <c r="A3384" s="1">
        <v>3382</v>
      </c>
      <c r="B3384" t="s">
        <v>3397</v>
      </c>
      <c r="C3384" t="s">
        <v>7136</v>
      </c>
      <c r="D3384">
        <v>1</v>
      </c>
      <c r="E3384">
        <v>2</v>
      </c>
      <c r="F3384" t="s">
        <v>8162</v>
      </c>
      <c r="G3384">
        <v>2013</v>
      </c>
      <c r="H3384">
        <v>42.994</v>
      </c>
      <c r="I3384">
        <v>3.5</v>
      </c>
      <c r="J3384">
        <v>1.06</v>
      </c>
      <c r="K3384">
        <v>0.85</v>
      </c>
      <c r="L3384">
        <v>0.156</v>
      </c>
      <c r="M3384">
        <v>223.75700000000001</v>
      </c>
      <c r="N3384" t="s">
        <v>8169</v>
      </c>
      <c r="O3384" t="s">
        <v>8173</v>
      </c>
      <c r="P3384">
        <v>0.80188679245283012</v>
      </c>
    </row>
    <row r="3385" spans="1:16" x14ac:dyDescent="0.3">
      <c r="A3385" s="1">
        <v>3383</v>
      </c>
      <c r="B3385" t="s">
        <v>3398</v>
      </c>
      <c r="C3385" t="s">
        <v>7136</v>
      </c>
      <c r="D3385">
        <v>1</v>
      </c>
      <c r="E3385">
        <v>2</v>
      </c>
      <c r="F3385" t="s">
        <v>8162</v>
      </c>
      <c r="G3385">
        <v>2013</v>
      </c>
      <c r="H3385">
        <v>88.504999999999995</v>
      </c>
      <c r="I3385">
        <v>5.3</v>
      </c>
      <c r="J3385">
        <v>1.06</v>
      </c>
      <c r="K3385">
        <v>0.85</v>
      </c>
      <c r="L3385">
        <v>0.156</v>
      </c>
      <c r="M3385">
        <v>223.75700000000001</v>
      </c>
      <c r="N3385" t="s">
        <v>8169</v>
      </c>
      <c r="O3385" t="s">
        <v>8173</v>
      </c>
      <c r="P3385">
        <v>0.80188679245283012</v>
      </c>
    </row>
    <row r="3386" spans="1:16" x14ac:dyDescent="0.3">
      <c r="A3386" s="1">
        <v>3384</v>
      </c>
      <c r="B3386" t="s">
        <v>3399</v>
      </c>
      <c r="C3386" t="s">
        <v>7137</v>
      </c>
      <c r="D3386">
        <v>1</v>
      </c>
      <c r="E3386">
        <v>2</v>
      </c>
      <c r="F3386" t="s">
        <v>8162</v>
      </c>
      <c r="G3386">
        <v>2014</v>
      </c>
      <c r="H3386">
        <v>22.250948999999999</v>
      </c>
      <c r="I3386">
        <v>2.46</v>
      </c>
      <c r="J3386">
        <v>0.77</v>
      </c>
      <c r="K3386">
        <v>0.84</v>
      </c>
      <c r="L3386">
        <v>-0.24</v>
      </c>
      <c r="M3386">
        <v>969</v>
      </c>
      <c r="N3386" t="s">
        <v>8169</v>
      </c>
      <c r="O3386" t="s">
        <v>8172</v>
      </c>
      <c r="P3386">
        <v>1.0909090909090911</v>
      </c>
    </row>
    <row r="3387" spans="1:16" x14ac:dyDescent="0.3">
      <c r="A3387" s="1">
        <v>3385</v>
      </c>
      <c r="B3387" t="s">
        <v>3400</v>
      </c>
      <c r="C3387" t="s">
        <v>7137</v>
      </c>
      <c r="D3387">
        <v>1</v>
      </c>
      <c r="E3387">
        <v>2</v>
      </c>
      <c r="F3387" t="s">
        <v>8162</v>
      </c>
      <c r="G3387">
        <v>2014</v>
      </c>
      <c r="H3387">
        <v>135.498527</v>
      </c>
      <c r="I3387">
        <v>6.18</v>
      </c>
      <c r="J3387">
        <v>0.77</v>
      </c>
      <c r="K3387">
        <v>0.84</v>
      </c>
      <c r="L3387">
        <v>-0.24</v>
      </c>
      <c r="M3387">
        <v>969</v>
      </c>
      <c r="N3387" t="s">
        <v>8169</v>
      </c>
      <c r="O3387" t="s">
        <v>8171</v>
      </c>
      <c r="P3387">
        <v>1.0909090909090911</v>
      </c>
    </row>
    <row r="3388" spans="1:16" x14ac:dyDescent="0.3">
      <c r="A3388" s="1">
        <v>3386</v>
      </c>
      <c r="B3388" t="s">
        <v>3401</v>
      </c>
      <c r="C3388" t="s">
        <v>7138</v>
      </c>
      <c r="D3388">
        <v>1</v>
      </c>
      <c r="E3388">
        <v>3</v>
      </c>
      <c r="F3388" t="s">
        <v>8162</v>
      </c>
      <c r="G3388">
        <v>2014</v>
      </c>
      <c r="H3388">
        <v>4.081423</v>
      </c>
      <c r="I3388">
        <v>0.93</v>
      </c>
      <c r="J3388">
        <v>0.61</v>
      </c>
      <c r="K3388">
        <v>0.65</v>
      </c>
      <c r="L3388">
        <v>5.2999999999999999E-2</v>
      </c>
      <c r="M3388">
        <v>177.35499999999999</v>
      </c>
      <c r="N3388" t="s">
        <v>8169</v>
      </c>
      <c r="O3388" t="s">
        <v>8175</v>
      </c>
      <c r="P3388">
        <v>1.0655737704918029</v>
      </c>
    </row>
    <row r="3389" spans="1:16" x14ac:dyDescent="0.3">
      <c r="A3389" s="1">
        <v>3387</v>
      </c>
      <c r="B3389" t="s">
        <v>3402</v>
      </c>
      <c r="C3389" t="s">
        <v>7138</v>
      </c>
      <c r="D3389">
        <v>1</v>
      </c>
      <c r="E3389">
        <v>3</v>
      </c>
      <c r="F3389" t="s">
        <v>8162</v>
      </c>
      <c r="G3389">
        <v>2014</v>
      </c>
      <c r="H3389">
        <v>11.419411999999999</v>
      </c>
      <c r="I3389">
        <v>1.01</v>
      </c>
      <c r="J3389">
        <v>0.61</v>
      </c>
      <c r="K3389">
        <v>0.65</v>
      </c>
      <c r="L3389">
        <v>5.2999999999999999E-2</v>
      </c>
      <c r="M3389">
        <v>177.35499999999999</v>
      </c>
      <c r="N3389" t="s">
        <v>8169</v>
      </c>
      <c r="O3389" t="s">
        <v>8174</v>
      </c>
      <c r="P3389">
        <v>1.0655737704918029</v>
      </c>
    </row>
    <row r="3390" spans="1:16" x14ac:dyDescent="0.3">
      <c r="A3390" s="1">
        <v>3388</v>
      </c>
      <c r="B3390" t="s">
        <v>3403</v>
      </c>
      <c r="C3390" t="s">
        <v>7138</v>
      </c>
      <c r="D3390">
        <v>1</v>
      </c>
      <c r="E3390">
        <v>3</v>
      </c>
      <c r="F3390" t="s">
        <v>8162</v>
      </c>
      <c r="G3390">
        <v>2016</v>
      </c>
      <c r="H3390">
        <v>6.8343700099999998</v>
      </c>
      <c r="I3390">
        <v>0.88</v>
      </c>
      <c r="J3390">
        <v>0.67</v>
      </c>
      <c r="K3390">
        <v>0.72</v>
      </c>
      <c r="L3390">
        <v>-0.06</v>
      </c>
      <c r="M3390">
        <v>177.35499999999999</v>
      </c>
      <c r="N3390" t="s">
        <v>8169</v>
      </c>
      <c r="O3390" t="s">
        <v>8175</v>
      </c>
      <c r="P3390">
        <v>1.074626865671642</v>
      </c>
    </row>
    <row r="3391" spans="1:16" x14ac:dyDescent="0.3">
      <c r="A3391" s="1">
        <v>3389</v>
      </c>
      <c r="B3391" t="s">
        <v>3404</v>
      </c>
      <c r="C3391" t="s">
        <v>7139</v>
      </c>
      <c r="D3391">
        <v>1</v>
      </c>
      <c r="E3391">
        <v>3</v>
      </c>
      <c r="F3391" t="s">
        <v>8162</v>
      </c>
      <c r="G3391">
        <v>2014</v>
      </c>
      <c r="H3391">
        <v>14.425281</v>
      </c>
      <c r="I3391">
        <v>0.96</v>
      </c>
      <c r="J3391">
        <v>0.68</v>
      </c>
      <c r="K3391">
        <v>0.9</v>
      </c>
      <c r="L3391">
        <v>0.14000000000000001</v>
      </c>
      <c r="M3391">
        <v>740.53700000000003</v>
      </c>
      <c r="N3391" t="s">
        <v>8169</v>
      </c>
      <c r="O3391" t="s">
        <v>8175</v>
      </c>
      <c r="P3391">
        <v>1.3235294117647061</v>
      </c>
    </row>
    <row r="3392" spans="1:16" x14ac:dyDescent="0.3">
      <c r="A3392" s="1">
        <v>3390</v>
      </c>
      <c r="B3392" t="s">
        <v>3405</v>
      </c>
      <c r="C3392" t="s">
        <v>7139</v>
      </c>
      <c r="D3392">
        <v>1</v>
      </c>
      <c r="E3392">
        <v>3</v>
      </c>
      <c r="F3392" t="s">
        <v>8162</v>
      </c>
      <c r="G3392">
        <v>2014</v>
      </c>
      <c r="H3392">
        <v>26.675689999999999</v>
      </c>
      <c r="I3392">
        <v>1.43</v>
      </c>
      <c r="J3392">
        <v>0.68</v>
      </c>
      <c r="K3392">
        <v>0.9</v>
      </c>
      <c r="L3392">
        <v>0.14000000000000001</v>
      </c>
      <c r="M3392">
        <v>740.53700000000003</v>
      </c>
      <c r="N3392" t="s">
        <v>8169</v>
      </c>
      <c r="O3392" t="s">
        <v>8174</v>
      </c>
      <c r="P3392">
        <v>1.3235294117647061</v>
      </c>
    </row>
    <row r="3393" spans="1:16" x14ac:dyDescent="0.3">
      <c r="A3393" s="1">
        <v>3391</v>
      </c>
      <c r="B3393" t="s">
        <v>3406</v>
      </c>
      <c r="C3393" t="s">
        <v>7139</v>
      </c>
      <c r="D3393">
        <v>1</v>
      </c>
      <c r="E3393">
        <v>3</v>
      </c>
      <c r="F3393" t="s">
        <v>8162</v>
      </c>
      <c r="G3393">
        <v>2014</v>
      </c>
      <c r="H3393">
        <v>58.034616</v>
      </c>
      <c r="I3393">
        <v>1.89</v>
      </c>
      <c r="J3393">
        <v>0.68</v>
      </c>
      <c r="K3393">
        <v>0.9</v>
      </c>
      <c r="L3393">
        <v>0.14000000000000001</v>
      </c>
      <c r="M3393">
        <v>740.53700000000003</v>
      </c>
      <c r="N3393" t="s">
        <v>8169</v>
      </c>
      <c r="O3393" t="s">
        <v>8172</v>
      </c>
      <c r="P3393">
        <v>1.3235294117647061</v>
      </c>
    </row>
    <row r="3394" spans="1:16" x14ac:dyDescent="0.3">
      <c r="A3394" s="1">
        <v>3392</v>
      </c>
      <c r="B3394" t="s">
        <v>3407</v>
      </c>
      <c r="C3394" t="s">
        <v>7140</v>
      </c>
      <c r="D3394">
        <v>1</v>
      </c>
      <c r="E3394">
        <v>1</v>
      </c>
      <c r="F3394" t="s">
        <v>8162</v>
      </c>
      <c r="G3394">
        <v>2009</v>
      </c>
      <c r="H3394">
        <v>3.21346</v>
      </c>
      <c r="I3394">
        <v>4.0019999999999998</v>
      </c>
      <c r="J3394">
        <v>1.49</v>
      </c>
      <c r="K3394">
        <v>1.22</v>
      </c>
      <c r="L3394">
        <v>0.17</v>
      </c>
      <c r="M3394">
        <v>487.916</v>
      </c>
      <c r="N3394" t="s">
        <v>8166</v>
      </c>
      <c r="O3394" t="s">
        <v>8173</v>
      </c>
      <c r="P3394">
        <v>0.81879194630872487</v>
      </c>
    </row>
    <row r="3395" spans="1:16" x14ac:dyDescent="0.3">
      <c r="A3395" s="1">
        <v>3393</v>
      </c>
      <c r="B3395" t="s">
        <v>3408</v>
      </c>
      <c r="C3395" t="s">
        <v>7141</v>
      </c>
      <c r="D3395">
        <v>1</v>
      </c>
      <c r="E3395">
        <v>1</v>
      </c>
      <c r="F3395" t="s">
        <v>8162</v>
      </c>
      <c r="G3395">
        <v>2010</v>
      </c>
      <c r="H3395">
        <v>6.8734900000000003</v>
      </c>
      <c r="I3395">
        <v>13.11</v>
      </c>
      <c r="J3395">
        <v>2.13</v>
      </c>
      <c r="K3395">
        <v>1.48</v>
      </c>
      <c r="L3395">
        <v>0.1</v>
      </c>
      <c r="M3395">
        <v>2305.0100000000002</v>
      </c>
      <c r="N3395" t="s">
        <v>8169</v>
      </c>
      <c r="O3395" t="s">
        <v>8171</v>
      </c>
      <c r="P3395">
        <v>0.69483568075117375</v>
      </c>
    </row>
    <row r="3396" spans="1:16" x14ac:dyDescent="0.3">
      <c r="A3396" s="1">
        <v>3394</v>
      </c>
      <c r="B3396" t="s">
        <v>3409</v>
      </c>
      <c r="C3396" t="s">
        <v>7142</v>
      </c>
      <c r="D3396">
        <v>1</v>
      </c>
      <c r="E3396">
        <v>2</v>
      </c>
      <c r="F3396" t="s">
        <v>8162</v>
      </c>
      <c r="G3396">
        <v>2014</v>
      </c>
      <c r="H3396">
        <v>9.0243889999999993</v>
      </c>
      <c r="I3396">
        <v>1.65</v>
      </c>
      <c r="J3396">
        <v>1.1499999999999999</v>
      </c>
      <c r="K3396">
        <v>1.08</v>
      </c>
      <c r="L3396">
        <v>8.4000000000000005E-2</v>
      </c>
      <c r="M3396">
        <v>845.97</v>
      </c>
      <c r="N3396" t="s">
        <v>8169</v>
      </c>
      <c r="O3396" t="s">
        <v>8174</v>
      </c>
      <c r="P3396">
        <v>0.93913043478260883</v>
      </c>
    </row>
    <row r="3397" spans="1:16" x14ac:dyDescent="0.3">
      <c r="A3397" s="1">
        <v>3395</v>
      </c>
      <c r="B3397" t="s">
        <v>3410</v>
      </c>
      <c r="C3397" t="s">
        <v>7142</v>
      </c>
      <c r="D3397">
        <v>1</v>
      </c>
      <c r="E3397">
        <v>2</v>
      </c>
      <c r="F3397" t="s">
        <v>8162</v>
      </c>
      <c r="G3397">
        <v>2014</v>
      </c>
      <c r="H3397">
        <v>17.340824000000001</v>
      </c>
      <c r="I3397">
        <v>1.49</v>
      </c>
      <c r="J3397">
        <v>1.1499999999999999</v>
      </c>
      <c r="K3397">
        <v>1.08</v>
      </c>
      <c r="L3397">
        <v>8.4000000000000005E-2</v>
      </c>
      <c r="M3397">
        <v>845.97</v>
      </c>
      <c r="N3397" t="s">
        <v>8169</v>
      </c>
      <c r="O3397" t="s">
        <v>8174</v>
      </c>
      <c r="P3397">
        <v>0.93913043478260883</v>
      </c>
    </row>
    <row r="3398" spans="1:16" x14ac:dyDescent="0.3">
      <c r="A3398" s="1">
        <v>3396</v>
      </c>
      <c r="B3398" t="s">
        <v>3411</v>
      </c>
      <c r="C3398" t="s">
        <v>7143</v>
      </c>
      <c r="D3398">
        <v>1</v>
      </c>
      <c r="E3398">
        <v>3</v>
      </c>
      <c r="F3398" t="s">
        <v>8162</v>
      </c>
      <c r="G3398">
        <v>2014</v>
      </c>
      <c r="H3398">
        <v>14.383035</v>
      </c>
      <c r="I3398">
        <v>1.71</v>
      </c>
      <c r="J3398">
        <v>1.33</v>
      </c>
      <c r="K3398">
        <v>1.17</v>
      </c>
      <c r="L3398">
        <v>0.02</v>
      </c>
      <c r="M3398">
        <v>965.56</v>
      </c>
      <c r="N3398" t="s">
        <v>8169</v>
      </c>
      <c r="O3398" t="s">
        <v>8174</v>
      </c>
      <c r="P3398">
        <v>0.87969924812030065</v>
      </c>
    </row>
    <row r="3399" spans="1:16" x14ac:dyDescent="0.3">
      <c r="A3399" s="1">
        <v>3397</v>
      </c>
      <c r="B3399" t="s">
        <v>3412</v>
      </c>
      <c r="C3399" t="s">
        <v>7143</v>
      </c>
      <c r="D3399">
        <v>1</v>
      </c>
      <c r="E3399">
        <v>3</v>
      </c>
      <c r="F3399" t="s">
        <v>8162</v>
      </c>
      <c r="G3399">
        <v>2014</v>
      </c>
      <c r="H3399">
        <v>47.318218000000002</v>
      </c>
      <c r="I3399">
        <v>2.15</v>
      </c>
      <c r="J3399">
        <v>1.33</v>
      </c>
      <c r="K3399">
        <v>1.17</v>
      </c>
      <c r="L3399">
        <v>0.02</v>
      </c>
      <c r="M3399">
        <v>965.56</v>
      </c>
      <c r="N3399" t="s">
        <v>8169</v>
      </c>
      <c r="O3399" t="s">
        <v>8172</v>
      </c>
      <c r="P3399">
        <v>0.87969924812030065</v>
      </c>
    </row>
    <row r="3400" spans="1:16" x14ac:dyDescent="0.3">
      <c r="A3400" s="1">
        <v>3398</v>
      </c>
      <c r="B3400" t="s">
        <v>3413</v>
      </c>
      <c r="C3400" t="s">
        <v>7143</v>
      </c>
      <c r="D3400">
        <v>1</v>
      </c>
      <c r="E3400">
        <v>3</v>
      </c>
      <c r="F3400" t="s">
        <v>8162</v>
      </c>
      <c r="G3400">
        <v>2016</v>
      </c>
      <c r="H3400">
        <v>184.256405</v>
      </c>
      <c r="I3400">
        <v>2.27</v>
      </c>
      <c r="J3400">
        <v>1.29</v>
      </c>
      <c r="K3400">
        <v>1.17</v>
      </c>
      <c r="L3400">
        <v>0.02</v>
      </c>
      <c r="M3400">
        <v>965.56</v>
      </c>
      <c r="N3400" t="s">
        <v>8169</v>
      </c>
      <c r="O3400" t="s">
        <v>8172</v>
      </c>
      <c r="P3400">
        <v>0.90697674418604646</v>
      </c>
    </row>
    <row r="3401" spans="1:16" x14ac:dyDescent="0.3">
      <c r="A3401" s="1">
        <v>3399</v>
      </c>
      <c r="B3401" t="s">
        <v>3414</v>
      </c>
      <c r="C3401" t="s">
        <v>7144</v>
      </c>
      <c r="D3401">
        <v>1</v>
      </c>
      <c r="E3401">
        <v>4</v>
      </c>
      <c r="F3401" t="s">
        <v>8162</v>
      </c>
      <c r="G3401">
        <v>2014</v>
      </c>
      <c r="H3401">
        <v>4.0287509999999997</v>
      </c>
      <c r="I3401">
        <v>1.22</v>
      </c>
      <c r="J3401">
        <v>1.26</v>
      </c>
      <c r="K3401">
        <v>1.1499999999999999</v>
      </c>
      <c r="L3401">
        <v>-0.08</v>
      </c>
      <c r="M3401">
        <v>625.33900000000006</v>
      </c>
      <c r="N3401" t="s">
        <v>8169</v>
      </c>
      <c r="O3401" t="s">
        <v>8174</v>
      </c>
      <c r="P3401">
        <v>0.91269841269841268</v>
      </c>
    </row>
    <row r="3402" spans="1:16" x14ac:dyDescent="0.3">
      <c r="A3402" s="1">
        <v>3400</v>
      </c>
      <c r="B3402" t="s">
        <v>3415</v>
      </c>
      <c r="C3402" t="s">
        <v>7144</v>
      </c>
      <c r="D3402">
        <v>1</v>
      </c>
      <c r="E3402">
        <v>4</v>
      </c>
      <c r="F3402" t="s">
        <v>8162</v>
      </c>
      <c r="G3402">
        <v>2014</v>
      </c>
      <c r="H3402">
        <v>6.1248209999999998</v>
      </c>
      <c r="I3402">
        <v>1.56</v>
      </c>
      <c r="J3402">
        <v>1.26</v>
      </c>
      <c r="K3402">
        <v>1.1499999999999999</v>
      </c>
      <c r="L3402">
        <v>-0.08</v>
      </c>
      <c r="M3402">
        <v>625.33900000000006</v>
      </c>
      <c r="N3402" t="s">
        <v>8169</v>
      </c>
      <c r="O3402" t="s">
        <v>8174</v>
      </c>
      <c r="P3402">
        <v>0.91269841269841268</v>
      </c>
    </row>
    <row r="3403" spans="1:16" x14ac:dyDescent="0.3">
      <c r="A3403" s="1">
        <v>3401</v>
      </c>
      <c r="B3403" t="s">
        <v>3416</v>
      </c>
      <c r="C3403" t="s">
        <v>7144</v>
      </c>
      <c r="D3403">
        <v>1</v>
      </c>
      <c r="E3403">
        <v>4</v>
      </c>
      <c r="F3403" t="s">
        <v>8162</v>
      </c>
      <c r="G3403">
        <v>2014</v>
      </c>
      <c r="H3403">
        <v>8.9210989999999999</v>
      </c>
      <c r="I3403">
        <v>1.38</v>
      </c>
      <c r="J3403">
        <v>1.26</v>
      </c>
      <c r="K3403">
        <v>1.1499999999999999</v>
      </c>
      <c r="L3403">
        <v>-0.08</v>
      </c>
      <c r="M3403">
        <v>625.33900000000006</v>
      </c>
      <c r="N3403" t="s">
        <v>8169</v>
      </c>
      <c r="O3403" t="s">
        <v>8174</v>
      </c>
      <c r="P3403">
        <v>0.91269841269841268</v>
      </c>
    </row>
    <row r="3404" spans="1:16" x14ac:dyDescent="0.3">
      <c r="A3404" s="1">
        <v>3402</v>
      </c>
      <c r="B3404" t="s">
        <v>3417</v>
      </c>
      <c r="C3404" t="s">
        <v>7144</v>
      </c>
      <c r="D3404">
        <v>1</v>
      </c>
      <c r="E3404">
        <v>4</v>
      </c>
      <c r="F3404" t="s">
        <v>8162</v>
      </c>
      <c r="G3404">
        <v>2014</v>
      </c>
      <c r="H3404">
        <v>11.242861</v>
      </c>
      <c r="I3404">
        <v>1.46</v>
      </c>
      <c r="J3404">
        <v>1.26</v>
      </c>
      <c r="K3404">
        <v>1.1499999999999999</v>
      </c>
      <c r="L3404">
        <v>-0.08</v>
      </c>
      <c r="M3404">
        <v>625.33900000000006</v>
      </c>
      <c r="N3404" t="s">
        <v>8169</v>
      </c>
      <c r="O3404" t="s">
        <v>8174</v>
      </c>
      <c r="P3404">
        <v>0.91269841269841268</v>
      </c>
    </row>
    <row r="3405" spans="1:16" x14ac:dyDescent="0.3">
      <c r="A3405" s="1">
        <v>3403</v>
      </c>
      <c r="B3405" t="s">
        <v>3418</v>
      </c>
      <c r="C3405" t="s">
        <v>7145</v>
      </c>
      <c r="D3405">
        <v>1</v>
      </c>
      <c r="E3405">
        <v>3</v>
      </c>
      <c r="F3405" t="s">
        <v>8162</v>
      </c>
      <c r="G3405">
        <v>2014</v>
      </c>
      <c r="H3405">
        <v>7.0314620000000003</v>
      </c>
      <c r="I3405">
        <v>1.25</v>
      </c>
      <c r="J3405">
        <v>1.33</v>
      </c>
      <c r="K3405">
        <v>1.25</v>
      </c>
      <c r="L3405">
        <v>7.9000000000000001E-2</v>
      </c>
      <c r="M3405">
        <v>840.26900000000001</v>
      </c>
      <c r="N3405" t="s">
        <v>8169</v>
      </c>
      <c r="O3405" t="s">
        <v>8174</v>
      </c>
      <c r="P3405">
        <v>0.93984962406015038</v>
      </c>
    </row>
    <row r="3406" spans="1:16" x14ac:dyDescent="0.3">
      <c r="A3406" s="1">
        <v>3404</v>
      </c>
      <c r="B3406" t="s">
        <v>3419</v>
      </c>
      <c r="C3406" t="s">
        <v>7145</v>
      </c>
      <c r="D3406">
        <v>1</v>
      </c>
      <c r="E3406">
        <v>3</v>
      </c>
      <c r="F3406" t="s">
        <v>8162</v>
      </c>
      <c r="G3406">
        <v>2014</v>
      </c>
      <c r="H3406">
        <v>54.280749</v>
      </c>
      <c r="I3406">
        <v>1.75</v>
      </c>
      <c r="J3406">
        <v>1.33</v>
      </c>
      <c r="K3406">
        <v>1.25</v>
      </c>
      <c r="L3406">
        <v>7.9000000000000001E-2</v>
      </c>
      <c r="M3406">
        <v>840.26900000000001</v>
      </c>
      <c r="N3406" t="s">
        <v>8169</v>
      </c>
      <c r="O3406" t="s">
        <v>8172</v>
      </c>
      <c r="P3406">
        <v>0.93984962406015038</v>
      </c>
    </row>
    <row r="3407" spans="1:16" x14ac:dyDescent="0.3">
      <c r="A3407" s="1">
        <v>3405</v>
      </c>
      <c r="B3407" t="s">
        <v>3420</v>
      </c>
      <c r="C3407" t="s">
        <v>7145</v>
      </c>
      <c r="D3407">
        <v>1</v>
      </c>
      <c r="E3407">
        <v>3</v>
      </c>
      <c r="F3407" t="s">
        <v>8162</v>
      </c>
      <c r="G3407">
        <v>2016</v>
      </c>
      <c r="H3407">
        <v>13.61159129</v>
      </c>
      <c r="I3407">
        <v>1.42</v>
      </c>
      <c r="J3407">
        <v>1.45</v>
      </c>
      <c r="K3407">
        <v>1.25</v>
      </c>
      <c r="L3407">
        <v>0.16</v>
      </c>
      <c r="M3407">
        <v>840.26900000000001</v>
      </c>
      <c r="N3407" t="s">
        <v>8169</v>
      </c>
      <c r="O3407" t="s">
        <v>8174</v>
      </c>
      <c r="P3407">
        <v>0.86206896551724144</v>
      </c>
    </row>
    <row r="3408" spans="1:16" x14ac:dyDescent="0.3">
      <c r="A3408" s="1">
        <v>3406</v>
      </c>
      <c r="B3408" t="s">
        <v>3421</v>
      </c>
      <c r="C3408" t="s">
        <v>7146</v>
      </c>
      <c r="D3408">
        <v>1</v>
      </c>
      <c r="E3408">
        <v>2</v>
      </c>
      <c r="F3408" t="s">
        <v>8162</v>
      </c>
      <c r="G3408">
        <v>2014</v>
      </c>
      <c r="H3408">
        <v>11.829851</v>
      </c>
      <c r="I3408">
        <v>1.27</v>
      </c>
      <c r="J3408">
        <v>0.88</v>
      </c>
      <c r="K3408">
        <v>0.93</v>
      </c>
      <c r="L3408">
        <v>-0.04</v>
      </c>
      <c r="M3408">
        <v>812.524</v>
      </c>
      <c r="N3408" t="s">
        <v>8169</v>
      </c>
      <c r="O3408" t="s">
        <v>8174</v>
      </c>
      <c r="P3408">
        <v>1.0568181818181821</v>
      </c>
    </row>
    <row r="3409" spans="1:16" x14ac:dyDescent="0.3">
      <c r="A3409" s="1">
        <v>3407</v>
      </c>
      <c r="B3409" t="s">
        <v>3422</v>
      </c>
      <c r="C3409" t="s">
        <v>7146</v>
      </c>
      <c r="D3409">
        <v>1</v>
      </c>
      <c r="E3409">
        <v>2</v>
      </c>
      <c r="F3409" t="s">
        <v>8162</v>
      </c>
      <c r="G3409">
        <v>2014</v>
      </c>
      <c r="H3409">
        <v>14.751166</v>
      </c>
      <c r="I3409">
        <v>1.72</v>
      </c>
      <c r="J3409">
        <v>0.88</v>
      </c>
      <c r="K3409">
        <v>0.93</v>
      </c>
      <c r="L3409">
        <v>-0.04</v>
      </c>
      <c r="M3409">
        <v>812.524</v>
      </c>
      <c r="N3409" t="s">
        <v>8169</v>
      </c>
      <c r="O3409" t="s">
        <v>8174</v>
      </c>
      <c r="P3409">
        <v>1.0568181818181821</v>
      </c>
    </row>
    <row r="3410" spans="1:16" x14ac:dyDescent="0.3">
      <c r="A3410" s="1">
        <v>3408</v>
      </c>
      <c r="B3410" t="s">
        <v>3423</v>
      </c>
      <c r="C3410" t="s">
        <v>7147</v>
      </c>
      <c r="D3410">
        <v>1</v>
      </c>
      <c r="E3410">
        <v>2</v>
      </c>
      <c r="F3410" t="s">
        <v>8162</v>
      </c>
      <c r="G3410">
        <v>2014</v>
      </c>
      <c r="H3410">
        <v>10.613839</v>
      </c>
      <c r="I3410">
        <v>2.08</v>
      </c>
      <c r="J3410">
        <v>0.89</v>
      </c>
      <c r="K3410">
        <v>0.91</v>
      </c>
      <c r="L3410">
        <v>-0.03</v>
      </c>
      <c r="M3410">
        <v>1065.08</v>
      </c>
      <c r="N3410" t="s">
        <v>8169</v>
      </c>
      <c r="O3410" t="s">
        <v>8172</v>
      </c>
      <c r="P3410">
        <v>1.02247191011236</v>
      </c>
    </row>
    <row r="3411" spans="1:16" x14ac:dyDescent="0.3">
      <c r="A3411" s="1">
        <v>3409</v>
      </c>
      <c r="B3411" t="s">
        <v>3424</v>
      </c>
      <c r="C3411" t="s">
        <v>7147</v>
      </c>
      <c r="D3411">
        <v>1</v>
      </c>
      <c r="E3411">
        <v>2</v>
      </c>
      <c r="F3411" t="s">
        <v>8162</v>
      </c>
      <c r="G3411">
        <v>2014</v>
      </c>
      <c r="H3411">
        <v>29.726682</v>
      </c>
      <c r="I3411">
        <v>4.66</v>
      </c>
      <c r="J3411">
        <v>0.89</v>
      </c>
      <c r="K3411">
        <v>0.91</v>
      </c>
      <c r="L3411">
        <v>-0.03</v>
      </c>
      <c r="M3411">
        <v>1065.08</v>
      </c>
      <c r="N3411" t="s">
        <v>8169</v>
      </c>
      <c r="O3411" t="s">
        <v>8173</v>
      </c>
      <c r="P3411">
        <v>1.02247191011236</v>
      </c>
    </row>
    <row r="3412" spans="1:16" x14ac:dyDescent="0.3">
      <c r="A3412" s="1">
        <v>3410</v>
      </c>
      <c r="B3412" t="s">
        <v>3425</v>
      </c>
      <c r="C3412" t="s">
        <v>7148</v>
      </c>
      <c r="D3412">
        <v>1</v>
      </c>
      <c r="E3412">
        <v>2</v>
      </c>
      <c r="F3412" t="s">
        <v>8162</v>
      </c>
      <c r="G3412">
        <v>2014</v>
      </c>
      <c r="H3412">
        <v>2.4262899999999998</v>
      </c>
      <c r="I3412">
        <v>1.43</v>
      </c>
      <c r="J3412">
        <v>1.07</v>
      </c>
      <c r="K3412">
        <v>1.07</v>
      </c>
      <c r="L3412">
        <v>0.18</v>
      </c>
      <c r="M3412">
        <v>364.03</v>
      </c>
      <c r="N3412" t="s">
        <v>8169</v>
      </c>
      <c r="O3412" t="s">
        <v>8174</v>
      </c>
      <c r="P3412">
        <v>1</v>
      </c>
    </row>
    <row r="3413" spans="1:16" x14ac:dyDescent="0.3">
      <c r="A3413" s="1">
        <v>3411</v>
      </c>
      <c r="B3413" t="s">
        <v>3426</v>
      </c>
      <c r="C3413" t="s">
        <v>7148</v>
      </c>
      <c r="D3413">
        <v>1</v>
      </c>
      <c r="E3413">
        <v>2</v>
      </c>
      <c r="F3413" t="s">
        <v>8162</v>
      </c>
      <c r="G3413">
        <v>2014</v>
      </c>
      <c r="H3413">
        <v>4.6233199999999997</v>
      </c>
      <c r="I3413">
        <v>0.85</v>
      </c>
      <c r="J3413">
        <v>1.07</v>
      </c>
      <c r="K3413">
        <v>1.07</v>
      </c>
      <c r="L3413">
        <v>0.18</v>
      </c>
      <c r="M3413">
        <v>364.03</v>
      </c>
      <c r="N3413" t="s">
        <v>8169</v>
      </c>
      <c r="O3413" t="s">
        <v>8175</v>
      </c>
      <c r="P3413">
        <v>1</v>
      </c>
    </row>
    <row r="3414" spans="1:16" x14ac:dyDescent="0.3">
      <c r="A3414" s="1">
        <v>3412</v>
      </c>
      <c r="B3414" t="s">
        <v>3427</v>
      </c>
      <c r="C3414" t="s">
        <v>7149</v>
      </c>
      <c r="D3414">
        <v>1</v>
      </c>
      <c r="E3414">
        <v>2</v>
      </c>
      <c r="F3414" t="s">
        <v>8162</v>
      </c>
      <c r="G3414">
        <v>2014</v>
      </c>
      <c r="H3414">
        <v>0.66930999999999996</v>
      </c>
      <c r="I3414">
        <v>1.07</v>
      </c>
      <c r="J3414">
        <v>1.01</v>
      </c>
      <c r="K3414">
        <v>1</v>
      </c>
      <c r="L3414">
        <v>0.33</v>
      </c>
      <c r="M3414">
        <v>338.36799999999999</v>
      </c>
      <c r="N3414" t="s">
        <v>8169</v>
      </c>
      <c r="O3414" t="s">
        <v>8174</v>
      </c>
      <c r="P3414">
        <v>0.99009900990099009</v>
      </c>
    </row>
    <row r="3415" spans="1:16" x14ac:dyDescent="0.3">
      <c r="A3415" s="1">
        <v>3413</v>
      </c>
      <c r="B3415" t="s">
        <v>3428</v>
      </c>
      <c r="C3415" t="s">
        <v>7149</v>
      </c>
      <c r="D3415">
        <v>1</v>
      </c>
      <c r="E3415">
        <v>2</v>
      </c>
      <c r="F3415" t="s">
        <v>8159</v>
      </c>
      <c r="G3415">
        <v>2014</v>
      </c>
      <c r="H3415">
        <v>3000</v>
      </c>
      <c r="I3415">
        <v>12.3</v>
      </c>
      <c r="J3415">
        <v>1.01</v>
      </c>
      <c r="K3415">
        <v>1</v>
      </c>
      <c r="L3415">
        <v>0.33</v>
      </c>
      <c r="M3415">
        <v>338.36799999999999</v>
      </c>
      <c r="N3415" t="s">
        <v>8169</v>
      </c>
      <c r="O3415" t="s">
        <v>8171</v>
      </c>
      <c r="P3415">
        <v>0.99009900990099009</v>
      </c>
    </row>
    <row r="3416" spans="1:16" x14ac:dyDescent="0.3">
      <c r="A3416" s="1">
        <v>3414</v>
      </c>
      <c r="B3416" t="s">
        <v>3429</v>
      </c>
      <c r="C3416" t="s">
        <v>7150</v>
      </c>
      <c r="D3416">
        <v>1</v>
      </c>
      <c r="E3416">
        <v>1</v>
      </c>
      <c r="F3416" t="s">
        <v>8162</v>
      </c>
      <c r="G3416">
        <v>2014</v>
      </c>
      <c r="H3416">
        <v>2.46502</v>
      </c>
      <c r="I3416">
        <v>0.82</v>
      </c>
      <c r="J3416">
        <v>1.23</v>
      </c>
      <c r="K3416">
        <v>1.08</v>
      </c>
      <c r="L3416">
        <v>-0.2</v>
      </c>
      <c r="M3416">
        <v>88.783199999999994</v>
      </c>
      <c r="N3416" t="s">
        <v>8169</v>
      </c>
      <c r="O3416" t="s">
        <v>8175</v>
      </c>
      <c r="P3416">
        <v>0.87804878048780499</v>
      </c>
    </row>
    <row r="3417" spans="1:16" x14ac:dyDescent="0.3">
      <c r="A3417" s="1">
        <v>3415</v>
      </c>
      <c r="B3417" t="s">
        <v>3430</v>
      </c>
      <c r="C3417" t="s">
        <v>7151</v>
      </c>
      <c r="D3417">
        <v>1</v>
      </c>
      <c r="E3417">
        <v>1</v>
      </c>
      <c r="F3417" t="s">
        <v>8162</v>
      </c>
      <c r="G3417">
        <v>2014</v>
      </c>
      <c r="H3417">
        <v>68.958399999999997</v>
      </c>
      <c r="I3417">
        <v>1.19</v>
      </c>
      <c r="J3417">
        <v>0.89</v>
      </c>
      <c r="K3417">
        <v>0.92</v>
      </c>
      <c r="L3417">
        <v>0.08</v>
      </c>
      <c r="M3417">
        <v>68.173000000000002</v>
      </c>
      <c r="N3417" t="s">
        <v>8169</v>
      </c>
      <c r="O3417" t="s">
        <v>8174</v>
      </c>
      <c r="P3417">
        <v>1.033707865168539</v>
      </c>
    </row>
    <row r="3418" spans="1:16" x14ac:dyDescent="0.3">
      <c r="A3418" s="1">
        <v>3416</v>
      </c>
      <c r="B3418" t="s">
        <v>3431</v>
      </c>
      <c r="C3418" t="s">
        <v>7152</v>
      </c>
      <c r="D3418">
        <v>1</v>
      </c>
      <c r="E3418">
        <v>1</v>
      </c>
      <c r="F3418" t="s">
        <v>8162</v>
      </c>
      <c r="G3418">
        <v>2011</v>
      </c>
      <c r="H3418">
        <v>1.8555581999999999</v>
      </c>
      <c r="I3418">
        <v>14.46</v>
      </c>
      <c r="J3418">
        <v>1.29</v>
      </c>
      <c r="K3418">
        <v>1.1499999999999999</v>
      </c>
      <c r="L3418">
        <v>0.38</v>
      </c>
      <c r="M3418">
        <v>1093.08</v>
      </c>
      <c r="N3418" t="s">
        <v>8169</v>
      </c>
      <c r="O3418" t="s">
        <v>8171</v>
      </c>
      <c r="P3418">
        <v>0.89147286821705418</v>
      </c>
    </row>
    <row r="3419" spans="1:16" x14ac:dyDescent="0.3">
      <c r="A3419" s="1">
        <v>3417</v>
      </c>
      <c r="B3419" t="s">
        <v>3432</v>
      </c>
      <c r="C3419" t="s">
        <v>7153</v>
      </c>
      <c r="D3419">
        <v>2</v>
      </c>
      <c r="E3419">
        <v>1</v>
      </c>
      <c r="F3419" t="s">
        <v>8162</v>
      </c>
      <c r="G3419">
        <v>2013</v>
      </c>
      <c r="H3419">
        <v>17.833648</v>
      </c>
      <c r="I3419">
        <v>2.8380000000000001</v>
      </c>
      <c r="J3419">
        <v>1.35</v>
      </c>
      <c r="K3419">
        <v>1.21</v>
      </c>
      <c r="L3419">
        <v>0.01</v>
      </c>
      <c r="M3419">
        <v>147.52699999999999</v>
      </c>
      <c r="N3419" t="s">
        <v>8169</v>
      </c>
      <c r="O3419" t="s">
        <v>8172</v>
      </c>
      <c r="P3419">
        <v>0.89629629629629626</v>
      </c>
    </row>
    <row r="3420" spans="1:16" x14ac:dyDescent="0.3">
      <c r="A3420" s="1">
        <v>3418</v>
      </c>
      <c r="B3420" t="s">
        <v>3433</v>
      </c>
      <c r="C3420" t="s">
        <v>7154</v>
      </c>
      <c r="D3420">
        <v>2</v>
      </c>
      <c r="E3420">
        <v>4</v>
      </c>
      <c r="F3420" t="s">
        <v>8162</v>
      </c>
      <c r="G3420">
        <v>2013</v>
      </c>
      <c r="H3420">
        <v>3.0051559999999999</v>
      </c>
      <c r="I3420">
        <v>2.4009999999999998</v>
      </c>
      <c r="J3420">
        <v>0.82</v>
      </c>
      <c r="K3420">
        <v>0.87</v>
      </c>
      <c r="L3420">
        <v>0.11</v>
      </c>
      <c r="M3420">
        <v>153.67599999999999</v>
      </c>
      <c r="N3420" t="s">
        <v>8169</v>
      </c>
      <c r="O3420" t="s">
        <v>8172</v>
      </c>
      <c r="P3420">
        <v>1.0609756097560981</v>
      </c>
    </row>
    <row r="3421" spans="1:16" x14ac:dyDescent="0.3">
      <c r="A3421" s="1">
        <v>3419</v>
      </c>
      <c r="B3421" t="s">
        <v>3434</v>
      </c>
      <c r="C3421" t="s">
        <v>7154</v>
      </c>
      <c r="D3421">
        <v>2</v>
      </c>
      <c r="E3421">
        <v>4</v>
      </c>
      <c r="F3421" t="s">
        <v>8162</v>
      </c>
      <c r="G3421">
        <v>2016</v>
      </c>
      <c r="H3421">
        <v>7.834435</v>
      </c>
      <c r="I3421">
        <v>4.4210000000000003</v>
      </c>
      <c r="J3421">
        <v>0.82</v>
      </c>
      <c r="K3421">
        <v>0.87</v>
      </c>
      <c r="L3421">
        <v>0.11</v>
      </c>
      <c r="M3421">
        <v>153.67599999999999</v>
      </c>
      <c r="N3421" t="s">
        <v>8169</v>
      </c>
      <c r="O3421" t="s">
        <v>8173</v>
      </c>
      <c r="P3421">
        <v>1.0609756097560981</v>
      </c>
    </row>
    <row r="3422" spans="1:16" x14ac:dyDescent="0.3">
      <c r="A3422" s="1">
        <v>3420</v>
      </c>
      <c r="B3422" t="s">
        <v>3435</v>
      </c>
      <c r="C3422" t="s">
        <v>7154</v>
      </c>
      <c r="D3422">
        <v>2</v>
      </c>
      <c r="E3422">
        <v>4</v>
      </c>
      <c r="F3422" t="s">
        <v>8162</v>
      </c>
      <c r="G3422">
        <v>2018</v>
      </c>
      <c r="H3422">
        <v>58.020350000000001</v>
      </c>
      <c r="I3422">
        <v>3.319</v>
      </c>
      <c r="J3422">
        <v>0.82</v>
      </c>
      <c r="K3422">
        <v>0.87</v>
      </c>
      <c r="L3422">
        <v>0.11</v>
      </c>
      <c r="M3422">
        <v>153.67599999999999</v>
      </c>
      <c r="N3422" t="s">
        <v>8169</v>
      </c>
      <c r="O3422" t="s">
        <v>8172</v>
      </c>
      <c r="P3422">
        <v>1.0609756097560981</v>
      </c>
    </row>
    <row r="3423" spans="1:16" x14ac:dyDescent="0.3">
      <c r="A3423" s="1">
        <v>3421</v>
      </c>
      <c r="B3423" t="s">
        <v>3436</v>
      </c>
      <c r="C3423" t="s">
        <v>7154</v>
      </c>
      <c r="D3423">
        <v>2</v>
      </c>
      <c r="E3423">
        <v>4</v>
      </c>
      <c r="F3423" t="s">
        <v>8165</v>
      </c>
      <c r="G3423">
        <v>2018</v>
      </c>
      <c r="H3423">
        <v>31.509727999999999</v>
      </c>
      <c r="I3423">
        <v>3.28</v>
      </c>
      <c r="J3423">
        <v>0.82</v>
      </c>
      <c r="K3423">
        <v>0.87</v>
      </c>
      <c r="L3423">
        <v>0.11</v>
      </c>
      <c r="M3423">
        <v>153.67599999999999</v>
      </c>
      <c r="N3423" t="s">
        <v>8169</v>
      </c>
      <c r="O3423" t="s">
        <v>8172</v>
      </c>
      <c r="P3423">
        <v>1.0609756097560981</v>
      </c>
    </row>
    <row r="3424" spans="1:16" x14ac:dyDescent="0.3">
      <c r="A3424" s="1">
        <v>3422</v>
      </c>
      <c r="B3424" t="s">
        <v>3437</v>
      </c>
      <c r="C3424" t="s">
        <v>7155</v>
      </c>
      <c r="D3424">
        <v>1</v>
      </c>
      <c r="E3424">
        <v>1</v>
      </c>
      <c r="F3424" t="s">
        <v>8162</v>
      </c>
      <c r="G3424">
        <v>2014</v>
      </c>
      <c r="H3424">
        <v>1.7208604000000001</v>
      </c>
      <c r="I3424">
        <v>15.031000000000001</v>
      </c>
      <c r="J3424">
        <v>1.29</v>
      </c>
      <c r="K3424">
        <v>1.17</v>
      </c>
      <c r="L3424">
        <v>0.27</v>
      </c>
      <c r="M3424">
        <v>1086.24</v>
      </c>
      <c r="N3424" t="s">
        <v>8169</v>
      </c>
      <c r="O3424" t="s">
        <v>8171</v>
      </c>
      <c r="P3424">
        <v>0.90697674418604646</v>
      </c>
    </row>
    <row r="3425" spans="1:16" x14ac:dyDescent="0.3">
      <c r="A3425" s="1">
        <v>3423</v>
      </c>
      <c r="B3425" t="s">
        <v>3438</v>
      </c>
      <c r="C3425" t="s">
        <v>7156</v>
      </c>
      <c r="D3425">
        <v>2</v>
      </c>
      <c r="E3425">
        <v>1</v>
      </c>
      <c r="F3425" t="s">
        <v>8162</v>
      </c>
      <c r="G3425">
        <v>2014</v>
      </c>
      <c r="H3425">
        <v>66.262</v>
      </c>
      <c r="I3425">
        <v>4.3470000000000004</v>
      </c>
      <c r="J3425">
        <v>0.78</v>
      </c>
      <c r="K3425">
        <v>0.82</v>
      </c>
      <c r="L3425">
        <v>-0.2</v>
      </c>
      <c r="M3425">
        <v>847.53599999999994</v>
      </c>
      <c r="N3425" t="s">
        <v>8169</v>
      </c>
      <c r="O3425" t="s">
        <v>8173</v>
      </c>
      <c r="P3425">
        <v>1.0512820512820511</v>
      </c>
    </row>
    <row r="3426" spans="1:16" x14ac:dyDescent="0.3">
      <c r="A3426" s="1">
        <v>3424</v>
      </c>
      <c r="B3426" t="s">
        <v>3439</v>
      </c>
      <c r="C3426" t="s">
        <v>7157</v>
      </c>
      <c r="D3426">
        <v>1</v>
      </c>
      <c r="E3426">
        <v>2</v>
      </c>
      <c r="F3426" t="s">
        <v>8165</v>
      </c>
      <c r="G3426">
        <v>2014</v>
      </c>
      <c r="H3426">
        <v>4.7</v>
      </c>
      <c r="I3426">
        <v>1.71</v>
      </c>
      <c r="J3426">
        <v>0.95</v>
      </c>
      <c r="K3426">
        <v>0.89</v>
      </c>
      <c r="L3426">
        <v>0.05</v>
      </c>
      <c r="M3426">
        <v>413.46</v>
      </c>
      <c r="N3426" t="s">
        <v>8169</v>
      </c>
      <c r="O3426" t="s">
        <v>8174</v>
      </c>
      <c r="P3426">
        <v>0.93684210526315792</v>
      </c>
    </row>
    <row r="3427" spans="1:16" x14ac:dyDescent="0.3">
      <c r="A3427" s="1">
        <v>3425</v>
      </c>
      <c r="B3427" t="s">
        <v>3440</v>
      </c>
      <c r="C3427" t="s">
        <v>7157</v>
      </c>
      <c r="D3427">
        <v>1</v>
      </c>
      <c r="E3427">
        <v>2</v>
      </c>
      <c r="F3427" t="s">
        <v>8165</v>
      </c>
      <c r="G3427">
        <v>2014</v>
      </c>
      <c r="H3427">
        <v>7.1710000000000003</v>
      </c>
      <c r="I3427">
        <v>3.01</v>
      </c>
      <c r="J3427">
        <v>0.95</v>
      </c>
      <c r="K3427">
        <v>0.89</v>
      </c>
      <c r="L3427">
        <v>0.05</v>
      </c>
      <c r="M3427">
        <v>413.46</v>
      </c>
      <c r="N3427" t="s">
        <v>8169</v>
      </c>
      <c r="O3427" t="s">
        <v>8172</v>
      </c>
      <c r="P3427">
        <v>0.93684210526315792</v>
      </c>
    </row>
    <row r="3428" spans="1:16" x14ac:dyDescent="0.3">
      <c r="A3428" s="1">
        <v>3426</v>
      </c>
      <c r="B3428" t="s">
        <v>3441</v>
      </c>
      <c r="C3428" t="s">
        <v>7158</v>
      </c>
      <c r="D3428">
        <v>1</v>
      </c>
      <c r="E3428">
        <v>2</v>
      </c>
      <c r="F3428" t="s">
        <v>8165</v>
      </c>
      <c r="G3428">
        <v>2014</v>
      </c>
      <c r="H3428">
        <v>4.1760000000000002</v>
      </c>
      <c r="I3428">
        <v>1.21</v>
      </c>
      <c r="J3428">
        <v>0.64</v>
      </c>
      <c r="K3428">
        <v>0.67</v>
      </c>
      <c r="L3428">
        <v>0.01</v>
      </c>
      <c r="M3428">
        <v>530.48699999999997</v>
      </c>
      <c r="N3428" t="s">
        <v>8169</v>
      </c>
      <c r="O3428" t="s">
        <v>8174</v>
      </c>
      <c r="P3428">
        <v>1.046875</v>
      </c>
    </row>
    <row r="3429" spans="1:16" x14ac:dyDescent="0.3">
      <c r="A3429" s="1">
        <v>3427</v>
      </c>
      <c r="B3429" t="s">
        <v>3442</v>
      </c>
      <c r="C3429" t="s">
        <v>7158</v>
      </c>
      <c r="D3429">
        <v>1</v>
      </c>
      <c r="E3429">
        <v>2</v>
      </c>
      <c r="F3429" t="s">
        <v>8165</v>
      </c>
      <c r="G3429">
        <v>2014</v>
      </c>
      <c r="H3429">
        <v>8.7080000000000002</v>
      </c>
      <c r="I3429">
        <v>2.0099999999999998</v>
      </c>
      <c r="J3429">
        <v>0.64</v>
      </c>
      <c r="K3429">
        <v>0.67</v>
      </c>
      <c r="L3429">
        <v>0.01</v>
      </c>
      <c r="M3429">
        <v>530.48699999999997</v>
      </c>
      <c r="N3429" t="s">
        <v>8169</v>
      </c>
      <c r="O3429" t="s">
        <v>8172</v>
      </c>
      <c r="P3429">
        <v>1.046875</v>
      </c>
    </row>
    <row r="3430" spans="1:16" x14ac:dyDescent="0.3">
      <c r="A3430" s="1">
        <v>3428</v>
      </c>
      <c r="B3430" t="s">
        <v>3443</v>
      </c>
      <c r="C3430" t="s">
        <v>7159</v>
      </c>
      <c r="D3430">
        <v>1</v>
      </c>
      <c r="E3430">
        <v>2</v>
      </c>
      <c r="F3430" t="s">
        <v>8165</v>
      </c>
      <c r="G3430">
        <v>2014</v>
      </c>
      <c r="H3430">
        <v>6.319</v>
      </c>
      <c r="I3430">
        <v>2.48</v>
      </c>
      <c r="J3430">
        <v>1.07</v>
      </c>
      <c r="K3430">
        <v>1</v>
      </c>
      <c r="L3430">
        <v>0.126</v>
      </c>
      <c r="M3430">
        <v>690.81899999999996</v>
      </c>
      <c r="N3430" t="s">
        <v>8169</v>
      </c>
      <c r="O3430" t="s">
        <v>8172</v>
      </c>
      <c r="P3430">
        <v>0.93457943925233644</v>
      </c>
    </row>
    <row r="3431" spans="1:16" x14ac:dyDescent="0.3">
      <c r="A3431" s="1">
        <v>3429</v>
      </c>
      <c r="B3431" t="s">
        <v>3444</v>
      </c>
      <c r="C3431" t="s">
        <v>7159</v>
      </c>
      <c r="D3431">
        <v>1</v>
      </c>
      <c r="E3431">
        <v>2</v>
      </c>
      <c r="F3431" t="s">
        <v>8165</v>
      </c>
      <c r="G3431">
        <v>2014</v>
      </c>
      <c r="H3431">
        <v>12.209</v>
      </c>
      <c r="I3431">
        <v>2.4500000000000002</v>
      </c>
      <c r="J3431">
        <v>1.07</v>
      </c>
      <c r="K3431">
        <v>1</v>
      </c>
      <c r="L3431">
        <v>0.126</v>
      </c>
      <c r="M3431">
        <v>690.81899999999996</v>
      </c>
      <c r="N3431" t="s">
        <v>8169</v>
      </c>
      <c r="O3431" t="s">
        <v>8172</v>
      </c>
      <c r="P3431">
        <v>0.93457943925233644</v>
      </c>
    </row>
    <row r="3432" spans="1:16" x14ac:dyDescent="0.3">
      <c r="A3432" s="1">
        <v>3430</v>
      </c>
      <c r="B3432" t="s">
        <v>3445</v>
      </c>
      <c r="C3432" t="s">
        <v>7160</v>
      </c>
      <c r="D3432">
        <v>1</v>
      </c>
      <c r="E3432">
        <v>2</v>
      </c>
      <c r="F3432" t="s">
        <v>8165</v>
      </c>
      <c r="G3432">
        <v>2014</v>
      </c>
      <c r="H3432">
        <v>12.331</v>
      </c>
      <c r="I3432">
        <v>2.31</v>
      </c>
      <c r="J3432">
        <v>0.81</v>
      </c>
      <c r="K3432">
        <v>0.9</v>
      </c>
      <c r="L3432">
        <v>-0.20399999999999999</v>
      </c>
      <c r="M3432">
        <v>973.98900000000003</v>
      </c>
      <c r="N3432" t="s">
        <v>8169</v>
      </c>
      <c r="O3432" t="s">
        <v>8172</v>
      </c>
      <c r="P3432">
        <v>1.1111111111111109</v>
      </c>
    </row>
    <row r="3433" spans="1:16" x14ac:dyDescent="0.3">
      <c r="A3433" s="1">
        <v>3431</v>
      </c>
      <c r="B3433" t="s">
        <v>3446</v>
      </c>
      <c r="C3433" t="s">
        <v>7160</v>
      </c>
      <c r="D3433">
        <v>1</v>
      </c>
      <c r="E3433">
        <v>2</v>
      </c>
      <c r="F3433" t="s">
        <v>8165</v>
      </c>
      <c r="G3433">
        <v>2014</v>
      </c>
      <c r="H3433">
        <v>15.943</v>
      </c>
      <c r="I3433">
        <v>2.69</v>
      </c>
      <c r="J3433">
        <v>0.81</v>
      </c>
      <c r="K3433">
        <v>0.9</v>
      </c>
      <c r="L3433">
        <v>-0.20399999999999999</v>
      </c>
      <c r="M3433">
        <v>973.98900000000003</v>
      </c>
      <c r="N3433" t="s">
        <v>8169</v>
      </c>
      <c r="O3433" t="s">
        <v>8172</v>
      </c>
      <c r="P3433">
        <v>1.1111111111111109</v>
      </c>
    </row>
    <row r="3434" spans="1:16" x14ac:dyDescent="0.3">
      <c r="A3434" s="1">
        <v>3432</v>
      </c>
      <c r="B3434" t="s">
        <v>3447</v>
      </c>
      <c r="C3434" t="s">
        <v>7161</v>
      </c>
      <c r="D3434">
        <v>1</v>
      </c>
      <c r="E3434">
        <v>2</v>
      </c>
      <c r="F3434" t="s">
        <v>8162</v>
      </c>
      <c r="G3434">
        <v>2014</v>
      </c>
      <c r="H3434">
        <v>86.678560000000004</v>
      </c>
      <c r="I3434">
        <v>13.45</v>
      </c>
      <c r="J3434">
        <v>1.0900000000000001</v>
      </c>
      <c r="K3434">
        <v>0.98</v>
      </c>
      <c r="L3434">
        <v>-0.05</v>
      </c>
      <c r="M3434">
        <v>1002.53</v>
      </c>
      <c r="N3434" t="s">
        <v>8169</v>
      </c>
      <c r="O3434" t="s">
        <v>8171</v>
      </c>
      <c r="P3434">
        <v>0.89908256880733939</v>
      </c>
    </row>
    <row r="3435" spans="1:16" x14ac:dyDescent="0.3">
      <c r="A3435" s="1">
        <v>3433</v>
      </c>
      <c r="B3435" t="s">
        <v>3448</v>
      </c>
      <c r="C3435" t="s">
        <v>7161</v>
      </c>
      <c r="D3435">
        <v>1</v>
      </c>
      <c r="E3435">
        <v>2</v>
      </c>
      <c r="F3435" t="s">
        <v>8162</v>
      </c>
      <c r="G3435">
        <v>2021</v>
      </c>
      <c r="H3435">
        <v>12.218299869999999</v>
      </c>
      <c r="I3435">
        <v>5.2210000000000001</v>
      </c>
      <c r="J3435">
        <v>1.08</v>
      </c>
      <c r="K3435">
        <v>0.96</v>
      </c>
      <c r="L3435">
        <v>-0.06</v>
      </c>
      <c r="M3435">
        <v>1002.53</v>
      </c>
      <c r="N3435" t="s">
        <v>8168</v>
      </c>
      <c r="O3435" t="s">
        <v>8173</v>
      </c>
      <c r="P3435">
        <v>0.88888888888888884</v>
      </c>
    </row>
    <row r="3436" spans="1:16" x14ac:dyDescent="0.3">
      <c r="A3436" s="1">
        <v>3434</v>
      </c>
      <c r="B3436" t="s">
        <v>3449</v>
      </c>
      <c r="C3436" t="s">
        <v>7162</v>
      </c>
      <c r="D3436">
        <v>1</v>
      </c>
      <c r="E3436">
        <v>2</v>
      </c>
      <c r="F3436" t="s">
        <v>8162</v>
      </c>
      <c r="G3436">
        <v>2014</v>
      </c>
      <c r="H3436">
        <v>69.754599999999996</v>
      </c>
      <c r="I3436">
        <v>10.8</v>
      </c>
      <c r="J3436">
        <v>1.74</v>
      </c>
      <c r="K3436">
        <v>1.39</v>
      </c>
      <c r="L3436">
        <v>0.17599999999999999</v>
      </c>
      <c r="M3436">
        <v>1011.36</v>
      </c>
      <c r="N3436" t="s">
        <v>8169</v>
      </c>
      <c r="O3436" t="s">
        <v>8171</v>
      </c>
      <c r="P3436">
        <v>0.79885057471264365</v>
      </c>
    </row>
    <row r="3437" spans="1:16" x14ac:dyDescent="0.3">
      <c r="A3437" s="1">
        <v>3435</v>
      </c>
      <c r="B3437" t="s">
        <v>3450</v>
      </c>
      <c r="C3437" t="s">
        <v>7162</v>
      </c>
      <c r="D3437">
        <v>1</v>
      </c>
      <c r="E3437">
        <v>2</v>
      </c>
      <c r="F3437" t="s">
        <v>8165</v>
      </c>
      <c r="G3437">
        <v>2014</v>
      </c>
      <c r="H3437">
        <v>675.47</v>
      </c>
      <c r="I3437">
        <v>12.6</v>
      </c>
      <c r="J3437">
        <v>1.74</v>
      </c>
      <c r="K3437">
        <v>1.39</v>
      </c>
      <c r="L3437">
        <v>0.17599999999999999</v>
      </c>
      <c r="M3437">
        <v>1011.36</v>
      </c>
      <c r="N3437" t="s">
        <v>8169</v>
      </c>
      <c r="O3437" t="s">
        <v>8171</v>
      </c>
      <c r="P3437">
        <v>0.79885057471264365</v>
      </c>
    </row>
    <row r="3438" spans="1:16" x14ac:dyDescent="0.3">
      <c r="A3438" s="1">
        <v>3436</v>
      </c>
      <c r="B3438" t="s">
        <v>3451</v>
      </c>
      <c r="C3438" t="s">
        <v>7163</v>
      </c>
      <c r="D3438">
        <v>1</v>
      </c>
      <c r="E3438">
        <v>3</v>
      </c>
      <c r="F3438" t="s">
        <v>8162</v>
      </c>
      <c r="G3438">
        <v>2011</v>
      </c>
      <c r="H3438">
        <v>1.2137671999999999</v>
      </c>
      <c r="I3438">
        <v>0.78</v>
      </c>
      <c r="J3438">
        <v>0.17</v>
      </c>
      <c r="K3438">
        <v>0.13</v>
      </c>
      <c r="L3438">
        <v>-0.33</v>
      </c>
      <c r="M3438">
        <v>40.0595</v>
      </c>
      <c r="N3438" t="s">
        <v>8169</v>
      </c>
      <c r="O3438" t="s">
        <v>8175</v>
      </c>
      <c r="P3438">
        <v>0.76470588235294112</v>
      </c>
    </row>
    <row r="3439" spans="1:16" x14ac:dyDescent="0.3">
      <c r="A3439" s="1">
        <v>3437</v>
      </c>
      <c r="B3439" t="s">
        <v>3452</v>
      </c>
      <c r="C3439" t="s">
        <v>7163</v>
      </c>
      <c r="D3439">
        <v>1</v>
      </c>
      <c r="E3439">
        <v>3</v>
      </c>
      <c r="F3439" t="s">
        <v>8162</v>
      </c>
      <c r="G3439">
        <v>2011</v>
      </c>
      <c r="H3439">
        <v>0.45328509</v>
      </c>
      <c r="I3439">
        <v>0.73</v>
      </c>
      <c r="J3439">
        <v>0.17</v>
      </c>
      <c r="K3439">
        <v>0.13</v>
      </c>
      <c r="L3439">
        <v>-0.33</v>
      </c>
      <c r="M3439">
        <v>40.0595</v>
      </c>
      <c r="N3439" t="s">
        <v>8169</v>
      </c>
      <c r="O3439" t="s">
        <v>8175</v>
      </c>
      <c r="P3439">
        <v>0.76470588235294112</v>
      </c>
    </row>
    <row r="3440" spans="1:16" x14ac:dyDescent="0.3">
      <c r="A3440" s="1">
        <v>3438</v>
      </c>
      <c r="B3440" t="s">
        <v>3453</v>
      </c>
      <c r="C3440" t="s">
        <v>7163</v>
      </c>
      <c r="D3440">
        <v>1</v>
      </c>
      <c r="E3440">
        <v>3</v>
      </c>
      <c r="F3440" t="s">
        <v>8162</v>
      </c>
      <c r="G3440">
        <v>2011</v>
      </c>
      <c r="H3440">
        <v>1.8651690000000001</v>
      </c>
      <c r="I3440">
        <v>0.56999999999999995</v>
      </c>
      <c r="J3440">
        <v>0.17</v>
      </c>
      <c r="K3440">
        <v>0.13</v>
      </c>
      <c r="L3440">
        <v>-0.33</v>
      </c>
      <c r="M3440">
        <v>40.0595</v>
      </c>
      <c r="N3440" t="s">
        <v>8169</v>
      </c>
      <c r="O3440" t="s">
        <v>8175</v>
      </c>
      <c r="P3440">
        <v>0.76470588235294112</v>
      </c>
    </row>
    <row r="3441" spans="1:16" x14ac:dyDescent="0.3">
      <c r="A3441" s="1">
        <v>3439</v>
      </c>
      <c r="B3441" t="s">
        <v>3454</v>
      </c>
      <c r="C3441" t="s">
        <v>7164</v>
      </c>
      <c r="D3441">
        <v>1</v>
      </c>
      <c r="E3441">
        <v>1</v>
      </c>
      <c r="F3441" t="s">
        <v>8162</v>
      </c>
      <c r="G3441">
        <v>2014</v>
      </c>
      <c r="H3441">
        <v>704.19839999999999</v>
      </c>
      <c r="I3441">
        <v>4.16</v>
      </c>
      <c r="J3441">
        <v>0.76</v>
      </c>
      <c r="K3441">
        <v>0.79</v>
      </c>
      <c r="L3441">
        <v>-0.25</v>
      </c>
      <c r="M3441">
        <v>348.55799999999999</v>
      </c>
      <c r="N3441" t="s">
        <v>8169</v>
      </c>
      <c r="O3441" t="s">
        <v>8173</v>
      </c>
      <c r="P3441">
        <v>1.0394736842105261</v>
      </c>
    </row>
    <row r="3442" spans="1:16" x14ac:dyDescent="0.3">
      <c r="A3442" s="1">
        <v>3440</v>
      </c>
      <c r="B3442" t="s">
        <v>3455</v>
      </c>
      <c r="C3442" t="s">
        <v>7165</v>
      </c>
      <c r="D3442">
        <v>1</v>
      </c>
      <c r="E3442">
        <v>1</v>
      </c>
      <c r="F3442" t="s">
        <v>8162</v>
      </c>
      <c r="G3442">
        <v>2014</v>
      </c>
      <c r="H3442">
        <v>7.8914483000000004</v>
      </c>
      <c r="I3442">
        <v>12.89</v>
      </c>
      <c r="J3442">
        <v>1.24</v>
      </c>
      <c r="K3442">
        <v>1.1499999999999999</v>
      </c>
      <c r="L3442">
        <v>0.23</v>
      </c>
      <c r="M3442">
        <v>722.79499999999996</v>
      </c>
      <c r="N3442" t="s">
        <v>8169</v>
      </c>
      <c r="O3442" t="s">
        <v>8171</v>
      </c>
      <c r="P3442">
        <v>0.92741935483870963</v>
      </c>
    </row>
    <row r="3443" spans="1:16" x14ac:dyDescent="0.3">
      <c r="A3443" s="1">
        <v>3441</v>
      </c>
      <c r="B3443" t="s">
        <v>3456</v>
      </c>
      <c r="C3443" t="s">
        <v>7166</v>
      </c>
      <c r="D3443">
        <v>1</v>
      </c>
      <c r="E3443">
        <v>1</v>
      </c>
      <c r="F3443" t="s">
        <v>8162</v>
      </c>
      <c r="G3443">
        <v>2014</v>
      </c>
      <c r="H3443">
        <v>2.6843284999999999</v>
      </c>
      <c r="I3443">
        <v>13.361000000000001</v>
      </c>
      <c r="J3443">
        <v>0.95</v>
      </c>
      <c r="K3443">
        <v>0.85</v>
      </c>
      <c r="L3443">
        <v>-0.1</v>
      </c>
      <c r="M3443">
        <v>758.75300000000004</v>
      </c>
      <c r="N3443" t="s">
        <v>8169</v>
      </c>
      <c r="O3443" t="s">
        <v>8171</v>
      </c>
      <c r="P3443">
        <v>0.89473684210526316</v>
      </c>
    </row>
    <row r="3444" spans="1:16" x14ac:dyDescent="0.3">
      <c r="A3444" s="1">
        <v>3442</v>
      </c>
      <c r="B3444" t="s">
        <v>3457</v>
      </c>
      <c r="C3444" t="s">
        <v>7167</v>
      </c>
      <c r="D3444">
        <v>1</v>
      </c>
      <c r="E3444">
        <v>2</v>
      </c>
      <c r="F3444" t="s">
        <v>8162</v>
      </c>
      <c r="G3444">
        <v>2014</v>
      </c>
      <c r="H3444">
        <v>3.3118644000000002</v>
      </c>
      <c r="I3444">
        <v>9.98</v>
      </c>
      <c r="J3444">
        <v>0.94</v>
      </c>
      <c r="K3444">
        <v>1.01</v>
      </c>
      <c r="L3444">
        <v>0.44</v>
      </c>
      <c r="M3444">
        <v>698.64599999999996</v>
      </c>
      <c r="N3444" t="s">
        <v>8169</v>
      </c>
      <c r="O3444" t="s">
        <v>8171</v>
      </c>
      <c r="P3444">
        <v>1.074468085106383</v>
      </c>
    </row>
    <row r="3445" spans="1:16" x14ac:dyDescent="0.3">
      <c r="A3445" s="1">
        <v>3443</v>
      </c>
      <c r="B3445" t="s">
        <v>3458</v>
      </c>
      <c r="C3445" t="s">
        <v>7167</v>
      </c>
      <c r="D3445">
        <v>1</v>
      </c>
      <c r="E3445">
        <v>2</v>
      </c>
      <c r="F3445" t="s">
        <v>8159</v>
      </c>
      <c r="G3445">
        <v>2014</v>
      </c>
      <c r="H3445">
        <v>223.3</v>
      </c>
      <c r="I3445">
        <v>12.7</v>
      </c>
      <c r="J3445">
        <v>0.94</v>
      </c>
      <c r="K3445">
        <v>1.01</v>
      </c>
      <c r="L3445">
        <v>0.44</v>
      </c>
      <c r="M3445">
        <v>698.64599999999996</v>
      </c>
      <c r="N3445" t="s">
        <v>8169</v>
      </c>
      <c r="O3445" t="s">
        <v>8171</v>
      </c>
      <c r="P3445">
        <v>1.074468085106383</v>
      </c>
    </row>
    <row r="3446" spans="1:16" x14ac:dyDescent="0.3">
      <c r="A3446" s="1">
        <v>3444</v>
      </c>
      <c r="B3446" t="s">
        <v>3459</v>
      </c>
      <c r="C3446" t="s">
        <v>7168</v>
      </c>
      <c r="D3446">
        <v>1</v>
      </c>
      <c r="E3446">
        <v>1</v>
      </c>
      <c r="F3446" t="s">
        <v>8162</v>
      </c>
      <c r="G3446">
        <v>2014</v>
      </c>
      <c r="H3446">
        <v>3.7970181599999999</v>
      </c>
      <c r="I3446">
        <v>10.962</v>
      </c>
      <c r="J3446">
        <v>0.86</v>
      </c>
      <c r="K3446">
        <v>0.93</v>
      </c>
      <c r="L3446">
        <v>0.24</v>
      </c>
      <c r="M3446">
        <v>646.64700000000005</v>
      </c>
      <c r="N3446" t="s">
        <v>8169</v>
      </c>
      <c r="O3446" t="s">
        <v>8171</v>
      </c>
      <c r="P3446">
        <v>1.081395348837209</v>
      </c>
    </row>
    <row r="3447" spans="1:16" x14ac:dyDescent="0.3">
      <c r="A3447" s="1">
        <v>3445</v>
      </c>
      <c r="B3447" t="s">
        <v>3460</v>
      </c>
      <c r="C3447" t="s">
        <v>7169</v>
      </c>
      <c r="D3447">
        <v>1</v>
      </c>
      <c r="E3447">
        <v>1</v>
      </c>
      <c r="F3447" t="s">
        <v>8162</v>
      </c>
      <c r="G3447">
        <v>2014</v>
      </c>
      <c r="H3447">
        <v>3.2175188299999999</v>
      </c>
      <c r="I3447">
        <v>12.22</v>
      </c>
      <c r="J3447">
        <v>0.92</v>
      </c>
      <c r="K3447">
        <v>0.91</v>
      </c>
      <c r="L3447">
        <v>-0.21</v>
      </c>
      <c r="M3447">
        <v>843.69500000000005</v>
      </c>
      <c r="N3447" t="s">
        <v>8169</v>
      </c>
      <c r="O3447" t="s">
        <v>8171</v>
      </c>
      <c r="P3447">
        <v>0.98913043478260865</v>
      </c>
    </row>
    <row r="3448" spans="1:16" x14ac:dyDescent="0.3">
      <c r="A3448" s="1">
        <v>3446</v>
      </c>
      <c r="B3448" t="s">
        <v>3461</v>
      </c>
      <c r="C3448" t="s">
        <v>7170</v>
      </c>
      <c r="D3448">
        <v>1</v>
      </c>
      <c r="E3448">
        <v>1</v>
      </c>
      <c r="F3448" t="s">
        <v>8162</v>
      </c>
      <c r="G3448">
        <v>2014</v>
      </c>
      <c r="H3448">
        <v>10.290994</v>
      </c>
      <c r="I3448">
        <v>13.79</v>
      </c>
      <c r="J3448">
        <v>1.35</v>
      </c>
      <c r="K3448">
        <v>0.96</v>
      </c>
      <c r="L3448">
        <v>-0.19</v>
      </c>
      <c r="M3448">
        <v>1017.8</v>
      </c>
      <c r="N3448" t="s">
        <v>8169</v>
      </c>
      <c r="O3448" t="s">
        <v>8171</v>
      </c>
      <c r="P3448">
        <v>0.71111111111111103</v>
      </c>
    </row>
    <row r="3449" spans="1:16" x14ac:dyDescent="0.3">
      <c r="A3449" s="1">
        <v>3447</v>
      </c>
      <c r="B3449" t="s">
        <v>3462</v>
      </c>
      <c r="C3449" t="s">
        <v>7171</v>
      </c>
      <c r="D3449">
        <v>1</v>
      </c>
      <c r="E3449">
        <v>1</v>
      </c>
      <c r="F3449" t="s">
        <v>8162</v>
      </c>
      <c r="G3449">
        <v>2014</v>
      </c>
      <c r="H3449">
        <v>3.5256325400000001</v>
      </c>
      <c r="I3449">
        <v>12.11</v>
      </c>
      <c r="J3449">
        <v>0.8</v>
      </c>
      <c r="K3449">
        <v>0.87</v>
      </c>
      <c r="L3449">
        <v>0.09</v>
      </c>
      <c r="M3449">
        <v>686.28399999999999</v>
      </c>
      <c r="N3449" t="s">
        <v>8169</v>
      </c>
      <c r="O3449" t="s">
        <v>8171</v>
      </c>
      <c r="P3449">
        <v>1.0874999999999999</v>
      </c>
    </row>
    <row r="3450" spans="1:16" x14ac:dyDescent="0.3">
      <c r="A3450" s="1">
        <v>3448</v>
      </c>
      <c r="B3450" t="s">
        <v>3463</v>
      </c>
      <c r="C3450" t="s">
        <v>7172</v>
      </c>
      <c r="D3450">
        <v>1</v>
      </c>
      <c r="E3450">
        <v>1</v>
      </c>
      <c r="F3450" t="s">
        <v>8162</v>
      </c>
      <c r="G3450">
        <v>2011</v>
      </c>
      <c r="H3450">
        <v>3.0240949000000001</v>
      </c>
      <c r="I3450">
        <v>13.664</v>
      </c>
      <c r="J3450">
        <v>1.42</v>
      </c>
      <c r="K3450">
        <v>1.32</v>
      </c>
      <c r="L3450">
        <v>0.33</v>
      </c>
      <c r="M3450">
        <v>1005.84</v>
      </c>
      <c r="N3450" t="s">
        <v>8169</v>
      </c>
      <c r="O3450" t="s">
        <v>8171</v>
      </c>
      <c r="P3450">
        <v>0.92957746478873249</v>
      </c>
    </row>
    <row r="3451" spans="1:16" x14ac:dyDescent="0.3">
      <c r="A3451" s="1">
        <v>3449</v>
      </c>
      <c r="B3451" t="s">
        <v>3464</v>
      </c>
      <c r="C3451" t="s">
        <v>7173</v>
      </c>
      <c r="D3451">
        <v>1</v>
      </c>
      <c r="E3451">
        <v>2</v>
      </c>
      <c r="F3451" t="s">
        <v>8162</v>
      </c>
      <c r="G3451">
        <v>2015</v>
      </c>
      <c r="H3451">
        <v>35.968000000000004</v>
      </c>
      <c r="I3451">
        <v>3.25</v>
      </c>
      <c r="J3451">
        <v>1.49</v>
      </c>
      <c r="K3451">
        <v>1.17</v>
      </c>
      <c r="L3451">
        <v>0.2</v>
      </c>
      <c r="M3451">
        <v>917.47699999999998</v>
      </c>
      <c r="N3451" t="s">
        <v>8169</v>
      </c>
      <c r="O3451" t="s">
        <v>8172</v>
      </c>
      <c r="P3451">
        <v>0.78523489932885904</v>
      </c>
    </row>
    <row r="3452" spans="1:16" x14ac:dyDescent="0.3">
      <c r="A3452" s="1">
        <v>3450</v>
      </c>
      <c r="B3452" t="s">
        <v>3465</v>
      </c>
      <c r="C3452" t="s">
        <v>7173</v>
      </c>
      <c r="D3452">
        <v>1</v>
      </c>
      <c r="E3452">
        <v>2</v>
      </c>
      <c r="F3452" t="s">
        <v>8162</v>
      </c>
      <c r="G3452">
        <v>2015</v>
      </c>
      <c r="H3452">
        <v>110.979</v>
      </c>
      <c r="I3452">
        <v>1.75</v>
      </c>
      <c r="J3452">
        <v>1.49</v>
      </c>
      <c r="K3452">
        <v>1.17</v>
      </c>
      <c r="L3452">
        <v>0.2</v>
      </c>
      <c r="M3452">
        <v>917.47699999999998</v>
      </c>
      <c r="N3452" t="s">
        <v>8169</v>
      </c>
      <c r="O3452" t="s">
        <v>8172</v>
      </c>
      <c r="P3452">
        <v>0.78523489932885904</v>
      </c>
    </row>
    <row r="3453" spans="1:16" x14ac:dyDescent="0.3">
      <c r="A3453" s="1">
        <v>3451</v>
      </c>
      <c r="B3453" t="s">
        <v>3466</v>
      </c>
      <c r="C3453" t="s">
        <v>7174</v>
      </c>
      <c r="D3453">
        <v>1</v>
      </c>
      <c r="E3453">
        <v>3</v>
      </c>
      <c r="F3453" t="s">
        <v>8162</v>
      </c>
      <c r="G3453">
        <v>2015</v>
      </c>
      <c r="H3453">
        <v>6.8029999999999999</v>
      </c>
      <c r="I3453">
        <v>0.76400000000000001</v>
      </c>
      <c r="J3453">
        <v>1.0900000000000001</v>
      </c>
      <c r="K3453">
        <v>1.07</v>
      </c>
      <c r="L3453">
        <v>7.0000000000000007E-2</v>
      </c>
      <c r="M3453">
        <v>486.54599999999999</v>
      </c>
      <c r="N3453" t="s">
        <v>8169</v>
      </c>
      <c r="O3453" t="s">
        <v>8175</v>
      </c>
      <c r="P3453">
        <v>0.98165137614678899</v>
      </c>
    </row>
    <row r="3454" spans="1:16" x14ac:dyDescent="0.3">
      <c r="A3454" s="1">
        <v>3452</v>
      </c>
      <c r="B3454" t="s">
        <v>3467</v>
      </c>
      <c r="C3454" t="s">
        <v>7174</v>
      </c>
      <c r="D3454">
        <v>1</v>
      </c>
      <c r="E3454">
        <v>3</v>
      </c>
      <c r="F3454" t="s">
        <v>8162</v>
      </c>
      <c r="G3454">
        <v>2015</v>
      </c>
      <c r="H3454">
        <v>8.7029999999999994</v>
      </c>
      <c r="I3454">
        <v>0.66800000000000004</v>
      </c>
      <c r="J3454">
        <v>1.0900000000000001</v>
      </c>
      <c r="K3454">
        <v>1.07</v>
      </c>
      <c r="L3454">
        <v>7.0000000000000007E-2</v>
      </c>
      <c r="M3454">
        <v>486.54599999999999</v>
      </c>
      <c r="N3454" t="s">
        <v>8169</v>
      </c>
      <c r="O3454" t="s">
        <v>8175</v>
      </c>
      <c r="P3454">
        <v>0.98165137614678899</v>
      </c>
    </row>
    <row r="3455" spans="1:16" x14ac:dyDescent="0.3">
      <c r="A3455" s="1">
        <v>3453</v>
      </c>
      <c r="B3455" t="s">
        <v>3468</v>
      </c>
      <c r="C3455" t="s">
        <v>7174</v>
      </c>
      <c r="D3455">
        <v>1</v>
      </c>
      <c r="E3455">
        <v>3</v>
      </c>
      <c r="F3455" t="s">
        <v>8162</v>
      </c>
      <c r="G3455">
        <v>2015</v>
      </c>
      <c r="H3455">
        <v>11.922000000000001</v>
      </c>
      <c r="I3455">
        <v>1.1100000000000001</v>
      </c>
      <c r="J3455">
        <v>1.0900000000000001</v>
      </c>
      <c r="K3455">
        <v>1.07</v>
      </c>
      <c r="L3455">
        <v>7.0000000000000007E-2</v>
      </c>
      <c r="M3455">
        <v>486.54599999999999</v>
      </c>
      <c r="N3455" t="s">
        <v>8169</v>
      </c>
      <c r="O3455" t="s">
        <v>8174</v>
      </c>
      <c r="P3455">
        <v>0.98165137614678899</v>
      </c>
    </row>
    <row r="3456" spans="1:16" x14ac:dyDescent="0.3">
      <c r="A3456" s="1">
        <v>3454</v>
      </c>
      <c r="B3456" t="s">
        <v>3469</v>
      </c>
      <c r="C3456" t="s">
        <v>7175</v>
      </c>
      <c r="D3456">
        <v>2</v>
      </c>
      <c r="E3456">
        <v>2</v>
      </c>
      <c r="F3456" t="s">
        <v>8162</v>
      </c>
      <c r="G3456">
        <v>2015</v>
      </c>
      <c r="H3456">
        <v>52.501128999999999</v>
      </c>
      <c r="I3456">
        <v>12.834</v>
      </c>
      <c r="J3456">
        <v>4.0599999999999996</v>
      </c>
      <c r="K3456">
        <v>1.32</v>
      </c>
      <c r="L3456">
        <v>-7.0000000000000007E-2</v>
      </c>
      <c r="M3456">
        <v>848.02300000000002</v>
      </c>
      <c r="N3456" t="s">
        <v>8169</v>
      </c>
      <c r="O3456" t="s">
        <v>8171</v>
      </c>
      <c r="P3456">
        <v>0.32512315270935971</v>
      </c>
    </row>
    <row r="3457" spans="1:16" x14ac:dyDescent="0.3">
      <c r="A3457" s="1">
        <v>3455</v>
      </c>
      <c r="B3457" t="s">
        <v>3470</v>
      </c>
      <c r="C3457" t="s">
        <v>7175</v>
      </c>
      <c r="D3457">
        <v>2</v>
      </c>
      <c r="E3457">
        <v>2</v>
      </c>
      <c r="F3457" t="s">
        <v>8159</v>
      </c>
      <c r="G3457">
        <v>2015</v>
      </c>
      <c r="H3457">
        <v>406.2</v>
      </c>
      <c r="I3457">
        <v>13.3</v>
      </c>
      <c r="J3457">
        <v>4.0599999999999996</v>
      </c>
      <c r="K3457">
        <v>1.32</v>
      </c>
      <c r="L3457">
        <v>-7.0000000000000007E-2</v>
      </c>
      <c r="M3457">
        <v>848.02300000000002</v>
      </c>
      <c r="N3457" t="s">
        <v>8169</v>
      </c>
      <c r="O3457" t="s">
        <v>8171</v>
      </c>
      <c r="P3457">
        <v>0.32512315270935971</v>
      </c>
    </row>
    <row r="3458" spans="1:16" x14ac:dyDescent="0.3">
      <c r="A3458" s="1">
        <v>3456</v>
      </c>
      <c r="B3458" t="s">
        <v>3471</v>
      </c>
      <c r="C3458" t="s">
        <v>7176</v>
      </c>
      <c r="D3458">
        <v>1</v>
      </c>
      <c r="E3458">
        <v>1</v>
      </c>
      <c r="F3458" t="s">
        <v>8162</v>
      </c>
      <c r="G3458">
        <v>2015</v>
      </c>
      <c r="H3458">
        <v>5.3340838399999999</v>
      </c>
      <c r="I3458">
        <v>16.25</v>
      </c>
      <c r="J3458">
        <v>2.2599999999999998</v>
      </c>
      <c r="K3458">
        <v>1.46</v>
      </c>
      <c r="L3458">
        <v>-0.01</v>
      </c>
      <c r="M3458">
        <v>1878.31</v>
      </c>
      <c r="N3458" t="s">
        <v>8169</v>
      </c>
      <c r="O3458" t="s">
        <v>8171</v>
      </c>
      <c r="P3458">
        <v>0.64601769911504425</v>
      </c>
    </row>
    <row r="3459" spans="1:16" x14ac:dyDescent="0.3">
      <c r="A3459" s="1">
        <v>3457</v>
      </c>
      <c r="B3459" t="s">
        <v>3472</v>
      </c>
      <c r="C3459" t="s">
        <v>7177</v>
      </c>
      <c r="D3459">
        <v>1</v>
      </c>
      <c r="E3459">
        <v>1</v>
      </c>
      <c r="F3459" t="s">
        <v>8162</v>
      </c>
      <c r="G3459">
        <v>2015</v>
      </c>
      <c r="H3459">
        <v>12.874709899999999</v>
      </c>
      <c r="I3459">
        <v>12.67</v>
      </c>
      <c r="J3459">
        <v>1.38</v>
      </c>
      <c r="K3459">
        <v>1.2</v>
      </c>
      <c r="L3459">
        <v>0.25</v>
      </c>
      <c r="M3459">
        <v>1222.54</v>
      </c>
      <c r="N3459" t="s">
        <v>8169</v>
      </c>
      <c r="O3459" t="s">
        <v>8171</v>
      </c>
      <c r="P3459">
        <v>0.86956521739130443</v>
      </c>
    </row>
    <row r="3460" spans="1:16" x14ac:dyDescent="0.3">
      <c r="A3460" s="1">
        <v>3458</v>
      </c>
      <c r="B3460" t="s">
        <v>3473</v>
      </c>
      <c r="C3460" t="s">
        <v>7178</v>
      </c>
      <c r="D3460">
        <v>1</v>
      </c>
      <c r="E3460">
        <v>1</v>
      </c>
      <c r="F3460" t="s">
        <v>8162</v>
      </c>
      <c r="G3460">
        <v>2015</v>
      </c>
      <c r="H3460">
        <v>8.6001536000000005</v>
      </c>
      <c r="I3460">
        <v>22.31</v>
      </c>
      <c r="J3460">
        <v>3.21</v>
      </c>
      <c r="K3460">
        <v>1.54</v>
      </c>
      <c r="L3460">
        <v>-0.18</v>
      </c>
      <c r="M3460">
        <v>1418.77</v>
      </c>
      <c r="N3460" t="s">
        <v>8169</v>
      </c>
      <c r="O3460" t="s">
        <v>8171</v>
      </c>
      <c r="P3460">
        <v>0.47975077881619937</v>
      </c>
    </row>
    <row r="3461" spans="1:16" x14ac:dyDescent="0.3">
      <c r="A3461" s="1">
        <v>3459</v>
      </c>
      <c r="B3461" t="s">
        <v>3474</v>
      </c>
      <c r="C3461" t="s">
        <v>7179</v>
      </c>
      <c r="D3461">
        <v>1</v>
      </c>
      <c r="E3461">
        <v>2</v>
      </c>
      <c r="F3461" t="s">
        <v>8162</v>
      </c>
      <c r="G3461">
        <v>2015</v>
      </c>
      <c r="H3461">
        <v>64.002049999999997</v>
      </c>
      <c r="I3461">
        <v>2.73</v>
      </c>
      <c r="J3461">
        <v>0.7</v>
      </c>
      <c r="K3461">
        <v>0.73</v>
      </c>
      <c r="L3461">
        <v>0.01</v>
      </c>
      <c r="M3461">
        <v>588.86699999999996</v>
      </c>
      <c r="N3461" t="s">
        <v>8169</v>
      </c>
      <c r="O3461" t="s">
        <v>8172</v>
      </c>
      <c r="P3461">
        <v>1.0428571428571429</v>
      </c>
    </row>
    <row r="3462" spans="1:16" x14ac:dyDescent="0.3">
      <c r="A3462" s="1">
        <v>3460</v>
      </c>
      <c r="B3462" t="s">
        <v>3475</v>
      </c>
      <c r="C3462" t="s">
        <v>7179</v>
      </c>
      <c r="D3462">
        <v>1</v>
      </c>
      <c r="E3462">
        <v>2</v>
      </c>
      <c r="F3462" t="s">
        <v>8162</v>
      </c>
      <c r="G3462">
        <v>2016</v>
      </c>
      <c r="H3462">
        <v>16.797138740000001</v>
      </c>
      <c r="I3462">
        <v>2.33</v>
      </c>
      <c r="J3462">
        <v>0.71</v>
      </c>
      <c r="K3462">
        <v>0.75</v>
      </c>
      <c r="L3462">
        <v>0.02</v>
      </c>
      <c r="M3462">
        <v>588.86699999999996</v>
      </c>
      <c r="N3462" t="s">
        <v>8169</v>
      </c>
      <c r="O3462" t="s">
        <v>8172</v>
      </c>
      <c r="P3462">
        <v>1.056338028169014</v>
      </c>
    </row>
    <row r="3463" spans="1:16" x14ac:dyDescent="0.3">
      <c r="A3463" s="1">
        <v>3461</v>
      </c>
      <c r="B3463" t="s">
        <v>3476</v>
      </c>
      <c r="C3463" t="s">
        <v>7180</v>
      </c>
      <c r="D3463">
        <v>1</v>
      </c>
      <c r="E3463">
        <v>1</v>
      </c>
      <c r="F3463" t="s">
        <v>8162</v>
      </c>
      <c r="G3463">
        <v>2015</v>
      </c>
      <c r="H3463">
        <v>66.650620000000004</v>
      </c>
      <c r="I3463">
        <v>2.14</v>
      </c>
      <c r="J3463">
        <v>0.68</v>
      </c>
      <c r="K3463">
        <v>0.71</v>
      </c>
      <c r="L3463">
        <v>0</v>
      </c>
      <c r="M3463">
        <v>304</v>
      </c>
      <c r="N3463" t="s">
        <v>8169</v>
      </c>
      <c r="O3463" t="s">
        <v>8172</v>
      </c>
      <c r="P3463">
        <v>1.0441176470588229</v>
      </c>
    </row>
    <row r="3464" spans="1:16" x14ac:dyDescent="0.3">
      <c r="A3464" s="1">
        <v>3462</v>
      </c>
      <c r="B3464" t="s">
        <v>3477</v>
      </c>
      <c r="C3464" t="s">
        <v>7181</v>
      </c>
      <c r="D3464">
        <v>1</v>
      </c>
      <c r="E3464">
        <v>1</v>
      </c>
      <c r="F3464" t="s">
        <v>8162</v>
      </c>
      <c r="G3464">
        <v>2015</v>
      </c>
      <c r="H3464">
        <v>35.23319</v>
      </c>
      <c r="I3464">
        <v>1.1200000000000001</v>
      </c>
      <c r="J3464">
        <v>0.52</v>
      </c>
      <c r="K3464">
        <v>0.54</v>
      </c>
      <c r="L3464">
        <v>0.16</v>
      </c>
      <c r="M3464">
        <v>195.94287170000001</v>
      </c>
      <c r="N3464" t="s">
        <v>8169</v>
      </c>
      <c r="O3464" t="s">
        <v>8174</v>
      </c>
      <c r="P3464">
        <v>1.038461538461539</v>
      </c>
    </row>
    <row r="3465" spans="1:16" x14ac:dyDescent="0.3">
      <c r="A3465" s="1">
        <v>3463</v>
      </c>
      <c r="B3465" t="s">
        <v>3478</v>
      </c>
      <c r="C3465" t="s">
        <v>7182</v>
      </c>
      <c r="D3465">
        <v>1</v>
      </c>
      <c r="E3465">
        <v>1</v>
      </c>
      <c r="F3465" t="s">
        <v>8162</v>
      </c>
      <c r="G3465">
        <v>2015</v>
      </c>
      <c r="H3465">
        <v>178.1396</v>
      </c>
      <c r="I3465">
        <v>2.2400000000000002</v>
      </c>
      <c r="J3465">
        <v>0.87</v>
      </c>
      <c r="K3465">
        <v>0.88</v>
      </c>
      <c r="L3465">
        <v>0.02</v>
      </c>
      <c r="M3465">
        <v>757.048</v>
      </c>
      <c r="N3465" t="s">
        <v>8169</v>
      </c>
      <c r="O3465" t="s">
        <v>8172</v>
      </c>
      <c r="P3465">
        <v>1.0114942528735631</v>
      </c>
    </row>
    <row r="3466" spans="1:16" x14ac:dyDescent="0.3">
      <c r="A3466" s="1">
        <v>3464</v>
      </c>
      <c r="B3466" t="s">
        <v>3479</v>
      </c>
      <c r="C3466" t="s">
        <v>7183</v>
      </c>
      <c r="D3466">
        <v>1</v>
      </c>
      <c r="E3466">
        <v>1</v>
      </c>
      <c r="F3466" t="s">
        <v>8162</v>
      </c>
      <c r="G3466">
        <v>2011</v>
      </c>
      <c r="H3466">
        <v>3.2467293000000002</v>
      </c>
      <c r="I3466">
        <v>12.22</v>
      </c>
      <c r="J3466">
        <v>1.35</v>
      </c>
      <c r="K3466">
        <v>1.1200000000000001</v>
      </c>
      <c r="L3466">
        <v>0.15</v>
      </c>
      <c r="M3466">
        <v>1188</v>
      </c>
      <c r="N3466" t="s">
        <v>8169</v>
      </c>
      <c r="O3466" t="s">
        <v>8171</v>
      </c>
      <c r="P3466">
        <v>0.82962962962962961</v>
      </c>
    </row>
    <row r="3467" spans="1:16" x14ac:dyDescent="0.3">
      <c r="A3467" s="1">
        <v>3465</v>
      </c>
      <c r="B3467" t="s">
        <v>3480</v>
      </c>
      <c r="C3467" t="s">
        <v>7184</v>
      </c>
      <c r="D3467">
        <v>1</v>
      </c>
      <c r="E3467">
        <v>1</v>
      </c>
      <c r="F3467" t="s">
        <v>8162</v>
      </c>
      <c r="G3467">
        <v>2015</v>
      </c>
      <c r="H3467">
        <v>101.11141000000001</v>
      </c>
      <c r="I3467">
        <v>1.86</v>
      </c>
      <c r="J3467">
        <v>0.56000000000000005</v>
      </c>
      <c r="K3467">
        <v>0.56999999999999995</v>
      </c>
      <c r="L3467">
        <v>-0.3</v>
      </c>
      <c r="M3467">
        <v>301.02999999999997</v>
      </c>
      <c r="N3467" t="s">
        <v>8169</v>
      </c>
      <c r="O3467" t="s">
        <v>8172</v>
      </c>
      <c r="P3467">
        <v>1.017857142857143</v>
      </c>
    </row>
    <row r="3468" spans="1:16" x14ac:dyDescent="0.3">
      <c r="A3468" s="1">
        <v>3466</v>
      </c>
      <c r="B3468" t="s">
        <v>3481</v>
      </c>
      <c r="C3468" t="s">
        <v>7185</v>
      </c>
      <c r="D3468">
        <v>1</v>
      </c>
      <c r="E3468">
        <v>1</v>
      </c>
      <c r="F3468" t="s">
        <v>8162</v>
      </c>
      <c r="G3468">
        <v>2015</v>
      </c>
      <c r="H3468">
        <v>207.2482</v>
      </c>
      <c r="I3468">
        <v>1.64</v>
      </c>
      <c r="J3468">
        <v>0.55000000000000004</v>
      </c>
      <c r="K3468">
        <v>0.56999999999999995</v>
      </c>
      <c r="L3468">
        <v>-0.56999999999999995</v>
      </c>
      <c r="M3468">
        <v>268.00299999999999</v>
      </c>
      <c r="N3468" t="s">
        <v>8169</v>
      </c>
      <c r="O3468" t="s">
        <v>8174</v>
      </c>
      <c r="P3468">
        <v>1.0363636363636359</v>
      </c>
    </row>
    <row r="3469" spans="1:16" x14ac:dyDescent="0.3">
      <c r="A3469" s="1">
        <v>3467</v>
      </c>
      <c r="B3469" t="s">
        <v>3482</v>
      </c>
      <c r="C3469" t="s">
        <v>7186</v>
      </c>
      <c r="D3469">
        <v>1</v>
      </c>
      <c r="E3469">
        <v>1</v>
      </c>
      <c r="F3469" t="s">
        <v>8162</v>
      </c>
      <c r="G3469">
        <v>2015</v>
      </c>
      <c r="H3469">
        <v>112.3053</v>
      </c>
      <c r="I3469">
        <v>1.34</v>
      </c>
      <c r="J3469">
        <v>0.6</v>
      </c>
      <c r="K3469">
        <v>0.61</v>
      </c>
      <c r="L3469">
        <v>-0.37</v>
      </c>
      <c r="M3469">
        <v>365.96499999999997</v>
      </c>
      <c r="N3469" t="s">
        <v>8169</v>
      </c>
      <c r="O3469" t="s">
        <v>8174</v>
      </c>
      <c r="P3469">
        <v>1.0166666666666671</v>
      </c>
    </row>
    <row r="3470" spans="1:16" x14ac:dyDescent="0.3">
      <c r="A3470" s="1">
        <v>3468</v>
      </c>
      <c r="B3470" t="s">
        <v>3483</v>
      </c>
      <c r="C3470" t="s">
        <v>7187</v>
      </c>
      <c r="D3470">
        <v>1</v>
      </c>
      <c r="E3470">
        <v>1</v>
      </c>
      <c r="F3470" t="s">
        <v>8162</v>
      </c>
      <c r="G3470">
        <v>2015</v>
      </c>
      <c r="H3470">
        <v>177.66929999999999</v>
      </c>
      <c r="I3470">
        <v>2.33</v>
      </c>
      <c r="J3470">
        <v>0.71</v>
      </c>
      <c r="K3470">
        <v>0.74</v>
      </c>
      <c r="L3470">
        <v>-0.01</v>
      </c>
      <c r="M3470">
        <v>802.27099999999996</v>
      </c>
      <c r="N3470" t="s">
        <v>8169</v>
      </c>
      <c r="O3470" t="s">
        <v>8172</v>
      </c>
      <c r="P3470">
        <v>1.042253521126761</v>
      </c>
    </row>
    <row r="3471" spans="1:16" x14ac:dyDescent="0.3">
      <c r="A3471" s="1">
        <v>3469</v>
      </c>
      <c r="B3471" t="s">
        <v>3484</v>
      </c>
      <c r="C3471" t="s">
        <v>7188</v>
      </c>
      <c r="D3471">
        <v>3</v>
      </c>
      <c r="E3471">
        <v>5</v>
      </c>
      <c r="F3471" t="s">
        <v>8162</v>
      </c>
      <c r="G3471">
        <v>2015</v>
      </c>
      <c r="H3471">
        <v>3.6001053000000001</v>
      </c>
      <c r="I3471">
        <v>0.40300000000000002</v>
      </c>
      <c r="J3471">
        <v>0.75</v>
      </c>
      <c r="K3471">
        <v>0.76</v>
      </c>
      <c r="L3471">
        <v>-0.55000000000000004</v>
      </c>
      <c r="M3471">
        <v>36.439599999999999</v>
      </c>
      <c r="N3471" t="s">
        <v>8169</v>
      </c>
      <c r="O3471" t="s">
        <v>8175</v>
      </c>
      <c r="P3471">
        <v>1.013333333333333</v>
      </c>
    </row>
    <row r="3472" spans="1:16" x14ac:dyDescent="0.3">
      <c r="A3472" s="1">
        <v>3470</v>
      </c>
      <c r="B3472" t="s">
        <v>3485</v>
      </c>
      <c r="C3472" t="s">
        <v>7188</v>
      </c>
      <c r="D3472">
        <v>3</v>
      </c>
      <c r="E3472">
        <v>5</v>
      </c>
      <c r="F3472" t="s">
        <v>8162</v>
      </c>
      <c r="G3472">
        <v>2015</v>
      </c>
      <c r="H3472">
        <v>4.5458841000000003</v>
      </c>
      <c r="I3472">
        <v>0.497</v>
      </c>
      <c r="J3472">
        <v>0.75</v>
      </c>
      <c r="K3472">
        <v>0.76</v>
      </c>
      <c r="L3472">
        <v>-0.55000000000000004</v>
      </c>
      <c r="M3472">
        <v>36.439599999999999</v>
      </c>
      <c r="N3472" t="s">
        <v>8169</v>
      </c>
      <c r="O3472" t="s">
        <v>8175</v>
      </c>
      <c r="P3472">
        <v>1.013333333333333</v>
      </c>
    </row>
    <row r="3473" spans="1:16" x14ac:dyDescent="0.3">
      <c r="A3473" s="1">
        <v>3471</v>
      </c>
      <c r="B3473" t="s">
        <v>3486</v>
      </c>
      <c r="C3473" t="s">
        <v>7188</v>
      </c>
      <c r="D3473">
        <v>3</v>
      </c>
      <c r="E3473">
        <v>5</v>
      </c>
      <c r="F3473" t="s">
        <v>8162</v>
      </c>
      <c r="G3473">
        <v>2015</v>
      </c>
      <c r="H3473">
        <v>6.1893919999999998</v>
      </c>
      <c r="I3473">
        <v>0.53</v>
      </c>
      <c r="J3473">
        <v>0.75</v>
      </c>
      <c r="K3473">
        <v>0.76</v>
      </c>
      <c r="L3473">
        <v>-0.55000000000000004</v>
      </c>
      <c r="M3473">
        <v>36.439599999999999</v>
      </c>
      <c r="N3473" t="s">
        <v>8169</v>
      </c>
      <c r="O3473" t="s">
        <v>8175</v>
      </c>
      <c r="P3473">
        <v>1.013333333333333</v>
      </c>
    </row>
    <row r="3474" spans="1:16" x14ac:dyDescent="0.3">
      <c r="A3474" s="1">
        <v>3472</v>
      </c>
      <c r="B3474" t="s">
        <v>3487</v>
      </c>
      <c r="C3474" t="s">
        <v>7188</v>
      </c>
      <c r="D3474">
        <v>3</v>
      </c>
      <c r="E3474">
        <v>5</v>
      </c>
      <c r="F3474" t="s">
        <v>8162</v>
      </c>
      <c r="G3474">
        <v>2015</v>
      </c>
      <c r="H3474">
        <v>7.743493</v>
      </c>
      <c r="I3474">
        <v>0.54600000000000004</v>
      </c>
      <c r="J3474">
        <v>0.75</v>
      </c>
      <c r="K3474">
        <v>0.76</v>
      </c>
      <c r="L3474">
        <v>-0.55000000000000004</v>
      </c>
      <c r="M3474">
        <v>36.439599999999999</v>
      </c>
      <c r="N3474" t="s">
        <v>8169</v>
      </c>
      <c r="O3474" t="s">
        <v>8175</v>
      </c>
      <c r="P3474">
        <v>1.013333333333333</v>
      </c>
    </row>
    <row r="3475" spans="1:16" x14ac:dyDescent="0.3">
      <c r="A3475" s="1">
        <v>3473</v>
      </c>
      <c r="B3475" t="s">
        <v>3488</v>
      </c>
      <c r="C3475" t="s">
        <v>7188</v>
      </c>
      <c r="D3475">
        <v>3</v>
      </c>
      <c r="E3475">
        <v>5</v>
      </c>
      <c r="F3475" t="s">
        <v>8162</v>
      </c>
      <c r="G3475">
        <v>2015</v>
      </c>
      <c r="H3475">
        <v>9.7404860000000006</v>
      </c>
      <c r="I3475">
        <v>0.74099999999999999</v>
      </c>
      <c r="J3475">
        <v>0.75</v>
      </c>
      <c r="K3475">
        <v>0.76</v>
      </c>
      <c r="L3475">
        <v>-0.55000000000000004</v>
      </c>
      <c r="M3475">
        <v>36.439599999999999</v>
      </c>
      <c r="N3475" t="s">
        <v>8169</v>
      </c>
      <c r="O3475" t="s">
        <v>8175</v>
      </c>
      <c r="P3475">
        <v>1.013333333333333</v>
      </c>
    </row>
    <row r="3476" spans="1:16" x14ac:dyDescent="0.3">
      <c r="A3476" s="1">
        <v>3474</v>
      </c>
      <c r="B3476" t="s">
        <v>3489</v>
      </c>
      <c r="C3476" t="s">
        <v>7189</v>
      </c>
      <c r="D3476">
        <v>1</v>
      </c>
      <c r="E3476">
        <v>3</v>
      </c>
      <c r="F3476" t="s">
        <v>8162</v>
      </c>
      <c r="G3476">
        <v>2015</v>
      </c>
      <c r="H3476">
        <v>2.9841510000000002</v>
      </c>
      <c r="I3476">
        <v>1.58</v>
      </c>
      <c r="J3476">
        <v>0.21</v>
      </c>
      <c r="K3476">
        <v>0.18</v>
      </c>
      <c r="L3476">
        <v>0.27</v>
      </c>
      <c r="M3476">
        <v>127.20099999999999</v>
      </c>
      <c r="N3476" t="s">
        <v>8169</v>
      </c>
      <c r="O3476" t="s">
        <v>8174</v>
      </c>
      <c r="P3476">
        <v>0.8571428571428571</v>
      </c>
    </row>
    <row r="3477" spans="1:16" x14ac:dyDescent="0.3">
      <c r="A3477" s="1">
        <v>3475</v>
      </c>
      <c r="B3477" t="s">
        <v>3490</v>
      </c>
      <c r="C3477" t="s">
        <v>7189</v>
      </c>
      <c r="D3477">
        <v>1</v>
      </c>
      <c r="E3477">
        <v>3</v>
      </c>
      <c r="F3477" t="s">
        <v>8162</v>
      </c>
      <c r="G3477">
        <v>2015</v>
      </c>
      <c r="H3477">
        <v>4.8712289999999996</v>
      </c>
      <c r="I3477">
        <v>2.5099999999999998</v>
      </c>
      <c r="J3477">
        <v>0.21</v>
      </c>
      <c r="K3477">
        <v>0.18</v>
      </c>
      <c r="L3477">
        <v>0.27</v>
      </c>
      <c r="M3477">
        <v>127.20099999999999</v>
      </c>
      <c r="N3477" t="s">
        <v>8169</v>
      </c>
      <c r="O3477" t="s">
        <v>8172</v>
      </c>
      <c r="P3477">
        <v>0.8571428571428571</v>
      </c>
    </row>
    <row r="3478" spans="1:16" x14ac:dyDescent="0.3">
      <c r="A3478" s="1">
        <v>3476</v>
      </c>
      <c r="B3478" t="s">
        <v>3491</v>
      </c>
      <c r="C3478" t="s">
        <v>7189</v>
      </c>
      <c r="D3478">
        <v>1</v>
      </c>
      <c r="E3478">
        <v>3</v>
      </c>
      <c r="F3478" t="s">
        <v>8162</v>
      </c>
      <c r="G3478">
        <v>2015</v>
      </c>
      <c r="H3478">
        <v>8.1527499999999993</v>
      </c>
      <c r="I3478">
        <v>1.25</v>
      </c>
      <c r="J3478">
        <v>0.21</v>
      </c>
      <c r="K3478">
        <v>0.18</v>
      </c>
      <c r="L3478">
        <v>0.27</v>
      </c>
      <c r="M3478">
        <v>127.20099999999999</v>
      </c>
      <c r="N3478" t="s">
        <v>8169</v>
      </c>
      <c r="O3478" t="s">
        <v>8174</v>
      </c>
      <c r="P3478">
        <v>0.8571428571428571</v>
      </c>
    </row>
    <row r="3479" spans="1:16" x14ac:dyDescent="0.3">
      <c r="A3479" s="1">
        <v>3477</v>
      </c>
      <c r="B3479" t="s">
        <v>3492</v>
      </c>
      <c r="C3479" t="s">
        <v>7190</v>
      </c>
      <c r="D3479">
        <v>1</v>
      </c>
      <c r="E3479">
        <v>3</v>
      </c>
      <c r="F3479" t="s">
        <v>8162</v>
      </c>
      <c r="G3479">
        <v>2015</v>
      </c>
      <c r="H3479">
        <v>1.5654090000000001</v>
      </c>
      <c r="I3479">
        <v>1.5</v>
      </c>
      <c r="J3479">
        <v>0.24</v>
      </c>
      <c r="K3479">
        <v>0.22</v>
      </c>
      <c r="L3479">
        <v>-0.3</v>
      </c>
      <c r="M3479">
        <v>96.338999999999999</v>
      </c>
      <c r="N3479" t="s">
        <v>8169</v>
      </c>
      <c r="O3479" t="s">
        <v>8174</v>
      </c>
      <c r="P3479">
        <v>0.91666666666666674</v>
      </c>
    </row>
    <row r="3480" spans="1:16" x14ac:dyDescent="0.3">
      <c r="A3480" s="1">
        <v>3478</v>
      </c>
      <c r="B3480" t="s">
        <v>3493</v>
      </c>
      <c r="C3480" t="s">
        <v>7190</v>
      </c>
      <c r="D3480">
        <v>1</v>
      </c>
      <c r="E3480">
        <v>3</v>
      </c>
      <c r="F3480" t="s">
        <v>8162</v>
      </c>
      <c r="G3480">
        <v>2015</v>
      </c>
      <c r="H3480">
        <v>3.0361790000000002</v>
      </c>
      <c r="I3480">
        <v>1.1100000000000001</v>
      </c>
      <c r="J3480">
        <v>0.24</v>
      </c>
      <c r="K3480">
        <v>0.22</v>
      </c>
      <c r="L3480">
        <v>-0.3</v>
      </c>
      <c r="M3480">
        <v>96.338999999999999</v>
      </c>
      <c r="N3480" t="s">
        <v>8169</v>
      </c>
      <c r="O3480" t="s">
        <v>8174</v>
      </c>
      <c r="P3480">
        <v>0.91666666666666674</v>
      </c>
    </row>
    <row r="3481" spans="1:16" x14ac:dyDescent="0.3">
      <c r="A3481" s="1">
        <v>3479</v>
      </c>
      <c r="B3481" t="s">
        <v>3494</v>
      </c>
      <c r="C3481" t="s">
        <v>7190</v>
      </c>
      <c r="D3481">
        <v>1</v>
      </c>
      <c r="E3481">
        <v>3</v>
      </c>
      <c r="F3481" t="s">
        <v>8162</v>
      </c>
      <c r="G3481">
        <v>2015</v>
      </c>
      <c r="H3481">
        <v>5.1489209999999996</v>
      </c>
      <c r="I3481">
        <v>1.35</v>
      </c>
      <c r="J3481">
        <v>0.24</v>
      </c>
      <c r="K3481">
        <v>0.22</v>
      </c>
      <c r="L3481">
        <v>-0.3</v>
      </c>
      <c r="M3481">
        <v>96.338999999999999</v>
      </c>
      <c r="N3481" t="s">
        <v>8169</v>
      </c>
      <c r="O3481" t="s">
        <v>8174</v>
      </c>
      <c r="P3481">
        <v>0.91666666666666674</v>
      </c>
    </row>
    <row r="3482" spans="1:16" x14ac:dyDescent="0.3">
      <c r="A3482" s="1">
        <v>3480</v>
      </c>
      <c r="B3482" t="s">
        <v>3495</v>
      </c>
      <c r="C3482" t="s">
        <v>7191</v>
      </c>
      <c r="D3482">
        <v>1</v>
      </c>
      <c r="E3482">
        <v>1</v>
      </c>
      <c r="F3482" t="s">
        <v>8162</v>
      </c>
      <c r="G3482">
        <v>2015</v>
      </c>
      <c r="H3482">
        <v>7.7943013199999998</v>
      </c>
      <c r="I3482">
        <v>18.489999999999998</v>
      </c>
      <c r="J3482">
        <v>1.05</v>
      </c>
      <c r="K3482">
        <v>1</v>
      </c>
      <c r="L3482">
        <v>7.0000000000000007E-2</v>
      </c>
      <c r="M3482">
        <v>268.041</v>
      </c>
      <c r="N3482" t="s">
        <v>8169</v>
      </c>
      <c r="O3482" t="s">
        <v>8171</v>
      </c>
      <c r="P3482">
        <v>0.95238095238095233</v>
      </c>
    </row>
    <row r="3483" spans="1:16" x14ac:dyDescent="0.3">
      <c r="A3483" s="1">
        <v>3481</v>
      </c>
      <c r="B3483" t="s">
        <v>3496</v>
      </c>
      <c r="C3483" t="s">
        <v>5844</v>
      </c>
      <c r="D3483">
        <v>1</v>
      </c>
      <c r="E3483">
        <v>2</v>
      </c>
      <c r="F3483" t="s">
        <v>8165</v>
      </c>
      <c r="G3483">
        <v>2017</v>
      </c>
      <c r="H3483">
        <v>2500</v>
      </c>
      <c r="I3483">
        <v>12</v>
      </c>
      <c r="J3483">
        <v>1.4</v>
      </c>
      <c r="K3483">
        <v>1.5</v>
      </c>
      <c r="L3483">
        <v>8.1000000000000003E-2</v>
      </c>
      <c r="M3483">
        <v>399.39800000000002</v>
      </c>
      <c r="N3483" t="s">
        <v>8169</v>
      </c>
      <c r="O3483" t="s">
        <v>8171</v>
      </c>
      <c r="P3483">
        <v>1.071428571428571</v>
      </c>
    </row>
    <row r="3484" spans="1:16" x14ac:dyDescent="0.3">
      <c r="A3484" s="1">
        <v>3482</v>
      </c>
      <c r="B3484" t="s">
        <v>3497</v>
      </c>
      <c r="C3484" t="s">
        <v>7192</v>
      </c>
      <c r="D3484">
        <v>1</v>
      </c>
      <c r="E3484">
        <v>2</v>
      </c>
      <c r="F3484" t="s">
        <v>8162</v>
      </c>
      <c r="G3484">
        <v>2015</v>
      </c>
      <c r="H3484">
        <v>12.582420000000001</v>
      </c>
      <c r="I3484">
        <v>2.056</v>
      </c>
      <c r="J3484">
        <v>1.47</v>
      </c>
      <c r="K3484">
        <v>1.02</v>
      </c>
      <c r="L3484">
        <v>-0.16500000000000001</v>
      </c>
      <c r="M3484">
        <v>241.94900000000001</v>
      </c>
      <c r="N3484" t="s">
        <v>8169</v>
      </c>
      <c r="O3484" t="s">
        <v>8172</v>
      </c>
      <c r="P3484">
        <v>0.69387755102040816</v>
      </c>
    </row>
    <row r="3485" spans="1:16" x14ac:dyDescent="0.3">
      <c r="A3485" s="1">
        <v>3483</v>
      </c>
      <c r="B3485" t="s">
        <v>3498</v>
      </c>
      <c r="C3485" t="s">
        <v>7192</v>
      </c>
      <c r="D3485">
        <v>1</v>
      </c>
      <c r="E3485">
        <v>2</v>
      </c>
      <c r="F3485" t="s">
        <v>8162</v>
      </c>
      <c r="G3485">
        <v>2015</v>
      </c>
      <c r="H3485">
        <v>33.672699999999999</v>
      </c>
      <c r="I3485">
        <v>2.7639999999999998</v>
      </c>
      <c r="J3485">
        <v>1.47</v>
      </c>
      <c r="K3485">
        <v>1.02</v>
      </c>
      <c r="L3485">
        <v>-0.16500000000000001</v>
      </c>
      <c r="M3485">
        <v>241.94900000000001</v>
      </c>
      <c r="N3485" t="s">
        <v>8169</v>
      </c>
      <c r="O3485" t="s">
        <v>8172</v>
      </c>
      <c r="P3485">
        <v>0.69387755102040816</v>
      </c>
    </row>
    <row r="3486" spans="1:16" x14ac:dyDescent="0.3">
      <c r="A3486" s="1">
        <v>3484</v>
      </c>
      <c r="B3486" t="s">
        <v>3499</v>
      </c>
      <c r="C3486" t="s">
        <v>7193</v>
      </c>
      <c r="D3486">
        <v>1</v>
      </c>
      <c r="E3486">
        <v>1</v>
      </c>
      <c r="F3486" t="s">
        <v>8162</v>
      </c>
      <c r="G3486">
        <v>2011</v>
      </c>
      <c r="H3486">
        <v>2.4552390000000002</v>
      </c>
      <c r="I3486">
        <v>10.76</v>
      </c>
      <c r="J3486">
        <v>0.55000000000000004</v>
      </c>
      <c r="K3486">
        <v>0.59</v>
      </c>
      <c r="L3486">
        <v>0.28000000000000003</v>
      </c>
      <c r="M3486">
        <v>381.94900000000001</v>
      </c>
      <c r="N3486" t="s">
        <v>8169</v>
      </c>
      <c r="O3486" t="s">
        <v>8171</v>
      </c>
      <c r="P3486">
        <v>1.072727272727273</v>
      </c>
    </row>
    <row r="3487" spans="1:16" x14ac:dyDescent="0.3">
      <c r="A3487" s="1">
        <v>3485</v>
      </c>
      <c r="B3487" t="s">
        <v>3500</v>
      </c>
      <c r="C3487" t="s">
        <v>7194</v>
      </c>
      <c r="D3487">
        <v>1</v>
      </c>
      <c r="E3487">
        <v>3</v>
      </c>
      <c r="F3487" t="s">
        <v>8162</v>
      </c>
      <c r="G3487">
        <v>2015</v>
      </c>
      <c r="H3487">
        <v>28.454851000000001</v>
      </c>
      <c r="I3487">
        <v>6.14</v>
      </c>
      <c r="J3487">
        <v>1.64</v>
      </c>
      <c r="K3487">
        <v>1.19</v>
      </c>
      <c r="L3487">
        <v>0.128</v>
      </c>
      <c r="M3487">
        <v>455.98200000000003</v>
      </c>
      <c r="N3487" t="s">
        <v>8169</v>
      </c>
      <c r="O3487" t="s">
        <v>8171</v>
      </c>
      <c r="P3487">
        <v>0.72560975609756095</v>
      </c>
    </row>
    <row r="3488" spans="1:16" x14ac:dyDescent="0.3">
      <c r="A3488" s="1">
        <v>3486</v>
      </c>
      <c r="B3488" t="s">
        <v>3501</v>
      </c>
      <c r="C3488" t="s">
        <v>7194</v>
      </c>
      <c r="D3488">
        <v>1</v>
      </c>
      <c r="E3488">
        <v>3</v>
      </c>
      <c r="F3488" t="s">
        <v>8162</v>
      </c>
      <c r="G3488">
        <v>2015</v>
      </c>
      <c r="H3488">
        <v>15.413135</v>
      </c>
      <c r="I3488">
        <v>2.62</v>
      </c>
      <c r="J3488">
        <v>1.64</v>
      </c>
      <c r="K3488">
        <v>1.19</v>
      </c>
      <c r="L3488">
        <v>0.128</v>
      </c>
      <c r="M3488">
        <v>455.98200000000003</v>
      </c>
      <c r="N3488" t="s">
        <v>8169</v>
      </c>
      <c r="O3488" t="s">
        <v>8172</v>
      </c>
      <c r="P3488">
        <v>0.72560975609756095</v>
      </c>
    </row>
    <row r="3489" spans="1:16" x14ac:dyDescent="0.3">
      <c r="A3489" s="1">
        <v>3487</v>
      </c>
      <c r="B3489" t="s">
        <v>3502</v>
      </c>
      <c r="C3489" t="s">
        <v>7194</v>
      </c>
      <c r="D3489">
        <v>1</v>
      </c>
      <c r="E3489">
        <v>3</v>
      </c>
      <c r="F3489" t="s">
        <v>8162</v>
      </c>
      <c r="G3489">
        <v>2015</v>
      </c>
      <c r="H3489">
        <v>7.51464</v>
      </c>
      <c r="I3489">
        <v>0.83699999999999997</v>
      </c>
      <c r="J3489">
        <v>1.64</v>
      </c>
      <c r="K3489">
        <v>1.19</v>
      </c>
      <c r="L3489">
        <v>0.128</v>
      </c>
      <c r="M3489">
        <v>455.98200000000003</v>
      </c>
      <c r="N3489" t="s">
        <v>8169</v>
      </c>
      <c r="O3489" t="s">
        <v>8175</v>
      </c>
      <c r="P3489">
        <v>0.72560975609756095</v>
      </c>
    </row>
    <row r="3490" spans="1:16" x14ac:dyDescent="0.3">
      <c r="A3490" s="1">
        <v>3488</v>
      </c>
      <c r="B3490" t="s">
        <v>3503</v>
      </c>
      <c r="C3490" t="s">
        <v>4700</v>
      </c>
      <c r="D3490">
        <v>2</v>
      </c>
      <c r="E3490">
        <v>3</v>
      </c>
      <c r="F3490" t="s">
        <v>8160</v>
      </c>
      <c r="G3490">
        <v>2022</v>
      </c>
      <c r="H3490">
        <v>1460</v>
      </c>
      <c r="I3490">
        <v>13.5</v>
      </c>
      <c r="J3490">
        <v>0.2</v>
      </c>
      <c r="K3490">
        <v>0.48</v>
      </c>
      <c r="L3490">
        <v>-9.1999999999999998E-2</v>
      </c>
      <c r="M3490">
        <v>396.33199999999999</v>
      </c>
      <c r="N3490" t="s">
        <v>8168</v>
      </c>
      <c r="O3490" t="s">
        <v>8171</v>
      </c>
      <c r="P3490">
        <v>2.4</v>
      </c>
    </row>
    <row r="3491" spans="1:16" x14ac:dyDescent="0.3">
      <c r="A3491" s="1">
        <v>3489</v>
      </c>
      <c r="B3491" t="s">
        <v>3504</v>
      </c>
      <c r="C3491" t="s">
        <v>4700</v>
      </c>
      <c r="D3491">
        <v>2</v>
      </c>
      <c r="E3491">
        <v>3</v>
      </c>
      <c r="F3491" t="s">
        <v>8160</v>
      </c>
      <c r="G3491">
        <v>2022</v>
      </c>
      <c r="H3491">
        <v>43</v>
      </c>
      <c r="I3491">
        <v>13.5</v>
      </c>
      <c r="J3491">
        <v>0.2</v>
      </c>
      <c r="K3491">
        <v>0.48</v>
      </c>
      <c r="L3491">
        <v>-9.1999999999999998E-2</v>
      </c>
      <c r="M3491">
        <v>396.33199999999999</v>
      </c>
      <c r="N3491" t="s">
        <v>8168</v>
      </c>
      <c r="O3491" t="s">
        <v>8171</v>
      </c>
      <c r="P3491">
        <v>2.4</v>
      </c>
    </row>
    <row r="3492" spans="1:16" x14ac:dyDescent="0.3">
      <c r="A3492" s="1">
        <v>3490</v>
      </c>
      <c r="B3492" t="s">
        <v>3505</v>
      </c>
      <c r="C3492" t="s">
        <v>7195</v>
      </c>
      <c r="D3492">
        <v>1</v>
      </c>
      <c r="E3492">
        <v>1</v>
      </c>
      <c r="F3492" t="s">
        <v>8162</v>
      </c>
      <c r="G3492">
        <v>2015</v>
      </c>
      <c r="H3492">
        <v>384.84300000000002</v>
      </c>
      <c r="I3492">
        <v>1.63</v>
      </c>
      <c r="J3492">
        <v>1.1100000000000001</v>
      </c>
      <c r="K3492">
        <v>1.04</v>
      </c>
      <c r="L3492">
        <v>0.21</v>
      </c>
      <c r="M3492">
        <v>551.72699999999998</v>
      </c>
      <c r="N3492" t="s">
        <v>8169</v>
      </c>
      <c r="O3492" t="s">
        <v>8174</v>
      </c>
      <c r="P3492">
        <v>0.93693693693693691</v>
      </c>
    </row>
    <row r="3493" spans="1:16" x14ac:dyDescent="0.3">
      <c r="A3493" s="1">
        <v>3491</v>
      </c>
      <c r="B3493" t="s">
        <v>3506</v>
      </c>
      <c r="C3493" t="s">
        <v>7196</v>
      </c>
      <c r="D3493">
        <v>2</v>
      </c>
      <c r="E3493">
        <v>1</v>
      </c>
      <c r="F3493" t="s">
        <v>8162</v>
      </c>
      <c r="G3493">
        <v>2015</v>
      </c>
      <c r="H3493">
        <v>240.50299999999999</v>
      </c>
      <c r="I3493">
        <v>6.2039999999999997</v>
      </c>
      <c r="J3493">
        <v>0.83</v>
      </c>
      <c r="K3493">
        <v>0.94</v>
      </c>
      <c r="L3493">
        <v>0.09</v>
      </c>
      <c r="M3493">
        <v>442.846</v>
      </c>
      <c r="N3493" t="s">
        <v>8169</v>
      </c>
      <c r="O3493" t="s">
        <v>8171</v>
      </c>
      <c r="P3493">
        <v>1.132530120481928</v>
      </c>
    </row>
    <row r="3494" spans="1:16" x14ac:dyDescent="0.3">
      <c r="A3494" s="1">
        <v>3492</v>
      </c>
      <c r="B3494" t="s">
        <v>3507</v>
      </c>
      <c r="C3494" t="s">
        <v>7197</v>
      </c>
      <c r="D3494">
        <v>2</v>
      </c>
      <c r="E3494">
        <v>2</v>
      </c>
      <c r="F3494" t="s">
        <v>8162</v>
      </c>
      <c r="G3494">
        <v>2015</v>
      </c>
      <c r="H3494">
        <v>10.57</v>
      </c>
      <c r="I3494">
        <v>2.3540000000000001</v>
      </c>
      <c r="J3494">
        <v>1.05</v>
      </c>
      <c r="K3494">
        <v>0.85</v>
      </c>
      <c r="L3494">
        <v>0.27</v>
      </c>
      <c r="M3494">
        <v>230.869</v>
      </c>
      <c r="N3494" t="s">
        <v>8169</v>
      </c>
      <c r="O3494" t="s">
        <v>8172</v>
      </c>
      <c r="P3494">
        <v>0.80952380952380942</v>
      </c>
    </row>
    <row r="3495" spans="1:16" x14ac:dyDescent="0.3">
      <c r="A3495" s="1">
        <v>3493</v>
      </c>
      <c r="B3495" t="s">
        <v>3508</v>
      </c>
      <c r="C3495" t="s">
        <v>7197</v>
      </c>
      <c r="D3495">
        <v>2</v>
      </c>
      <c r="E3495">
        <v>2</v>
      </c>
      <c r="F3495" t="s">
        <v>8159</v>
      </c>
      <c r="G3495">
        <v>2015</v>
      </c>
      <c r="H3495">
        <v>523.9</v>
      </c>
      <c r="I3495">
        <v>12.9</v>
      </c>
      <c r="J3495">
        <v>1.07</v>
      </c>
      <c r="K3495">
        <v>1.03</v>
      </c>
      <c r="L3495">
        <v>0.27</v>
      </c>
      <c r="M3495">
        <v>230.869</v>
      </c>
      <c r="N3495" t="s">
        <v>8169</v>
      </c>
      <c r="O3495" t="s">
        <v>8171</v>
      </c>
      <c r="P3495">
        <v>0.96261682242990654</v>
      </c>
    </row>
    <row r="3496" spans="1:16" x14ac:dyDescent="0.3">
      <c r="A3496" s="1">
        <v>3494</v>
      </c>
      <c r="B3496" t="s">
        <v>3509</v>
      </c>
      <c r="C3496" t="s">
        <v>5842</v>
      </c>
      <c r="D3496">
        <v>1</v>
      </c>
      <c r="E3496">
        <v>3</v>
      </c>
      <c r="F3496" t="s">
        <v>8162</v>
      </c>
      <c r="G3496">
        <v>2021</v>
      </c>
      <c r="H3496">
        <v>10.690600399999999</v>
      </c>
      <c r="I3496">
        <v>2.9849999999999999</v>
      </c>
      <c r="J3496">
        <v>1.24</v>
      </c>
      <c r="K3496">
        <v>1.1499999999999999</v>
      </c>
      <c r="L3496">
        <v>-0.16</v>
      </c>
      <c r="M3496">
        <v>1072.3</v>
      </c>
      <c r="N3496" t="s">
        <v>8168</v>
      </c>
      <c r="O3496" t="s">
        <v>8172</v>
      </c>
      <c r="P3496">
        <v>0.92741935483870963</v>
      </c>
    </row>
    <row r="3497" spans="1:16" x14ac:dyDescent="0.3">
      <c r="A3497" s="1">
        <v>3495</v>
      </c>
      <c r="B3497" t="s">
        <v>3510</v>
      </c>
      <c r="C3497" t="s">
        <v>5843</v>
      </c>
      <c r="D3497">
        <v>1</v>
      </c>
      <c r="E3497">
        <v>2</v>
      </c>
      <c r="F3497" t="s">
        <v>8162</v>
      </c>
      <c r="G3497">
        <v>2016</v>
      </c>
      <c r="H3497">
        <v>20.740284129999999</v>
      </c>
      <c r="I3497">
        <v>4.2</v>
      </c>
      <c r="J3497">
        <v>2.2200000000000002</v>
      </c>
      <c r="K3497">
        <v>1.1499999999999999</v>
      </c>
      <c r="L3497">
        <v>0.14399999999999999</v>
      </c>
      <c r="M3497">
        <v>1594.74</v>
      </c>
      <c r="N3497" t="s">
        <v>8169</v>
      </c>
      <c r="O3497" t="s">
        <v>8173</v>
      </c>
      <c r="P3497">
        <v>0.51801801801801795</v>
      </c>
    </row>
    <row r="3498" spans="1:16" x14ac:dyDescent="0.3">
      <c r="A3498" s="1">
        <v>3496</v>
      </c>
      <c r="B3498" t="s">
        <v>3511</v>
      </c>
      <c r="C3498" t="s">
        <v>7198</v>
      </c>
      <c r="D3498">
        <v>1</v>
      </c>
      <c r="E3498">
        <v>3</v>
      </c>
      <c r="F3498" t="s">
        <v>8162</v>
      </c>
      <c r="G3498">
        <v>2012</v>
      </c>
      <c r="H3498">
        <v>33.60134</v>
      </c>
      <c r="I3498">
        <v>9.0570000000000004</v>
      </c>
      <c r="J3498">
        <v>0.94</v>
      </c>
      <c r="K3498">
        <v>0.9</v>
      </c>
      <c r="L3498">
        <v>0.41</v>
      </c>
      <c r="M3498">
        <v>777.06</v>
      </c>
      <c r="N3498" t="s">
        <v>8169</v>
      </c>
      <c r="O3498" t="s">
        <v>8171</v>
      </c>
      <c r="P3498">
        <v>0.95744680851063835</v>
      </c>
    </row>
    <row r="3499" spans="1:16" x14ac:dyDescent="0.3">
      <c r="A3499" s="1">
        <v>3497</v>
      </c>
      <c r="B3499" t="s">
        <v>3512</v>
      </c>
      <c r="C3499" t="s">
        <v>7198</v>
      </c>
      <c r="D3499">
        <v>1</v>
      </c>
      <c r="E3499">
        <v>3</v>
      </c>
      <c r="F3499" t="s">
        <v>8165</v>
      </c>
      <c r="G3499">
        <v>2012</v>
      </c>
      <c r="H3499">
        <v>57.011000000000003</v>
      </c>
      <c r="I3499">
        <v>13.5</v>
      </c>
      <c r="J3499">
        <v>0.94</v>
      </c>
      <c r="K3499">
        <v>0.9</v>
      </c>
      <c r="L3499">
        <v>0.41</v>
      </c>
      <c r="M3499">
        <v>777.06</v>
      </c>
      <c r="N3499" t="s">
        <v>8169</v>
      </c>
      <c r="O3499" t="s">
        <v>8171</v>
      </c>
      <c r="P3499">
        <v>0.95744680851063835</v>
      </c>
    </row>
    <row r="3500" spans="1:16" x14ac:dyDescent="0.3">
      <c r="A3500" s="1">
        <v>3498</v>
      </c>
      <c r="B3500" t="s">
        <v>3513</v>
      </c>
      <c r="C3500" t="s">
        <v>7198</v>
      </c>
      <c r="D3500">
        <v>1</v>
      </c>
      <c r="E3500">
        <v>3</v>
      </c>
      <c r="F3500" t="s">
        <v>8162</v>
      </c>
      <c r="G3500">
        <v>2014</v>
      </c>
      <c r="H3500">
        <v>6.7665889999999997</v>
      </c>
      <c r="I3500">
        <v>1.64</v>
      </c>
      <c r="J3500">
        <v>0.79</v>
      </c>
      <c r="K3500">
        <v>0.92</v>
      </c>
      <c r="L3500">
        <v>0.37</v>
      </c>
      <c r="M3500">
        <v>777.06</v>
      </c>
      <c r="N3500" t="s">
        <v>8169</v>
      </c>
      <c r="O3500" t="s">
        <v>8174</v>
      </c>
      <c r="P3500">
        <v>1.164556962025316</v>
      </c>
    </row>
    <row r="3501" spans="1:16" x14ac:dyDescent="0.3">
      <c r="A3501" s="1">
        <v>3499</v>
      </c>
      <c r="B3501" t="s">
        <v>3514</v>
      </c>
      <c r="C3501" t="s">
        <v>5837</v>
      </c>
      <c r="D3501">
        <v>1</v>
      </c>
      <c r="E3501">
        <v>2</v>
      </c>
      <c r="F3501" t="s">
        <v>8162</v>
      </c>
      <c r="G3501">
        <v>2016</v>
      </c>
      <c r="H3501">
        <v>220.13033569999999</v>
      </c>
      <c r="I3501">
        <v>5.52</v>
      </c>
      <c r="J3501">
        <v>1.26</v>
      </c>
      <c r="K3501">
        <v>1.17</v>
      </c>
      <c r="L3501">
        <v>0.06</v>
      </c>
      <c r="M3501">
        <v>1274.01</v>
      </c>
      <c r="N3501" t="s">
        <v>8169</v>
      </c>
      <c r="O3501" t="s">
        <v>8173</v>
      </c>
      <c r="P3501">
        <v>0.92857142857142849</v>
      </c>
    </row>
    <row r="3502" spans="1:16" x14ac:dyDescent="0.3">
      <c r="A3502" s="1">
        <v>3500</v>
      </c>
      <c r="B3502" t="s">
        <v>3515</v>
      </c>
      <c r="C3502" t="s">
        <v>7199</v>
      </c>
      <c r="D3502">
        <v>1</v>
      </c>
      <c r="E3502">
        <v>1</v>
      </c>
      <c r="F3502" t="s">
        <v>8162</v>
      </c>
      <c r="G3502">
        <v>2016</v>
      </c>
      <c r="H3502">
        <v>8.3137830600000004</v>
      </c>
      <c r="I3502">
        <v>2.58</v>
      </c>
      <c r="J3502">
        <v>0.91</v>
      </c>
      <c r="K3502">
        <v>0.98</v>
      </c>
      <c r="L3502">
        <v>0.04</v>
      </c>
      <c r="M3502">
        <v>692.15800000000002</v>
      </c>
      <c r="N3502" t="s">
        <v>8169</v>
      </c>
      <c r="O3502" t="s">
        <v>8172</v>
      </c>
      <c r="P3502">
        <v>1.0769230769230771</v>
      </c>
    </row>
    <row r="3503" spans="1:16" x14ac:dyDescent="0.3">
      <c r="A3503" s="1">
        <v>3501</v>
      </c>
      <c r="B3503" t="s">
        <v>3516</v>
      </c>
      <c r="C3503" t="s">
        <v>7200</v>
      </c>
      <c r="D3503">
        <v>1</v>
      </c>
      <c r="E3503">
        <v>2</v>
      </c>
      <c r="F3503" t="s">
        <v>8162</v>
      </c>
      <c r="G3503">
        <v>2016</v>
      </c>
      <c r="H3503">
        <v>84.686599999999999</v>
      </c>
      <c r="I3503">
        <v>3</v>
      </c>
      <c r="J3503">
        <v>1.57</v>
      </c>
      <c r="K3503">
        <v>1.59</v>
      </c>
      <c r="L3503">
        <v>0.05</v>
      </c>
      <c r="M3503">
        <v>596.625</v>
      </c>
      <c r="N3503" t="s">
        <v>8169</v>
      </c>
      <c r="O3503" t="s">
        <v>8172</v>
      </c>
      <c r="P3503">
        <v>1.0127388535031849</v>
      </c>
    </row>
    <row r="3504" spans="1:16" x14ac:dyDescent="0.3">
      <c r="A3504" s="1">
        <v>3502</v>
      </c>
      <c r="B3504" t="s">
        <v>3517</v>
      </c>
      <c r="C3504" t="s">
        <v>7200</v>
      </c>
      <c r="D3504">
        <v>1</v>
      </c>
      <c r="E3504">
        <v>2</v>
      </c>
      <c r="F3504" t="s">
        <v>8162</v>
      </c>
      <c r="G3504">
        <v>2020</v>
      </c>
      <c r="H3504">
        <v>207.62</v>
      </c>
      <c r="I3504">
        <v>4</v>
      </c>
      <c r="J3504">
        <v>1.57</v>
      </c>
      <c r="K3504">
        <v>1.59</v>
      </c>
      <c r="L3504">
        <v>0.05</v>
      </c>
      <c r="M3504">
        <v>596.625</v>
      </c>
      <c r="N3504" t="s">
        <v>8168</v>
      </c>
      <c r="O3504" t="s">
        <v>8173</v>
      </c>
      <c r="P3504">
        <v>1.0127388535031849</v>
      </c>
    </row>
    <row r="3505" spans="1:16" x14ac:dyDescent="0.3">
      <c r="A3505" s="1">
        <v>3503</v>
      </c>
      <c r="B3505" t="s">
        <v>3518</v>
      </c>
      <c r="C3505" t="s">
        <v>7201</v>
      </c>
      <c r="D3505">
        <v>1</v>
      </c>
      <c r="E3505">
        <v>1</v>
      </c>
      <c r="F3505" t="s">
        <v>8162</v>
      </c>
      <c r="G3505">
        <v>2016</v>
      </c>
      <c r="H3505">
        <v>8.9810168299999997</v>
      </c>
      <c r="I3505">
        <v>3.05</v>
      </c>
      <c r="J3505">
        <v>0.9</v>
      </c>
      <c r="K3505">
        <v>0.87</v>
      </c>
      <c r="L3505">
        <v>-0.28000000000000003</v>
      </c>
      <c r="M3505">
        <v>394.80399999999997</v>
      </c>
      <c r="N3505" t="s">
        <v>8169</v>
      </c>
      <c r="O3505" t="s">
        <v>8172</v>
      </c>
      <c r="P3505">
        <v>0.96666666666666667</v>
      </c>
    </row>
    <row r="3506" spans="1:16" x14ac:dyDescent="0.3">
      <c r="A3506" s="1">
        <v>3504</v>
      </c>
      <c r="B3506" t="s">
        <v>3519</v>
      </c>
      <c r="C3506" t="s">
        <v>7202</v>
      </c>
      <c r="D3506">
        <v>1</v>
      </c>
      <c r="E3506">
        <v>1</v>
      </c>
      <c r="F3506" t="s">
        <v>8162</v>
      </c>
      <c r="G3506">
        <v>2016</v>
      </c>
      <c r="H3506">
        <v>7.2569652199999997</v>
      </c>
      <c r="I3506">
        <v>3.3</v>
      </c>
      <c r="J3506">
        <v>1.59</v>
      </c>
      <c r="K3506">
        <v>1.21</v>
      </c>
      <c r="L3506">
        <v>0.19</v>
      </c>
      <c r="M3506">
        <v>667.60400000000004</v>
      </c>
      <c r="N3506" t="s">
        <v>8169</v>
      </c>
      <c r="O3506" t="s">
        <v>8172</v>
      </c>
      <c r="P3506">
        <v>0.76100628930817604</v>
      </c>
    </row>
    <row r="3507" spans="1:16" x14ac:dyDescent="0.3">
      <c r="A3507" s="1">
        <v>3505</v>
      </c>
      <c r="B3507" t="s">
        <v>3520</v>
      </c>
      <c r="C3507" t="s">
        <v>7203</v>
      </c>
      <c r="D3507">
        <v>1</v>
      </c>
      <c r="E3507">
        <v>1</v>
      </c>
      <c r="F3507" t="s">
        <v>8162</v>
      </c>
      <c r="G3507">
        <v>2016</v>
      </c>
      <c r="H3507">
        <v>9.9406724700000009</v>
      </c>
      <c r="I3507">
        <v>2.95</v>
      </c>
      <c r="J3507">
        <v>1.29</v>
      </c>
      <c r="K3507">
        <v>1.23</v>
      </c>
      <c r="L3507">
        <v>0.09</v>
      </c>
      <c r="M3507">
        <v>553.077</v>
      </c>
      <c r="N3507" t="s">
        <v>8169</v>
      </c>
      <c r="O3507" t="s">
        <v>8172</v>
      </c>
      <c r="P3507">
        <v>0.95348837209302317</v>
      </c>
    </row>
    <row r="3508" spans="1:16" x14ac:dyDescent="0.3">
      <c r="A3508" s="1">
        <v>3506</v>
      </c>
      <c r="B3508" t="s">
        <v>3521</v>
      </c>
      <c r="C3508" t="s">
        <v>7204</v>
      </c>
      <c r="D3508">
        <v>1</v>
      </c>
      <c r="E3508">
        <v>2</v>
      </c>
      <c r="F3508" t="s">
        <v>8162</v>
      </c>
      <c r="G3508">
        <v>2016</v>
      </c>
      <c r="H3508">
        <v>51.079263070000003</v>
      </c>
      <c r="I3508">
        <v>2.85</v>
      </c>
      <c r="J3508">
        <v>1.05</v>
      </c>
      <c r="K3508">
        <v>1.04</v>
      </c>
      <c r="L3508">
        <v>-0.01</v>
      </c>
      <c r="M3508">
        <v>530.12199999999996</v>
      </c>
      <c r="N3508" t="s">
        <v>8169</v>
      </c>
      <c r="O3508" t="s">
        <v>8172</v>
      </c>
      <c r="P3508">
        <v>0.99047619047619051</v>
      </c>
    </row>
    <row r="3509" spans="1:16" x14ac:dyDescent="0.3">
      <c r="A3509" s="1">
        <v>3507</v>
      </c>
      <c r="B3509" t="s">
        <v>3522</v>
      </c>
      <c r="C3509" t="s">
        <v>7204</v>
      </c>
      <c r="D3509">
        <v>1</v>
      </c>
      <c r="E3509">
        <v>2</v>
      </c>
      <c r="F3509" t="s">
        <v>8162</v>
      </c>
      <c r="G3509">
        <v>2016</v>
      </c>
      <c r="H3509">
        <v>3.7092138499999998</v>
      </c>
      <c r="I3509">
        <v>1.25</v>
      </c>
      <c r="J3509">
        <v>1.05</v>
      </c>
      <c r="K3509">
        <v>1.04</v>
      </c>
      <c r="L3509">
        <v>-0.01</v>
      </c>
      <c r="M3509">
        <v>530.12199999999996</v>
      </c>
      <c r="N3509" t="s">
        <v>8169</v>
      </c>
      <c r="O3509" t="s">
        <v>8174</v>
      </c>
      <c r="P3509">
        <v>0.99047619047619051</v>
      </c>
    </row>
    <row r="3510" spans="1:16" x14ac:dyDescent="0.3">
      <c r="A3510" s="1">
        <v>3508</v>
      </c>
      <c r="B3510" t="s">
        <v>3523</v>
      </c>
      <c r="C3510" t="s">
        <v>7205</v>
      </c>
      <c r="D3510">
        <v>1</v>
      </c>
      <c r="E3510">
        <v>1</v>
      </c>
      <c r="F3510" t="s">
        <v>8162</v>
      </c>
      <c r="G3510">
        <v>2016</v>
      </c>
      <c r="H3510">
        <v>24.99324193</v>
      </c>
      <c r="I3510">
        <v>2.25</v>
      </c>
      <c r="J3510">
        <v>1.37</v>
      </c>
      <c r="K3510">
        <v>1.05</v>
      </c>
      <c r="L3510">
        <v>0.06</v>
      </c>
      <c r="M3510">
        <v>466.26499999999999</v>
      </c>
      <c r="N3510" t="s">
        <v>8169</v>
      </c>
      <c r="O3510" t="s">
        <v>8172</v>
      </c>
      <c r="P3510">
        <v>0.76642335766423353</v>
      </c>
    </row>
    <row r="3511" spans="1:16" x14ac:dyDescent="0.3">
      <c r="A3511" s="1">
        <v>3509</v>
      </c>
      <c r="B3511" t="s">
        <v>3524</v>
      </c>
      <c r="C3511" t="s">
        <v>7206</v>
      </c>
      <c r="D3511">
        <v>1</v>
      </c>
      <c r="E3511">
        <v>1</v>
      </c>
      <c r="F3511" t="s">
        <v>8162</v>
      </c>
      <c r="G3511">
        <v>2016</v>
      </c>
      <c r="H3511">
        <v>38.47875707</v>
      </c>
      <c r="I3511">
        <v>13.34</v>
      </c>
      <c r="J3511">
        <v>0.87</v>
      </c>
      <c r="K3511">
        <v>0.96</v>
      </c>
      <c r="L3511">
        <v>0.1</v>
      </c>
      <c r="M3511">
        <v>442.87099999999998</v>
      </c>
      <c r="N3511" t="s">
        <v>8169</v>
      </c>
      <c r="O3511" t="s">
        <v>8171</v>
      </c>
      <c r="P3511">
        <v>1.103448275862069</v>
      </c>
    </row>
    <row r="3512" spans="1:16" x14ac:dyDescent="0.3">
      <c r="A3512" s="1">
        <v>3510</v>
      </c>
      <c r="B3512" t="s">
        <v>3525</v>
      </c>
      <c r="C3512" t="s">
        <v>7207</v>
      </c>
      <c r="D3512">
        <v>2</v>
      </c>
      <c r="E3512">
        <v>3</v>
      </c>
      <c r="F3512" t="s">
        <v>8162</v>
      </c>
      <c r="G3512">
        <v>2012</v>
      </c>
      <c r="H3512">
        <v>49.464300000000001</v>
      </c>
      <c r="I3512">
        <v>3.05</v>
      </c>
      <c r="J3512">
        <v>0.94</v>
      </c>
      <c r="K3512">
        <v>0.96</v>
      </c>
      <c r="L3512">
        <v>-0.25</v>
      </c>
      <c r="M3512">
        <v>1025.02</v>
      </c>
      <c r="N3512" t="s">
        <v>8169</v>
      </c>
      <c r="O3512" t="s">
        <v>8172</v>
      </c>
      <c r="P3512">
        <v>1.021276595744681</v>
      </c>
    </row>
    <row r="3513" spans="1:16" x14ac:dyDescent="0.3">
      <c r="A3513" s="1">
        <v>3511</v>
      </c>
      <c r="B3513" t="s">
        <v>3526</v>
      </c>
      <c r="C3513" t="s">
        <v>7207</v>
      </c>
      <c r="D3513">
        <v>2</v>
      </c>
      <c r="E3513">
        <v>3</v>
      </c>
      <c r="F3513" t="s">
        <v>8162</v>
      </c>
      <c r="G3513">
        <v>2012</v>
      </c>
      <c r="H3513">
        <v>303.22699999999998</v>
      </c>
      <c r="I3513">
        <v>4.6500000000000004</v>
      </c>
      <c r="J3513">
        <v>0.94</v>
      </c>
      <c r="K3513">
        <v>0.96</v>
      </c>
      <c r="L3513">
        <v>-0.25</v>
      </c>
      <c r="M3513">
        <v>1025.02</v>
      </c>
      <c r="N3513" t="s">
        <v>8169</v>
      </c>
      <c r="O3513" t="s">
        <v>8173</v>
      </c>
      <c r="P3513">
        <v>1.021276595744681</v>
      </c>
    </row>
    <row r="3514" spans="1:16" x14ac:dyDescent="0.3">
      <c r="A3514" s="1">
        <v>3512</v>
      </c>
      <c r="B3514" t="s">
        <v>3527</v>
      </c>
      <c r="C3514" t="s">
        <v>7207</v>
      </c>
      <c r="D3514">
        <v>2</v>
      </c>
      <c r="E3514">
        <v>3</v>
      </c>
      <c r="F3514" t="s">
        <v>8162</v>
      </c>
      <c r="G3514">
        <v>2019</v>
      </c>
      <c r="H3514">
        <v>187.36600000000001</v>
      </c>
      <c r="I3514">
        <v>7.04</v>
      </c>
      <c r="J3514">
        <v>0.94</v>
      </c>
      <c r="K3514">
        <v>0.96</v>
      </c>
      <c r="L3514">
        <v>-4.2999999999999997E-2</v>
      </c>
      <c r="M3514">
        <v>1025.02</v>
      </c>
      <c r="N3514" t="s">
        <v>8169</v>
      </c>
      <c r="O3514" t="s">
        <v>8171</v>
      </c>
      <c r="P3514">
        <v>1.021276595744681</v>
      </c>
    </row>
    <row r="3515" spans="1:16" x14ac:dyDescent="0.3">
      <c r="A3515" s="1">
        <v>3513</v>
      </c>
      <c r="B3515" t="s">
        <v>3528</v>
      </c>
      <c r="C3515" t="s">
        <v>7208</v>
      </c>
      <c r="D3515">
        <v>1</v>
      </c>
      <c r="E3515">
        <v>1</v>
      </c>
      <c r="F3515" t="s">
        <v>8162</v>
      </c>
      <c r="G3515">
        <v>2016</v>
      </c>
      <c r="H3515">
        <v>24.669195689999999</v>
      </c>
      <c r="I3515">
        <v>14.44</v>
      </c>
      <c r="J3515">
        <v>1.66</v>
      </c>
      <c r="K3515">
        <v>1.4</v>
      </c>
      <c r="L3515">
        <v>0.04</v>
      </c>
      <c r="M3515">
        <v>929.81100000000004</v>
      </c>
      <c r="N3515" t="s">
        <v>8169</v>
      </c>
      <c r="O3515" t="s">
        <v>8171</v>
      </c>
      <c r="P3515">
        <v>0.84337349397590355</v>
      </c>
    </row>
    <row r="3516" spans="1:16" x14ac:dyDescent="0.3">
      <c r="A3516" s="1">
        <v>3514</v>
      </c>
      <c r="B3516" t="s">
        <v>3529</v>
      </c>
      <c r="C3516" t="s">
        <v>7209</v>
      </c>
      <c r="D3516">
        <v>1</v>
      </c>
      <c r="E3516">
        <v>1</v>
      </c>
      <c r="F3516" t="s">
        <v>8162</v>
      </c>
      <c r="G3516">
        <v>2016</v>
      </c>
      <c r="H3516">
        <v>5.0142345700000002</v>
      </c>
      <c r="I3516">
        <v>14.96</v>
      </c>
      <c r="J3516">
        <v>1.8</v>
      </c>
      <c r="K3516">
        <v>1.49</v>
      </c>
      <c r="L3516">
        <v>7.0000000000000007E-2</v>
      </c>
      <c r="M3516">
        <v>1249.4100000000001</v>
      </c>
      <c r="N3516" t="s">
        <v>8169</v>
      </c>
      <c r="O3516" t="s">
        <v>8171</v>
      </c>
      <c r="P3516">
        <v>0.82777777777777772</v>
      </c>
    </row>
    <row r="3517" spans="1:16" x14ac:dyDescent="0.3">
      <c r="A3517" s="1">
        <v>3515</v>
      </c>
      <c r="B3517" t="s">
        <v>3530</v>
      </c>
      <c r="C3517" t="s">
        <v>7210</v>
      </c>
      <c r="D3517">
        <v>1</v>
      </c>
      <c r="E3517">
        <v>1</v>
      </c>
      <c r="F3517" t="s">
        <v>8162</v>
      </c>
      <c r="G3517">
        <v>2016</v>
      </c>
      <c r="H3517">
        <v>4.1762555099999998</v>
      </c>
      <c r="I3517">
        <v>3.22</v>
      </c>
      <c r="J3517">
        <v>0.78</v>
      </c>
      <c r="K3517">
        <v>0.85</v>
      </c>
      <c r="L3517">
        <v>0.16</v>
      </c>
      <c r="M3517">
        <v>306.60199999999998</v>
      </c>
      <c r="N3517" t="s">
        <v>8169</v>
      </c>
      <c r="O3517" t="s">
        <v>8172</v>
      </c>
      <c r="P3517">
        <v>1.0897435897435901</v>
      </c>
    </row>
    <row r="3518" spans="1:16" x14ac:dyDescent="0.3">
      <c r="A3518" s="1">
        <v>3516</v>
      </c>
      <c r="B3518" t="s">
        <v>3531</v>
      </c>
      <c r="C3518" t="s">
        <v>7211</v>
      </c>
      <c r="D3518">
        <v>1</v>
      </c>
      <c r="E3518">
        <v>1</v>
      </c>
      <c r="F3518" t="s">
        <v>8162</v>
      </c>
      <c r="G3518">
        <v>2016</v>
      </c>
      <c r="H3518">
        <v>14.55731705</v>
      </c>
      <c r="I3518">
        <v>4.08</v>
      </c>
      <c r="J3518">
        <v>1.34</v>
      </c>
      <c r="K3518">
        <v>1.06</v>
      </c>
      <c r="L3518">
        <v>0.12</v>
      </c>
      <c r="M3518">
        <v>905.93700000000001</v>
      </c>
      <c r="N3518" t="s">
        <v>8169</v>
      </c>
      <c r="O3518" t="s">
        <v>8173</v>
      </c>
      <c r="P3518">
        <v>0.79104477611940294</v>
      </c>
    </row>
    <row r="3519" spans="1:16" x14ac:dyDescent="0.3">
      <c r="A3519" s="1">
        <v>3517</v>
      </c>
      <c r="B3519" t="s">
        <v>3532</v>
      </c>
      <c r="C3519" t="s">
        <v>7212</v>
      </c>
      <c r="D3519">
        <v>1</v>
      </c>
      <c r="E3519">
        <v>1</v>
      </c>
      <c r="F3519" t="s">
        <v>8162</v>
      </c>
      <c r="G3519">
        <v>2016</v>
      </c>
      <c r="H3519">
        <v>5.6606729400000004</v>
      </c>
      <c r="I3519">
        <v>3.06</v>
      </c>
      <c r="J3519">
        <v>1.08</v>
      </c>
      <c r="K3519">
        <v>0.99</v>
      </c>
      <c r="L3519">
        <v>-0.01</v>
      </c>
      <c r="M3519">
        <v>841.49599999999998</v>
      </c>
      <c r="N3519" t="s">
        <v>8169</v>
      </c>
      <c r="O3519" t="s">
        <v>8172</v>
      </c>
      <c r="P3519">
        <v>0.91666666666666663</v>
      </c>
    </row>
    <row r="3520" spans="1:16" x14ac:dyDescent="0.3">
      <c r="A3520" s="1">
        <v>3518</v>
      </c>
      <c r="B3520" t="s">
        <v>3533</v>
      </c>
      <c r="C3520" t="s">
        <v>7213</v>
      </c>
      <c r="D3520">
        <v>1</v>
      </c>
      <c r="E3520">
        <v>1</v>
      </c>
      <c r="F3520" t="s">
        <v>8162</v>
      </c>
      <c r="G3520">
        <v>2016</v>
      </c>
      <c r="H3520">
        <v>3.1055081900000001</v>
      </c>
      <c r="I3520">
        <v>2.4900000000000002</v>
      </c>
      <c r="J3520">
        <v>0.79</v>
      </c>
      <c r="K3520">
        <v>0.86</v>
      </c>
      <c r="L3520">
        <v>0.21</v>
      </c>
      <c r="M3520">
        <v>280.06900000000002</v>
      </c>
      <c r="N3520" t="s">
        <v>8169</v>
      </c>
      <c r="O3520" t="s">
        <v>8172</v>
      </c>
      <c r="P3520">
        <v>1.0886075949367091</v>
      </c>
    </row>
    <row r="3521" spans="1:16" x14ac:dyDescent="0.3">
      <c r="A3521" s="1">
        <v>3519</v>
      </c>
      <c r="B3521" t="s">
        <v>3534</v>
      </c>
      <c r="C3521" t="s">
        <v>7214</v>
      </c>
      <c r="D3521">
        <v>1</v>
      </c>
      <c r="E3521">
        <v>1</v>
      </c>
      <c r="F3521" t="s">
        <v>8162</v>
      </c>
      <c r="G3521">
        <v>2016</v>
      </c>
      <c r="H3521">
        <v>14.006406070000001</v>
      </c>
      <c r="I3521">
        <v>3.08</v>
      </c>
      <c r="J3521">
        <v>1.0900000000000001</v>
      </c>
      <c r="K3521">
        <v>1.03</v>
      </c>
      <c r="L3521">
        <v>0.04</v>
      </c>
      <c r="M3521">
        <v>813.53499999999997</v>
      </c>
      <c r="N3521" t="s">
        <v>8169</v>
      </c>
      <c r="O3521" t="s">
        <v>8172</v>
      </c>
      <c r="P3521">
        <v>0.94495412844036697</v>
      </c>
    </row>
    <row r="3522" spans="1:16" x14ac:dyDescent="0.3">
      <c r="A3522" s="1">
        <v>3520</v>
      </c>
      <c r="B3522" t="s">
        <v>3535</v>
      </c>
      <c r="C3522" t="s">
        <v>7215</v>
      </c>
      <c r="D3522">
        <v>2</v>
      </c>
      <c r="E3522">
        <v>1</v>
      </c>
      <c r="F3522" t="s">
        <v>8162</v>
      </c>
      <c r="G3522">
        <v>2016</v>
      </c>
      <c r="H3522">
        <v>11.11990653</v>
      </c>
      <c r="I3522">
        <v>2.0699999999999998</v>
      </c>
      <c r="J3522">
        <v>0.79</v>
      </c>
      <c r="K3522">
        <v>0.87</v>
      </c>
      <c r="L3522">
        <v>-0.04</v>
      </c>
      <c r="M3522">
        <v>367</v>
      </c>
      <c r="N3522" t="s">
        <v>8169</v>
      </c>
      <c r="O3522" t="s">
        <v>8172</v>
      </c>
      <c r="P3522">
        <v>1.10126582278481</v>
      </c>
    </row>
    <row r="3523" spans="1:16" x14ac:dyDescent="0.3">
      <c r="A3523" s="1">
        <v>3521</v>
      </c>
      <c r="B3523" t="s">
        <v>3536</v>
      </c>
      <c r="C3523" t="s">
        <v>7216</v>
      </c>
      <c r="D3523">
        <v>1</v>
      </c>
      <c r="E3523">
        <v>1</v>
      </c>
      <c r="F3523" t="s">
        <v>8162</v>
      </c>
      <c r="G3523">
        <v>2016</v>
      </c>
      <c r="H3523">
        <v>13.2217576</v>
      </c>
      <c r="I3523">
        <v>2.71</v>
      </c>
      <c r="J3523">
        <v>0.8</v>
      </c>
      <c r="K3523">
        <v>0.85</v>
      </c>
      <c r="L3523">
        <v>-0.03</v>
      </c>
      <c r="M3523">
        <v>420</v>
      </c>
      <c r="N3523" t="s">
        <v>8169</v>
      </c>
      <c r="O3523" t="s">
        <v>8172</v>
      </c>
      <c r="P3523">
        <v>1.0625</v>
      </c>
    </row>
    <row r="3524" spans="1:16" x14ac:dyDescent="0.3">
      <c r="A3524" s="1">
        <v>3522</v>
      </c>
      <c r="B3524" t="s">
        <v>3537</v>
      </c>
      <c r="C3524" t="s">
        <v>7217</v>
      </c>
      <c r="D3524">
        <v>1</v>
      </c>
      <c r="E3524">
        <v>1</v>
      </c>
      <c r="F3524" t="s">
        <v>8162</v>
      </c>
      <c r="G3524">
        <v>2016</v>
      </c>
      <c r="H3524">
        <v>12.493413070000001</v>
      </c>
      <c r="I3524">
        <v>2.12</v>
      </c>
      <c r="J3524">
        <v>0.81</v>
      </c>
      <c r="K3524">
        <v>0.86</v>
      </c>
      <c r="L3524">
        <v>-0.02</v>
      </c>
      <c r="M3524">
        <v>344.90100000000001</v>
      </c>
      <c r="N3524" t="s">
        <v>8169</v>
      </c>
      <c r="O3524" t="s">
        <v>8172</v>
      </c>
      <c r="P3524">
        <v>1.061728395061728</v>
      </c>
    </row>
    <row r="3525" spans="1:16" x14ac:dyDescent="0.3">
      <c r="A3525" s="1">
        <v>3523</v>
      </c>
      <c r="B3525" t="s">
        <v>3538</v>
      </c>
      <c r="C3525" t="s">
        <v>7218</v>
      </c>
      <c r="D3525">
        <v>1</v>
      </c>
      <c r="E3525">
        <v>4</v>
      </c>
      <c r="F3525" t="s">
        <v>8162</v>
      </c>
      <c r="G3525">
        <v>2012</v>
      </c>
      <c r="H3525">
        <v>4.7779999999999996</v>
      </c>
      <c r="I3525">
        <v>1.88</v>
      </c>
      <c r="J3525">
        <v>0.89</v>
      </c>
      <c r="K3525">
        <v>0.88</v>
      </c>
      <c r="L3525">
        <v>0.17</v>
      </c>
      <c r="M3525">
        <v>306.738</v>
      </c>
      <c r="N3525" t="s">
        <v>8169</v>
      </c>
      <c r="O3525" t="s">
        <v>8172</v>
      </c>
      <c r="P3525">
        <v>0.9887640449438202</v>
      </c>
    </row>
    <row r="3526" spans="1:16" x14ac:dyDescent="0.3">
      <c r="A3526" s="1">
        <v>3524</v>
      </c>
      <c r="B3526" t="s">
        <v>3539</v>
      </c>
      <c r="C3526" t="s">
        <v>7218</v>
      </c>
      <c r="D3526">
        <v>1</v>
      </c>
      <c r="E3526">
        <v>4</v>
      </c>
      <c r="F3526" t="s">
        <v>8162</v>
      </c>
      <c r="G3526">
        <v>2012</v>
      </c>
      <c r="H3526">
        <v>9.6739499999999996</v>
      </c>
      <c r="I3526">
        <v>2.71</v>
      </c>
      <c r="J3526">
        <v>0.89</v>
      </c>
      <c r="K3526">
        <v>0.88</v>
      </c>
      <c r="L3526">
        <v>0.17</v>
      </c>
      <c r="M3526">
        <v>306.738</v>
      </c>
      <c r="N3526" t="s">
        <v>8169</v>
      </c>
      <c r="O3526" t="s">
        <v>8172</v>
      </c>
      <c r="P3526">
        <v>0.9887640449438202</v>
      </c>
    </row>
    <row r="3527" spans="1:16" x14ac:dyDescent="0.3">
      <c r="A3527" s="1">
        <v>3525</v>
      </c>
      <c r="B3527" t="s">
        <v>3540</v>
      </c>
      <c r="C3527" t="s">
        <v>7218</v>
      </c>
      <c r="D3527">
        <v>1</v>
      </c>
      <c r="E3527">
        <v>4</v>
      </c>
      <c r="F3527" t="s">
        <v>8162</v>
      </c>
      <c r="G3527">
        <v>2014</v>
      </c>
      <c r="H3527">
        <v>42.896099999999997</v>
      </c>
      <c r="I3527">
        <v>2.04</v>
      </c>
      <c r="J3527">
        <v>0.89</v>
      </c>
      <c r="K3527">
        <v>0.88</v>
      </c>
      <c r="L3527">
        <v>0.17</v>
      </c>
      <c r="M3527">
        <v>306.738</v>
      </c>
      <c r="N3527" t="s">
        <v>8169</v>
      </c>
      <c r="O3527" t="s">
        <v>8172</v>
      </c>
      <c r="P3527">
        <v>0.9887640449438202</v>
      </c>
    </row>
    <row r="3528" spans="1:16" x14ac:dyDescent="0.3">
      <c r="A3528" s="1">
        <v>3526</v>
      </c>
      <c r="B3528" t="s">
        <v>3541</v>
      </c>
      <c r="C3528" t="s">
        <v>7218</v>
      </c>
      <c r="D3528">
        <v>1</v>
      </c>
      <c r="E3528">
        <v>4</v>
      </c>
      <c r="F3528" t="s">
        <v>8159</v>
      </c>
      <c r="G3528">
        <v>2014</v>
      </c>
      <c r="H3528">
        <v>982</v>
      </c>
      <c r="I3528">
        <v>13.4</v>
      </c>
      <c r="J3528">
        <v>0.89</v>
      </c>
      <c r="K3528">
        <v>0.88</v>
      </c>
      <c r="L3528">
        <v>0.17</v>
      </c>
      <c r="M3528">
        <v>306.738</v>
      </c>
      <c r="N3528" t="s">
        <v>8169</v>
      </c>
      <c r="O3528" t="s">
        <v>8171</v>
      </c>
      <c r="P3528">
        <v>0.9887640449438202</v>
      </c>
    </row>
    <row r="3529" spans="1:16" x14ac:dyDescent="0.3">
      <c r="A3529" s="1">
        <v>3527</v>
      </c>
      <c r="B3529" t="s">
        <v>3542</v>
      </c>
      <c r="C3529" t="s">
        <v>7219</v>
      </c>
      <c r="D3529">
        <v>1</v>
      </c>
      <c r="E3529">
        <v>1</v>
      </c>
      <c r="F3529" t="s">
        <v>8162</v>
      </c>
      <c r="G3529">
        <v>2016</v>
      </c>
      <c r="H3529">
        <v>4.9195837999999998</v>
      </c>
      <c r="I3529">
        <v>2.78</v>
      </c>
      <c r="J3529">
        <v>1.34</v>
      </c>
      <c r="K3529">
        <v>1.25</v>
      </c>
      <c r="L3529">
        <v>0.11</v>
      </c>
      <c r="M3529">
        <v>847.50800000000004</v>
      </c>
      <c r="N3529" t="s">
        <v>8169</v>
      </c>
      <c r="O3529" t="s">
        <v>8172</v>
      </c>
      <c r="P3529">
        <v>0.93283582089552231</v>
      </c>
    </row>
    <row r="3530" spans="1:16" x14ac:dyDescent="0.3">
      <c r="A3530" s="1">
        <v>3528</v>
      </c>
      <c r="B3530" t="s">
        <v>3543</v>
      </c>
      <c r="C3530" t="s">
        <v>7220</v>
      </c>
      <c r="D3530">
        <v>1</v>
      </c>
      <c r="E3530">
        <v>1</v>
      </c>
      <c r="F3530" t="s">
        <v>8162</v>
      </c>
      <c r="G3530">
        <v>2016</v>
      </c>
      <c r="H3530">
        <v>10.06082567</v>
      </c>
      <c r="I3530">
        <v>2.5</v>
      </c>
      <c r="J3530">
        <v>1.0900000000000001</v>
      </c>
      <c r="K3530">
        <v>1.01</v>
      </c>
      <c r="L3530">
        <v>0.03</v>
      </c>
      <c r="M3530">
        <v>813.72400000000005</v>
      </c>
      <c r="N3530" t="s">
        <v>8169</v>
      </c>
      <c r="O3530" t="s">
        <v>8172</v>
      </c>
      <c r="P3530">
        <v>0.92660550458715585</v>
      </c>
    </row>
    <row r="3531" spans="1:16" x14ac:dyDescent="0.3">
      <c r="A3531" s="1">
        <v>3529</v>
      </c>
      <c r="B3531" t="s">
        <v>3544</v>
      </c>
      <c r="C3531" t="s">
        <v>7221</v>
      </c>
      <c r="D3531">
        <v>1</v>
      </c>
      <c r="E3531">
        <v>1</v>
      </c>
      <c r="F3531" t="s">
        <v>8162</v>
      </c>
      <c r="G3531">
        <v>2016</v>
      </c>
      <c r="H3531">
        <v>56.35418576</v>
      </c>
      <c r="I3531">
        <v>2.36</v>
      </c>
      <c r="J3531">
        <v>0.72</v>
      </c>
      <c r="K3531">
        <v>0.75</v>
      </c>
      <c r="L3531">
        <v>-0.13</v>
      </c>
      <c r="M3531">
        <v>313.06799999999998</v>
      </c>
      <c r="N3531" t="s">
        <v>8169</v>
      </c>
      <c r="O3531" t="s">
        <v>8172</v>
      </c>
      <c r="P3531">
        <v>1.041666666666667</v>
      </c>
    </row>
    <row r="3532" spans="1:16" x14ac:dyDescent="0.3">
      <c r="A3532" s="1">
        <v>3530</v>
      </c>
      <c r="B3532" t="s">
        <v>3545</v>
      </c>
      <c r="C3532" t="s">
        <v>7222</v>
      </c>
      <c r="D3532">
        <v>1</v>
      </c>
      <c r="E3532">
        <v>1</v>
      </c>
      <c r="F3532" t="s">
        <v>8162</v>
      </c>
      <c r="G3532">
        <v>2016</v>
      </c>
      <c r="H3532">
        <v>30.229104</v>
      </c>
      <c r="I3532">
        <v>3.21</v>
      </c>
      <c r="J3532">
        <v>1.47</v>
      </c>
      <c r="K3532">
        <v>1.28</v>
      </c>
      <c r="L3532">
        <v>0.09</v>
      </c>
      <c r="M3532">
        <v>860.35500000000002</v>
      </c>
      <c r="N3532" t="s">
        <v>8169</v>
      </c>
      <c r="O3532" t="s">
        <v>8172</v>
      </c>
      <c r="P3532">
        <v>0.87074829931972797</v>
      </c>
    </row>
    <row r="3533" spans="1:16" x14ac:dyDescent="0.3">
      <c r="A3533" s="1">
        <v>3531</v>
      </c>
      <c r="B3533" t="s">
        <v>3546</v>
      </c>
      <c r="C3533" t="s">
        <v>7223</v>
      </c>
      <c r="D3533">
        <v>1</v>
      </c>
      <c r="E3533">
        <v>1</v>
      </c>
      <c r="F3533" t="s">
        <v>8162</v>
      </c>
      <c r="G3533">
        <v>2016</v>
      </c>
      <c r="H3533">
        <v>10.045569309999999</v>
      </c>
      <c r="I3533">
        <v>2.2799999999999998</v>
      </c>
      <c r="J3533">
        <v>0.87</v>
      </c>
      <c r="K3533">
        <v>0.96</v>
      </c>
      <c r="L3533">
        <v>-0.1</v>
      </c>
      <c r="M3533">
        <v>382.13600000000002</v>
      </c>
      <c r="N3533" t="s">
        <v>8169</v>
      </c>
      <c r="O3533" t="s">
        <v>8172</v>
      </c>
      <c r="P3533">
        <v>1.103448275862069</v>
      </c>
    </row>
    <row r="3534" spans="1:16" x14ac:dyDescent="0.3">
      <c r="A3534" s="1">
        <v>3532</v>
      </c>
      <c r="B3534" t="s">
        <v>3547</v>
      </c>
      <c r="C3534" t="s">
        <v>7224</v>
      </c>
      <c r="D3534">
        <v>1</v>
      </c>
      <c r="E3534">
        <v>1</v>
      </c>
      <c r="F3534" t="s">
        <v>8162</v>
      </c>
      <c r="G3534">
        <v>2016</v>
      </c>
      <c r="H3534">
        <v>3.2432598000000001</v>
      </c>
      <c r="I3534">
        <v>14.41</v>
      </c>
      <c r="J3534">
        <v>1.0900000000000001</v>
      </c>
      <c r="K3534">
        <v>1.07</v>
      </c>
      <c r="L3534">
        <v>0.04</v>
      </c>
      <c r="M3534">
        <v>1140.95</v>
      </c>
      <c r="N3534" t="s">
        <v>8169</v>
      </c>
      <c r="O3534" t="s">
        <v>8171</v>
      </c>
      <c r="P3534">
        <v>0.98165137614678899</v>
      </c>
    </row>
    <row r="3535" spans="1:16" x14ac:dyDescent="0.3">
      <c r="A3535" s="1">
        <v>3533</v>
      </c>
      <c r="B3535" t="s">
        <v>3548</v>
      </c>
      <c r="C3535" t="s">
        <v>7225</v>
      </c>
      <c r="D3535">
        <v>1</v>
      </c>
      <c r="E3535">
        <v>1</v>
      </c>
      <c r="F3535" t="s">
        <v>8162</v>
      </c>
      <c r="G3535">
        <v>2016</v>
      </c>
      <c r="H3535">
        <v>30.360446670000002</v>
      </c>
      <c r="I3535">
        <v>11</v>
      </c>
      <c r="J3535">
        <v>0.75</v>
      </c>
      <c r="K3535">
        <v>0.79</v>
      </c>
      <c r="L3535">
        <v>-0.04</v>
      </c>
      <c r="M3535">
        <v>436.25700000000001</v>
      </c>
      <c r="N3535" t="s">
        <v>8169</v>
      </c>
      <c r="O3535" t="s">
        <v>8171</v>
      </c>
      <c r="P3535">
        <v>1.053333333333333</v>
      </c>
    </row>
    <row r="3536" spans="1:16" x14ac:dyDescent="0.3">
      <c r="A3536" s="1">
        <v>3534</v>
      </c>
      <c r="B3536" t="s">
        <v>3549</v>
      </c>
      <c r="C3536" t="s">
        <v>7226</v>
      </c>
      <c r="D3536">
        <v>1</v>
      </c>
      <c r="E3536">
        <v>3</v>
      </c>
      <c r="F3536" t="s">
        <v>8162</v>
      </c>
      <c r="G3536">
        <v>2016</v>
      </c>
      <c r="H3536">
        <v>15.358768400000001</v>
      </c>
      <c r="I3536">
        <v>11.42</v>
      </c>
      <c r="J3536">
        <v>0.88</v>
      </c>
      <c r="K3536">
        <v>0.91</v>
      </c>
      <c r="L3536">
        <v>0</v>
      </c>
      <c r="M3536">
        <v>872.34299999999996</v>
      </c>
      <c r="N3536" t="s">
        <v>8169</v>
      </c>
      <c r="O3536" t="s">
        <v>8171</v>
      </c>
      <c r="P3536">
        <v>1.0340909090909089</v>
      </c>
    </row>
    <row r="3537" spans="1:16" x14ac:dyDescent="0.3">
      <c r="A3537" s="1">
        <v>3535</v>
      </c>
      <c r="B3537" t="s">
        <v>3550</v>
      </c>
      <c r="C3537" t="s">
        <v>7226</v>
      </c>
      <c r="D3537">
        <v>1</v>
      </c>
      <c r="E3537">
        <v>3</v>
      </c>
      <c r="F3537" t="s">
        <v>8162</v>
      </c>
      <c r="G3537">
        <v>2016</v>
      </c>
      <c r="H3537">
        <v>38.651997600000001</v>
      </c>
      <c r="I3537">
        <v>2.68</v>
      </c>
      <c r="J3537">
        <v>0.88</v>
      </c>
      <c r="K3537">
        <v>0.91</v>
      </c>
      <c r="L3537">
        <v>0</v>
      </c>
      <c r="M3537">
        <v>872.34299999999996</v>
      </c>
      <c r="N3537" t="s">
        <v>8169</v>
      </c>
      <c r="O3537" t="s">
        <v>8172</v>
      </c>
      <c r="P3537">
        <v>1.0340909090909089</v>
      </c>
    </row>
    <row r="3538" spans="1:16" x14ac:dyDescent="0.3">
      <c r="A3538" s="1">
        <v>3536</v>
      </c>
      <c r="B3538" t="s">
        <v>3551</v>
      </c>
      <c r="C3538" t="s">
        <v>7226</v>
      </c>
      <c r="D3538">
        <v>1</v>
      </c>
      <c r="E3538">
        <v>3</v>
      </c>
      <c r="F3538" t="s">
        <v>8162</v>
      </c>
      <c r="G3538">
        <v>2021</v>
      </c>
      <c r="H3538">
        <v>2.4183900399999998</v>
      </c>
      <c r="I3538">
        <v>2.7749999999999999</v>
      </c>
      <c r="J3538">
        <v>0.89</v>
      </c>
      <c r="K3538">
        <v>0.87</v>
      </c>
      <c r="L3538">
        <v>0.02</v>
      </c>
      <c r="M3538">
        <v>872.34299999999996</v>
      </c>
      <c r="N3538" t="s">
        <v>8168</v>
      </c>
      <c r="O3538" t="s">
        <v>8172</v>
      </c>
      <c r="P3538">
        <v>0.97752808988764039</v>
      </c>
    </row>
    <row r="3539" spans="1:16" x14ac:dyDescent="0.3">
      <c r="A3539" s="1">
        <v>3537</v>
      </c>
      <c r="B3539" t="s">
        <v>3552</v>
      </c>
      <c r="C3539" t="s">
        <v>7227</v>
      </c>
      <c r="D3539">
        <v>1</v>
      </c>
      <c r="E3539">
        <v>1</v>
      </c>
      <c r="F3539" t="s">
        <v>8162</v>
      </c>
      <c r="G3539">
        <v>2016</v>
      </c>
      <c r="H3539">
        <v>3.12082923</v>
      </c>
      <c r="I3539">
        <v>15.79</v>
      </c>
      <c r="J3539">
        <v>1.0900000000000001</v>
      </c>
      <c r="K3539">
        <v>1.07</v>
      </c>
      <c r="L3539">
        <v>0.03</v>
      </c>
      <c r="M3539">
        <v>1145.28</v>
      </c>
      <c r="N3539" t="s">
        <v>8169</v>
      </c>
      <c r="O3539" t="s">
        <v>8171</v>
      </c>
      <c r="P3539">
        <v>0.98165137614678899</v>
      </c>
    </row>
    <row r="3540" spans="1:16" x14ac:dyDescent="0.3">
      <c r="A3540" s="1">
        <v>3538</v>
      </c>
      <c r="B3540" t="s">
        <v>3553</v>
      </c>
      <c r="C3540" t="s">
        <v>7228</v>
      </c>
      <c r="D3540">
        <v>1</v>
      </c>
      <c r="E3540">
        <v>1</v>
      </c>
      <c r="F3540" t="s">
        <v>8162</v>
      </c>
      <c r="G3540">
        <v>2016</v>
      </c>
      <c r="H3540">
        <v>17.276296120000001</v>
      </c>
      <c r="I3540">
        <v>7.72</v>
      </c>
      <c r="J3540">
        <v>0.76</v>
      </c>
      <c r="K3540">
        <v>0.82</v>
      </c>
      <c r="L3540">
        <v>0</v>
      </c>
      <c r="M3540">
        <v>369.64499999999998</v>
      </c>
      <c r="N3540" t="s">
        <v>8169</v>
      </c>
      <c r="O3540" t="s">
        <v>8171</v>
      </c>
      <c r="P3540">
        <v>1.0789473684210531</v>
      </c>
    </row>
    <row r="3541" spans="1:16" x14ac:dyDescent="0.3">
      <c r="A3541" s="1">
        <v>3539</v>
      </c>
      <c r="B3541" t="s">
        <v>3554</v>
      </c>
      <c r="C3541" t="s">
        <v>7229</v>
      </c>
      <c r="D3541">
        <v>1</v>
      </c>
      <c r="E3541">
        <v>4</v>
      </c>
      <c r="F3541" t="s">
        <v>8162</v>
      </c>
      <c r="G3541">
        <v>2012</v>
      </c>
      <c r="H3541">
        <v>7.2037944999999999</v>
      </c>
      <c r="I3541">
        <v>2.72</v>
      </c>
      <c r="J3541">
        <v>0.53</v>
      </c>
      <c r="K3541">
        <v>0.55000000000000004</v>
      </c>
      <c r="L3541">
        <v>0.03</v>
      </c>
      <c r="M3541">
        <v>311.22199999999998</v>
      </c>
      <c r="N3541" t="s">
        <v>8169</v>
      </c>
      <c r="O3541" t="s">
        <v>8172</v>
      </c>
      <c r="P3541">
        <v>1.037735849056604</v>
      </c>
    </row>
    <row r="3542" spans="1:16" x14ac:dyDescent="0.3">
      <c r="A3542" s="1">
        <v>3540</v>
      </c>
      <c r="B3542" t="s">
        <v>3555</v>
      </c>
      <c r="C3542" t="s">
        <v>7229</v>
      </c>
      <c r="D3542">
        <v>1</v>
      </c>
      <c r="E3542">
        <v>4</v>
      </c>
      <c r="F3542" t="s">
        <v>8162</v>
      </c>
      <c r="G3542">
        <v>2012</v>
      </c>
      <c r="H3542">
        <v>10.9129343</v>
      </c>
      <c r="I3542">
        <v>2.5499999999999998</v>
      </c>
      <c r="J3542">
        <v>0.53</v>
      </c>
      <c r="K3542">
        <v>0.55000000000000004</v>
      </c>
      <c r="L3542">
        <v>0.03</v>
      </c>
      <c r="M3542">
        <v>311.22199999999998</v>
      </c>
      <c r="N3542" t="s">
        <v>8169</v>
      </c>
      <c r="O3542" t="s">
        <v>8172</v>
      </c>
      <c r="P3542">
        <v>1.037735849056604</v>
      </c>
    </row>
    <row r="3543" spans="1:16" x14ac:dyDescent="0.3">
      <c r="A3543" s="1">
        <v>3541</v>
      </c>
      <c r="B3543" t="s">
        <v>3556</v>
      </c>
      <c r="C3543" t="s">
        <v>7229</v>
      </c>
      <c r="D3543">
        <v>1</v>
      </c>
      <c r="E3543">
        <v>4</v>
      </c>
      <c r="F3543" t="s">
        <v>8162</v>
      </c>
      <c r="G3543">
        <v>2014</v>
      </c>
      <c r="H3543">
        <v>2.576549</v>
      </c>
      <c r="I3543">
        <v>1.6</v>
      </c>
      <c r="J3543">
        <v>0.56000000000000005</v>
      </c>
      <c r="K3543">
        <v>0.55000000000000004</v>
      </c>
      <c r="L3543">
        <v>0.03</v>
      </c>
      <c r="M3543">
        <v>311.22199999999998</v>
      </c>
      <c r="N3543" t="s">
        <v>8169</v>
      </c>
      <c r="O3543" t="s">
        <v>8174</v>
      </c>
      <c r="P3543">
        <v>0.9821428571428571</v>
      </c>
    </row>
    <row r="3544" spans="1:16" x14ac:dyDescent="0.3">
      <c r="A3544" s="1">
        <v>3542</v>
      </c>
      <c r="B3544" t="s">
        <v>3557</v>
      </c>
      <c r="C3544" t="s">
        <v>7229</v>
      </c>
      <c r="D3544">
        <v>1</v>
      </c>
      <c r="E3544">
        <v>4</v>
      </c>
      <c r="F3544" t="s">
        <v>8162</v>
      </c>
      <c r="G3544">
        <v>2014</v>
      </c>
      <c r="H3544">
        <v>18.596108000000001</v>
      </c>
      <c r="I3544">
        <v>1.56</v>
      </c>
      <c r="J3544">
        <v>0.56000000000000005</v>
      </c>
      <c r="K3544">
        <v>0.55000000000000004</v>
      </c>
      <c r="L3544">
        <v>0.03</v>
      </c>
      <c r="M3544">
        <v>311.22199999999998</v>
      </c>
      <c r="N3544" t="s">
        <v>8169</v>
      </c>
      <c r="O3544" t="s">
        <v>8174</v>
      </c>
      <c r="P3544">
        <v>0.9821428571428571</v>
      </c>
    </row>
    <row r="3545" spans="1:16" x14ac:dyDescent="0.3">
      <c r="A3545" s="1">
        <v>3543</v>
      </c>
      <c r="B3545" t="s">
        <v>3558</v>
      </c>
      <c r="C3545" t="s">
        <v>7230</v>
      </c>
      <c r="D3545">
        <v>1</v>
      </c>
      <c r="E3545">
        <v>1</v>
      </c>
      <c r="F3545" t="s">
        <v>8162</v>
      </c>
      <c r="G3545">
        <v>2016</v>
      </c>
      <c r="H3545">
        <v>3.2686951500000001</v>
      </c>
      <c r="I3545">
        <v>11.65</v>
      </c>
      <c r="J3545">
        <v>1.1200000000000001</v>
      </c>
      <c r="K3545">
        <v>1.08</v>
      </c>
      <c r="L3545">
        <v>-0.02</v>
      </c>
      <c r="M3545">
        <v>1523</v>
      </c>
      <c r="N3545" t="s">
        <v>8169</v>
      </c>
      <c r="O3545" t="s">
        <v>8171</v>
      </c>
      <c r="P3545">
        <v>0.9642857142857143</v>
      </c>
    </row>
    <row r="3546" spans="1:16" x14ac:dyDescent="0.3">
      <c r="A3546" s="1">
        <v>3544</v>
      </c>
      <c r="B3546" t="s">
        <v>3559</v>
      </c>
      <c r="C3546" t="s">
        <v>7231</v>
      </c>
      <c r="D3546">
        <v>1</v>
      </c>
      <c r="E3546">
        <v>1</v>
      </c>
      <c r="F3546" t="s">
        <v>8162</v>
      </c>
      <c r="G3546">
        <v>2016</v>
      </c>
      <c r="H3546">
        <v>4.2253845099999996</v>
      </c>
      <c r="I3546">
        <v>8.92</v>
      </c>
      <c r="J3546">
        <v>1.03</v>
      </c>
      <c r="K3546">
        <v>1.04</v>
      </c>
      <c r="L3546">
        <v>0.37</v>
      </c>
      <c r="M3546">
        <v>630.78499999999997</v>
      </c>
      <c r="N3546" t="s">
        <v>8169</v>
      </c>
      <c r="O3546" t="s">
        <v>8171</v>
      </c>
      <c r="P3546">
        <v>1.0097087378640781</v>
      </c>
    </row>
    <row r="3547" spans="1:16" x14ac:dyDescent="0.3">
      <c r="A3547" s="1">
        <v>3545</v>
      </c>
      <c r="B3547" t="s">
        <v>3560</v>
      </c>
      <c r="C3547" t="s">
        <v>7232</v>
      </c>
      <c r="D3547">
        <v>1</v>
      </c>
      <c r="E3547">
        <v>1</v>
      </c>
      <c r="F3547" t="s">
        <v>8162</v>
      </c>
      <c r="G3547">
        <v>2016</v>
      </c>
      <c r="H3547">
        <v>11.720122659999999</v>
      </c>
      <c r="I3547">
        <v>9.59</v>
      </c>
      <c r="J3547">
        <v>0.91</v>
      </c>
      <c r="K3547">
        <v>0.94</v>
      </c>
      <c r="L3547">
        <v>7.0000000000000007E-2</v>
      </c>
      <c r="M3547">
        <v>587.91</v>
      </c>
      <c r="N3547" t="s">
        <v>8169</v>
      </c>
      <c r="O3547" t="s">
        <v>8171</v>
      </c>
      <c r="P3547">
        <v>1.0329670329670331</v>
      </c>
    </row>
    <row r="3548" spans="1:16" x14ac:dyDescent="0.3">
      <c r="A3548" s="1">
        <v>3546</v>
      </c>
      <c r="B3548" t="s">
        <v>3561</v>
      </c>
      <c r="C3548" t="s">
        <v>7233</v>
      </c>
      <c r="D3548">
        <v>1</v>
      </c>
      <c r="E3548">
        <v>1</v>
      </c>
      <c r="F3548" t="s">
        <v>8162</v>
      </c>
      <c r="G3548">
        <v>2016</v>
      </c>
      <c r="H3548">
        <v>3.00387658</v>
      </c>
      <c r="I3548">
        <v>15.13</v>
      </c>
      <c r="J3548">
        <v>1.54</v>
      </c>
      <c r="K3548">
        <v>1.36</v>
      </c>
      <c r="L3548">
        <v>0.11</v>
      </c>
      <c r="M3548">
        <v>1745.77</v>
      </c>
      <c r="N3548" t="s">
        <v>8169</v>
      </c>
      <c r="O3548" t="s">
        <v>8171</v>
      </c>
      <c r="P3548">
        <v>0.88311688311688319</v>
      </c>
    </row>
    <row r="3549" spans="1:16" x14ac:dyDescent="0.3">
      <c r="A3549" s="1">
        <v>3547</v>
      </c>
      <c r="B3549" t="s">
        <v>3562</v>
      </c>
      <c r="C3549" t="s">
        <v>7234</v>
      </c>
      <c r="D3549">
        <v>1</v>
      </c>
      <c r="E3549">
        <v>1</v>
      </c>
      <c r="F3549" t="s">
        <v>8162</v>
      </c>
      <c r="G3549">
        <v>2016</v>
      </c>
      <c r="H3549">
        <v>8.0251182100000005</v>
      </c>
      <c r="I3549">
        <v>7.14</v>
      </c>
      <c r="J3549">
        <v>1.26</v>
      </c>
      <c r="K3549">
        <v>1.1000000000000001</v>
      </c>
      <c r="L3549">
        <v>0.02</v>
      </c>
      <c r="M3549">
        <v>750.17700000000002</v>
      </c>
      <c r="N3549" t="s">
        <v>8169</v>
      </c>
      <c r="O3549" t="s">
        <v>8171</v>
      </c>
      <c r="P3549">
        <v>0.87301587301587313</v>
      </c>
    </row>
    <row r="3550" spans="1:16" x14ac:dyDescent="0.3">
      <c r="A3550" s="1">
        <v>3548</v>
      </c>
      <c r="B3550" t="s">
        <v>3563</v>
      </c>
      <c r="C3550" t="s">
        <v>7235</v>
      </c>
      <c r="D3550">
        <v>1</v>
      </c>
      <c r="E3550">
        <v>2</v>
      </c>
      <c r="F3550" t="s">
        <v>8162</v>
      </c>
      <c r="G3550">
        <v>2016</v>
      </c>
      <c r="H3550">
        <v>3.41303622</v>
      </c>
      <c r="I3550">
        <v>5.23</v>
      </c>
      <c r="J3550">
        <v>0.83</v>
      </c>
      <c r="K3550">
        <v>0.86</v>
      </c>
      <c r="L3550">
        <v>-7.0000000000000007E-2</v>
      </c>
      <c r="M3550">
        <v>658.92399999999998</v>
      </c>
      <c r="N3550" t="s">
        <v>8169</v>
      </c>
      <c r="O3550" t="s">
        <v>8173</v>
      </c>
      <c r="P3550">
        <v>1.036144578313253</v>
      </c>
    </row>
    <row r="3551" spans="1:16" x14ac:dyDescent="0.3">
      <c r="A3551" s="1">
        <v>3549</v>
      </c>
      <c r="B3551" t="s">
        <v>3564</v>
      </c>
      <c r="C3551" t="s">
        <v>7235</v>
      </c>
      <c r="D3551">
        <v>1</v>
      </c>
      <c r="E3551">
        <v>2</v>
      </c>
      <c r="F3551" t="s">
        <v>8162</v>
      </c>
      <c r="G3551">
        <v>2021</v>
      </c>
      <c r="H3551">
        <v>5.8966097800000004</v>
      </c>
      <c r="I3551">
        <v>1.2190000000000001</v>
      </c>
      <c r="J3551">
        <v>1.0900000000000001</v>
      </c>
      <c r="K3551">
        <v>0.89</v>
      </c>
      <c r="L3551">
        <v>0.18</v>
      </c>
      <c r="M3551">
        <v>658.92399999999998</v>
      </c>
      <c r="N3551" t="s">
        <v>8168</v>
      </c>
      <c r="O3551" t="s">
        <v>8174</v>
      </c>
      <c r="P3551">
        <v>0.8165137614678899</v>
      </c>
    </row>
    <row r="3552" spans="1:16" x14ac:dyDescent="0.3">
      <c r="A3552" s="1">
        <v>3550</v>
      </c>
      <c r="B3552" t="s">
        <v>3565</v>
      </c>
      <c r="C3552" t="s">
        <v>7236</v>
      </c>
      <c r="D3552">
        <v>1</v>
      </c>
      <c r="E3552">
        <v>1</v>
      </c>
      <c r="F3552" t="s">
        <v>8162</v>
      </c>
      <c r="G3552">
        <v>2016</v>
      </c>
      <c r="H3552">
        <v>8.3086493699999995</v>
      </c>
      <c r="I3552">
        <v>2.3199999999999998</v>
      </c>
      <c r="J3552">
        <v>0.82</v>
      </c>
      <c r="K3552">
        <v>0.86</v>
      </c>
      <c r="L3552">
        <v>-0.03</v>
      </c>
      <c r="M3552">
        <v>605.274</v>
      </c>
      <c r="N3552" t="s">
        <v>8169</v>
      </c>
      <c r="O3552" t="s">
        <v>8172</v>
      </c>
      <c r="P3552">
        <v>1.0487804878048781</v>
      </c>
    </row>
    <row r="3553" spans="1:16" x14ac:dyDescent="0.3">
      <c r="A3553" s="1">
        <v>3551</v>
      </c>
      <c r="B3553" t="s">
        <v>3566</v>
      </c>
      <c r="C3553" t="s">
        <v>7237</v>
      </c>
      <c r="D3553">
        <v>1</v>
      </c>
      <c r="E3553">
        <v>1</v>
      </c>
      <c r="F3553" t="s">
        <v>8162</v>
      </c>
      <c r="G3553">
        <v>2016</v>
      </c>
      <c r="H3553">
        <v>3.5732036699999998</v>
      </c>
      <c r="I3553">
        <v>6.04</v>
      </c>
      <c r="J3553">
        <v>1.1100000000000001</v>
      </c>
      <c r="K3553">
        <v>1.0900000000000001</v>
      </c>
      <c r="L3553">
        <v>0.24</v>
      </c>
      <c r="M3553">
        <v>1291.98</v>
      </c>
      <c r="N3553" t="s">
        <v>8169</v>
      </c>
      <c r="O3553" t="s">
        <v>8171</v>
      </c>
      <c r="P3553">
        <v>0.98198198198198194</v>
      </c>
    </row>
    <row r="3554" spans="1:16" x14ac:dyDescent="0.3">
      <c r="A3554" s="1">
        <v>3552</v>
      </c>
      <c r="B3554" t="s">
        <v>3567</v>
      </c>
      <c r="C3554" t="s">
        <v>7238</v>
      </c>
      <c r="D3554">
        <v>1</v>
      </c>
      <c r="E3554">
        <v>1</v>
      </c>
      <c r="F3554" t="s">
        <v>8162</v>
      </c>
      <c r="G3554">
        <v>2016</v>
      </c>
      <c r="H3554">
        <v>9.6137535599999993</v>
      </c>
      <c r="I3554">
        <v>3.03</v>
      </c>
      <c r="J3554">
        <v>0.96</v>
      </c>
      <c r="K3554">
        <v>0.98</v>
      </c>
      <c r="L3554">
        <v>-0.04</v>
      </c>
      <c r="M3554">
        <v>938.84400000000005</v>
      </c>
      <c r="N3554" t="s">
        <v>8169</v>
      </c>
      <c r="O3554" t="s">
        <v>8172</v>
      </c>
      <c r="P3554">
        <v>1.020833333333333</v>
      </c>
    </row>
    <row r="3555" spans="1:16" x14ac:dyDescent="0.3">
      <c r="A3555" s="1">
        <v>3553</v>
      </c>
      <c r="B3555" t="s">
        <v>3568</v>
      </c>
      <c r="C3555" t="s">
        <v>7239</v>
      </c>
      <c r="D3555">
        <v>1</v>
      </c>
      <c r="E3555">
        <v>1</v>
      </c>
      <c r="F3555" t="s">
        <v>8162</v>
      </c>
      <c r="G3555">
        <v>2016</v>
      </c>
      <c r="H3555">
        <v>5.6325284499999997</v>
      </c>
      <c r="I3555">
        <v>2.17</v>
      </c>
      <c r="J3555">
        <v>0.83</v>
      </c>
      <c r="K3555">
        <v>0.87</v>
      </c>
      <c r="L3555">
        <v>0</v>
      </c>
      <c r="M3555">
        <v>556.726</v>
      </c>
      <c r="N3555" t="s">
        <v>8169</v>
      </c>
      <c r="O3555" t="s">
        <v>8172</v>
      </c>
      <c r="P3555">
        <v>1.0481927710843379</v>
      </c>
    </row>
    <row r="3556" spans="1:16" x14ac:dyDescent="0.3">
      <c r="A3556" s="1">
        <v>3554</v>
      </c>
      <c r="B3556" t="s">
        <v>3569</v>
      </c>
      <c r="C3556" t="s">
        <v>7240</v>
      </c>
      <c r="D3556">
        <v>1</v>
      </c>
      <c r="E3556">
        <v>1</v>
      </c>
      <c r="F3556" t="s">
        <v>8162</v>
      </c>
      <c r="G3556">
        <v>2009</v>
      </c>
      <c r="H3556">
        <v>3.5484656999999999</v>
      </c>
      <c r="I3556">
        <v>15.984</v>
      </c>
      <c r="J3556">
        <v>1.79</v>
      </c>
      <c r="K3556">
        <v>1.37</v>
      </c>
      <c r="L3556">
        <v>0.04</v>
      </c>
      <c r="M3556">
        <v>899.77700000000004</v>
      </c>
      <c r="N3556" t="s">
        <v>8166</v>
      </c>
      <c r="O3556" t="s">
        <v>8171</v>
      </c>
      <c r="P3556">
        <v>0.76536312849162014</v>
      </c>
    </row>
    <row r="3557" spans="1:16" x14ac:dyDescent="0.3">
      <c r="A3557" s="1">
        <v>3555</v>
      </c>
      <c r="B3557" t="s">
        <v>3570</v>
      </c>
      <c r="C3557" t="s">
        <v>7241</v>
      </c>
      <c r="D3557">
        <v>1</v>
      </c>
      <c r="E3557">
        <v>2</v>
      </c>
      <c r="F3557" t="s">
        <v>8162</v>
      </c>
      <c r="G3557">
        <v>2012</v>
      </c>
      <c r="H3557">
        <v>7.8125400000000003</v>
      </c>
      <c r="I3557">
        <v>1.71</v>
      </c>
      <c r="J3557">
        <v>1.58</v>
      </c>
      <c r="K3557">
        <v>1.24</v>
      </c>
      <c r="L3557">
        <v>0.03</v>
      </c>
      <c r="M3557">
        <v>250.11</v>
      </c>
      <c r="N3557" t="s">
        <v>8169</v>
      </c>
      <c r="O3557" t="s">
        <v>8174</v>
      </c>
      <c r="P3557">
        <v>0.78481012658227844</v>
      </c>
    </row>
    <row r="3558" spans="1:16" x14ac:dyDescent="0.3">
      <c r="A3558" s="1">
        <v>3556</v>
      </c>
      <c r="B3558" t="s">
        <v>3571</v>
      </c>
      <c r="C3558" t="s">
        <v>7241</v>
      </c>
      <c r="D3558">
        <v>1</v>
      </c>
      <c r="E3558">
        <v>2</v>
      </c>
      <c r="F3558" t="s">
        <v>8162</v>
      </c>
      <c r="G3558">
        <v>2012</v>
      </c>
      <c r="H3558">
        <v>9.3764699999999994</v>
      </c>
      <c r="I3558">
        <v>2.17</v>
      </c>
      <c r="J3558">
        <v>1.58</v>
      </c>
      <c r="K3558">
        <v>1.24</v>
      </c>
      <c r="L3558">
        <v>0.03</v>
      </c>
      <c r="M3558">
        <v>250.11</v>
      </c>
      <c r="N3558" t="s">
        <v>8169</v>
      </c>
      <c r="O3558" t="s">
        <v>8172</v>
      </c>
      <c r="P3558">
        <v>0.78481012658227844</v>
      </c>
    </row>
    <row r="3559" spans="1:16" x14ac:dyDescent="0.3">
      <c r="A3559" s="1">
        <v>3557</v>
      </c>
      <c r="B3559" t="s">
        <v>3572</v>
      </c>
      <c r="C3559" t="s">
        <v>7242</v>
      </c>
      <c r="D3559">
        <v>1</v>
      </c>
      <c r="E3559">
        <v>1</v>
      </c>
      <c r="F3559" t="s">
        <v>8162</v>
      </c>
      <c r="G3559">
        <v>2016</v>
      </c>
      <c r="H3559">
        <v>8.5083243999999993</v>
      </c>
      <c r="I3559">
        <v>2.58</v>
      </c>
      <c r="J3559">
        <v>1.03</v>
      </c>
      <c r="K3559">
        <v>1.02</v>
      </c>
      <c r="L3559">
        <v>0.03</v>
      </c>
      <c r="M3559">
        <v>807.48</v>
      </c>
      <c r="N3559" t="s">
        <v>8169</v>
      </c>
      <c r="O3559" t="s">
        <v>8172</v>
      </c>
      <c r="P3559">
        <v>0.99029126213592233</v>
      </c>
    </row>
    <row r="3560" spans="1:16" x14ac:dyDescent="0.3">
      <c r="A3560" s="1">
        <v>3558</v>
      </c>
      <c r="B3560" t="s">
        <v>3573</v>
      </c>
      <c r="C3560" t="s">
        <v>7243</v>
      </c>
      <c r="D3560">
        <v>1</v>
      </c>
      <c r="E3560">
        <v>2</v>
      </c>
      <c r="F3560" t="s">
        <v>8162</v>
      </c>
      <c r="G3560">
        <v>2016</v>
      </c>
      <c r="H3560">
        <v>5.6406775700000003</v>
      </c>
      <c r="I3560">
        <v>4.3</v>
      </c>
      <c r="J3560">
        <v>1.04</v>
      </c>
      <c r="K3560">
        <v>1.03</v>
      </c>
      <c r="L3560">
        <v>-0.03</v>
      </c>
      <c r="M3560">
        <v>1125.24</v>
      </c>
      <c r="N3560" t="s">
        <v>8169</v>
      </c>
      <c r="O3560" t="s">
        <v>8173</v>
      </c>
      <c r="P3560">
        <v>0.99038461538461542</v>
      </c>
    </row>
    <row r="3561" spans="1:16" x14ac:dyDescent="0.3">
      <c r="A3561" s="1">
        <v>3559</v>
      </c>
      <c r="B3561" t="s">
        <v>3574</v>
      </c>
      <c r="C3561" t="s">
        <v>7243</v>
      </c>
      <c r="D3561">
        <v>1</v>
      </c>
      <c r="E3561">
        <v>2</v>
      </c>
      <c r="F3561" t="s">
        <v>8162</v>
      </c>
      <c r="G3561">
        <v>2021</v>
      </c>
      <c r="H3561">
        <v>3.6227600600000001</v>
      </c>
      <c r="I3561">
        <v>1.681</v>
      </c>
      <c r="J3561">
        <v>1.22</v>
      </c>
      <c r="K3561">
        <v>1.03</v>
      </c>
      <c r="L3561">
        <v>0.14000000000000001</v>
      </c>
      <c r="M3561">
        <v>1125.24</v>
      </c>
      <c r="N3561" t="s">
        <v>8168</v>
      </c>
      <c r="O3561" t="s">
        <v>8174</v>
      </c>
      <c r="P3561">
        <v>0.84426229508196726</v>
      </c>
    </row>
    <row r="3562" spans="1:16" x14ac:dyDescent="0.3">
      <c r="A3562" s="1">
        <v>3560</v>
      </c>
      <c r="B3562" t="s">
        <v>3575</v>
      </c>
      <c r="C3562" t="s">
        <v>7244</v>
      </c>
      <c r="D3562">
        <v>1</v>
      </c>
      <c r="E3562">
        <v>1</v>
      </c>
      <c r="F3562" t="s">
        <v>8162</v>
      </c>
      <c r="G3562">
        <v>2016</v>
      </c>
      <c r="H3562">
        <v>4.2868643100000003</v>
      </c>
      <c r="I3562">
        <v>4.7699999999999996</v>
      </c>
      <c r="J3562">
        <v>1.22</v>
      </c>
      <c r="K3562">
        <v>1.1499999999999999</v>
      </c>
      <c r="L3562">
        <v>0.05</v>
      </c>
      <c r="M3562">
        <v>1591.04</v>
      </c>
      <c r="N3562" t="s">
        <v>8169</v>
      </c>
      <c r="O3562" t="s">
        <v>8173</v>
      </c>
      <c r="P3562">
        <v>0.94262295081967207</v>
      </c>
    </row>
    <row r="3563" spans="1:16" x14ac:dyDescent="0.3">
      <c r="A3563" s="1">
        <v>3561</v>
      </c>
      <c r="B3563" t="s">
        <v>3576</v>
      </c>
      <c r="C3563" t="s">
        <v>7245</v>
      </c>
      <c r="D3563">
        <v>2</v>
      </c>
      <c r="E3563">
        <v>1</v>
      </c>
      <c r="F3563" t="s">
        <v>8162</v>
      </c>
      <c r="G3563">
        <v>2016</v>
      </c>
      <c r="H3563">
        <v>9.5492754200000007</v>
      </c>
      <c r="I3563">
        <v>1.59</v>
      </c>
      <c r="J3563">
        <v>0.33</v>
      </c>
      <c r="K3563">
        <v>0.33</v>
      </c>
      <c r="L3563">
        <v>-0.31</v>
      </c>
      <c r="M3563">
        <v>99.068799999999996</v>
      </c>
      <c r="N3563" t="s">
        <v>8169</v>
      </c>
      <c r="O3563" t="s">
        <v>8174</v>
      </c>
      <c r="P3563">
        <v>1</v>
      </c>
    </row>
    <row r="3564" spans="1:16" x14ac:dyDescent="0.3">
      <c r="A3564" s="1">
        <v>3562</v>
      </c>
      <c r="B3564" t="s">
        <v>3577</v>
      </c>
      <c r="C3564" t="s">
        <v>7246</v>
      </c>
      <c r="D3564">
        <v>1</v>
      </c>
      <c r="E3564">
        <v>1</v>
      </c>
      <c r="F3564" t="s">
        <v>8162</v>
      </c>
      <c r="G3564">
        <v>2016</v>
      </c>
      <c r="H3564">
        <v>27.521979940000001</v>
      </c>
      <c r="I3564">
        <v>2.6</v>
      </c>
      <c r="J3564">
        <v>0.53</v>
      </c>
      <c r="K3564">
        <v>0.55000000000000004</v>
      </c>
      <c r="L3564">
        <v>-0.19</v>
      </c>
      <c r="M3564">
        <v>283.41000000000003</v>
      </c>
      <c r="N3564" t="s">
        <v>8169</v>
      </c>
      <c r="O3564" t="s">
        <v>8172</v>
      </c>
      <c r="P3564">
        <v>1.037735849056604</v>
      </c>
    </row>
    <row r="3565" spans="1:16" x14ac:dyDescent="0.3">
      <c r="A3565" s="1">
        <v>3563</v>
      </c>
      <c r="B3565" t="s">
        <v>3578</v>
      </c>
      <c r="C3565" t="s">
        <v>7247</v>
      </c>
      <c r="D3565">
        <v>1</v>
      </c>
      <c r="E3565">
        <v>1</v>
      </c>
      <c r="F3565" t="s">
        <v>8162</v>
      </c>
      <c r="G3565">
        <v>2016</v>
      </c>
      <c r="H3565">
        <v>6.8834055000000003</v>
      </c>
      <c r="I3565">
        <v>2.73</v>
      </c>
      <c r="J3565">
        <v>1.19</v>
      </c>
      <c r="K3565">
        <v>1.19</v>
      </c>
      <c r="L3565">
        <v>0.09</v>
      </c>
      <c r="M3565">
        <v>228.43899999999999</v>
      </c>
      <c r="N3565" t="s">
        <v>8169</v>
      </c>
      <c r="O3565" t="s">
        <v>8172</v>
      </c>
      <c r="P3565">
        <v>1</v>
      </c>
    </row>
    <row r="3566" spans="1:16" x14ac:dyDescent="0.3">
      <c r="A3566" s="1">
        <v>3564</v>
      </c>
      <c r="B3566" t="s">
        <v>3579</v>
      </c>
      <c r="C3566" t="s">
        <v>7248</v>
      </c>
      <c r="D3566">
        <v>1</v>
      </c>
      <c r="E3566">
        <v>1</v>
      </c>
      <c r="F3566" t="s">
        <v>8162</v>
      </c>
      <c r="G3566">
        <v>2016</v>
      </c>
      <c r="H3566">
        <v>3.5680969299999998</v>
      </c>
      <c r="I3566">
        <v>1.3</v>
      </c>
      <c r="J3566">
        <v>1.32</v>
      </c>
      <c r="K3566">
        <v>1.1599999999999999</v>
      </c>
      <c r="L3566">
        <v>0.06</v>
      </c>
      <c r="M3566">
        <v>391.64400000000001</v>
      </c>
      <c r="N3566" t="s">
        <v>8169</v>
      </c>
      <c r="O3566" t="s">
        <v>8174</v>
      </c>
      <c r="P3566">
        <v>0.87878787878787867</v>
      </c>
    </row>
    <row r="3567" spans="1:16" x14ac:dyDescent="0.3">
      <c r="A3567" s="1">
        <v>3565</v>
      </c>
      <c r="B3567" t="s">
        <v>3580</v>
      </c>
      <c r="C3567" t="s">
        <v>7249</v>
      </c>
      <c r="D3567">
        <v>1</v>
      </c>
      <c r="E3567">
        <v>1</v>
      </c>
      <c r="F3567" t="s">
        <v>8162</v>
      </c>
      <c r="G3567">
        <v>2016</v>
      </c>
      <c r="H3567">
        <v>25.308897479999999</v>
      </c>
      <c r="I3567">
        <v>1.64</v>
      </c>
      <c r="J3567">
        <v>1.25</v>
      </c>
      <c r="K3567">
        <v>1.1599999999999999</v>
      </c>
      <c r="L3567">
        <v>0.18</v>
      </c>
      <c r="M3567">
        <v>324.61799999999999</v>
      </c>
      <c r="N3567" t="s">
        <v>8169</v>
      </c>
      <c r="O3567" t="s">
        <v>8174</v>
      </c>
      <c r="P3567">
        <v>0.92799999999999994</v>
      </c>
    </row>
    <row r="3568" spans="1:16" x14ac:dyDescent="0.3">
      <c r="A3568" s="1">
        <v>3566</v>
      </c>
      <c r="B3568" t="s">
        <v>3581</v>
      </c>
      <c r="C3568" t="s">
        <v>7250</v>
      </c>
      <c r="D3568">
        <v>1</v>
      </c>
      <c r="E3568">
        <v>1</v>
      </c>
      <c r="F3568" t="s">
        <v>8162</v>
      </c>
      <c r="G3568">
        <v>2016</v>
      </c>
      <c r="H3568">
        <v>41.74600392</v>
      </c>
      <c r="I3568">
        <v>2.4900000000000002</v>
      </c>
      <c r="J3568">
        <v>1.2</v>
      </c>
      <c r="K3568">
        <v>1.1000000000000001</v>
      </c>
      <c r="L3568">
        <v>0.01</v>
      </c>
      <c r="M3568">
        <v>332.44299999999998</v>
      </c>
      <c r="N3568" t="s">
        <v>8169</v>
      </c>
      <c r="O3568" t="s">
        <v>8172</v>
      </c>
      <c r="P3568">
        <v>0.91666666666666674</v>
      </c>
    </row>
    <row r="3569" spans="1:16" x14ac:dyDescent="0.3">
      <c r="A3569" s="1">
        <v>3567</v>
      </c>
      <c r="B3569" t="s">
        <v>3582</v>
      </c>
      <c r="C3569" t="s">
        <v>7251</v>
      </c>
      <c r="D3569">
        <v>1</v>
      </c>
      <c r="E3569">
        <v>3</v>
      </c>
      <c r="F3569" t="s">
        <v>8162</v>
      </c>
      <c r="G3569">
        <v>2012</v>
      </c>
      <c r="H3569">
        <v>45.154000000000003</v>
      </c>
      <c r="I3569">
        <v>7.1</v>
      </c>
      <c r="J3569">
        <v>0.94</v>
      </c>
      <c r="K3569">
        <v>1.04</v>
      </c>
      <c r="L3569">
        <v>0.05</v>
      </c>
      <c r="M3569">
        <v>783.83100000000002</v>
      </c>
      <c r="N3569" t="s">
        <v>8169</v>
      </c>
      <c r="O3569" t="s">
        <v>8171</v>
      </c>
      <c r="P3569">
        <v>1.1063829787234041</v>
      </c>
    </row>
    <row r="3570" spans="1:16" x14ac:dyDescent="0.3">
      <c r="A3570" s="1">
        <v>3568</v>
      </c>
      <c r="B3570" t="s">
        <v>3583</v>
      </c>
      <c r="C3570" t="s">
        <v>7251</v>
      </c>
      <c r="D3570">
        <v>1</v>
      </c>
      <c r="E3570">
        <v>3</v>
      </c>
      <c r="F3570" t="s">
        <v>8162</v>
      </c>
      <c r="G3570">
        <v>2012</v>
      </c>
      <c r="H3570">
        <v>85.311999999999998</v>
      </c>
      <c r="I3570">
        <v>9</v>
      </c>
      <c r="J3570">
        <v>0.94</v>
      </c>
      <c r="K3570">
        <v>1.04</v>
      </c>
      <c r="L3570">
        <v>0.05</v>
      </c>
      <c r="M3570">
        <v>783.83100000000002</v>
      </c>
      <c r="N3570" t="s">
        <v>8169</v>
      </c>
      <c r="O3570" t="s">
        <v>8171</v>
      </c>
      <c r="P3570">
        <v>1.1063829787234041</v>
      </c>
    </row>
    <row r="3571" spans="1:16" x14ac:dyDescent="0.3">
      <c r="A3571" s="1">
        <v>3569</v>
      </c>
      <c r="B3571" t="s">
        <v>3584</v>
      </c>
      <c r="C3571" t="s">
        <v>7251</v>
      </c>
      <c r="D3571">
        <v>1</v>
      </c>
      <c r="E3571">
        <v>3</v>
      </c>
      <c r="F3571" t="s">
        <v>8162</v>
      </c>
      <c r="G3571">
        <v>2014</v>
      </c>
      <c r="H3571">
        <v>130.19399999999999</v>
      </c>
      <c r="I3571">
        <v>9.6999999999999993</v>
      </c>
      <c r="J3571">
        <v>0.94</v>
      </c>
      <c r="K3571">
        <v>1.04</v>
      </c>
      <c r="L3571">
        <v>0.05</v>
      </c>
      <c r="M3571">
        <v>783.83100000000002</v>
      </c>
      <c r="N3571" t="s">
        <v>8169</v>
      </c>
      <c r="O3571" t="s">
        <v>8171</v>
      </c>
      <c r="P3571">
        <v>1.1063829787234041</v>
      </c>
    </row>
    <row r="3572" spans="1:16" x14ac:dyDescent="0.3">
      <c r="A3572" s="1">
        <v>3570</v>
      </c>
      <c r="B3572" t="s">
        <v>3585</v>
      </c>
      <c r="C3572" t="s">
        <v>7252</v>
      </c>
      <c r="D3572">
        <v>1</v>
      </c>
      <c r="E3572">
        <v>1</v>
      </c>
      <c r="F3572" t="s">
        <v>8162</v>
      </c>
      <c r="G3572">
        <v>2016</v>
      </c>
      <c r="H3572">
        <v>19.556594180000001</v>
      </c>
      <c r="I3572">
        <v>2.4700000000000002</v>
      </c>
      <c r="J3572">
        <v>1.41</v>
      </c>
      <c r="K3572">
        <v>0.91</v>
      </c>
      <c r="L3572">
        <v>-0.35</v>
      </c>
      <c r="M3572">
        <v>386.17700000000002</v>
      </c>
      <c r="N3572" t="s">
        <v>8169</v>
      </c>
      <c r="O3572" t="s">
        <v>8172</v>
      </c>
      <c r="P3572">
        <v>0.64539007092198586</v>
      </c>
    </row>
    <row r="3573" spans="1:16" x14ac:dyDescent="0.3">
      <c r="A3573" s="1">
        <v>3571</v>
      </c>
      <c r="B3573" t="s">
        <v>3586</v>
      </c>
      <c r="C3573" t="s">
        <v>7253</v>
      </c>
      <c r="D3573">
        <v>1</v>
      </c>
      <c r="E3573">
        <v>2</v>
      </c>
      <c r="F3573" t="s">
        <v>8162</v>
      </c>
      <c r="G3573">
        <v>2016</v>
      </c>
      <c r="H3573">
        <v>296.63786499999998</v>
      </c>
      <c r="I3573">
        <v>6.35</v>
      </c>
      <c r="J3573">
        <v>1.2</v>
      </c>
      <c r="K3573">
        <v>1</v>
      </c>
      <c r="L3573">
        <v>0.01</v>
      </c>
      <c r="M3573">
        <v>651.99900000000002</v>
      </c>
      <c r="N3573" t="s">
        <v>8169</v>
      </c>
      <c r="O3573" t="s">
        <v>8171</v>
      </c>
      <c r="P3573">
        <v>0.83333333333333337</v>
      </c>
    </row>
    <row r="3574" spans="1:16" x14ac:dyDescent="0.3">
      <c r="A3574" s="1">
        <v>3572</v>
      </c>
      <c r="B3574" t="s">
        <v>3587</v>
      </c>
      <c r="C3574" t="s">
        <v>7253</v>
      </c>
      <c r="D3574">
        <v>1</v>
      </c>
      <c r="E3574">
        <v>2</v>
      </c>
      <c r="F3574" t="s">
        <v>8162</v>
      </c>
      <c r="G3574">
        <v>2021</v>
      </c>
      <c r="H3574">
        <v>26.62949944</v>
      </c>
      <c r="I3574">
        <v>4.21</v>
      </c>
      <c r="J3574">
        <v>1.42</v>
      </c>
      <c r="K3574">
        <v>0.96</v>
      </c>
      <c r="L3574">
        <v>-0.2</v>
      </c>
      <c r="M3574">
        <v>651.99900000000002</v>
      </c>
      <c r="N3574" t="s">
        <v>8168</v>
      </c>
      <c r="O3574" t="s">
        <v>8173</v>
      </c>
      <c r="P3574">
        <v>0.676056338028169</v>
      </c>
    </row>
    <row r="3575" spans="1:16" x14ac:dyDescent="0.3">
      <c r="A3575" s="1">
        <v>3573</v>
      </c>
      <c r="B3575" t="s">
        <v>3588</v>
      </c>
      <c r="C3575" t="s">
        <v>7254</v>
      </c>
      <c r="D3575">
        <v>1</v>
      </c>
      <c r="E3575">
        <v>1</v>
      </c>
      <c r="F3575" t="s">
        <v>8162</v>
      </c>
      <c r="G3575">
        <v>2016</v>
      </c>
      <c r="H3575">
        <v>34.435879749999998</v>
      </c>
      <c r="I3575">
        <v>2.69</v>
      </c>
      <c r="J3575">
        <v>1.3</v>
      </c>
      <c r="K3575">
        <v>1.17</v>
      </c>
      <c r="L3575">
        <v>0.22</v>
      </c>
      <c r="M3575">
        <v>467.375</v>
      </c>
      <c r="N3575" t="s">
        <v>8169</v>
      </c>
      <c r="O3575" t="s">
        <v>8172</v>
      </c>
      <c r="P3575">
        <v>0.89999999999999991</v>
      </c>
    </row>
    <row r="3576" spans="1:16" x14ac:dyDescent="0.3">
      <c r="A3576" s="1">
        <v>3574</v>
      </c>
      <c r="B3576" t="s">
        <v>3589</v>
      </c>
      <c r="C3576" t="s">
        <v>7255</v>
      </c>
      <c r="D3576">
        <v>1</v>
      </c>
      <c r="E3576">
        <v>1</v>
      </c>
      <c r="F3576" t="s">
        <v>8162</v>
      </c>
      <c r="G3576">
        <v>2016</v>
      </c>
      <c r="H3576">
        <v>28.862355839999999</v>
      </c>
      <c r="I3576">
        <v>2.2000000000000002</v>
      </c>
      <c r="J3576">
        <v>1.06</v>
      </c>
      <c r="K3576">
        <v>1.02</v>
      </c>
      <c r="L3576">
        <v>-0.01</v>
      </c>
      <c r="M3576">
        <v>468.25799999999998</v>
      </c>
      <c r="N3576" t="s">
        <v>8169</v>
      </c>
      <c r="O3576" t="s">
        <v>8172</v>
      </c>
      <c r="P3576">
        <v>0.96226415094339623</v>
      </c>
    </row>
    <row r="3577" spans="1:16" x14ac:dyDescent="0.3">
      <c r="A3577" s="1">
        <v>3575</v>
      </c>
      <c r="B3577" t="s">
        <v>3590</v>
      </c>
      <c r="C3577" t="s">
        <v>7256</v>
      </c>
      <c r="D3577">
        <v>2</v>
      </c>
      <c r="E3577">
        <v>1</v>
      </c>
      <c r="F3577" t="s">
        <v>8162</v>
      </c>
      <c r="G3577">
        <v>2016</v>
      </c>
      <c r="H3577">
        <v>5.6517960499999997</v>
      </c>
      <c r="I3577">
        <v>1.72</v>
      </c>
      <c r="J3577">
        <v>1.44</v>
      </c>
      <c r="K3577">
        <v>1.28</v>
      </c>
      <c r="L3577">
        <v>0.36</v>
      </c>
      <c r="M3577">
        <v>455.33600000000001</v>
      </c>
      <c r="N3577" t="s">
        <v>8169</v>
      </c>
      <c r="O3577" t="s">
        <v>8174</v>
      </c>
      <c r="P3577">
        <v>0.88888888888888895</v>
      </c>
    </row>
    <row r="3578" spans="1:16" x14ac:dyDescent="0.3">
      <c r="A3578" s="1">
        <v>3576</v>
      </c>
      <c r="B3578" t="s">
        <v>3591</v>
      </c>
      <c r="C3578" t="s">
        <v>7257</v>
      </c>
      <c r="D3578">
        <v>2</v>
      </c>
      <c r="E3578">
        <v>1</v>
      </c>
      <c r="F3578" t="s">
        <v>8162</v>
      </c>
      <c r="G3578">
        <v>2016</v>
      </c>
      <c r="H3578">
        <v>19.963713179999999</v>
      </c>
      <c r="I3578">
        <v>1.46</v>
      </c>
      <c r="J3578">
        <v>0.83</v>
      </c>
      <c r="K3578">
        <v>0.9</v>
      </c>
      <c r="L3578">
        <v>0.08</v>
      </c>
      <c r="M3578">
        <v>255</v>
      </c>
      <c r="N3578" t="s">
        <v>8169</v>
      </c>
      <c r="O3578" t="s">
        <v>8174</v>
      </c>
      <c r="P3578">
        <v>1.084337349397591</v>
      </c>
    </row>
    <row r="3579" spans="1:16" x14ac:dyDescent="0.3">
      <c r="A3579" s="1">
        <v>3577</v>
      </c>
      <c r="B3579" t="s">
        <v>3592</v>
      </c>
      <c r="C3579" t="s">
        <v>7258</v>
      </c>
      <c r="D3579">
        <v>1</v>
      </c>
      <c r="E3579">
        <v>1</v>
      </c>
      <c r="F3579" t="s">
        <v>8162</v>
      </c>
      <c r="G3579">
        <v>2016</v>
      </c>
      <c r="H3579">
        <v>24.854624149999999</v>
      </c>
      <c r="I3579">
        <v>5.74</v>
      </c>
      <c r="J3579">
        <v>2.02</v>
      </c>
      <c r="K3579">
        <v>1.62</v>
      </c>
      <c r="L3579">
        <v>0.01</v>
      </c>
      <c r="M3579">
        <v>687.09400000000005</v>
      </c>
      <c r="N3579" t="s">
        <v>8169</v>
      </c>
      <c r="O3579" t="s">
        <v>8173</v>
      </c>
      <c r="P3579">
        <v>0.80198019801980203</v>
      </c>
    </row>
    <row r="3580" spans="1:16" x14ac:dyDescent="0.3">
      <c r="A3580" s="1">
        <v>3578</v>
      </c>
      <c r="B3580" t="s">
        <v>3593</v>
      </c>
      <c r="C3580" t="s">
        <v>7259</v>
      </c>
      <c r="D3580">
        <v>2</v>
      </c>
      <c r="E3580">
        <v>1</v>
      </c>
      <c r="F3580" t="s">
        <v>8162</v>
      </c>
      <c r="G3580">
        <v>2016</v>
      </c>
      <c r="H3580">
        <v>60.928322710000003</v>
      </c>
      <c r="I3580">
        <v>2.67</v>
      </c>
      <c r="J3580">
        <v>0.98</v>
      </c>
      <c r="K3580">
        <v>0.95</v>
      </c>
      <c r="L3580">
        <v>-0.06</v>
      </c>
      <c r="M3580">
        <v>289.90699999999998</v>
      </c>
      <c r="N3580" t="s">
        <v>8169</v>
      </c>
      <c r="O3580" t="s">
        <v>8172</v>
      </c>
      <c r="P3580">
        <v>0.96938775510204078</v>
      </c>
    </row>
    <row r="3581" spans="1:16" x14ac:dyDescent="0.3">
      <c r="A3581" s="1">
        <v>3579</v>
      </c>
      <c r="B3581" t="s">
        <v>3594</v>
      </c>
      <c r="C3581" t="s">
        <v>7260</v>
      </c>
      <c r="D3581">
        <v>1</v>
      </c>
      <c r="E3581">
        <v>1</v>
      </c>
      <c r="F3581" t="s">
        <v>8162</v>
      </c>
      <c r="G3581">
        <v>2016</v>
      </c>
      <c r="H3581">
        <v>8.5120358800000009</v>
      </c>
      <c r="I3581">
        <v>2.11</v>
      </c>
      <c r="J3581">
        <v>0.88</v>
      </c>
      <c r="K3581">
        <v>0.96</v>
      </c>
      <c r="L3581">
        <v>-0.23</v>
      </c>
      <c r="M3581">
        <v>337.90100000000001</v>
      </c>
      <c r="N3581" t="s">
        <v>8169</v>
      </c>
      <c r="O3581" t="s">
        <v>8172</v>
      </c>
      <c r="P3581">
        <v>1.0909090909090911</v>
      </c>
    </row>
    <row r="3582" spans="1:16" x14ac:dyDescent="0.3">
      <c r="A3582" s="1">
        <v>3580</v>
      </c>
      <c r="B3582" t="s">
        <v>3595</v>
      </c>
      <c r="C3582" t="s">
        <v>7261</v>
      </c>
      <c r="D3582">
        <v>2</v>
      </c>
      <c r="E3582">
        <v>1</v>
      </c>
      <c r="F3582" t="s">
        <v>8162</v>
      </c>
      <c r="G3582">
        <v>2016</v>
      </c>
      <c r="H3582">
        <v>24.307894600000001</v>
      </c>
      <c r="I3582">
        <v>2.1</v>
      </c>
      <c r="J3582">
        <v>0.8</v>
      </c>
      <c r="K3582">
        <v>0.89</v>
      </c>
      <c r="L3582">
        <v>0.01</v>
      </c>
      <c r="M3582">
        <v>246.61</v>
      </c>
      <c r="N3582" t="s">
        <v>8169</v>
      </c>
      <c r="O3582" t="s">
        <v>8172</v>
      </c>
      <c r="P3582">
        <v>1.1125</v>
      </c>
    </row>
    <row r="3583" spans="1:16" x14ac:dyDescent="0.3">
      <c r="A3583" s="1">
        <v>3581</v>
      </c>
      <c r="B3583" t="s">
        <v>3596</v>
      </c>
      <c r="C3583" t="s">
        <v>7262</v>
      </c>
      <c r="D3583">
        <v>1</v>
      </c>
      <c r="E3583">
        <v>3</v>
      </c>
      <c r="F3583" t="s">
        <v>8162</v>
      </c>
      <c r="G3583">
        <v>2012</v>
      </c>
      <c r="H3583">
        <v>7.8773565000000003</v>
      </c>
      <c r="I3583">
        <v>2.1</v>
      </c>
      <c r="J3583">
        <v>0.52</v>
      </c>
      <c r="K3583">
        <v>0.54</v>
      </c>
      <c r="L3583">
        <v>0</v>
      </c>
      <c r="M3583">
        <v>321.54199999999997</v>
      </c>
      <c r="N3583" t="s">
        <v>8169</v>
      </c>
      <c r="O3583" t="s">
        <v>8172</v>
      </c>
      <c r="P3583">
        <v>1.038461538461539</v>
      </c>
    </row>
    <row r="3584" spans="1:16" x14ac:dyDescent="0.3">
      <c r="A3584" s="1">
        <v>3582</v>
      </c>
      <c r="B3584" t="s">
        <v>3597</v>
      </c>
      <c r="C3584" t="s">
        <v>7262</v>
      </c>
      <c r="D3584">
        <v>1</v>
      </c>
      <c r="E3584">
        <v>3</v>
      </c>
      <c r="F3584" t="s">
        <v>8162</v>
      </c>
      <c r="G3584">
        <v>2012</v>
      </c>
      <c r="H3584">
        <v>16.385002100000001</v>
      </c>
      <c r="I3584">
        <v>1.84</v>
      </c>
      <c r="J3584">
        <v>0.52</v>
      </c>
      <c r="K3584">
        <v>0.54</v>
      </c>
      <c r="L3584">
        <v>0</v>
      </c>
      <c r="M3584">
        <v>321.54199999999997</v>
      </c>
      <c r="N3584" t="s">
        <v>8169</v>
      </c>
      <c r="O3584" t="s">
        <v>8172</v>
      </c>
      <c r="P3584">
        <v>1.038461538461539</v>
      </c>
    </row>
    <row r="3585" spans="1:16" x14ac:dyDescent="0.3">
      <c r="A3585" s="1">
        <v>3583</v>
      </c>
      <c r="B3585" t="s">
        <v>3598</v>
      </c>
      <c r="C3585" t="s">
        <v>7262</v>
      </c>
      <c r="D3585">
        <v>1</v>
      </c>
      <c r="E3585">
        <v>3</v>
      </c>
      <c r="F3585" t="s">
        <v>8162</v>
      </c>
      <c r="G3585">
        <v>2014</v>
      </c>
      <c r="H3585">
        <v>36.445171000000002</v>
      </c>
      <c r="I3585">
        <v>1.95</v>
      </c>
      <c r="J3585">
        <v>0.56000000000000005</v>
      </c>
      <c r="K3585">
        <v>0.57999999999999996</v>
      </c>
      <c r="L3585">
        <v>0</v>
      </c>
      <c r="M3585">
        <v>321.54199999999997</v>
      </c>
      <c r="N3585" t="s">
        <v>8169</v>
      </c>
      <c r="O3585" t="s">
        <v>8172</v>
      </c>
      <c r="P3585">
        <v>1.035714285714286</v>
      </c>
    </row>
    <row r="3586" spans="1:16" x14ac:dyDescent="0.3">
      <c r="A3586" s="1">
        <v>3584</v>
      </c>
      <c r="B3586" t="s">
        <v>3599</v>
      </c>
      <c r="C3586" t="s">
        <v>7263</v>
      </c>
      <c r="D3586">
        <v>1</v>
      </c>
      <c r="E3586">
        <v>2</v>
      </c>
      <c r="F3586" t="s">
        <v>8162</v>
      </c>
      <c r="G3586">
        <v>2016</v>
      </c>
      <c r="H3586">
        <v>19.67416124</v>
      </c>
      <c r="I3586">
        <v>1.66</v>
      </c>
      <c r="J3586">
        <v>1.0900000000000001</v>
      </c>
      <c r="K3586">
        <v>1.1000000000000001</v>
      </c>
      <c r="L3586">
        <v>-0.03</v>
      </c>
      <c r="M3586">
        <v>623.90099999999995</v>
      </c>
      <c r="N3586" t="s">
        <v>8169</v>
      </c>
      <c r="O3586" t="s">
        <v>8174</v>
      </c>
      <c r="P3586">
        <v>1.009174311926605</v>
      </c>
    </row>
    <row r="3587" spans="1:16" x14ac:dyDescent="0.3">
      <c r="A3587" s="1">
        <v>3585</v>
      </c>
      <c r="B3587" t="s">
        <v>3600</v>
      </c>
      <c r="C3587" t="s">
        <v>7263</v>
      </c>
      <c r="D3587">
        <v>1</v>
      </c>
      <c r="E3587">
        <v>2</v>
      </c>
      <c r="F3587" t="s">
        <v>8162</v>
      </c>
      <c r="G3587">
        <v>2016</v>
      </c>
      <c r="H3587">
        <v>5.2110426099999998</v>
      </c>
      <c r="I3587">
        <v>1.07</v>
      </c>
      <c r="J3587">
        <v>1.0900000000000001</v>
      </c>
      <c r="K3587">
        <v>1.1000000000000001</v>
      </c>
      <c r="L3587">
        <v>-0.03</v>
      </c>
      <c r="M3587">
        <v>623.90099999999995</v>
      </c>
      <c r="N3587" t="s">
        <v>8169</v>
      </c>
      <c r="O3587" t="s">
        <v>8174</v>
      </c>
      <c r="P3587">
        <v>1.009174311926605</v>
      </c>
    </row>
    <row r="3588" spans="1:16" x14ac:dyDescent="0.3">
      <c r="A3588" s="1">
        <v>3586</v>
      </c>
      <c r="B3588" t="s">
        <v>3601</v>
      </c>
      <c r="C3588" t="s">
        <v>7264</v>
      </c>
      <c r="D3588">
        <v>1</v>
      </c>
      <c r="E3588">
        <v>1</v>
      </c>
      <c r="F3588" t="s">
        <v>8162</v>
      </c>
      <c r="G3588">
        <v>2016</v>
      </c>
      <c r="H3588">
        <v>22.20813214</v>
      </c>
      <c r="I3588">
        <v>3.18</v>
      </c>
      <c r="J3588">
        <v>1.46</v>
      </c>
      <c r="K3588">
        <v>1.34</v>
      </c>
      <c r="L3588">
        <v>0.25</v>
      </c>
      <c r="M3588">
        <v>830.63800000000003</v>
      </c>
      <c r="N3588" t="s">
        <v>8169</v>
      </c>
      <c r="O3588" t="s">
        <v>8172</v>
      </c>
      <c r="P3588">
        <v>0.91780821917808231</v>
      </c>
    </row>
    <row r="3589" spans="1:16" x14ac:dyDescent="0.3">
      <c r="A3589" s="1">
        <v>3587</v>
      </c>
      <c r="B3589" t="s">
        <v>3602</v>
      </c>
      <c r="C3589" t="s">
        <v>7265</v>
      </c>
      <c r="D3589">
        <v>1</v>
      </c>
      <c r="E3589">
        <v>1</v>
      </c>
      <c r="F3589" t="s">
        <v>8162</v>
      </c>
      <c r="G3589">
        <v>2016</v>
      </c>
      <c r="H3589">
        <v>38.584228490000001</v>
      </c>
      <c r="I3589">
        <v>6.91</v>
      </c>
      <c r="J3589">
        <v>1.98</v>
      </c>
      <c r="K3589">
        <v>1.54</v>
      </c>
      <c r="L3589">
        <v>0.41</v>
      </c>
      <c r="M3589">
        <v>639.23900000000003</v>
      </c>
      <c r="N3589" t="s">
        <v>8169</v>
      </c>
      <c r="O3589" t="s">
        <v>8171</v>
      </c>
      <c r="P3589">
        <v>0.77777777777777779</v>
      </c>
    </row>
    <row r="3590" spans="1:16" x14ac:dyDescent="0.3">
      <c r="A3590" s="1">
        <v>3588</v>
      </c>
      <c r="B3590" t="s">
        <v>3603</v>
      </c>
      <c r="C3590" t="s">
        <v>7266</v>
      </c>
      <c r="D3590">
        <v>1</v>
      </c>
      <c r="E3590">
        <v>1</v>
      </c>
      <c r="F3590" t="s">
        <v>8162</v>
      </c>
      <c r="G3590">
        <v>2016</v>
      </c>
      <c r="H3590">
        <v>5.8359831099999999</v>
      </c>
      <c r="I3590">
        <v>1.96</v>
      </c>
      <c r="J3590">
        <v>0.86</v>
      </c>
      <c r="K3590">
        <v>0.93</v>
      </c>
      <c r="L3590">
        <v>-0.03</v>
      </c>
      <c r="M3590">
        <v>253.29499999999999</v>
      </c>
      <c r="N3590" t="s">
        <v>8169</v>
      </c>
      <c r="O3590" t="s">
        <v>8172</v>
      </c>
      <c r="P3590">
        <v>1.081395348837209</v>
      </c>
    </row>
    <row r="3591" spans="1:16" x14ac:dyDescent="0.3">
      <c r="A3591" s="1">
        <v>3589</v>
      </c>
      <c r="B3591" t="s">
        <v>3604</v>
      </c>
      <c r="C3591" t="s">
        <v>7267</v>
      </c>
      <c r="D3591">
        <v>1</v>
      </c>
      <c r="E3591">
        <v>2</v>
      </c>
      <c r="F3591" t="s">
        <v>8162</v>
      </c>
      <c r="G3591">
        <v>2016</v>
      </c>
      <c r="H3591">
        <v>7.9741980699999999</v>
      </c>
      <c r="I3591">
        <v>1.91</v>
      </c>
      <c r="J3591">
        <v>1.1000000000000001</v>
      </c>
      <c r="K3591">
        <v>1.0900000000000001</v>
      </c>
      <c r="L3591">
        <v>0.02</v>
      </c>
      <c r="M3591">
        <v>1058.24</v>
      </c>
      <c r="N3591" t="s">
        <v>8169</v>
      </c>
      <c r="O3591" t="s">
        <v>8172</v>
      </c>
      <c r="P3591">
        <v>0.99090909090909085</v>
      </c>
    </row>
    <row r="3592" spans="1:16" x14ac:dyDescent="0.3">
      <c r="A3592" s="1">
        <v>3590</v>
      </c>
      <c r="B3592" t="s">
        <v>3605</v>
      </c>
      <c r="C3592" t="s">
        <v>7267</v>
      </c>
      <c r="D3592">
        <v>1</v>
      </c>
      <c r="E3592">
        <v>2</v>
      </c>
      <c r="F3592" t="s">
        <v>8162</v>
      </c>
      <c r="G3592">
        <v>2016</v>
      </c>
      <c r="H3592">
        <v>1.88897906</v>
      </c>
      <c r="I3592">
        <v>0.96</v>
      </c>
      <c r="J3592">
        <v>1.1000000000000001</v>
      </c>
      <c r="K3592">
        <v>1.0900000000000001</v>
      </c>
      <c r="L3592">
        <v>0.02</v>
      </c>
      <c r="M3592">
        <v>1058.24</v>
      </c>
      <c r="N3592" t="s">
        <v>8169</v>
      </c>
      <c r="O3592" t="s">
        <v>8175</v>
      </c>
      <c r="P3592">
        <v>0.99090909090909085</v>
      </c>
    </row>
    <row r="3593" spans="1:16" x14ac:dyDescent="0.3">
      <c r="A3593" s="1">
        <v>3591</v>
      </c>
      <c r="B3593" t="s">
        <v>3606</v>
      </c>
      <c r="C3593" t="s">
        <v>7268</v>
      </c>
      <c r="D3593">
        <v>1</v>
      </c>
      <c r="E3593">
        <v>1</v>
      </c>
      <c r="F3593" t="s">
        <v>8162</v>
      </c>
      <c r="G3593">
        <v>2016</v>
      </c>
      <c r="H3593">
        <v>18.684049330000001</v>
      </c>
      <c r="I3593">
        <v>2.63</v>
      </c>
      <c r="J3593">
        <v>1.1499999999999999</v>
      </c>
      <c r="K3593">
        <v>0.95</v>
      </c>
      <c r="L3593">
        <v>0.11</v>
      </c>
      <c r="M3593">
        <v>992.85199999999998</v>
      </c>
      <c r="N3593" t="s">
        <v>8169</v>
      </c>
      <c r="O3593" t="s">
        <v>8172</v>
      </c>
      <c r="P3593">
        <v>0.82608695652173914</v>
      </c>
    </row>
    <row r="3594" spans="1:16" x14ac:dyDescent="0.3">
      <c r="A3594" s="1">
        <v>3592</v>
      </c>
      <c r="B3594" t="s">
        <v>3607</v>
      </c>
      <c r="C3594" t="s">
        <v>7269</v>
      </c>
      <c r="D3594">
        <v>1</v>
      </c>
      <c r="E3594">
        <v>1</v>
      </c>
      <c r="F3594" t="s">
        <v>8162</v>
      </c>
      <c r="G3594">
        <v>2016</v>
      </c>
      <c r="H3594">
        <v>5.4584983200000003</v>
      </c>
      <c r="I3594">
        <v>1.99</v>
      </c>
      <c r="J3594">
        <v>1.1399999999999999</v>
      </c>
      <c r="K3594">
        <v>1.1499999999999999</v>
      </c>
      <c r="L3594">
        <v>0.34</v>
      </c>
      <c r="M3594">
        <v>666.14599999999996</v>
      </c>
      <c r="N3594" t="s">
        <v>8169</v>
      </c>
      <c r="O3594" t="s">
        <v>8172</v>
      </c>
      <c r="P3594">
        <v>1.008771929824561</v>
      </c>
    </row>
    <row r="3595" spans="1:16" x14ac:dyDescent="0.3">
      <c r="A3595" s="1">
        <v>3593</v>
      </c>
      <c r="B3595" t="s">
        <v>3608</v>
      </c>
      <c r="C3595" t="s">
        <v>7270</v>
      </c>
      <c r="D3595">
        <v>1</v>
      </c>
      <c r="E3595">
        <v>1</v>
      </c>
      <c r="F3595" t="s">
        <v>8162</v>
      </c>
      <c r="G3595">
        <v>2016</v>
      </c>
      <c r="H3595">
        <v>13.285356330000001</v>
      </c>
      <c r="I3595">
        <v>2.84</v>
      </c>
      <c r="J3595">
        <v>1.45</v>
      </c>
      <c r="K3595">
        <v>1.28</v>
      </c>
      <c r="L3595">
        <v>0.03</v>
      </c>
      <c r="M3595">
        <v>750.04</v>
      </c>
      <c r="N3595" t="s">
        <v>8169</v>
      </c>
      <c r="O3595" t="s">
        <v>8172</v>
      </c>
      <c r="P3595">
        <v>0.88275862068965527</v>
      </c>
    </row>
    <row r="3596" spans="1:16" x14ac:dyDescent="0.3">
      <c r="A3596" s="1">
        <v>3594</v>
      </c>
      <c r="B3596" t="s">
        <v>3609</v>
      </c>
      <c r="C3596" t="s">
        <v>7271</v>
      </c>
      <c r="D3596">
        <v>1</v>
      </c>
      <c r="E3596">
        <v>1</v>
      </c>
      <c r="F3596" t="s">
        <v>8162</v>
      </c>
      <c r="G3596">
        <v>2016</v>
      </c>
      <c r="H3596">
        <v>19.782974150000001</v>
      </c>
      <c r="I3596">
        <v>2.08</v>
      </c>
      <c r="J3596">
        <v>1.06</v>
      </c>
      <c r="K3596">
        <v>1.01</v>
      </c>
      <c r="L3596">
        <v>0.02</v>
      </c>
      <c r="M3596">
        <v>784.23</v>
      </c>
      <c r="N3596" t="s">
        <v>8169</v>
      </c>
      <c r="O3596" t="s">
        <v>8172</v>
      </c>
      <c r="P3596">
        <v>0.95283018867924529</v>
      </c>
    </row>
    <row r="3597" spans="1:16" x14ac:dyDescent="0.3">
      <c r="A3597" s="1">
        <v>3595</v>
      </c>
      <c r="B3597" t="s">
        <v>3610</v>
      </c>
      <c r="C3597" t="s">
        <v>7272</v>
      </c>
      <c r="D3597">
        <v>1</v>
      </c>
      <c r="E3597">
        <v>3</v>
      </c>
      <c r="F3597" t="s">
        <v>8162</v>
      </c>
      <c r="G3597">
        <v>2016</v>
      </c>
      <c r="H3597">
        <v>1.9803576599999999</v>
      </c>
      <c r="I3597">
        <v>1.86</v>
      </c>
      <c r="J3597">
        <v>1.1399999999999999</v>
      </c>
      <c r="K3597">
        <v>1.07</v>
      </c>
      <c r="L3597">
        <v>-0.1</v>
      </c>
      <c r="M3597">
        <v>799.00800000000004</v>
      </c>
      <c r="N3597" t="s">
        <v>8169</v>
      </c>
      <c r="O3597" t="s">
        <v>8172</v>
      </c>
      <c r="P3597">
        <v>0.93859649122807032</v>
      </c>
    </row>
    <row r="3598" spans="1:16" x14ac:dyDescent="0.3">
      <c r="A3598" s="1">
        <v>3596</v>
      </c>
      <c r="B3598" t="s">
        <v>3611</v>
      </c>
      <c r="C3598" t="s">
        <v>7272</v>
      </c>
      <c r="D3598">
        <v>1</v>
      </c>
      <c r="E3598">
        <v>3</v>
      </c>
      <c r="F3598" t="s">
        <v>8162</v>
      </c>
      <c r="G3598">
        <v>2016</v>
      </c>
      <c r="H3598">
        <v>12.834502199999999</v>
      </c>
      <c r="I3598">
        <v>2</v>
      </c>
      <c r="J3598">
        <v>1.1399999999999999</v>
      </c>
      <c r="K3598">
        <v>1.07</v>
      </c>
      <c r="L3598">
        <v>-0.1</v>
      </c>
      <c r="M3598">
        <v>799.00800000000004</v>
      </c>
      <c r="N3598" t="s">
        <v>8169</v>
      </c>
      <c r="O3598" t="s">
        <v>8172</v>
      </c>
      <c r="P3598">
        <v>0.93859649122807032</v>
      </c>
    </row>
    <row r="3599" spans="1:16" x14ac:dyDescent="0.3">
      <c r="A3599" s="1">
        <v>3597</v>
      </c>
      <c r="B3599" t="s">
        <v>3612</v>
      </c>
      <c r="C3599" t="s">
        <v>7272</v>
      </c>
      <c r="D3599">
        <v>1</v>
      </c>
      <c r="E3599">
        <v>3</v>
      </c>
      <c r="F3599" t="s">
        <v>8162</v>
      </c>
      <c r="G3599">
        <v>2021</v>
      </c>
      <c r="H3599">
        <v>35.86619949</v>
      </c>
      <c r="I3599">
        <v>2.7949999999999999</v>
      </c>
      <c r="J3599">
        <v>1.19</v>
      </c>
      <c r="K3599">
        <v>1</v>
      </c>
      <c r="L3599">
        <v>-0.16</v>
      </c>
      <c r="M3599">
        <v>799.00800000000004</v>
      </c>
      <c r="N3599" t="s">
        <v>8168</v>
      </c>
      <c r="O3599" t="s">
        <v>8172</v>
      </c>
      <c r="P3599">
        <v>0.84033613445378152</v>
      </c>
    </row>
    <row r="3600" spans="1:16" x14ac:dyDescent="0.3">
      <c r="A3600" s="1">
        <v>3598</v>
      </c>
      <c r="B3600" t="s">
        <v>3613</v>
      </c>
      <c r="C3600" t="s">
        <v>7273</v>
      </c>
      <c r="D3600">
        <v>1</v>
      </c>
      <c r="E3600">
        <v>3</v>
      </c>
      <c r="F3600" t="s">
        <v>8162</v>
      </c>
      <c r="G3600">
        <v>2012</v>
      </c>
      <c r="H3600">
        <v>18.6489525</v>
      </c>
      <c r="I3600">
        <v>2.89</v>
      </c>
      <c r="J3600">
        <v>0.89</v>
      </c>
      <c r="K3600">
        <v>0.98</v>
      </c>
      <c r="L3600">
        <v>0.16</v>
      </c>
      <c r="M3600">
        <v>1366.07</v>
      </c>
      <c r="N3600" t="s">
        <v>8169</v>
      </c>
      <c r="O3600" t="s">
        <v>8172</v>
      </c>
      <c r="P3600">
        <v>1.101123595505618</v>
      </c>
    </row>
    <row r="3601" spans="1:16" x14ac:dyDescent="0.3">
      <c r="A3601" s="1">
        <v>3599</v>
      </c>
      <c r="B3601" t="s">
        <v>3614</v>
      </c>
      <c r="C3601" t="s">
        <v>7273</v>
      </c>
      <c r="D3601">
        <v>1</v>
      </c>
      <c r="E3601">
        <v>3</v>
      </c>
      <c r="F3601" t="s">
        <v>8162</v>
      </c>
      <c r="G3601">
        <v>2012</v>
      </c>
      <c r="H3601">
        <v>38.558303799999997</v>
      </c>
      <c r="I3601">
        <v>3.17</v>
      </c>
      <c r="J3601">
        <v>0.89</v>
      </c>
      <c r="K3601">
        <v>0.98</v>
      </c>
      <c r="L3601">
        <v>0.16</v>
      </c>
      <c r="M3601">
        <v>1366.07</v>
      </c>
      <c r="N3601" t="s">
        <v>8169</v>
      </c>
      <c r="O3601" t="s">
        <v>8172</v>
      </c>
      <c r="P3601">
        <v>1.101123595505618</v>
      </c>
    </row>
    <row r="3602" spans="1:16" x14ac:dyDescent="0.3">
      <c r="A3602" s="1">
        <v>3600</v>
      </c>
      <c r="B3602" t="s">
        <v>3615</v>
      </c>
      <c r="C3602" t="s">
        <v>7273</v>
      </c>
      <c r="D3602">
        <v>1</v>
      </c>
      <c r="E3602">
        <v>3</v>
      </c>
      <c r="F3602" t="s">
        <v>8162</v>
      </c>
      <c r="G3602">
        <v>2014</v>
      </c>
      <c r="H3602">
        <v>9.7519620000000007</v>
      </c>
      <c r="I3602">
        <v>2.12</v>
      </c>
      <c r="J3602">
        <v>0.96</v>
      </c>
      <c r="K3602">
        <v>0.98</v>
      </c>
      <c r="L3602">
        <v>0.16</v>
      </c>
      <c r="M3602">
        <v>1366.07</v>
      </c>
      <c r="N3602" t="s">
        <v>8169</v>
      </c>
      <c r="O3602" t="s">
        <v>8172</v>
      </c>
      <c r="P3602">
        <v>1.020833333333333</v>
      </c>
    </row>
    <row r="3603" spans="1:16" x14ac:dyDescent="0.3">
      <c r="A3603" s="1">
        <v>3601</v>
      </c>
      <c r="B3603" t="s">
        <v>3616</v>
      </c>
      <c r="C3603" t="s">
        <v>7274</v>
      </c>
      <c r="D3603">
        <v>2</v>
      </c>
      <c r="E3603">
        <v>1</v>
      </c>
      <c r="F3603" t="s">
        <v>8162</v>
      </c>
      <c r="G3603">
        <v>2016</v>
      </c>
      <c r="H3603">
        <v>39.309419040000002</v>
      </c>
      <c r="I3603">
        <v>3.01</v>
      </c>
      <c r="J3603">
        <v>0.89</v>
      </c>
      <c r="K3603">
        <v>0.97</v>
      </c>
      <c r="L3603">
        <v>-0.08</v>
      </c>
      <c r="M3603">
        <v>457.709</v>
      </c>
      <c r="N3603" t="s">
        <v>8169</v>
      </c>
      <c r="O3603" t="s">
        <v>8172</v>
      </c>
      <c r="P3603">
        <v>1.089887640449438</v>
      </c>
    </row>
    <row r="3604" spans="1:16" x14ac:dyDescent="0.3">
      <c r="A3604" s="1">
        <v>3602</v>
      </c>
      <c r="B3604" t="s">
        <v>3617</v>
      </c>
      <c r="C3604" t="s">
        <v>7275</v>
      </c>
      <c r="D3604">
        <v>1</v>
      </c>
      <c r="E3604">
        <v>1</v>
      </c>
      <c r="F3604" t="s">
        <v>8162</v>
      </c>
      <c r="G3604">
        <v>2016</v>
      </c>
      <c r="H3604">
        <v>29.884857409999999</v>
      </c>
      <c r="I3604">
        <v>2.78</v>
      </c>
      <c r="J3604">
        <v>0.75</v>
      </c>
      <c r="K3604">
        <v>0.78</v>
      </c>
      <c r="L3604">
        <v>-0.03</v>
      </c>
      <c r="M3604">
        <v>252.762</v>
      </c>
      <c r="N3604" t="s">
        <v>8169</v>
      </c>
      <c r="O3604" t="s">
        <v>8172</v>
      </c>
      <c r="P3604">
        <v>1.04</v>
      </c>
    </row>
    <row r="3605" spans="1:16" x14ac:dyDescent="0.3">
      <c r="A3605" s="1">
        <v>3603</v>
      </c>
      <c r="B3605" t="s">
        <v>3618</v>
      </c>
      <c r="C3605" t="s">
        <v>7276</v>
      </c>
      <c r="D3605">
        <v>1</v>
      </c>
      <c r="E3605">
        <v>1</v>
      </c>
      <c r="F3605" t="s">
        <v>8162</v>
      </c>
      <c r="G3605">
        <v>2016</v>
      </c>
      <c r="H3605">
        <v>12.924916229999999</v>
      </c>
      <c r="I3605">
        <v>2.57</v>
      </c>
      <c r="J3605">
        <v>0.79</v>
      </c>
      <c r="K3605">
        <v>0.87</v>
      </c>
      <c r="L3605">
        <v>0</v>
      </c>
      <c r="M3605">
        <v>312.798</v>
      </c>
      <c r="N3605" t="s">
        <v>8169</v>
      </c>
      <c r="O3605" t="s">
        <v>8172</v>
      </c>
      <c r="P3605">
        <v>1.10126582278481</v>
      </c>
    </row>
    <row r="3606" spans="1:16" x14ac:dyDescent="0.3">
      <c r="A3606" s="1">
        <v>3604</v>
      </c>
      <c r="B3606" t="s">
        <v>3619</v>
      </c>
      <c r="C3606" t="s">
        <v>7277</v>
      </c>
      <c r="D3606">
        <v>1</v>
      </c>
      <c r="E3606">
        <v>1</v>
      </c>
      <c r="F3606" t="s">
        <v>8162</v>
      </c>
      <c r="G3606">
        <v>2016</v>
      </c>
      <c r="H3606">
        <v>28.51120525</v>
      </c>
      <c r="I3606">
        <v>3.38</v>
      </c>
      <c r="J3606">
        <v>0.72</v>
      </c>
      <c r="K3606">
        <v>0.78</v>
      </c>
      <c r="L3606">
        <v>0.01</v>
      </c>
      <c r="M3606">
        <v>302.95499999999998</v>
      </c>
      <c r="N3606" t="s">
        <v>8169</v>
      </c>
      <c r="O3606" t="s">
        <v>8172</v>
      </c>
      <c r="P3606">
        <v>1.083333333333333</v>
      </c>
    </row>
    <row r="3607" spans="1:16" x14ac:dyDescent="0.3">
      <c r="A3607" s="1">
        <v>3605</v>
      </c>
      <c r="B3607" t="s">
        <v>3620</v>
      </c>
      <c r="C3607" t="s">
        <v>7278</v>
      </c>
      <c r="D3607">
        <v>1</v>
      </c>
      <c r="E3607">
        <v>2</v>
      </c>
      <c r="F3607" t="s">
        <v>8162</v>
      </c>
      <c r="G3607">
        <v>2016</v>
      </c>
      <c r="H3607">
        <v>15.959945129999999</v>
      </c>
      <c r="I3607">
        <v>2.2400000000000002</v>
      </c>
      <c r="J3607">
        <v>0.98</v>
      </c>
      <c r="K3607">
        <v>1.05</v>
      </c>
      <c r="L3607">
        <v>0.01</v>
      </c>
      <c r="M3607">
        <v>570.65899999999999</v>
      </c>
      <c r="N3607" t="s">
        <v>8169</v>
      </c>
      <c r="O3607" t="s">
        <v>8172</v>
      </c>
      <c r="P3607">
        <v>1.071428571428571</v>
      </c>
    </row>
    <row r="3608" spans="1:16" x14ac:dyDescent="0.3">
      <c r="A3608" s="1">
        <v>3606</v>
      </c>
      <c r="B3608" t="s">
        <v>3621</v>
      </c>
      <c r="C3608" t="s">
        <v>7278</v>
      </c>
      <c r="D3608">
        <v>1</v>
      </c>
      <c r="E3608">
        <v>2</v>
      </c>
      <c r="F3608" t="s">
        <v>8162</v>
      </c>
      <c r="G3608">
        <v>2021</v>
      </c>
      <c r="H3608">
        <v>7.3786897700000003</v>
      </c>
      <c r="I3608">
        <v>1.2270000000000001</v>
      </c>
      <c r="J3608">
        <v>0.96</v>
      </c>
      <c r="K3608">
        <v>1.07</v>
      </c>
      <c r="L3608">
        <v>7.0000000000000007E-2</v>
      </c>
      <c r="M3608">
        <v>570.65899999999999</v>
      </c>
      <c r="N3608" t="s">
        <v>8168</v>
      </c>
      <c r="O3608" t="s">
        <v>8174</v>
      </c>
      <c r="P3608">
        <v>1.114583333333333</v>
      </c>
    </row>
    <row r="3609" spans="1:16" x14ac:dyDescent="0.3">
      <c r="A3609" s="1">
        <v>3607</v>
      </c>
      <c r="B3609" t="s">
        <v>3622</v>
      </c>
      <c r="C3609" t="s">
        <v>7279</v>
      </c>
      <c r="D3609">
        <v>1</v>
      </c>
      <c r="E3609">
        <v>1</v>
      </c>
      <c r="F3609" t="s">
        <v>8162</v>
      </c>
      <c r="G3609">
        <v>2016</v>
      </c>
      <c r="H3609">
        <v>4.9033215500000003</v>
      </c>
      <c r="I3609">
        <v>2.36</v>
      </c>
      <c r="J3609">
        <v>1.27</v>
      </c>
      <c r="K3609">
        <v>1.18</v>
      </c>
      <c r="L3609">
        <v>0.13</v>
      </c>
      <c r="M3609">
        <v>685.59900000000005</v>
      </c>
      <c r="N3609" t="s">
        <v>8169</v>
      </c>
      <c r="O3609" t="s">
        <v>8172</v>
      </c>
      <c r="P3609">
        <v>0.92913385826771644</v>
      </c>
    </row>
    <row r="3610" spans="1:16" x14ac:dyDescent="0.3">
      <c r="A3610" s="1">
        <v>3608</v>
      </c>
      <c r="B3610" t="s">
        <v>3623</v>
      </c>
      <c r="C3610" t="s">
        <v>7280</v>
      </c>
      <c r="D3610">
        <v>1</v>
      </c>
      <c r="E3610">
        <v>1</v>
      </c>
      <c r="F3610" t="s">
        <v>8162</v>
      </c>
      <c r="G3610">
        <v>2016</v>
      </c>
      <c r="H3610">
        <v>1.8270823</v>
      </c>
      <c r="I3610">
        <v>3.1</v>
      </c>
      <c r="J3610">
        <v>0.89</v>
      </c>
      <c r="K3610">
        <v>0.92</v>
      </c>
      <c r="L3610">
        <v>0</v>
      </c>
      <c r="M3610">
        <v>462.322</v>
      </c>
      <c r="N3610" t="s">
        <v>8169</v>
      </c>
      <c r="O3610" t="s">
        <v>8172</v>
      </c>
      <c r="P3610">
        <v>1.033707865168539</v>
      </c>
    </row>
    <row r="3611" spans="1:16" x14ac:dyDescent="0.3">
      <c r="A3611" s="1">
        <v>3609</v>
      </c>
      <c r="B3611" t="s">
        <v>3624</v>
      </c>
      <c r="C3611" t="s">
        <v>7281</v>
      </c>
      <c r="D3611">
        <v>1</v>
      </c>
      <c r="E3611">
        <v>1</v>
      </c>
      <c r="F3611" t="s">
        <v>8162</v>
      </c>
      <c r="G3611">
        <v>2016</v>
      </c>
      <c r="H3611">
        <v>3.2475552200000002</v>
      </c>
      <c r="I3611">
        <v>1.41</v>
      </c>
      <c r="J3611">
        <v>0.99</v>
      </c>
      <c r="K3611">
        <v>1.07</v>
      </c>
      <c r="L3611">
        <v>0.23</v>
      </c>
      <c r="M3611">
        <v>439.4</v>
      </c>
      <c r="N3611" t="s">
        <v>8169</v>
      </c>
      <c r="O3611" t="s">
        <v>8174</v>
      </c>
      <c r="P3611">
        <v>1.0808080808080811</v>
      </c>
    </row>
    <row r="3612" spans="1:16" x14ac:dyDescent="0.3">
      <c r="A3612" s="1">
        <v>3610</v>
      </c>
      <c r="B3612" t="s">
        <v>3625</v>
      </c>
      <c r="C3612" t="s">
        <v>7282</v>
      </c>
      <c r="D3612">
        <v>2</v>
      </c>
      <c r="E3612">
        <v>1</v>
      </c>
      <c r="F3612" t="s">
        <v>8162</v>
      </c>
      <c r="G3612">
        <v>2016</v>
      </c>
      <c r="H3612">
        <v>81.737780000000001</v>
      </c>
      <c r="I3612">
        <v>2.2149999999999999</v>
      </c>
      <c r="J3612">
        <v>0.87</v>
      </c>
      <c r="K3612">
        <v>0.89</v>
      </c>
      <c r="L3612">
        <v>-0.03</v>
      </c>
      <c r="M3612">
        <v>155.95599999999999</v>
      </c>
      <c r="N3612" t="s">
        <v>8169</v>
      </c>
      <c r="O3612" t="s">
        <v>8172</v>
      </c>
      <c r="P3612">
        <v>1.022988505747126</v>
      </c>
    </row>
    <row r="3613" spans="1:16" x14ac:dyDescent="0.3">
      <c r="A3613" s="1">
        <v>3611</v>
      </c>
      <c r="B3613" t="s">
        <v>3626</v>
      </c>
      <c r="C3613" t="s">
        <v>7283</v>
      </c>
      <c r="D3613">
        <v>1</v>
      </c>
      <c r="E3613">
        <v>2</v>
      </c>
      <c r="F3613" t="s">
        <v>8162</v>
      </c>
      <c r="G3613">
        <v>2016</v>
      </c>
      <c r="H3613">
        <v>125.63243</v>
      </c>
      <c r="I3613">
        <v>8.3729999999999993</v>
      </c>
      <c r="J3613">
        <v>0.95</v>
      </c>
      <c r="K3613">
        <v>1.05</v>
      </c>
      <c r="L3613">
        <v>-0.01</v>
      </c>
      <c r="M3613">
        <v>307.31799999999998</v>
      </c>
      <c r="N3613" t="s">
        <v>8169</v>
      </c>
      <c r="O3613" t="s">
        <v>8171</v>
      </c>
      <c r="P3613">
        <v>1.1052631578947369</v>
      </c>
    </row>
    <row r="3614" spans="1:16" x14ac:dyDescent="0.3">
      <c r="A3614" s="1">
        <v>3612</v>
      </c>
      <c r="B3614" t="s">
        <v>3627</v>
      </c>
      <c r="C3614" t="s">
        <v>7283</v>
      </c>
      <c r="D3614">
        <v>1</v>
      </c>
      <c r="E3614">
        <v>2</v>
      </c>
      <c r="F3614" t="s">
        <v>8165</v>
      </c>
      <c r="G3614">
        <v>2016</v>
      </c>
      <c r="H3614">
        <v>1000</v>
      </c>
      <c r="I3614">
        <v>13.3</v>
      </c>
      <c r="J3614">
        <v>0.95</v>
      </c>
      <c r="K3614">
        <v>1.05</v>
      </c>
      <c r="L3614">
        <v>-0.01</v>
      </c>
      <c r="M3614">
        <v>307.31799999999998</v>
      </c>
      <c r="N3614" t="s">
        <v>8169</v>
      </c>
      <c r="O3614" t="s">
        <v>8171</v>
      </c>
      <c r="P3614">
        <v>1.1052631578947369</v>
      </c>
    </row>
    <row r="3615" spans="1:16" x14ac:dyDescent="0.3">
      <c r="A3615" s="1">
        <v>3613</v>
      </c>
      <c r="B3615" t="s">
        <v>3628</v>
      </c>
      <c r="C3615" t="s">
        <v>7284</v>
      </c>
      <c r="D3615">
        <v>1</v>
      </c>
      <c r="E3615">
        <v>3</v>
      </c>
      <c r="F3615" t="s">
        <v>8162</v>
      </c>
      <c r="G3615">
        <v>2012</v>
      </c>
      <c r="H3615">
        <v>8.0109434000000004</v>
      </c>
      <c r="I3615">
        <v>2.1</v>
      </c>
      <c r="J3615">
        <v>0.5</v>
      </c>
      <c r="K3615">
        <v>0.51</v>
      </c>
      <c r="L3615">
        <v>-0.27</v>
      </c>
      <c r="M3615">
        <v>271.70100000000002</v>
      </c>
      <c r="N3615" t="s">
        <v>8169</v>
      </c>
      <c r="O3615" t="s">
        <v>8172</v>
      </c>
      <c r="P3615">
        <v>1.02</v>
      </c>
    </row>
    <row r="3616" spans="1:16" x14ac:dyDescent="0.3">
      <c r="A3616" s="1">
        <v>3614</v>
      </c>
      <c r="B3616" t="s">
        <v>3629</v>
      </c>
      <c r="C3616" t="s">
        <v>7284</v>
      </c>
      <c r="D3616">
        <v>1</v>
      </c>
      <c r="E3616">
        <v>3</v>
      </c>
      <c r="F3616" t="s">
        <v>8162</v>
      </c>
      <c r="G3616">
        <v>2012</v>
      </c>
      <c r="H3616">
        <v>12.0717249</v>
      </c>
      <c r="I3616">
        <v>1.23</v>
      </c>
      <c r="J3616">
        <v>0.5</v>
      </c>
      <c r="K3616">
        <v>0.51</v>
      </c>
      <c r="L3616">
        <v>-0.27</v>
      </c>
      <c r="M3616">
        <v>271.70100000000002</v>
      </c>
      <c r="N3616" t="s">
        <v>8169</v>
      </c>
      <c r="O3616" t="s">
        <v>8174</v>
      </c>
      <c r="P3616">
        <v>1.02</v>
      </c>
    </row>
    <row r="3617" spans="1:16" x14ac:dyDescent="0.3">
      <c r="A3617" s="1">
        <v>3615</v>
      </c>
      <c r="B3617" t="s">
        <v>3630</v>
      </c>
      <c r="C3617" t="s">
        <v>7284</v>
      </c>
      <c r="D3617">
        <v>1</v>
      </c>
      <c r="E3617">
        <v>3</v>
      </c>
      <c r="F3617" t="s">
        <v>8162</v>
      </c>
      <c r="G3617">
        <v>2014</v>
      </c>
      <c r="H3617">
        <v>20.995694</v>
      </c>
      <c r="I3617">
        <v>1.53</v>
      </c>
      <c r="J3617">
        <v>0.55000000000000004</v>
      </c>
      <c r="K3617">
        <v>0.52</v>
      </c>
      <c r="L3617">
        <v>-0.27</v>
      </c>
      <c r="M3617">
        <v>271.70100000000002</v>
      </c>
      <c r="N3617" t="s">
        <v>8169</v>
      </c>
      <c r="O3617" t="s">
        <v>8174</v>
      </c>
      <c r="P3617">
        <v>0.94545454545454544</v>
      </c>
    </row>
    <row r="3618" spans="1:16" x14ac:dyDescent="0.3">
      <c r="A3618" s="1">
        <v>3616</v>
      </c>
      <c r="B3618" t="s">
        <v>3631</v>
      </c>
      <c r="C3618" t="s">
        <v>7285</v>
      </c>
      <c r="D3618">
        <v>1</v>
      </c>
      <c r="E3618">
        <v>1</v>
      </c>
      <c r="F3618" t="s">
        <v>8162</v>
      </c>
      <c r="G3618">
        <v>2016</v>
      </c>
      <c r="H3618">
        <v>172.70497839999999</v>
      </c>
      <c r="I3618">
        <v>2.71</v>
      </c>
      <c r="J3618">
        <v>1.08</v>
      </c>
      <c r="K3618">
        <v>1.02</v>
      </c>
      <c r="L3618">
        <v>-0.1</v>
      </c>
      <c r="M3618">
        <v>390.37400000000002</v>
      </c>
      <c r="N3618" t="s">
        <v>8169</v>
      </c>
      <c r="O3618" t="s">
        <v>8172</v>
      </c>
      <c r="P3618">
        <v>0.94444444444444442</v>
      </c>
    </row>
    <row r="3619" spans="1:16" x14ac:dyDescent="0.3">
      <c r="A3619" s="1">
        <v>3617</v>
      </c>
      <c r="B3619" t="s">
        <v>3632</v>
      </c>
      <c r="C3619" t="s">
        <v>7286</v>
      </c>
      <c r="D3619">
        <v>1</v>
      </c>
      <c r="E3619">
        <v>1</v>
      </c>
      <c r="F3619" t="s">
        <v>8162</v>
      </c>
      <c r="G3619">
        <v>2016</v>
      </c>
      <c r="H3619">
        <v>5.0800584799999999</v>
      </c>
      <c r="I3619">
        <v>3.36</v>
      </c>
      <c r="J3619">
        <v>2.06</v>
      </c>
      <c r="K3619">
        <v>1.41</v>
      </c>
      <c r="L3619">
        <v>7.0000000000000007E-2</v>
      </c>
      <c r="M3619">
        <v>1060.68</v>
      </c>
      <c r="N3619" t="s">
        <v>8169</v>
      </c>
      <c r="O3619" t="s">
        <v>8172</v>
      </c>
      <c r="P3619">
        <v>0.68446601941747565</v>
      </c>
    </row>
    <row r="3620" spans="1:16" x14ac:dyDescent="0.3">
      <c r="A3620" s="1">
        <v>3618</v>
      </c>
      <c r="B3620" t="s">
        <v>3633</v>
      </c>
      <c r="C3620" t="s">
        <v>7287</v>
      </c>
      <c r="D3620">
        <v>1</v>
      </c>
      <c r="E3620">
        <v>1</v>
      </c>
      <c r="F3620" t="s">
        <v>8162</v>
      </c>
      <c r="G3620">
        <v>2016</v>
      </c>
      <c r="H3620">
        <v>13.14497566</v>
      </c>
      <c r="I3620">
        <v>1.57</v>
      </c>
      <c r="J3620">
        <v>0.9</v>
      </c>
      <c r="K3620">
        <v>0.93</v>
      </c>
      <c r="L3620">
        <v>0.02</v>
      </c>
      <c r="M3620">
        <v>436.01600000000002</v>
      </c>
      <c r="N3620" t="s">
        <v>8169</v>
      </c>
      <c r="O3620" t="s">
        <v>8174</v>
      </c>
      <c r="P3620">
        <v>1.033333333333333</v>
      </c>
    </row>
    <row r="3621" spans="1:16" x14ac:dyDescent="0.3">
      <c r="A3621" s="1">
        <v>3619</v>
      </c>
      <c r="B3621" t="s">
        <v>3634</v>
      </c>
      <c r="C3621" t="s">
        <v>7288</v>
      </c>
      <c r="D3621">
        <v>1</v>
      </c>
      <c r="E3621">
        <v>1</v>
      </c>
      <c r="F3621" t="s">
        <v>8162</v>
      </c>
      <c r="G3621">
        <v>2016</v>
      </c>
      <c r="H3621">
        <v>13.899619660000001</v>
      </c>
      <c r="I3621">
        <v>2.5</v>
      </c>
      <c r="J3621">
        <v>0.67</v>
      </c>
      <c r="K3621">
        <v>0.7</v>
      </c>
      <c r="L3621">
        <v>-0.19</v>
      </c>
      <c r="M3621">
        <v>221.80199999999999</v>
      </c>
      <c r="N3621" t="s">
        <v>8169</v>
      </c>
      <c r="O3621" t="s">
        <v>8172</v>
      </c>
      <c r="P3621">
        <v>1.044776119402985</v>
      </c>
    </row>
    <row r="3622" spans="1:16" x14ac:dyDescent="0.3">
      <c r="A3622" s="1">
        <v>3620</v>
      </c>
      <c r="B3622" t="s">
        <v>3635</v>
      </c>
      <c r="C3622" t="s">
        <v>7289</v>
      </c>
      <c r="D3622">
        <v>1</v>
      </c>
      <c r="E3622">
        <v>1</v>
      </c>
      <c r="F3622" t="s">
        <v>8162</v>
      </c>
      <c r="G3622">
        <v>2016</v>
      </c>
      <c r="H3622">
        <v>21.41616926</v>
      </c>
      <c r="I3622">
        <v>2.12</v>
      </c>
      <c r="J3622">
        <v>1.22</v>
      </c>
      <c r="K3622">
        <v>1.1599999999999999</v>
      </c>
      <c r="L3622">
        <v>0.02</v>
      </c>
      <c r="M3622">
        <v>963.18</v>
      </c>
      <c r="N3622" t="s">
        <v>8169</v>
      </c>
      <c r="O3622" t="s">
        <v>8172</v>
      </c>
      <c r="P3622">
        <v>0.95081967213114749</v>
      </c>
    </row>
    <row r="3623" spans="1:16" x14ac:dyDescent="0.3">
      <c r="A3623" s="1">
        <v>3621</v>
      </c>
      <c r="B3623" t="s">
        <v>3636</v>
      </c>
      <c r="C3623" t="s">
        <v>7290</v>
      </c>
      <c r="D3623">
        <v>1</v>
      </c>
      <c r="E3623">
        <v>1</v>
      </c>
      <c r="F3623" t="s">
        <v>8162</v>
      </c>
      <c r="G3623">
        <v>2016</v>
      </c>
      <c r="H3623">
        <v>13.249340589999999</v>
      </c>
      <c r="I3623">
        <v>2.69</v>
      </c>
      <c r="J3623">
        <v>1.07</v>
      </c>
      <c r="K3623">
        <v>1.04</v>
      </c>
      <c r="L3623">
        <v>0.03</v>
      </c>
      <c r="M3623">
        <v>818.00099999999998</v>
      </c>
      <c r="N3623" t="s">
        <v>8169</v>
      </c>
      <c r="O3623" t="s">
        <v>8172</v>
      </c>
      <c r="P3623">
        <v>0.9719626168224299</v>
      </c>
    </row>
    <row r="3624" spans="1:16" x14ac:dyDescent="0.3">
      <c r="A3624" s="1">
        <v>3622</v>
      </c>
      <c r="B3624" t="s">
        <v>3637</v>
      </c>
      <c r="C3624" t="s">
        <v>7291</v>
      </c>
      <c r="D3624">
        <v>1</v>
      </c>
      <c r="E3624">
        <v>1</v>
      </c>
      <c r="F3624" t="s">
        <v>8162</v>
      </c>
      <c r="G3624">
        <v>2016</v>
      </c>
      <c r="H3624">
        <v>4.1470202599999997</v>
      </c>
      <c r="I3624">
        <v>7</v>
      </c>
      <c r="J3624">
        <v>1.1499999999999999</v>
      </c>
      <c r="K3624">
        <v>1.1100000000000001</v>
      </c>
      <c r="L3624">
        <v>0.14000000000000001</v>
      </c>
      <c r="M3624">
        <v>1019.65</v>
      </c>
      <c r="N3624" t="s">
        <v>8169</v>
      </c>
      <c r="O3624" t="s">
        <v>8171</v>
      </c>
      <c r="P3624">
        <v>0.96521739130434803</v>
      </c>
    </row>
    <row r="3625" spans="1:16" x14ac:dyDescent="0.3">
      <c r="A3625" s="1">
        <v>3623</v>
      </c>
      <c r="B3625" t="s">
        <v>3638</v>
      </c>
      <c r="C3625" t="s">
        <v>7292</v>
      </c>
      <c r="D3625">
        <v>1</v>
      </c>
      <c r="E3625">
        <v>1</v>
      </c>
      <c r="F3625" t="s">
        <v>8162</v>
      </c>
      <c r="G3625">
        <v>2016</v>
      </c>
      <c r="H3625">
        <v>6.0103842900000002</v>
      </c>
      <c r="I3625">
        <v>4</v>
      </c>
      <c r="J3625">
        <v>0.73</v>
      </c>
      <c r="K3625">
        <v>0.78</v>
      </c>
      <c r="L3625">
        <v>0.01</v>
      </c>
      <c r="M3625">
        <v>378.97199999999998</v>
      </c>
      <c r="N3625" t="s">
        <v>8169</v>
      </c>
      <c r="O3625" t="s">
        <v>8173</v>
      </c>
      <c r="P3625">
        <v>1.068493150684932</v>
      </c>
    </row>
    <row r="3626" spans="1:16" x14ac:dyDescent="0.3">
      <c r="A3626" s="1">
        <v>3624</v>
      </c>
      <c r="B3626" t="s">
        <v>3639</v>
      </c>
      <c r="C3626" t="s">
        <v>7293</v>
      </c>
      <c r="D3626">
        <v>1</v>
      </c>
      <c r="E3626">
        <v>1</v>
      </c>
      <c r="F3626" t="s">
        <v>8162</v>
      </c>
      <c r="G3626">
        <v>2016</v>
      </c>
      <c r="H3626">
        <v>4.4541943399999999</v>
      </c>
      <c r="I3626">
        <v>11.99</v>
      </c>
      <c r="J3626">
        <v>0.9</v>
      </c>
      <c r="K3626">
        <v>0.93</v>
      </c>
      <c r="L3626">
        <v>0</v>
      </c>
      <c r="M3626">
        <v>751.77599999999995</v>
      </c>
      <c r="N3626" t="s">
        <v>8169</v>
      </c>
      <c r="O3626" t="s">
        <v>8171</v>
      </c>
      <c r="P3626">
        <v>1.033333333333333</v>
      </c>
    </row>
    <row r="3627" spans="1:16" x14ac:dyDescent="0.3">
      <c r="A3627" s="1">
        <v>3625</v>
      </c>
      <c r="B3627" t="s">
        <v>3640</v>
      </c>
      <c r="C3627" t="s">
        <v>7294</v>
      </c>
      <c r="D3627">
        <v>1</v>
      </c>
      <c r="E3627">
        <v>2</v>
      </c>
      <c r="F3627" t="s">
        <v>8162</v>
      </c>
      <c r="G3627">
        <v>2016</v>
      </c>
      <c r="H3627">
        <v>42.949564899999999</v>
      </c>
      <c r="I3627">
        <v>2.57</v>
      </c>
      <c r="J3627">
        <v>0.84</v>
      </c>
      <c r="K3627">
        <v>0.88</v>
      </c>
      <c r="L3627">
        <v>-0.03</v>
      </c>
      <c r="M3627">
        <v>635.14499999999998</v>
      </c>
      <c r="N3627" t="s">
        <v>8169</v>
      </c>
      <c r="O3627" t="s">
        <v>8172</v>
      </c>
      <c r="P3627">
        <v>1.0476190476190479</v>
      </c>
    </row>
    <row r="3628" spans="1:16" x14ac:dyDescent="0.3">
      <c r="A3628" s="1">
        <v>3626</v>
      </c>
      <c r="B3628" t="s">
        <v>3641</v>
      </c>
      <c r="C3628" t="s">
        <v>7294</v>
      </c>
      <c r="D3628">
        <v>1</v>
      </c>
      <c r="E3628">
        <v>2</v>
      </c>
      <c r="F3628" t="s">
        <v>8162</v>
      </c>
      <c r="G3628">
        <v>2016</v>
      </c>
      <c r="H3628">
        <v>117.040498</v>
      </c>
      <c r="I3628">
        <v>2.93</v>
      </c>
      <c r="J3628">
        <v>0.84</v>
      </c>
      <c r="K3628">
        <v>0.88</v>
      </c>
      <c r="L3628">
        <v>-0.03</v>
      </c>
      <c r="M3628">
        <v>635.14499999999998</v>
      </c>
      <c r="N3628" t="s">
        <v>8169</v>
      </c>
      <c r="O3628" t="s">
        <v>8172</v>
      </c>
      <c r="P3628">
        <v>1.0476190476190479</v>
      </c>
    </row>
    <row r="3629" spans="1:16" x14ac:dyDescent="0.3">
      <c r="A3629" s="1">
        <v>3627</v>
      </c>
      <c r="B3629" t="s">
        <v>3642</v>
      </c>
      <c r="C3629" t="s">
        <v>7295</v>
      </c>
      <c r="D3629">
        <v>1</v>
      </c>
      <c r="E3629">
        <v>5</v>
      </c>
      <c r="F3629" t="s">
        <v>8162</v>
      </c>
      <c r="G3629">
        <v>2012</v>
      </c>
      <c r="H3629">
        <v>27.948144899999999</v>
      </c>
      <c r="I3629">
        <v>2.4300000000000002</v>
      </c>
      <c r="J3629">
        <v>0.57999999999999996</v>
      </c>
      <c r="K3629">
        <v>0.62</v>
      </c>
      <c r="L3629">
        <v>-0.01</v>
      </c>
      <c r="M3629">
        <v>578.79600000000005</v>
      </c>
      <c r="N3629" t="s">
        <v>8169</v>
      </c>
      <c r="O3629" t="s">
        <v>8172</v>
      </c>
      <c r="P3629">
        <v>1.068965517241379</v>
      </c>
    </row>
    <row r="3630" spans="1:16" x14ac:dyDescent="0.3">
      <c r="A3630" s="1">
        <v>3628</v>
      </c>
      <c r="B3630" t="s">
        <v>3643</v>
      </c>
      <c r="C3630" t="s">
        <v>7295</v>
      </c>
      <c r="D3630">
        <v>1</v>
      </c>
      <c r="E3630">
        <v>5</v>
      </c>
      <c r="F3630" t="s">
        <v>8162</v>
      </c>
      <c r="G3630">
        <v>2012</v>
      </c>
      <c r="H3630">
        <v>42.1516418</v>
      </c>
      <c r="I3630">
        <v>2.21</v>
      </c>
      <c r="J3630">
        <v>0.57999999999999996</v>
      </c>
      <c r="K3630">
        <v>0.62</v>
      </c>
      <c r="L3630">
        <v>-0.01</v>
      </c>
      <c r="M3630">
        <v>578.79600000000005</v>
      </c>
      <c r="N3630" t="s">
        <v>8169</v>
      </c>
      <c r="O3630" t="s">
        <v>8172</v>
      </c>
      <c r="P3630">
        <v>1.068965517241379</v>
      </c>
    </row>
    <row r="3631" spans="1:16" x14ac:dyDescent="0.3">
      <c r="A3631" s="1">
        <v>3629</v>
      </c>
      <c r="B3631" t="s">
        <v>3644</v>
      </c>
      <c r="C3631" t="s">
        <v>7295</v>
      </c>
      <c r="D3631">
        <v>1</v>
      </c>
      <c r="E3631">
        <v>5</v>
      </c>
      <c r="F3631" t="s">
        <v>8162</v>
      </c>
      <c r="G3631">
        <v>2014</v>
      </c>
      <c r="H3631">
        <v>2.2110989999999999</v>
      </c>
      <c r="I3631">
        <v>1.59</v>
      </c>
      <c r="J3631">
        <v>0.62</v>
      </c>
      <c r="K3631">
        <v>0.63</v>
      </c>
      <c r="L3631">
        <v>-0.01</v>
      </c>
      <c r="M3631">
        <v>578.79600000000005</v>
      </c>
      <c r="N3631" t="s">
        <v>8169</v>
      </c>
      <c r="O3631" t="s">
        <v>8174</v>
      </c>
      <c r="P3631">
        <v>1.0161290322580649</v>
      </c>
    </row>
    <row r="3632" spans="1:16" x14ac:dyDescent="0.3">
      <c r="A3632" s="1">
        <v>3630</v>
      </c>
      <c r="B3632" t="s">
        <v>3645</v>
      </c>
      <c r="C3632" t="s">
        <v>7295</v>
      </c>
      <c r="D3632">
        <v>1</v>
      </c>
      <c r="E3632">
        <v>5</v>
      </c>
      <c r="F3632" t="s">
        <v>8162</v>
      </c>
      <c r="G3632">
        <v>2014</v>
      </c>
      <c r="H3632">
        <v>4.617534</v>
      </c>
      <c r="I3632">
        <v>1.55</v>
      </c>
      <c r="J3632">
        <v>0.62</v>
      </c>
      <c r="K3632">
        <v>0.63</v>
      </c>
      <c r="L3632">
        <v>-0.01</v>
      </c>
      <c r="M3632">
        <v>578.79600000000005</v>
      </c>
      <c r="N3632" t="s">
        <v>8169</v>
      </c>
      <c r="O3632" t="s">
        <v>8174</v>
      </c>
      <c r="P3632">
        <v>1.0161290322580649</v>
      </c>
    </row>
    <row r="3633" spans="1:16" x14ac:dyDescent="0.3">
      <c r="A3633" s="1">
        <v>3631</v>
      </c>
      <c r="B3633" t="s">
        <v>3646</v>
      </c>
      <c r="C3633" t="s">
        <v>7295</v>
      </c>
      <c r="D3633">
        <v>1</v>
      </c>
      <c r="E3633">
        <v>5</v>
      </c>
      <c r="F3633" t="s">
        <v>8162</v>
      </c>
      <c r="G3633">
        <v>2014</v>
      </c>
      <c r="H3633">
        <v>10.198544999999999</v>
      </c>
      <c r="I3633">
        <v>1.59</v>
      </c>
      <c r="J3633">
        <v>0.62</v>
      </c>
      <c r="K3633">
        <v>0.63</v>
      </c>
      <c r="L3633">
        <v>-0.01</v>
      </c>
      <c r="M3633">
        <v>578.79600000000005</v>
      </c>
      <c r="N3633" t="s">
        <v>8169</v>
      </c>
      <c r="O3633" t="s">
        <v>8174</v>
      </c>
      <c r="P3633">
        <v>1.0161290322580649</v>
      </c>
    </row>
    <row r="3634" spans="1:16" x14ac:dyDescent="0.3">
      <c r="A3634" s="1">
        <v>3632</v>
      </c>
      <c r="B3634" t="s">
        <v>3647</v>
      </c>
      <c r="C3634" t="s">
        <v>7296</v>
      </c>
      <c r="D3634">
        <v>1</v>
      </c>
      <c r="E3634">
        <v>1</v>
      </c>
      <c r="F3634" t="s">
        <v>8162</v>
      </c>
      <c r="G3634">
        <v>2016</v>
      </c>
      <c r="H3634">
        <v>8.6001041100000002</v>
      </c>
      <c r="I3634">
        <v>4.42</v>
      </c>
      <c r="J3634">
        <v>0.83</v>
      </c>
      <c r="K3634">
        <v>0.87</v>
      </c>
      <c r="L3634">
        <v>-0.02</v>
      </c>
      <c r="M3634">
        <v>531.94399999999996</v>
      </c>
      <c r="N3634" t="s">
        <v>8169</v>
      </c>
      <c r="O3634" t="s">
        <v>8173</v>
      </c>
      <c r="P3634">
        <v>1.0481927710843379</v>
      </c>
    </row>
    <row r="3635" spans="1:16" x14ac:dyDescent="0.3">
      <c r="A3635" s="1">
        <v>3633</v>
      </c>
      <c r="B3635" t="s">
        <v>3648</v>
      </c>
      <c r="C3635" t="s">
        <v>7297</v>
      </c>
      <c r="D3635">
        <v>1</v>
      </c>
      <c r="E3635">
        <v>1</v>
      </c>
      <c r="F3635" t="s">
        <v>8162</v>
      </c>
      <c r="G3635">
        <v>2016</v>
      </c>
      <c r="H3635">
        <v>12.3764661</v>
      </c>
      <c r="I3635">
        <v>2.73</v>
      </c>
      <c r="J3635">
        <v>0.63</v>
      </c>
      <c r="K3635">
        <v>0.65</v>
      </c>
      <c r="L3635">
        <v>-0.09</v>
      </c>
      <c r="M3635">
        <v>311.17500000000001</v>
      </c>
      <c r="N3635" t="s">
        <v>8169</v>
      </c>
      <c r="O3635" t="s">
        <v>8172</v>
      </c>
      <c r="P3635">
        <v>1.0317460317460321</v>
      </c>
    </row>
    <row r="3636" spans="1:16" x14ac:dyDescent="0.3">
      <c r="A3636" s="1">
        <v>3634</v>
      </c>
      <c r="B3636" t="s">
        <v>3649</v>
      </c>
      <c r="C3636" t="s">
        <v>7298</v>
      </c>
      <c r="D3636">
        <v>1</v>
      </c>
      <c r="E3636">
        <v>1</v>
      </c>
      <c r="F3636" t="s">
        <v>8162</v>
      </c>
      <c r="G3636">
        <v>2016</v>
      </c>
      <c r="H3636">
        <v>5.2634157699999999</v>
      </c>
      <c r="I3636">
        <v>3.95</v>
      </c>
      <c r="J3636">
        <v>1.04</v>
      </c>
      <c r="K3636">
        <v>1.03</v>
      </c>
      <c r="L3636">
        <v>0.01</v>
      </c>
      <c r="M3636">
        <v>843.68899999999996</v>
      </c>
      <c r="N3636" t="s">
        <v>8169</v>
      </c>
      <c r="O3636" t="s">
        <v>8173</v>
      </c>
      <c r="P3636">
        <v>0.99038461538461542</v>
      </c>
    </row>
    <row r="3637" spans="1:16" x14ac:dyDescent="0.3">
      <c r="A3637" s="1">
        <v>3635</v>
      </c>
      <c r="B3637" t="s">
        <v>3650</v>
      </c>
      <c r="C3637" t="s">
        <v>7299</v>
      </c>
      <c r="D3637">
        <v>1</v>
      </c>
      <c r="E3637">
        <v>2</v>
      </c>
      <c r="F3637" t="s">
        <v>8162</v>
      </c>
      <c r="G3637">
        <v>2016</v>
      </c>
      <c r="H3637">
        <v>4.0304680399999997</v>
      </c>
      <c r="I3637">
        <v>4.63</v>
      </c>
      <c r="J3637">
        <v>0.85</v>
      </c>
      <c r="K3637">
        <v>0.92</v>
      </c>
      <c r="L3637">
        <v>0.21</v>
      </c>
      <c r="M3637">
        <v>728.52499999999998</v>
      </c>
      <c r="N3637" t="s">
        <v>8169</v>
      </c>
      <c r="O3637" t="s">
        <v>8173</v>
      </c>
      <c r="P3637">
        <v>1.082352941176471</v>
      </c>
    </row>
    <row r="3638" spans="1:16" x14ac:dyDescent="0.3">
      <c r="A3638" s="1">
        <v>3636</v>
      </c>
      <c r="B3638" t="s">
        <v>3651</v>
      </c>
      <c r="C3638" t="s">
        <v>7299</v>
      </c>
      <c r="D3638">
        <v>1</v>
      </c>
      <c r="E3638">
        <v>2</v>
      </c>
      <c r="F3638" t="s">
        <v>8162</v>
      </c>
      <c r="G3638">
        <v>2016</v>
      </c>
      <c r="H3638">
        <v>328.23995459999998</v>
      </c>
      <c r="I3638">
        <v>11.2</v>
      </c>
      <c r="J3638">
        <v>0.85</v>
      </c>
      <c r="K3638">
        <v>0.92</v>
      </c>
      <c r="L3638">
        <v>0.21</v>
      </c>
      <c r="M3638">
        <v>728.52499999999998</v>
      </c>
      <c r="N3638" t="s">
        <v>8169</v>
      </c>
      <c r="O3638" t="s">
        <v>8171</v>
      </c>
      <c r="P3638">
        <v>1.082352941176471</v>
      </c>
    </row>
    <row r="3639" spans="1:16" x14ac:dyDescent="0.3">
      <c r="A3639" s="1">
        <v>3637</v>
      </c>
      <c r="B3639" t="s">
        <v>3652</v>
      </c>
      <c r="C3639" t="s">
        <v>7300</v>
      </c>
      <c r="D3639">
        <v>1</v>
      </c>
      <c r="E3639">
        <v>1</v>
      </c>
      <c r="F3639" t="s">
        <v>8162</v>
      </c>
      <c r="G3639">
        <v>2016</v>
      </c>
      <c r="H3639">
        <v>1.90220856</v>
      </c>
      <c r="I3639">
        <v>4.29</v>
      </c>
      <c r="J3639">
        <v>0.92</v>
      </c>
      <c r="K3639">
        <v>0.93</v>
      </c>
      <c r="L3639">
        <v>0.14000000000000001</v>
      </c>
      <c r="M3639">
        <v>690.52499999999998</v>
      </c>
      <c r="N3639" t="s">
        <v>8169</v>
      </c>
      <c r="O3639" t="s">
        <v>8173</v>
      </c>
      <c r="P3639">
        <v>1.0108695652173909</v>
      </c>
    </row>
    <row r="3640" spans="1:16" x14ac:dyDescent="0.3">
      <c r="A3640" s="1">
        <v>3638</v>
      </c>
      <c r="B3640" t="s">
        <v>3653</v>
      </c>
      <c r="C3640" t="s">
        <v>7301</v>
      </c>
      <c r="D3640">
        <v>1</v>
      </c>
      <c r="E3640">
        <v>1</v>
      </c>
      <c r="F3640" t="s">
        <v>8162</v>
      </c>
      <c r="G3640">
        <v>2016</v>
      </c>
      <c r="H3640">
        <v>16.217754070000002</v>
      </c>
      <c r="I3640">
        <v>2.83</v>
      </c>
      <c r="J3640">
        <v>1.04</v>
      </c>
      <c r="K3640">
        <v>1.03</v>
      </c>
      <c r="L3640">
        <v>0</v>
      </c>
      <c r="M3640">
        <v>973.12099999999998</v>
      </c>
      <c r="N3640" t="s">
        <v>8169</v>
      </c>
      <c r="O3640" t="s">
        <v>8172</v>
      </c>
      <c r="P3640">
        <v>0.99038461538461542</v>
      </c>
    </row>
    <row r="3641" spans="1:16" x14ac:dyDescent="0.3">
      <c r="A3641" s="1">
        <v>3639</v>
      </c>
      <c r="B3641" t="s">
        <v>3654</v>
      </c>
      <c r="C3641" t="s">
        <v>7302</v>
      </c>
      <c r="D3641">
        <v>1</v>
      </c>
      <c r="E3641">
        <v>1</v>
      </c>
      <c r="F3641" t="s">
        <v>8162</v>
      </c>
      <c r="G3641">
        <v>2016</v>
      </c>
      <c r="H3641">
        <v>11.72292176</v>
      </c>
      <c r="I3641">
        <v>2.2400000000000002</v>
      </c>
      <c r="J3641">
        <v>0.98</v>
      </c>
      <c r="K3641">
        <v>1</v>
      </c>
      <c r="L3641">
        <v>0.03</v>
      </c>
      <c r="M3641">
        <v>674.59799999999996</v>
      </c>
      <c r="N3641" t="s">
        <v>8169</v>
      </c>
      <c r="O3641" t="s">
        <v>8172</v>
      </c>
      <c r="P3641">
        <v>1.0204081632653059</v>
      </c>
    </row>
    <row r="3642" spans="1:16" x14ac:dyDescent="0.3">
      <c r="A3642" s="1">
        <v>3640</v>
      </c>
      <c r="B3642" t="s">
        <v>3655</v>
      </c>
      <c r="C3642" t="s">
        <v>7303</v>
      </c>
      <c r="D3642">
        <v>1</v>
      </c>
      <c r="E3642">
        <v>1</v>
      </c>
      <c r="F3642" t="s">
        <v>8162</v>
      </c>
      <c r="G3642">
        <v>2016</v>
      </c>
      <c r="H3642">
        <v>3.70598955</v>
      </c>
      <c r="I3642">
        <v>2.67</v>
      </c>
      <c r="J3642">
        <v>1.1599999999999999</v>
      </c>
      <c r="K3642">
        <v>1.1100000000000001</v>
      </c>
      <c r="L3642">
        <v>0.02</v>
      </c>
      <c r="M3642">
        <v>2097.12</v>
      </c>
      <c r="N3642" t="s">
        <v>8169</v>
      </c>
      <c r="O3642" t="s">
        <v>8172</v>
      </c>
      <c r="P3642">
        <v>0.95689655172413812</v>
      </c>
    </row>
    <row r="3643" spans="1:16" x14ac:dyDescent="0.3">
      <c r="A3643" s="1">
        <v>3641</v>
      </c>
      <c r="B3643" t="s">
        <v>3656</v>
      </c>
      <c r="C3643" t="s">
        <v>7304</v>
      </c>
      <c r="D3643">
        <v>1</v>
      </c>
      <c r="E3643">
        <v>1</v>
      </c>
      <c r="F3643" t="s">
        <v>8162</v>
      </c>
      <c r="G3643">
        <v>2016</v>
      </c>
      <c r="H3643">
        <v>29.00790538</v>
      </c>
      <c r="I3643">
        <v>2.37</v>
      </c>
      <c r="J3643">
        <v>0.81</v>
      </c>
      <c r="K3643">
        <v>0.85</v>
      </c>
      <c r="L3643">
        <v>-0.06</v>
      </c>
      <c r="M3643">
        <v>661.87599999999998</v>
      </c>
      <c r="N3643" t="s">
        <v>8169</v>
      </c>
      <c r="O3643" t="s">
        <v>8172</v>
      </c>
      <c r="P3643">
        <v>1.0493827160493829</v>
      </c>
    </row>
    <row r="3644" spans="1:16" x14ac:dyDescent="0.3">
      <c r="A3644" s="1">
        <v>3642</v>
      </c>
      <c r="B3644" t="s">
        <v>3657</v>
      </c>
      <c r="C3644" t="s">
        <v>7305</v>
      </c>
      <c r="D3644">
        <v>1</v>
      </c>
      <c r="E3644">
        <v>1</v>
      </c>
      <c r="F3644" t="s">
        <v>8162</v>
      </c>
      <c r="G3644">
        <v>2016</v>
      </c>
      <c r="H3644">
        <v>17.58752333</v>
      </c>
      <c r="I3644">
        <v>3.61</v>
      </c>
      <c r="J3644">
        <v>0.95</v>
      </c>
      <c r="K3644">
        <v>0.96</v>
      </c>
      <c r="L3644">
        <v>0.03</v>
      </c>
      <c r="M3644">
        <v>776.70799999999997</v>
      </c>
      <c r="N3644" t="s">
        <v>8169</v>
      </c>
      <c r="O3644" t="s">
        <v>8173</v>
      </c>
      <c r="P3644">
        <v>1.0105263157894739</v>
      </c>
    </row>
    <row r="3645" spans="1:16" x14ac:dyDescent="0.3">
      <c r="A3645" s="1">
        <v>3643</v>
      </c>
      <c r="B3645" t="s">
        <v>3658</v>
      </c>
      <c r="C3645" t="s">
        <v>7306</v>
      </c>
      <c r="D3645">
        <v>1</v>
      </c>
      <c r="E3645">
        <v>3</v>
      </c>
      <c r="F3645" t="s">
        <v>8162</v>
      </c>
      <c r="G3645">
        <v>2012</v>
      </c>
      <c r="H3645">
        <v>10.5016</v>
      </c>
      <c r="I3645">
        <v>6.51</v>
      </c>
      <c r="J3645">
        <v>4.2300000000000004</v>
      </c>
      <c r="K3645">
        <v>1.32</v>
      </c>
      <c r="L3645">
        <v>0.2</v>
      </c>
      <c r="M3645">
        <v>912.99400000000003</v>
      </c>
      <c r="N3645" t="s">
        <v>8169</v>
      </c>
      <c r="O3645" t="s">
        <v>8171</v>
      </c>
      <c r="P3645">
        <v>0.31205673758865249</v>
      </c>
    </row>
    <row r="3646" spans="1:16" x14ac:dyDescent="0.3">
      <c r="A3646" s="1">
        <v>3644</v>
      </c>
      <c r="B3646" t="s">
        <v>3659</v>
      </c>
      <c r="C3646" t="s">
        <v>7306</v>
      </c>
      <c r="D3646">
        <v>1</v>
      </c>
      <c r="E3646">
        <v>3</v>
      </c>
      <c r="F3646" t="s">
        <v>8162</v>
      </c>
      <c r="G3646">
        <v>2012</v>
      </c>
      <c r="H3646">
        <v>21.40239</v>
      </c>
      <c r="I3646">
        <v>9.8000000000000007</v>
      </c>
      <c r="J3646">
        <v>4.2300000000000004</v>
      </c>
      <c r="K3646">
        <v>1.32</v>
      </c>
      <c r="L3646">
        <v>0.2</v>
      </c>
      <c r="M3646">
        <v>912.99400000000003</v>
      </c>
      <c r="N3646" t="s">
        <v>8169</v>
      </c>
      <c r="O3646" t="s">
        <v>8171</v>
      </c>
      <c r="P3646">
        <v>0.31205673758865249</v>
      </c>
    </row>
    <row r="3647" spans="1:16" x14ac:dyDescent="0.3">
      <c r="A3647" s="1">
        <v>3645</v>
      </c>
      <c r="B3647" t="s">
        <v>3660</v>
      </c>
      <c r="C3647" t="s">
        <v>7306</v>
      </c>
      <c r="D3647">
        <v>1</v>
      </c>
      <c r="E3647">
        <v>3</v>
      </c>
      <c r="F3647" t="s">
        <v>8159</v>
      </c>
      <c r="G3647">
        <v>2016</v>
      </c>
      <c r="H3647">
        <v>1002</v>
      </c>
      <c r="I3647">
        <v>12.8</v>
      </c>
      <c r="J3647">
        <v>4.22</v>
      </c>
      <c r="K3647">
        <v>1.29</v>
      </c>
      <c r="L3647">
        <v>0.36299999999999999</v>
      </c>
      <c r="M3647">
        <v>912.99400000000003</v>
      </c>
      <c r="N3647" t="s">
        <v>8169</v>
      </c>
      <c r="O3647" t="s">
        <v>8171</v>
      </c>
      <c r="P3647">
        <v>0.30568720379146919</v>
      </c>
    </row>
    <row r="3648" spans="1:16" x14ac:dyDescent="0.3">
      <c r="A3648" s="1">
        <v>3646</v>
      </c>
      <c r="B3648" t="s">
        <v>3661</v>
      </c>
      <c r="C3648" t="s">
        <v>7307</v>
      </c>
      <c r="D3648">
        <v>2</v>
      </c>
      <c r="E3648">
        <v>1</v>
      </c>
      <c r="F3648" t="s">
        <v>8162</v>
      </c>
      <c r="G3648">
        <v>2016</v>
      </c>
      <c r="H3648">
        <v>18.477644489999999</v>
      </c>
      <c r="I3648">
        <v>1.72</v>
      </c>
      <c r="J3648">
        <v>0.33</v>
      </c>
      <c r="K3648">
        <v>0.34</v>
      </c>
      <c r="L3648">
        <v>-0.39</v>
      </c>
      <c r="M3648">
        <v>109.30800000000001</v>
      </c>
      <c r="N3648" t="s">
        <v>8169</v>
      </c>
      <c r="O3648" t="s">
        <v>8174</v>
      </c>
      <c r="P3648">
        <v>1.0303030303030301</v>
      </c>
    </row>
    <row r="3649" spans="1:16" x14ac:dyDescent="0.3">
      <c r="A3649" s="1">
        <v>3647</v>
      </c>
      <c r="B3649" t="s">
        <v>3662</v>
      </c>
      <c r="C3649" t="s">
        <v>7308</v>
      </c>
      <c r="D3649">
        <v>1</v>
      </c>
      <c r="E3649">
        <v>2</v>
      </c>
      <c r="F3649" t="s">
        <v>8162</v>
      </c>
      <c r="G3649">
        <v>2016</v>
      </c>
      <c r="H3649">
        <v>58.362049499999998</v>
      </c>
      <c r="I3649">
        <v>6.96</v>
      </c>
      <c r="J3649">
        <v>0.94</v>
      </c>
      <c r="K3649">
        <v>0.96</v>
      </c>
      <c r="L3649">
        <v>0.02</v>
      </c>
      <c r="M3649">
        <v>621.37800000000004</v>
      </c>
      <c r="N3649" t="s">
        <v>8169</v>
      </c>
      <c r="O3649" t="s">
        <v>8171</v>
      </c>
      <c r="P3649">
        <v>1.021276595744681</v>
      </c>
    </row>
    <row r="3650" spans="1:16" x14ac:dyDescent="0.3">
      <c r="A3650" s="1">
        <v>3648</v>
      </c>
      <c r="B3650" t="s">
        <v>3663</v>
      </c>
      <c r="C3650" t="s">
        <v>7308</v>
      </c>
      <c r="D3650">
        <v>1</v>
      </c>
      <c r="E3650">
        <v>2</v>
      </c>
      <c r="F3650" t="s">
        <v>8162</v>
      </c>
      <c r="G3650">
        <v>2016</v>
      </c>
      <c r="H3650">
        <v>5.3501619800000002</v>
      </c>
      <c r="I3650">
        <v>2.68</v>
      </c>
      <c r="J3650">
        <v>0.94</v>
      </c>
      <c r="K3650">
        <v>0.96</v>
      </c>
      <c r="L3650">
        <v>0.02</v>
      </c>
      <c r="M3650">
        <v>621.37800000000004</v>
      </c>
      <c r="N3650" t="s">
        <v>8169</v>
      </c>
      <c r="O3650" t="s">
        <v>8172</v>
      </c>
      <c r="P3650">
        <v>1.021276595744681</v>
      </c>
    </row>
    <row r="3651" spans="1:16" x14ac:dyDescent="0.3">
      <c r="A3651" s="1">
        <v>3649</v>
      </c>
      <c r="B3651" t="s">
        <v>3664</v>
      </c>
      <c r="C3651" t="s">
        <v>7309</v>
      </c>
      <c r="D3651">
        <v>1</v>
      </c>
      <c r="E3651">
        <v>1</v>
      </c>
      <c r="F3651" t="s">
        <v>8162</v>
      </c>
      <c r="G3651">
        <v>2016</v>
      </c>
      <c r="H3651">
        <v>18.009314440000001</v>
      </c>
      <c r="I3651">
        <v>5.21</v>
      </c>
      <c r="J3651">
        <v>0.9</v>
      </c>
      <c r="K3651">
        <v>0.93</v>
      </c>
      <c r="L3651">
        <v>-0.04</v>
      </c>
      <c r="M3651">
        <v>992.76900000000001</v>
      </c>
      <c r="N3651" t="s">
        <v>8169</v>
      </c>
      <c r="O3651" t="s">
        <v>8173</v>
      </c>
      <c r="P3651">
        <v>1.033333333333333</v>
      </c>
    </row>
    <row r="3652" spans="1:16" x14ac:dyDescent="0.3">
      <c r="A3652" s="1">
        <v>3650</v>
      </c>
      <c r="B3652" t="s">
        <v>3665</v>
      </c>
      <c r="C3652" t="s">
        <v>7310</v>
      </c>
      <c r="D3652">
        <v>1</v>
      </c>
      <c r="E3652">
        <v>1</v>
      </c>
      <c r="F3652" t="s">
        <v>8162</v>
      </c>
      <c r="G3652">
        <v>2016</v>
      </c>
      <c r="H3652">
        <v>22.184327079999999</v>
      </c>
      <c r="I3652">
        <v>3.09</v>
      </c>
      <c r="J3652">
        <v>0.77</v>
      </c>
      <c r="K3652">
        <v>0.8</v>
      </c>
      <c r="L3652">
        <v>-0.08</v>
      </c>
      <c r="M3652">
        <v>565.20699999999999</v>
      </c>
      <c r="N3652" t="s">
        <v>8169</v>
      </c>
      <c r="O3652" t="s">
        <v>8172</v>
      </c>
      <c r="P3652">
        <v>1.0389610389610391</v>
      </c>
    </row>
    <row r="3653" spans="1:16" x14ac:dyDescent="0.3">
      <c r="A3653" s="1">
        <v>3651</v>
      </c>
      <c r="B3653" t="s">
        <v>3666</v>
      </c>
      <c r="C3653" t="s">
        <v>7311</v>
      </c>
      <c r="D3653">
        <v>1</v>
      </c>
      <c r="E3653">
        <v>1</v>
      </c>
      <c r="F3653" t="s">
        <v>8162</v>
      </c>
      <c r="G3653">
        <v>2016</v>
      </c>
      <c r="H3653">
        <v>3.75083228</v>
      </c>
      <c r="I3653">
        <v>4.63</v>
      </c>
      <c r="J3653">
        <v>0.92</v>
      </c>
      <c r="K3653">
        <v>0.95</v>
      </c>
      <c r="L3653">
        <v>-0.01</v>
      </c>
      <c r="M3653">
        <v>863.03700000000003</v>
      </c>
      <c r="N3653" t="s">
        <v>8169</v>
      </c>
      <c r="O3653" t="s">
        <v>8173</v>
      </c>
      <c r="P3653">
        <v>1.0326086956521741</v>
      </c>
    </row>
    <row r="3654" spans="1:16" x14ac:dyDescent="0.3">
      <c r="A3654" s="1">
        <v>3652</v>
      </c>
      <c r="B3654" t="s">
        <v>3667</v>
      </c>
      <c r="C3654" t="s">
        <v>7312</v>
      </c>
      <c r="D3654">
        <v>1</v>
      </c>
      <c r="E3654">
        <v>1</v>
      </c>
      <c r="F3654" t="s">
        <v>8162</v>
      </c>
      <c r="G3654">
        <v>2016</v>
      </c>
      <c r="H3654">
        <v>4.2437472300000003</v>
      </c>
      <c r="I3654">
        <v>3.64</v>
      </c>
      <c r="J3654">
        <v>0.95</v>
      </c>
      <c r="K3654">
        <v>0.98</v>
      </c>
      <c r="L3654">
        <v>-0.02</v>
      </c>
      <c r="M3654">
        <v>1041</v>
      </c>
      <c r="N3654" t="s">
        <v>8169</v>
      </c>
      <c r="O3654" t="s">
        <v>8173</v>
      </c>
      <c r="P3654">
        <v>1.0315789473684209</v>
      </c>
    </row>
    <row r="3655" spans="1:16" x14ac:dyDescent="0.3">
      <c r="A3655" s="1">
        <v>3653</v>
      </c>
      <c r="B3655" t="s">
        <v>3668</v>
      </c>
      <c r="C3655" t="s">
        <v>7313</v>
      </c>
      <c r="D3655">
        <v>1</v>
      </c>
      <c r="E3655">
        <v>1</v>
      </c>
      <c r="F3655" t="s">
        <v>8162</v>
      </c>
      <c r="G3655">
        <v>2016</v>
      </c>
      <c r="H3655">
        <v>18.427946240000001</v>
      </c>
      <c r="I3655">
        <v>2.15</v>
      </c>
      <c r="J3655">
        <v>0.79</v>
      </c>
      <c r="K3655">
        <v>0.83</v>
      </c>
      <c r="L3655">
        <v>-0.01</v>
      </c>
      <c r="M3655">
        <v>564.27700000000004</v>
      </c>
      <c r="N3655" t="s">
        <v>8169</v>
      </c>
      <c r="O3655" t="s">
        <v>8172</v>
      </c>
      <c r="P3655">
        <v>1.0506329113924049</v>
      </c>
    </row>
    <row r="3656" spans="1:16" x14ac:dyDescent="0.3">
      <c r="A3656" s="1">
        <v>3654</v>
      </c>
      <c r="B3656" t="s">
        <v>3669</v>
      </c>
      <c r="C3656" t="s">
        <v>7314</v>
      </c>
      <c r="D3656">
        <v>1</v>
      </c>
      <c r="E3656">
        <v>1</v>
      </c>
      <c r="F3656" t="s">
        <v>8162</v>
      </c>
      <c r="G3656">
        <v>2016</v>
      </c>
      <c r="H3656">
        <v>16.542973750000002</v>
      </c>
      <c r="I3656">
        <v>2.25</v>
      </c>
      <c r="J3656">
        <v>0.79</v>
      </c>
      <c r="K3656">
        <v>0.84</v>
      </c>
      <c r="L3656">
        <v>0</v>
      </c>
      <c r="M3656">
        <v>558.80999999999995</v>
      </c>
      <c r="N3656" t="s">
        <v>8169</v>
      </c>
      <c r="O3656" t="s">
        <v>8172</v>
      </c>
      <c r="P3656">
        <v>1.063291139240506</v>
      </c>
    </row>
    <row r="3657" spans="1:16" x14ac:dyDescent="0.3">
      <c r="A3657" s="1">
        <v>3655</v>
      </c>
      <c r="B3657" t="s">
        <v>3670</v>
      </c>
      <c r="C3657" t="s">
        <v>7315</v>
      </c>
      <c r="D3657">
        <v>1</v>
      </c>
      <c r="E3657">
        <v>1</v>
      </c>
      <c r="F3657" t="s">
        <v>8162</v>
      </c>
      <c r="G3657">
        <v>2016</v>
      </c>
      <c r="H3657">
        <v>11.02347475</v>
      </c>
      <c r="I3657">
        <v>2.2599999999999998</v>
      </c>
      <c r="J3657">
        <v>0.53</v>
      </c>
      <c r="K3657">
        <v>0.55000000000000004</v>
      </c>
      <c r="L3657">
        <v>0.11</v>
      </c>
      <c r="M3657">
        <v>130.64500000000001</v>
      </c>
      <c r="N3657" t="s">
        <v>8169</v>
      </c>
      <c r="O3657" t="s">
        <v>8172</v>
      </c>
      <c r="P3657">
        <v>1.037735849056604</v>
      </c>
    </row>
    <row r="3658" spans="1:16" x14ac:dyDescent="0.3">
      <c r="A3658" s="1">
        <v>3656</v>
      </c>
      <c r="B3658" t="s">
        <v>3671</v>
      </c>
      <c r="C3658" t="s">
        <v>7316</v>
      </c>
      <c r="D3658">
        <v>1</v>
      </c>
      <c r="E3658">
        <v>1</v>
      </c>
      <c r="F3658" t="s">
        <v>8162</v>
      </c>
      <c r="G3658">
        <v>2016</v>
      </c>
      <c r="H3658">
        <v>34.188905210000001</v>
      </c>
      <c r="I3658">
        <v>3.16</v>
      </c>
      <c r="J3658">
        <v>0.93</v>
      </c>
      <c r="K3658">
        <v>0.95</v>
      </c>
      <c r="L3658">
        <v>0.01</v>
      </c>
      <c r="M3658">
        <v>638.30100000000004</v>
      </c>
      <c r="N3658" t="s">
        <v>8169</v>
      </c>
      <c r="O3658" t="s">
        <v>8172</v>
      </c>
      <c r="P3658">
        <v>1.021505376344086</v>
      </c>
    </row>
    <row r="3659" spans="1:16" x14ac:dyDescent="0.3">
      <c r="A3659" s="1">
        <v>3657</v>
      </c>
      <c r="B3659" t="s">
        <v>3672</v>
      </c>
      <c r="C3659" t="s">
        <v>7317</v>
      </c>
      <c r="D3659">
        <v>1</v>
      </c>
      <c r="E3659">
        <v>2</v>
      </c>
      <c r="F3659" t="s">
        <v>8162</v>
      </c>
      <c r="G3659">
        <v>2012</v>
      </c>
      <c r="H3659">
        <v>5.7293196000000002</v>
      </c>
      <c r="I3659">
        <v>2.19</v>
      </c>
      <c r="J3659">
        <v>0.73</v>
      </c>
      <c r="K3659">
        <v>0.83</v>
      </c>
      <c r="L3659">
        <v>0.11700000000000001</v>
      </c>
      <c r="M3659">
        <v>644.14</v>
      </c>
      <c r="N3659" t="s">
        <v>8169</v>
      </c>
      <c r="O3659" t="s">
        <v>8172</v>
      </c>
      <c r="P3659">
        <v>1.1369863013698629</v>
      </c>
    </row>
    <row r="3660" spans="1:16" x14ac:dyDescent="0.3">
      <c r="A3660" s="1">
        <v>3658</v>
      </c>
      <c r="B3660" t="s">
        <v>3673</v>
      </c>
      <c r="C3660" t="s">
        <v>7317</v>
      </c>
      <c r="D3660">
        <v>1</v>
      </c>
      <c r="E3660">
        <v>2</v>
      </c>
      <c r="F3660" t="s">
        <v>8162</v>
      </c>
      <c r="G3660">
        <v>2012</v>
      </c>
      <c r="H3660">
        <v>11.6092567</v>
      </c>
      <c r="I3660">
        <v>1.55</v>
      </c>
      <c r="J3660">
        <v>0.73</v>
      </c>
      <c r="K3660">
        <v>0.83</v>
      </c>
      <c r="L3660">
        <v>0.11700000000000001</v>
      </c>
      <c r="M3660">
        <v>644.14</v>
      </c>
      <c r="N3660" t="s">
        <v>8169</v>
      </c>
      <c r="O3660" t="s">
        <v>8174</v>
      </c>
      <c r="P3660">
        <v>1.1369863013698629</v>
      </c>
    </row>
    <row r="3661" spans="1:16" x14ac:dyDescent="0.3">
      <c r="A3661" s="1">
        <v>3659</v>
      </c>
      <c r="B3661" t="s">
        <v>3674</v>
      </c>
      <c r="C3661" t="s">
        <v>7318</v>
      </c>
      <c r="D3661">
        <v>1</v>
      </c>
      <c r="E3661">
        <v>1</v>
      </c>
      <c r="F3661" t="s">
        <v>8162</v>
      </c>
      <c r="G3661">
        <v>2016</v>
      </c>
      <c r="H3661">
        <v>4.3016620000000003</v>
      </c>
      <c r="I3661">
        <v>2.4500000000000002</v>
      </c>
      <c r="J3661">
        <v>0.9</v>
      </c>
      <c r="K3661">
        <v>0.93</v>
      </c>
      <c r="L3661">
        <v>0.06</v>
      </c>
      <c r="M3661">
        <v>568.14800000000002</v>
      </c>
      <c r="N3661" t="s">
        <v>8169</v>
      </c>
      <c r="O3661" t="s">
        <v>8172</v>
      </c>
      <c r="P3661">
        <v>1.033333333333333</v>
      </c>
    </row>
    <row r="3662" spans="1:16" x14ac:dyDescent="0.3">
      <c r="A3662" s="1">
        <v>3660</v>
      </c>
      <c r="B3662" t="s">
        <v>3675</v>
      </c>
      <c r="C3662" t="s">
        <v>7319</v>
      </c>
      <c r="D3662">
        <v>1</v>
      </c>
      <c r="E3662">
        <v>1</v>
      </c>
      <c r="F3662" t="s">
        <v>8162</v>
      </c>
      <c r="G3662">
        <v>2016</v>
      </c>
      <c r="H3662">
        <v>4.7985993899999997</v>
      </c>
      <c r="I3662">
        <v>2.64</v>
      </c>
      <c r="J3662">
        <v>0.9</v>
      </c>
      <c r="K3662">
        <v>0.93</v>
      </c>
      <c r="L3662">
        <v>0.01</v>
      </c>
      <c r="M3662">
        <v>723.875</v>
      </c>
      <c r="N3662" t="s">
        <v>8169</v>
      </c>
      <c r="O3662" t="s">
        <v>8172</v>
      </c>
      <c r="P3662">
        <v>1.033333333333333</v>
      </c>
    </row>
    <row r="3663" spans="1:16" x14ac:dyDescent="0.3">
      <c r="A3663" s="1">
        <v>3661</v>
      </c>
      <c r="B3663" t="s">
        <v>3676</v>
      </c>
      <c r="C3663" t="s">
        <v>7320</v>
      </c>
      <c r="D3663">
        <v>1</v>
      </c>
      <c r="E3663">
        <v>1</v>
      </c>
      <c r="F3663" t="s">
        <v>8162</v>
      </c>
      <c r="G3663">
        <v>2016</v>
      </c>
      <c r="H3663">
        <v>17.205234829999998</v>
      </c>
      <c r="I3663">
        <v>2.58</v>
      </c>
      <c r="J3663">
        <v>0.79</v>
      </c>
      <c r="K3663">
        <v>0.83</v>
      </c>
      <c r="L3663">
        <v>-0.1</v>
      </c>
      <c r="M3663">
        <v>504.66699999999997</v>
      </c>
      <c r="N3663" t="s">
        <v>8169</v>
      </c>
      <c r="O3663" t="s">
        <v>8172</v>
      </c>
      <c r="P3663">
        <v>1.0506329113924049</v>
      </c>
    </row>
    <row r="3664" spans="1:16" x14ac:dyDescent="0.3">
      <c r="A3664" s="1">
        <v>3662</v>
      </c>
      <c r="B3664" t="s">
        <v>3677</v>
      </c>
      <c r="C3664" t="s">
        <v>7321</v>
      </c>
      <c r="D3664">
        <v>1</v>
      </c>
      <c r="E3664">
        <v>1</v>
      </c>
      <c r="F3664" t="s">
        <v>8162</v>
      </c>
      <c r="G3664">
        <v>2016</v>
      </c>
      <c r="H3664">
        <v>22.18329658</v>
      </c>
      <c r="I3664">
        <v>2.79</v>
      </c>
      <c r="J3664">
        <v>1.02</v>
      </c>
      <c r="K3664">
        <v>0.99</v>
      </c>
      <c r="L3664">
        <v>0.02</v>
      </c>
      <c r="M3664">
        <v>771.471</v>
      </c>
      <c r="N3664" t="s">
        <v>8169</v>
      </c>
      <c r="O3664" t="s">
        <v>8172</v>
      </c>
      <c r="P3664">
        <v>0.97058823529411764</v>
      </c>
    </row>
    <row r="3665" spans="1:16" x14ac:dyDescent="0.3">
      <c r="A3665" s="1">
        <v>3663</v>
      </c>
      <c r="B3665" t="s">
        <v>3678</v>
      </c>
      <c r="C3665" t="s">
        <v>7322</v>
      </c>
      <c r="D3665">
        <v>1</v>
      </c>
      <c r="E3665">
        <v>1</v>
      </c>
      <c r="F3665" t="s">
        <v>8162</v>
      </c>
      <c r="G3665">
        <v>2016</v>
      </c>
      <c r="H3665">
        <v>7.65880414</v>
      </c>
      <c r="I3665">
        <v>2.39</v>
      </c>
      <c r="J3665">
        <v>0.91</v>
      </c>
      <c r="K3665">
        <v>0.95</v>
      </c>
      <c r="L3665">
        <v>-0.01</v>
      </c>
      <c r="M3665">
        <v>682.89599999999996</v>
      </c>
      <c r="N3665" t="s">
        <v>8169</v>
      </c>
      <c r="O3665" t="s">
        <v>8172</v>
      </c>
      <c r="P3665">
        <v>1.043956043956044</v>
      </c>
    </row>
    <row r="3666" spans="1:16" x14ac:dyDescent="0.3">
      <c r="A3666" s="1">
        <v>3664</v>
      </c>
      <c r="B3666" t="s">
        <v>3679</v>
      </c>
      <c r="C3666" t="s">
        <v>7323</v>
      </c>
      <c r="D3666">
        <v>1</v>
      </c>
      <c r="E3666">
        <v>1</v>
      </c>
      <c r="F3666" t="s">
        <v>8162</v>
      </c>
      <c r="G3666">
        <v>2016</v>
      </c>
      <c r="H3666">
        <v>9.3789194400000007</v>
      </c>
      <c r="I3666">
        <v>2.39</v>
      </c>
      <c r="J3666">
        <v>0.95</v>
      </c>
      <c r="K3666">
        <v>0.97</v>
      </c>
      <c r="L3666">
        <v>0</v>
      </c>
      <c r="M3666">
        <v>853.97699999999998</v>
      </c>
      <c r="N3666" t="s">
        <v>8169</v>
      </c>
      <c r="O3666" t="s">
        <v>8172</v>
      </c>
      <c r="P3666">
        <v>1.021052631578947</v>
      </c>
    </row>
    <row r="3667" spans="1:16" x14ac:dyDescent="0.3">
      <c r="A3667" s="1">
        <v>3665</v>
      </c>
      <c r="B3667" t="s">
        <v>3680</v>
      </c>
      <c r="C3667" t="s">
        <v>7324</v>
      </c>
      <c r="D3667">
        <v>1</v>
      </c>
      <c r="E3667">
        <v>1</v>
      </c>
      <c r="F3667" t="s">
        <v>8162</v>
      </c>
      <c r="G3667">
        <v>2016</v>
      </c>
      <c r="H3667">
        <v>29.911367940000002</v>
      </c>
      <c r="I3667">
        <v>3.27</v>
      </c>
      <c r="J3667">
        <v>0.97</v>
      </c>
      <c r="K3667">
        <v>0.99</v>
      </c>
      <c r="L3667">
        <v>0.09</v>
      </c>
      <c r="M3667">
        <v>617.54999999999995</v>
      </c>
      <c r="N3667" t="s">
        <v>8169</v>
      </c>
      <c r="O3667" t="s">
        <v>8172</v>
      </c>
      <c r="P3667">
        <v>1.0206185567010311</v>
      </c>
    </row>
    <row r="3668" spans="1:16" x14ac:dyDescent="0.3">
      <c r="A3668" s="1">
        <v>3666</v>
      </c>
      <c r="B3668" t="s">
        <v>3681</v>
      </c>
      <c r="C3668" t="s">
        <v>7325</v>
      </c>
      <c r="D3668">
        <v>1</v>
      </c>
      <c r="E3668">
        <v>1</v>
      </c>
      <c r="F3668" t="s">
        <v>8162</v>
      </c>
      <c r="G3668">
        <v>2016</v>
      </c>
      <c r="H3668">
        <v>25.695782510000001</v>
      </c>
      <c r="I3668">
        <v>2.5499999999999998</v>
      </c>
      <c r="J3668">
        <v>0.73</v>
      </c>
      <c r="K3668">
        <v>0.78</v>
      </c>
      <c r="L3668">
        <v>-0.14000000000000001</v>
      </c>
      <c r="M3668">
        <v>524.24699999999996</v>
      </c>
      <c r="N3668" t="s">
        <v>8169</v>
      </c>
      <c r="O3668" t="s">
        <v>8172</v>
      </c>
      <c r="P3668">
        <v>1.068493150684932</v>
      </c>
    </row>
    <row r="3669" spans="1:16" x14ac:dyDescent="0.3">
      <c r="A3669" s="1">
        <v>3667</v>
      </c>
      <c r="B3669" t="s">
        <v>3682</v>
      </c>
      <c r="C3669" t="s">
        <v>7326</v>
      </c>
      <c r="D3669">
        <v>1</v>
      </c>
      <c r="E3669">
        <v>1</v>
      </c>
      <c r="F3669" t="s">
        <v>8162</v>
      </c>
      <c r="G3669">
        <v>2016</v>
      </c>
      <c r="H3669">
        <v>1.6168837</v>
      </c>
      <c r="I3669">
        <v>2</v>
      </c>
      <c r="J3669">
        <v>0.83</v>
      </c>
      <c r="K3669">
        <v>0.87</v>
      </c>
      <c r="L3669">
        <v>-0.03</v>
      </c>
      <c r="M3669">
        <v>541.43200000000002</v>
      </c>
      <c r="N3669" t="s">
        <v>8169</v>
      </c>
      <c r="O3669" t="s">
        <v>8172</v>
      </c>
      <c r="P3669">
        <v>1.0481927710843379</v>
      </c>
    </row>
    <row r="3670" spans="1:16" x14ac:dyDescent="0.3">
      <c r="A3670" s="1">
        <v>3668</v>
      </c>
      <c r="B3670" t="s">
        <v>3683</v>
      </c>
      <c r="C3670" t="s">
        <v>7327</v>
      </c>
      <c r="D3670">
        <v>1</v>
      </c>
      <c r="E3670">
        <v>1</v>
      </c>
      <c r="F3670" t="s">
        <v>8162</v>
      </c>
      <c r="G3670">
        <v>2016</v>
      </c>
      <c r="H3670">
        <v>9.6685772300000004</v>
      </c>
      <c r="I3670">
        <v>2</v>
      </c>
      <c r="J3670">
        <v>0.96</v>
      </c>
      <c r="K3670">
        <v>0.99</v>
      </c>
      <c r="L3670">
        <v>0.13</v>
      </c>
      <c r="M3670">
        <v>530.76499999999999</v>
      </c>
      <c r="N3670" t="s">
        <v>8169</v>
      </c>
      <c r="O3670" t="s">
        <v>8172</v>
      </c>
      <c r="P3670">
        <v>1.03125</v>
      </c>
    </row>
    <row r="3671" spans="1:16" x14ac:dyDescent="0.3">
      <c r="A3671" s="1">
        <v>3669</v>
      </c>
      <c r="B3671" t="s">
        <v>3684</v>
      </c>
      <c r="C3671" t="s">
        <v>7328</v>
      </c>
      <c r="D3671">
        <v>1</v>
      </c>
      <c r="E3671">
        <v>3</v>
      </c>
      <c r="F3671" t="s">
        <v>8162</v>
      </c>
      <c r="G3671">
        <v>2012</v>
      </c>
      <c r="H3671">
        <v>10.2184954</v>
      </c>
      <c r="I3671">
        <v>2.78</v>
      </c>
      <c r="J3671">
        <v>1.03</v>
      </c>
      <c r="K3671">
        <v>0.95</v>
      </c>
      <c r="L3671">
        <v>0.09</v>
      </c>
      <c r="M3671">
        <v>969.25199999999995</v>
      </c>
      <c r="N3671" t="s">
        <v>8169</v>
      </c>
      <c r="O3671" t="s">
        <v>8172</v>
      </c>
      <c r="P3671">
        <v>0.92233009708737856</v>
      </c>
    </row>
    <row r="3672" spans="1:16" x14ac:dyDescent="0.3">
      <c r="A3672" s="1">
        <v>3670</v>
      </c>
      <c r="B3672" t="s">
        <v>3685</v>
      </c>
      <c r="C3672" t="s">
        <v>7328</v>
      </c>
      <c r="D3672">
        <v>1</v>
      </c>
      <c r="E3672">
        <v>3</v>
      </c>
      <c r="F3672" t="s">
        <v>8162</v>
      </c>
      <c r="G3672">
        <v>2012</v>
      </c>
      <c r="H3672">
        <v>15.574156800000001</v>
      </c>
      <c r="I3672">
        <v>2.86</v>
      </c>
      <c r="J3672">
        <v>1.03</v>
      </c>
      <c r="K3672">
        <v>0.95</v>
      </c>
      <c r="L3672">
        <v>0.09</v>
      </c>
      <c r="M3672">
        <v>969.25199999999995</v>
      </c>
      <c r="N3672" t="s">
        <v>8169</v>
      </c>
      <c r="O3672" t="s">
        <v>8172</v>
      </c>
      <c r="P3672">
        <v>0.92233009708737856</v>
      </c>
    </row>
    <row r="3673" spans="1:16" x14ac:dyDescent="0.3">
      <c r="A3673" s="1">
        <v>3671</v>
      </c>
      <c r="B3673" t="s">
        <v>3686</v>
      </c>
      <c r="C3673" t="s">
        <v>7328</v>
      </c>
      <c r="D3673">
        <v>1</v>
      </c>
      <c r="E3673">
        <v>3</v>
      </c>
      <c r="F3673" t="s">
        <v>8162</v>
      </c>
      <c r="G3673">
        <v>2014</v>
      </c>
      <c r="H3673">
        <v>40.101371</v>
      </c>
      <c r="I3673">
        <v>2.94</v>
      </c>
      <c r="J3673">
        <v>1.1299999999999999</v>
      </c>
      <c r="K3673">
        <v>1.04</v>
      </c>
      <c r="L3673">
        <v>0.09</v>
      </c>
      <c r="M3673">
        <v>969.25199999999995</v>
      </c>
      <c r="N3673" t="s">
        <v>8169</v>
      </c>
      <c r="O3673" t="s">
        <v>8172</v>
      </c>
      <c r="P3673">
        <v>0.92035398230088505</v>
      </c>
    </row>
    <row r="3674" spans="1:16" x14ac:dyDescent="0.3">
      <c r="A3674" s="1">
        <v>3672</v>
      </c>
      <c r="B3674" t="s">
        <v>3687</v>
      </c>
      <c r="C3674" t="s">
        <v>7329</v>
      </c>
      <c r="D3674">
        <v>1</v>
      </c>
      <c r="E3674">
        <v>1</v>
      </c>
      <c r="F3674" t="s">
        <v>8162</v>
      </c>
      <c r="G3674">
        <v>2016</v>
      </c>
      <c r="H3674">
        <v>8.2224196599999999</v>
      </c>
      <c r="I3674">
        <v>2.57</v>
      </c>
      <c r="J3674">
        <v>0.64</v>
      </c>
      <c r="K3674">
        <v>0.67</v>
      </c>
      <c r="L3674">
        <v>-0.06</v>
      </c>
      <c r="M3674">
        <v>323.899</v>
      </c>
      <c r="N3674" t="s">
        <v>8169</v>
      </c>
      <c r="O3674" t="s">
        <v>8172</v>
      </c>
      <c r="P3674">
        <v>1.046875</v>
      </c>
    </row>
    <row r="3675" spans="1:16" x14ac:dyDescent="0.3">
      <c r="A3675" s="1">
        <v>3673</v>
      </c>
      <c r="B3675" t="s">
        <v>3688</v>
      </c>
      <c r="C3675" t="s">
        <v>7330</v>
      </c>
      <c r="D3675">
        <v>1</v>
      </c>
      <c r="E3675">
        <v>1</v>
      </c>
      <c r="F3675" t="s">
        <v>8162</v>
      </c>
      <c r="G3675">
        <v>2016</v>
      </c>
      <c r="H3675">
        <v>40.606982100000003</v>
      </c>
      <c r="I3675">
        <v>2.63</v>
      </c>
      <c r="J3675">
        <v>1</v>
      </c>
      <c r="K3675">
        <v>1</v>
      </c>
      <c r="L3675">
        <v>0.03</v>
      </c>
      <c r="M3675">
        <v>703.75800000000004</v>
      </c>
      <c r="N3675" t="s">
        <v>8169</v>
      </c>
      <c r="O3675" t="s">
        <v>8172</v>
      </c>
      <c r="P3675">
        <v>1</v>
      </c>
    </row>
    <row r="3676" spans="1:16" x14ac:dyDescent="0.3">
      <c r="A3676" s="1">
        <v>3674</v>
      </c>
      <c r="B3676" t="s">
        <v>3689</v>
      </c>
      <c r="C3676" t="s">
        <v>7331</v>
      </c>
      <c r="D3676">
        <v>1</v>
      </c>
      <c r="E3676">
        <v>1</v>
      </c>
      <c r="F3676" t="s">
        <v>8162</v>
      </c>
      <c r="G3676">
        <v>2016</v>
      </c>
      <c r="H3676">
        <v>18.49235668</v>
      </c>
      <c r="I3676">
        <v>3.68</v>
      </c>
      <c r="J3676">
        <v>0.91</v>
      </c>
      <c r="K3676">
        <v>0.93</v>
      </c>
      <c r="L3676">
        <v>0.01</v>
      </c>
      <c r="M3676">
        <v>613.17899999999997</v>
      </c>
      <c r="N3676" t="s">
        <v>8169</v>
      </c>
      <c r="O3676" t="s">
        <v>8173</v>
      </c>
      <c r="P3676">
        <v>1.0219780219780219</v>
      </c>
    </row>
    <row r="3677" spans="1:16" x14ac:dyDescent="0.3">
      <c r="A3677" s="1">
        <v>3675</v>
      </c>
      <c r="B3677" t="s">
        <v>3690</v>
      </c>
      <c r="C3677" t="s">
        <v>7332</v>
      </c>
      <c r="D3677">
        <v>1</v>
      </c>
      <c r="E3677">
        <v>1</v>
      </c>
      <c r="F3677" t="s">
        <v>8162</v>
      </c>
      <c r="G3677">
        <v>2016</v>
      </c>
      <c r="H3677">
        <v>6.5100252999999997</v>
      </c>
      <c r="I3677">
        <v>2.2799999999999998</v>
      </c>
      <c r="J3677">
        <v>0.91</v>
      </c>
      <c r="K3677">
        <v>0.94</v>
      </c>
      <c r="L3677">
        <v>7.0000000000000007E-2</v>
      </c>
      <c r="M3677">
        <v>867.27099999999996</v>
      </c>
      <c r="N3677" t="s">
        <v>8169</v>
      </c>
      <c r="O3677" t="s">
        <v>8172</v>
      </c>
      <c r="P3677">
        <v>1.0329670329670331</v>
      </c>
    </row>
    <row r="3678" spans="1:16" x14ac:dyDescent="0.3">
      <c r="A3678" s="1">
        <v>3676</v>
      </c>
      <c r="B3678" t="s">
        <v>3691</v>
      </c>
      <c r="C3678" t="s">
        <v>7333</v>
      </c>
      <c r="D3678">
        <v>1</v>
      </c>
      <c r="E3678">
        <v>1</v>
      </c>
      <c r="F3678" t="s">
        <v>8162</v>
      </c>
      <c r="G3678">
        <v>2016</v>
      </c>
      <c r="H3678">
        <v>35.181030399999997</v>
      </c>
      <c r="I3678">
        <v>4.21</v>
      </c>
      <c r="J3678">
        <v>1.24</v>
      </c>
      <c r="K3678">
        <v>1.17</v>
      </c>
      <c r="L3678">
        <v>0.02</v>
      </c>
      <c r="M3678">
        <v>1848.84</v>
      </c>
      <c r="N3678" t="s">
        <v>8169</v>
      </c>
      <c r="O3678" t="s">
        <v>8173</v>
      </c>
      <c r="P3678">
        <v>0.94354838709677413</v>
      </c>
    </row>
    <row r="3679" spans="1:16" x14ac:dyDescent="0.3">
      <c r="A3679" s="1">
        <v>3677</v>
      </c>
      <c r="B3679" t="s">
        <v>3692</v>
      </c>
      <c r="C3679" t="s">
        <v>7334</v>
      </c>
      <c r="D3679">
        <v>1</v>
      </c>
      <c r="E3679">
        <v>1</v>
      </c>
      <c r="F3679" t="s">
        <v>8162</v>
      </c>
      <c r="G3679">
        <v>2016</v>
      </c>
      <c r="H3679">
        <v>2.7523597500000001</v>
      </c>
      <c r="I3679">
        <v>2.83</v>
      </c>
      <c r="J3679">
        <v>0.93</v>
      </c>
      <c r="K3679">
        <v>0.96</v>
      </c>
      <c r="L3679">
        <v>0.03</v>
      </c>
      <c r="M3679">
        <v>585.18700000000001</v>
      </c>
      <c r="N3679" t="s">
        <v>8169</v>
      </c>
      <c r="O3679" t="s">
        <v>8172</v>
      </c>
      <c r="P3679">
        <v>1.032258064516129</v>
      </c>
    </row>
    <row r="3680" spans="1:16" x14ac:dyDescent="0.3">
      <c r="A3680" s="1">
        <v>3678</v>
      </c>
      <c r="B3680" t="s">
        <v>3693</v>
      </c>
      <c r="C3680" t="s">
        <v>7335</v>
      </c>
      <c r="D3680">
        <v>1</v>
      </c>
      <c r="E3680">
        <v>1</v>
      </c>
      <c r="F3680" t="s">
        <v>8162</v>
      </c>
      <c r="G3680">
        <v>2016</v>
      </c>
      <c r="H3680">
        <v>2.10472218</v>
      </c>
      <c r="I3680">
        <v>2.79</v>
      </c>
      <c r="J3680">
        <v>0.92</v>
      </c>
      <c r="K3680">
        <v>0.94</v>
      </c>
      <c r="L3680">
        <v>0</v>
      </c>
      <c r="M3680">
        <v>693.76599999999996</v>
      </c>
      <c r="N3680" t="s">
        <v>8169</v>
      </c>
      <c r="O3680" t="s">
        <v>8172</v>
      </c>
      <c r="P3680">
        <v>1.021739130434782</v>
      </c>
    </row>
    <row r="3681" spans="1:16" x14ac:dyDescent="0.3">
      <c r="A3681" s="1">
        <v>3679</v>
      </c>
      <c r="B3681" t="s">
        <v>3694</v>
      </c>
      <c r="C3681" t="s">
        <v>7336</v>
      </c>
      <c r="D3681">
        <v>1</v>
      </c>
      <c r="E3681">
        <v>1</v>
      </c>
      <c r="F3681" t="s">
        <v>8162</v>
      </c>
      <c r="G3681">
        <v>2016</v>
      </c>
      <c r="H3681">
        <v>10.940278409999999</v>
      </c>
      <c r="I3681">
        <v>2.23</v>
      </c>
      <c r="J3681">
        <v>0.89</v>
      </c>
      <c r="K3681">
        <v>0.92</v>
      </c>
      <c r="L3681">
        <v>-0.05</v>
      </c>
      <c r="M3681">
        <v>787.89400000000001</v>
      </c>
      <c r="N3681" t="s">
        <v>8169</v>
      </c>
      <c r="O3681" t="s">
        <v>8172</v>
      </c>
      <c r="P3681">
        <v>1.033707865168539</v>
      </c>
    </row>
    <row r="3682" spans="1:16" x14ac:dyDescent="0.3">
      <c r="A3682" s="1">
        <v>3680</v>
      </c>
      <c r="B3682" t="s">
        <v>3695</v>
      </c>
      <c r="C3682" t="s">
        <v>7337</v>
      </c>
      <c r="D3682">
        <v>1</v>
      </c>
      <c r="E3682">
        <v>1</v>
      </c>
      <c r="F3682" t="s">
        <v>8162</v>
      </c>
      <c r="G3682">
        <v>2016</v>
      </c>
      <c r="H3682">
        <v>4.22162536</v>
      </c>
      <c r="I3682">
        <v>2.63</v>
      </c>
      <c r="J3682">
        <v>1</v>
      </c>
      <c r="K3682">
        <v>1.01</v>
      </c>
      <c r="L3682">
        <v>0</v>
      </c>
      <c r="M3682">
        <v>1209.4000000000001</v>
      </c>
      <c r="N3682" t="s">
        <v>8169</v>
      </c>
      <c r="O3682" t="s">
        <v>8172</v>
      </c>
      <c r="P3682">
        <v>1.01</v>
      </c>
    </row>
    <row r="3683" spans="1:16" x14ac:dyDescent="0.3">
      <c r="A3683" s="1">
        <v>3681</v>
      </c>
      <c r="B3683" t="s">
        <v>3696</v>
      </c>
      <c r="C3683" t="s">
        <v>7338</v>
      </c>
      <c r="D3683">
        <v>1</v>
      </c>
      <c r="E3683">
        <v>2</v>
      </c>
      <c r="F3683" t="s">
        <v>8162</v>
      </c>
      <c r="G3683">
        <v>2016</v>
      </c>
      <c r="H3683">
        <v>16.549649339999998</v>
      </c>
      <c r="I3683">
        <v>2.27</v>
      </c>
      <c r="J3683">
        <v>0.83</v>
      </c>
      <c r="K3683">
        <v>0.88</v>
      </c>
      <c r="L3683">
        <v>0.01</v>
      </c>
      <c r="M3683">
        <v>612.803</v>
      </c>
      <c r="N3683" t="s">
        <v>8169</v>
      </c>
      <c r="O3683" t="s">
        <v>8172</v>
      </c>
      <c r="P3683">
        <v>1.060240963855422</v>
      </c>
    </row>
    <row r="3684" spans="1:16" x14ac:dyDescent="0.3">
      <c r="A3684" s="1">
        <v>3682</v>
      </c>
      <c r="B3684" t="s">
        <v>3697</v>
      </c>
      <c r="C3684" t="s">
        <v>7338</v>
      </c>
      <c r="D3684">
        <v>1</v>
      </c>
      <c r="E3684">
        <v>2</v>
      </c>
      <c r="F3684" t="s">
        <v>8162</v>
      </c>
      <c r="G3684">
        <v>2021</v>
      </c>
      <c r="H3684">
        <v>3.5246601100000001</v>
      </c>
      <c r="I3684">
        <v>1.117</v>
      </c>
      <c r="J3684">
        <v>0.92</v>
      </c>
      <c r="K3684">
        <v>0.83</v>
      </c>
      <c r="L3684">
        <v>-0.02</v>
      </c>
      <c r="M3684">
        <v>612.803</v>
      </c>
      <c r="N3684" t="s">
        <v>8168</v>
      </c>
      <c r="O3684" t="s">
        <v>8174</v>
      </c>
      <c r="P3684">
        <v>0.90217391304347816</v>
      </c>
    </row>
    <row r="3685" spans="1:16" x14ac:dyDescent="0.3">
      <c r="A3685" s="1">
        <v>3683</v>
      </c>
      <c r="B3685" t="s">
        <v>3698</v>
      </c>
      <c r="C3685" t="s">
        <v>7339</v>
      </c>
      <c r="D3685">
        <v>1</v>
      </c>
      <c r="E3685">
        <v>2</v>
      </c>
      <c r="F3685" t="s">
        <v>8162</v>
      </c>
      <c r="G3685">
        <v>2012</v>
      </c>
      <c r="H3685">
        <v>11.8681707</v>
      </c>
      <c r="I3685">
        <v>1.1000000000000001</v>
      </c>
      <c r="J3685">
        <v>0.94</v>
      </c>
      <c r="K3685">
        <v>1.04</v>
      </c>
      <c r="L3685">
        <v>0.02</v>
      </c>
      <c r="M3685">
        <v>1163.22</v>
      </c>
      <c r="N3685" t="s">
        <v>8169</v>
      </c>
      <c r="O3685" t="s">
        <v>8174</v>
      </c>
      <c r="P3685">
        <v>1.1063829787234041</v>
      </c>
    </row>
    <row r="3686" spans="1:16" x14ac:dyDescent="0.3">
      <c r="A3686" s="1">
        <v>3684</v>
      </c>
      <c r="B3686" t="s">
        <v>3699</v>
      </c>
      <c r="C3686" t="s">
        <v>7339</v>
      </c>
      <c r="D3686">
        <v>1</v>
      </c>
      <c r="E3686">
        <v>2</v>
      </c>
      <c r="F3686" t="s">
        <v>8162</v>
      </c>
      <c r="G3686">
        <v>2012</v>
      </c>
      <c r="H3686">
        <v>17.980123500000001</v>
      </c>
      <c r="I3686">
        <v>1.98</v>
      </c>
      <c r="J3686">
        <v>0.94</v>
      </c>
      <c r="K3686">
        <v>1.04</v>
      </c>
      <c r="L3686">
        <v>0.02</v>
      </c>
      <c r="M3686">
        <v>1163.22</v>
      </c>
      <c r="N3686" t="s">
        <v>8169</v>
      </c>
      <c r="O3686" t="s">
        <v>8172</v>
      </c>
      <c r="P3686">
        <v>1.1063829787234041</v>
      </c>
    </row>
    <row r="3687" spans="1:16" x14ac:dyDescent="0.3">
      <c r="A3687" s="1">
        <v>3685</v>
      </c>
      <c r="B3687" t="s">
        <v>3700</v>
      </c>
      <c r="C3687" t="s">
        <v>7340</v>
      </c>
      <c r="D3687">
        <v>1</v>
      </c>
      <c r="E3687">
        <v>1</v>
      </c>
      <c r="F3687" t="s">
        <v>8162</v>
      </c>
      <c r="G3687">
        <v>2016</v>
      </c>
      <c r="H3687">
        <v>5.8529625699999999</v>
      </c>
      <c r="I3687">
        <v>4.0199999999999996</v>
      </c>
      <c r="J3687">
        <v>1.1499999999999999</v>
      </c>
      <c r="K3687">
        <v>1.1000000000000001</v>
      </c>
      <c r="L3687">
        <v>7.0000000000000007E-2</v>
      </c>
      <c r="M3687">
        <v>1421.81</v>
      </c>
      <c r="N3687" t="s">
        <v>8169</v>
      </c>
      <c r="O3687" t="s">
        <v>8173</v>
      </c>
      <c r="P3687">
        <v>0.95652173913043492</v>
      </c>
    </row>
    <row r="3688" spans="1:16" x14ac:dyDescent="0.3">
      <c r="A3688" s="1">
        <v>3686</v>
      </c>
      <c r="B3688" t="s">
        <v>3701</v>
      </c>
      <c r="C3688" t="s">
        <v>7341</v>
      </c>
      <c r="D3688">
        <v>1</v>
      </c>
      <c r="E3688">
        <v>1</v>
      </c>
      <c r="F3688" t="s">
        <v>8162</v>
      </c>
      <c r="G3688">
        <v>2016</v>
      </c>
      <c r="H3688">
        <v>81.169429899999997</v>
      </c>
      <c r="I3688">
        <v>3.39</v>
      </c>
      <c r="J3688">
        <v>0.94</v>
      </c>
      <c r="K3688">
        <v>0.97</v>
      </c>
      <c r="L3688">
        <v>0.01</v>
      </c>
      <c r="M3688">
        <v>785.13699999999994</v>
      </c>
      <c r="N3688" t="s">
        <v>8169</v>
      </c>
      <c r="O3688" t="s">
        <v>8172</v>
      </c>
      <c r="P3688">
        <v>1.031914893617021</v>
      </c>
    </row>
    <row r="3689" spans="1:16" x14ac:dyDescent="0.3">
      <c r="A3689" s="1">
        <v>3687</v>
      </c>
      <c r="B3689" t="s">
        <v>3702</v>
      </c>
      <c r="C3689" t="s">
        <v>7342</v>
      </c>
      <c r="D3689">
        <v>1</v>
      </c>
      <c r="E3689">
        <v>1</v>
      </c>
      <c r="F3689" t="s">
        <v>8162</v>
      </c>
      <c r="G3689">
        <v>2016</v>
      </c>
      <c r="H3689">
        <v>2.8201924100000002</v>
      </c>
      <c r="I3689">
        <v>2.39</v>
      </c>
      <c r="J3689">
        <v>1.04</v>
      </c>
      <c r="K3689">
        <v>1.04</v>
      </c>
      <c r="L3689">
        <v>-0.03</v>
      </c>
      <c r="M3689">
        <v>1153.1300000000001</v>
      </c>
      <c r="N3689" t="s">
        <v>8169</v>
      </c>
      <c r="O3689" t="s">
        <v>8172</v>
      </c>
      <c r="P3689">
        <v>1</v>
      </c>
    </row>
    <row r="3690" spans="1:16" x14ac:dyDescent="0.3">
      <c r="A3690" s="1">
        <v>3688</v>
      </c>
      <c r="B3690" t="s">
        <v>3703</v>
      </c>
      <c r="C3690" t="s">
        <v>7343</v>
      </c>
      <c r="D3690">
        <v>1</v>
      </c>
      <c r="E3690">
        <v>1</v>
      </c>
      <c r="F3690" t="s">
        <v>8162</v>
      </c>
      <c r="G3690">
        <v>2016</v>
      </c>
      <c r="H3690">
        <v>21.217089730000001</v>
      </c>
      <c r="I3690">
        <v>2.87</v>
      </c>
      <c r="J3690">
        <v>1.1000000000000001</v>
      </c>
      <c r="K3690">
        <v>1.08</v>
      </c>
      <c r="L3690">
        <v>0.04</v>
      </c>
      <c r="M3690">
        <v>973.76</v>
      </c>
      <c r="N3690" t="s">
        <v>8169</v>
      </c>
      <c r="O3690" t="s">
        <v>8172</v>
      </c>
      <c r="P3690">
        <v>0.98181818181818181</v>
      </c>
    </row>
    <row r="3691" spans="1:16" x14ac:dyDescent="0.3">
      <c r="A3691" s="1">
        <v>3689</v>
      </c>
      <c r="B3691" t="s">
        <v>3704</v>
      </c>
      <c r="C3691" t="s">
        <v>7344</v>
      </c>
      <c r="D3691">
        <v>1</v>
      </c>
      <c r="E3691">
        <v>1</v>
      </c>
      <c r="F3691" t="s">
        <v>8162</v>
      </c>
      <c r="G3691">
        <v>2016</v>
      </c>
      <c r="H3691">
        <v>13.64618192</v>
      </c>
      <c r="I3691">
        <v>2.1800000000000002</v>
      </c>
      <c r="J3691">
        <v>0.87</v>
      </c>
      <c r="K3691">
        <v>0.91</v>
      </c>
      <c r="L3691">
        <v>-0.03</v>
      </c>
      <c r="M3691">
        <v>769.2</v>
      </c>
      <c r="N3691" t="s">
        <v>8169</v>
      </c>
      <c r="O3691" t="s">
        <v>8172</v>
      </c>
      <c r="P3691">
        <v>1.045977011494253</v>
      </c>
    </row>
    <row r="3692" spans="1:16" x14ac:dyDescent="0.3">
      <c r="A3692" s="1">
        <v>3690</v>
      </c>
      <c r="B3692" t="s">
        <v>3705</v>
      </c>
      <c r="C3692" t="s">
        <v>7345</v>
      </c>
      <c r="D3692">
        <v>1</v>
      </c>
      <c r="E3692">
        <v>2</v>
      </c>
      <c r="F3692" t="s">
        <v>8162</v>
      </c>
      <c r="G3692">
        <v>2016</v>
      </c>
      <c r="H3692">
        <v>25.302909199999998</v>
      </c>
      <c r="I3692">
        <v>3.7080000000000002</v>
      </c>
      <c r="J3692">
        <v>0.82</v>
      </c>
      <c r="K3692">
        <v>0.93</v>
      </c>
      <c r="L3692">
        <v>0.40600000000000003</v>
      </c>
      <c r="M3692">
        <v>643.00900000000001</v>
      </c>
      <c r="N3692" t="s">
        <v>8169</v>
      </c>
      <c r="O3692" t="s">
        <v>8173</v>
      </c>
      <c r="P3692">
        <v>1.134146341463415</v>
      </c>
    </row>
    <row r="3693" spans="1:16" x14ac:dyDescent="0.3">
      <c r="A3693" s="1">
        <v>3691</v>
      </c>
      <c r="B3693" t="s">
        <v>3706</v>
      </c>
      <c r="C3693" t="s">
        <v>7345</v>
      </c>
      <c r="D3693">
        <v>1</v>
      </c>
      <c r="E3693">
        <v>2</v>
      </c>
      <c r="F3693" t="s">
        <v>8162</v>
      </c>
      <c r="G3693">
        <v>2020</v>
      </c>
      <c r="H3693">
        <v>12.38602</v>
      </c>
      <c r="I3693">
        <v>1.0089999999999999</v>
      </c>
      <c r="J3693">
        <v>0.82</v>
      </c>
      <c r="K3693">
        <v>0.93</v>
      </c>
      <c r="L3693">
        <v>0.40600000000000003</v>
      </c>
      <c r="M3693">
        <v>643.00900000000001</v>
      </c>
      <c r="N3693" t="s">
        <v>8168</v>
      </c>
      <c r="O3693" t="s">
        <v>8174</v>
      </c>
      <c r="P3693">
        <v>1.134146341463415</v>
      </c>
    </row>
    <row r="3694" spans="1:16" x14ac:dyDescent="0.3">
      <c r="A3694" s="1">
        <v>3692</v>
      </c>
      <c r="B3694" t="s">
        <v>3707</v>
      </c>
      <c r="C3694" t="s">
        <v>7346</v>
      </c>
      <c r="D3694">
        <v>1</v>
      </c>
      <c r="E3694">
        <v>1</v>
      </c>
      <c r="F3694" t="s">
        <v>8162</v>
      </c>
      <c r="G3694">
        <v>2016</v>
      </c>
      <c r="H3694">
        <v>21.300226550000001</v>
      </c>
      <c r="I3694">
        <v>3.46</v>
      </c>
      <c r="J3694">
        <v>1.32</v>
      </c>
      <c r="K3694">
        <v>1.21</v>
      </c>
      <c r="L3694">
        <v>0.03</v>
      </c>
      <c r="M3694">
        <v>1023.85</v>
      </c>
      <c r="N3694" t="s">
        <v>8169</v>
      </c>
      <c r="O3694" t="s">
        <v>8172</v>
      </c>
      <c r="P3694">
        <v>0.91666666666666663</v>
      </c>
    </row>
    <row r="3695" spans="1:16" x14ac:dyDescent="0.3">
      <c r="A3695" s="1">
        <v>3693</v>
      </c>
      <c r="B3695" t="s">
        <v>3708</v>
      </c>
      <c r="C3695" t="s">
        <v>7347</v>
      </c>
      <c r="D3695">
        <v>1</v>
      </c>
      <c r="E3695">
        <v>1</v>
      </c>
      <c r="F3695" t="s">
        <v>8162</v>
      </c>
      <c r="G3695">
        <v>2016</v>
      </c>
      <c r="H3695">
        <v>13.02365861</v>
      </c>
      <c r="I3695">
        <v>2.37</v>
      </c>
      <c r="J3695">
        <v>0.95</v>
      </c>
      <c r="K3695">
        <v>0.97</v>
      </c>
      <c r="L3695">
        <v>-0.01</v>
      </c>
      <c r="M3695">
        <v>663.41800000000001</v>
      </c>
      <c r="N3695" t="s">
        <v>8169</v>
      </c>
      <c r="O3695" t="s">
        <v>8172</v>
      </c>
      <c r="P3695">
        <v>1.021052631578947</v>
      </c>
    </row>
    <row r="3696" spans="1:16" x14ac:dyDescent="0.3">
      <c r="A3696" s="1">
        <v>3694</v>
      </c>
      <c r="B3696" t="s">
        <v>3709</v>
      </c>
      <c r="C3696" t="s">
        <v>7348</v>
      </c>
      <c r="D3696">
        <v>1</v>
      </c>
      <c r="E3696">
        <v>2</v>
      </c>
      <c r="F3696" t="s">
        <v>8162</v>
      </c>
      <c r="G3696">
        <v>2016</v>
      </c>
      <c r="H3696">
        <v>3.7017542799999998</v>
      </c>
      <c r="I3696">
        <v>1.5</v>
      </c>
      <c r="J3696">
        <v>0.86</v>
      </c>
      <c r="K3696">
        <v>0.87</v>
      </c>
      <c r="L3696">
        <v>0.02</v>
      </c>
      <c r="M3696">
        <v>681.08600000000001</v>
      </c>
      <c r="N3696" t="s">
        <v>8169</v>
      </c>
      <c r="O3696" t="s">
        <v>8174</v>
      </c>
      <c r="P3696">
        <v>1.011627906976744</v>
      </c>
    </row>
    <row r="3697" spans="1:16" x14ac:dyDescent="0.3">
      <c r="A3697" s="1">
        <v>3695</v>
      </c>
      <c r="B3697" t="s">
        <v>3710</v>
      </c>
      <c r="C3697" t="s">
        <v>7348</v>
      </c>
      <c r="D3697">
        <v>1</v>
      </c>
      <c r="E3697">
        <v>2</v>
      </c>
      <c r="F3697" t="s">
        <v>8162</v>
      </c>
      <c r="G3697">
        <v>2020</v>
      </c>
      <c r="H3697">
        <v>86.494500000000002</v>
      </c>
      <c r="I3697">
        <v>3.024</v>
      </c>
      <c r="J3697">
        <v>0.9</v>
      </c>
      <c r="K3697">
        <v>0.9</v>
      </c>
      <c r="L3697">
        <v>0.03</v>
      </c>
      <c r="M3697">
        <v>681.08600000000001</v>
      </c>
      <c r="N3697" t="s">
        <v>8168</v>
      </c>
      <c r="O3697" t="s">
        <v>8172</v>
      </c>
      <c r="P3697">
        <v>1</v>
      </c>
    </row>
    <row r="3698" spans="1:16" x14ac:dyDescent="0.3">
      <c r="A3698" s="1">
        <v>3696</v>
      </c>
      <c r="B3698" t="s">
        <v>3711</v>
      </c>
      <c r="C3698" t="s">
        <v>7349</v>
      </c>
      <c r="D3698">
        <v>1</v>
      </c>
      <c r="E3698">
        <v>1</v>
      </c>
      <c r="F3698" t="s">
        <v>8162</v>
      </c>
      <c r="G3698">
        <v>2016</v>
      </c>
      <c r="H3698">
        <v>15.65562652</v>
      </c>
      <c r="I3698">
        <v>2.84</v>
      </c>
      <c r="J3698">
        <v>0.79</v>
      </c>
      <c r="K3698">
        <v>0.83</v>
      </c>
      <c r="L3698">
        <v>-0.02</v>
      </c>
      <c r="M3698">
        <v>558.51700000000005</v>
      </c>
      <c r="N3698" t="s">
        <v>8169</v>
      </c>
      <c r="O3698" t="s">
        <v>8172</v>
      </c>
      <c r="P3698">
        <v>1.0506329113924049</v>
      </c>
    </row>
    <row r="3699" spans="1:16" x14ac:dyDescent="0.3">
      <c r="A3699" s="1">
        <v>3697</v>
      </c>
      <c r="B3699" t="s">
        <v>3712</v>
      </c>
      <c r="C3699" t="s">
        <v>7350</v>
      </c>
      <c r="D3699">
        <v>1</v>
      </c>
      <c r="E3699">
        <v>1</v>
      </c>
      <c r="F3699" t="s">
        <v>8162</v>
      </c>
      <c r="G3699">
        <v>2009</v>
      </c>
      <c r="H3699">
        <v>3.2346995999999999</v>
      </c>
      <c r="I3699">
        <v>14.617000000000001</v>
      </c>
      <c r="J3699">
        <v>1.39</v>
      </c>
      <c r="K3699">
        <v>1.21</v>
      </c>
      <c r="L3699">
        <v>0.34</v>
      </c>
      <c r="M3699">
        <v>587.03899999999999</v>
      </c>
      <c r="N3699" t="s">
        <v>8166</v>
      </c>
      <c r="O3699" t="s">
        <v>8171</v>
      </c>
      <c r="P3699">
        <v>0.87050359712230219</v>
      </c>
    </row>
    <row r="3700" spans="1:16" x14ac:dyDescent="0.3">
      <c r="A3700" s="1">
        <v>3698</v>
      </c>
      <c r="B3700" t="s">
        <v>3713</v>
      </c>
      <c r="C3700" t="s">
        <v>7351</v>
      </c>
      <c r="D3700">
        <v>1</v>
      </c>
      <c r="E3700">
        <v>3</v>
      </c>
      <c r="F3700" t="s">
        <v>8162</v>
      </c>
      <c r="G3700">
        <v>2012</v>
      </c>
      <c r="H3700">
        <v>7.1334</v>
      </c>
      <c r="I3700">
        <v>1.71</v>
      </c>
      <c r="J3700">
        <v>1.26</v>
      </c>
      <c r="K3700">
        <v>1.04</v>
      </c>
      <c r="L3700">
        <v>-0.09</v>
      </c>
      <c r="M3700">
        <v>1025.0999999999999</v>
      </c>
      <c r="N3700" t="s">
        <v>8169</v>
      </c>
      <c r="O3700" t="s">
        <v>8174</v>
      </c>
      <c r="P3700">
        <v>0.82539682539682546</v>
      </c>
    </row>
    <row r="3701" spans="1:16" x14ac:dyDescent="0.3">
      <c r="A3701" s="1">
        <v>3699</v>
      </c>
      <c r="B3701" t="s">
        <v>3714</v>
      </c>
      <c r="C3701" t="s">
        <v>7351</v>
      </c>
      <c r="D3701">
        <v>1</v>
      </c>
      <c r="E3701">
        <v>3</v>
      </c>
      <c r="F3701" t="s">
        <v>8162</v>
      </c>
      <c r="G3701">
        <v>2012</v>
      </c>
      <c r="H3701">
        <v>8.9186999999999994</v>
      </c>
      <c r="I3701">
        <v>1.9</v>
      </c>
      <c r="J3701">
        <v>1.26</v>
      </c>
      <c r="K3701">
        <v>1.04</v>
      </c>
      <c r="L3701">
        <v>-0.09</v>
      </c>
      <c r="M3701">
        <v>1025.0999999999999</v>
      </c>
      <c r="N3701" t="s">
        <v>8169</v>
      </c>
      <c r="O3701" t="s">
        <v>8172</v>
      </c>
      <c r="P3701">
        <v>0.82539682539682546</v>
      </c>
    </row>
    <row r="3702" spans="1:16" x14ac:dyDescent="0.3">
      <c r="A3702" s="1">
        <v>3700</v>
      </c>
      <c r="B3702" t="s">
        <v>3715</v>
      </c>
      <c r="C3702" t="s">
        <v>7351</v>
      </c>
      <c r="D3702">
        <v>1</v>
      </c>
      <c r="E3702">
        <v>3</v>
      </c>
      <c r="F3702" t="s">
        <v>8162</v>
      </c>
      <c r="G3702">
        <v>2012</v>
      </c>
      <c r="H3702">
        <v>11.898099999999999</v>
      </c>
      <c r="I3702">
        <v>1.99</v>
      </c>
      <c r="J3702">
        <v>1.26</v>
      </c>
      <c r="K3702">
        <v>1.04</v>
      </c>
      <c r="L3702">
        <v>-0.09</v>
      </c>
      <c r="M3702">
        <v>1025.0999999999999</v>
      </c>
      <c r="N3702" t="s">
        <v>8169</v>
      </c>
      <c r="O3702" t="s">
        <v>8172</v>
      </c>
      <c r="P3702">
        <v>0.82539682539682546</v>
      </c>
    </row>
    <row r="3703" spans="1:16" x14ac:dyDescent="0.3">
      <c r="A3703" s="1">
        <v>3701</v>
      </c>
      <c r="B3703" t="s">
        <v>3716</v>
      </c>
      <c r="C3703" t="s">
        <v>7352</v>
      </c>
      <c r="D3703">
        <v>1</v>
      </c>
      <c r="E3703">
        <v>1</v>
      </c>
      <c r="F3703" t="s">
        <v>8162</v>
      </c>
      <c r="G3703">
        <v>2016</v>
      </c>
      <c r="H3703">
        <v>23.675176069999999</v>
      </c>
      <c r="I3703">
        <v>2.9</v>
      </c>
      <c r="J3703">
        <v>0.81</v>
      </c>
      <c r="K3703">
        <v>0.84</v>
      </c>
      <c r="L3703">
        <v>-0.09</v>
      </c>
      <c r="M3703">
        <v>619.72299999999996</v>
      </c>
      <c r="N3703" t="s">
        <v>8169</v>
      </c>
      <c r="O3703" t="s">
        <v>8172</v>
      </c>
      <c r="P3703">
        <v>1.037037037037037</v>
      </c>
    </row>
    <row r="3704" spans="1:16" x14ac:dyDescent="0.3">
      <c r="A3704" s="1">
        <v>3702</v>
      </c>
      <c r="B3704" t="s">
        <v>3717</v>
      </c>
      <c r="C3704" t="s">
        <v>7353</v>
      </c>
      <c r="D3704">
        <v>1</v>
      </c>
      <c r="E3704">
        <v>1</v>
      </c>
      <c r="F3704" t="s">
        <v>8162</v>
      </c>
      <c r="G3704">
        <v>2016</v>
      </c>
      <c r="H3704">
        <v>5.3788684399999998</v>
      </c>
      <c r="I3704">
        <v>1.9</v>
      </c>
      <c r="J3704">
        <v>0.79</v>
      </c>
      <c r="K3704">
        <v>0.85</v>
      </c>
      <c r="L3704">
        <v>-0.02</v>
      </c>
      <c r="M3704">
        <v>414.82499999999999</v>
      </c>
      <c r="N3704" t="s">
        <v>8169</v>
      </c>
      <c r="O3704" t="s">
        <v>8172</v>
      </c>
      <c r="P3704">
        <v>1.075949367088608</v>
      </c>
    </row>
    <row r="3705" spans="1:16" x14ac:dyDescent="0.3">
      <c r="A3705" s="1">
        <v>3703</v>
      </c>
      <c r="B3705" t="s">
        <v>3718</v>
      </c>
      <c r="C3705" t="s">
        <v>7354</v>
      </c>
      <c r="D3705">
        <v>1</v>
      </c>
      <c r="E3705">
        <v>1</v>
      </c>
      <c r="F3705" t="s">
        <v>8162</v>
      </c>
      <c r="G3705">
        <v>2016</v>
      </c>
      <c r="H3705">
        <v>15.28469497</v>
      </c>
      <c r="I3705">
        <v>2.09</v>
      </c>
      <c r="J3705">
        <v>1.1299999999999999</v>
      </c>
      <c r="K3705">
        <v>1.08</v>
      </c>
      <c r="L3705">
        <v>-0.02</v>
      </c>
      <c r="M3705">
        <v>1159.31</v>
      </c>
      <c r="N3705" t="s">
        <v>8169</v>
      </c>
      <c r="O3705" t="s">
        <v>8172</v>
      </c>
      <c r="P3705">
        <v>0.95575221238938068</v>
      </c>
    </row>
    <row r="3706" spans="1:16" x14ac:dyDescent="0.3">
      <c r="A3706" s="1">
        <v>3704</v>
      </c>
      <c r="B3706" t="s">
        <v>3719</v>
      </c>
      <c r="C3706" t="s">
        <v>7355</v>
      </c>
      <c r="D3706">
        <v>1</v>
      </c>
      <c r="E3706">
        <v>3</v>
      </c>
      <c r="F3706" t="s">
        <v>8162</v>
      </c>
      <c r="G3706">
        <v>2016</v>
      </c>
      <c r="H3706">
        <v>21.053585959999999</v>
      </c>
      <c r="I3706">
        <v>2.65</v>
      </c>
      <c r="J3706">
        <v>1.01</v>
      </c>
      <c r="K3706">
        <v>1.01</v>
      </c>
      <c r="L3706">
        <v>0.03</v>
      </c>
      <c r="M3706">
        <v>1539.63</v>
      </c>
      <c r="N3706" t="s">
        <v>8169</v>
      </c>
      <c r="O3706" t="s">
        <v>8172</v>
      </c>
      <c r="P3706">
        <v>1</v>
      </c>
    </row>
    <row r="3707" spans="1:16" x14ac:dyDescent="0.3">
      <c r="A3707" s="1">
        <v>3705</v>
      </c>
      <c r="B3707" t="s">
        <v>3720</v>
      </c>
      <c r="C3707" t="s">
        <v>7355</v>
      </c>
      <c r="D3707">
        <v>1</v>
      </c>
      <c r="E3707">
        <v>3</v>
      </c>
      <c r="F3707" t="s">
        <v>8162</v>
      </c>
      <c r="G3707">
        <v>2016</v>
      </c>
      <c r="H3707">
        <v>127.90757739999999</v>
      </c>
      <c r="I3707">
        <v>6.5</v>
      </c>
      <c r="J3707">
        <v>1.01</v>
      </c>
      <c r="K3707">
        <v>1.01</v>
      </c>
      <c r="L3707">
        <v>0.03</v>
      </c>
      <c r="M3707">
        <v>1539.63</v>
      </c>
      <c r="N3707" t="s">
        <v>8169</v>
      </c>
      <c r="O3707" t="s">
        <v>8171</v>
      </c>
      <c r="P3707">
        <v>1</v>
      </c>
    </row>
    <row r="3708" spans="1:16" x14ac:dyDescent="0.3">
      <c r="A3708" s="1">
        <v>3706</v>
      </c>
      <c r="B3708" t="s">
        <v>3721</v>
      </c>
      <c r="C3708" t="s">
        <v>7355</v>
      </c>
      <c r="D3708">
        <v>1</v>
      </c>
      <c r="E3708">
        <v>3</v>
      </c>
      <c r="F3708" t="s">
        <v>8162</v>
      </c>
      <c r="G3708">
        <v>2016</v>
      </c>
      <c r="H3708">
        <v>6.2171291999999996</v>
      </c>
      <c r="I3708">
        <v>1.32</v>
      </c>
      <c r="J3708">
        <v>1.01</v>
      </c>
      <c r="K3708">
        <v>1.01</v>
      </c>
      <c r="L3708">
        <v>0.03</v>
      </c>
      <c r="M3708">
        <v>1539.63</v>
      </c>
      <c r="N3708" t="s">
        <v>8169</v>
      </c>
      <c r="O3708" t="s">
        <v>8174</v>
      </c>
      <c r="P3708">
        <v>1</v>
      </c>
    </row>
    <row r="3709" spans="1:16" x14ac:dyDescent="0.3">
      <c r="A3709" s="1">
        <v>3707</v>
      </c>
      <c r="B3709" t="s">
        <v>3722</v>
      </c>
      <c r="C3709" t="s">
        <v>7356</v>
      </c>
      <c r="D3709">
        <v>1</v>
      </c>
      <c r="E3709">
        <v>1</v>
      </c>
      <c r="F3709" t="s">
        <v>8162</v>
      </c>
      <c r="G3709">
        <v>2016</v>
      </c>
      <c r="H3709">
        <v>25.85501786</v>
      </c>
      <c r="I3709">
        <v>2.59</v>
      </c>
      <c r="J3709">
        <v>1.03</v>
      </c>
      <c r="K3709">
        <v>1.02</v>
      </c>
      <c r="L3709">
        <v>-0.02</v>
      </c>
      <c r="M3709">
        <v>1026.49</v>
      </c>
      <c r="N3709" t="s">
        <v>8169</v>
      </c>
      <c r="O3709" t="s">
        <v>8172</v>
      </c>
      <c r="P3709">
        <v>0.99029126213592233</v>
      </c>
    </row>
    <row r="3710" spans="1:16" x14ac:dyDescent="0.3">
      <c r="A3710" s="1">
        <v>3708</v>
      </c>
      <c r="B3710" t="s">
        <v>3723</v>
      </c>
      <c r="C3710" t="s">
        <v>7357</v>
      </c>
      <c r="D3710">
        <v>1</v>
      </c>
      <c r="E3710">
        <v>2</v>
      </c>
      <c r="F3710" t="s">
        <v>8162</v>
      </c>
      <c r="G3710">
        <v>2016</v>
      </c>
      <c r="H3710">
        <v>3.3835380700000002</v>
      </c>
      <c r="I3710">
        <v>1.44</v>
      </c>
      <c r="J3710">
        <v>0.88</v>
      </c>
      <c r="K3710">
        <v>0.91</v>
      </c>
      <c r="L3710">
        <v>0.02</v>
      </c>
      <c r="M3710">
        <v>556.58000000000004</v>
      </c>
      <c r="N3710" t="s">
        <v>8169</v>
      </c>
      <c r="O3710" t="s">
        <v>8174</v>
      </c>
      <c r="P3710">
        <v>1.0340909090909089</v>
      </c>
    </row>
    <row r="3711" spans="1:16" x14ac:dyDescent="0.3">
      <c r="A3711" s="1">
        <v>3709</v>
      </c>
      <c r="B3711" t="s">
        <v>3724</v>
      </c>
      <c r="C3711" t="s">
        <v>7357</v>
      </c>
      <c r="D3711">
        <v>1</v>
      </c>
      <c r="E3711">
        <v>2</v>
      </c>
      <c r="F3711" t="s">
        <v>8162</v>
      </c>
      <c r="G3711">
        <v>2016</v>
      </c>
      <c r="H3711">
        <v>2.3589515200000002</v>
      </c>
      <c r="I3711">
        <v>0.86</v>
      </c>
      <c r="J3711">
        <v>0.88</v>
      </c>
      <c r="K3711">
        <v>0.91</v>
      </c>
      <c r="L3711">
        <v>0.02</v>
      </c>
      <c r="M3711">
        <v>556.58000000000004</v>
      </c>
      <c r="N3711" t="s">
        <v>8169</v>
      </c>
      <c r="O3711" t="s">
        <v>8175</v>
      </c>
      <c r="P3711">
        <v>1.0340909090909089</v>
      </c>
    </row>
    <row r="3712" spans="1:16" x14ac:dyDescent="0.3">
      <c r="A3712" s="1">
        <v>3710</v>
      </c>
      <c r="B3712" t="s">
        <v>3725</v>
      </c>
      <c r="C3712" t="s">
        <v>7358</v>
      </c>
      <c r="D3712">
        <v>1</v>
      </c>
      <c r="E3712">
        <v>1</v>
      </c>
      <c r="F3712" t="s">
        <v>8162</v>
      </c>
      <c r="G3712">
        <v>2016</v>
      </c>
      <c r="H3712">
        <v>24.315759920000001</v>
      </c>
      <c r="I3712">
        <v>3.31</v>
      </c>
      <c r="J3712">
        <v>1.22</v>
      </c>
      <c r="K3712">
        <v>1.1299999999999999</v>
      </c>
      <c r="L3712">
        <v>0.01</v>
      </c>
      <c r="M3712">
        <v>1215.1099999999999</v>
      </c>
      <c r="N3712" t="s">
        <v>8169</v>
      </c>
      <c r="O3712" t="s">
        <v>8172</v>
      </c>
      <c r="P3712">
        <v>0.92622950819672123</v>
      </c>
    </row>
    <row r="3713" spans="1:16" x14ac:dyDescent="0.3">
      <c r="A3713" s="1">
        <v>3711</v>
      </c>
      <c r="B3713" t="s">
        <v>3726</v>
      </c>
      <c r="C3713" t="s">
        <v>7359</v>
      </c>
      <c r="D3713">
        <v>1</v>
      </c>
      <c r="E3713">
        <v>2</v>
      </c>
      <c r="F3713" t="s">
        <v>8162</v>
      </c>
      <c r="G3713">
        <v>2016</v>
      </c>
      <c r="H3713">
        <v>0.63816320000000004</v>
      </c>
      <c r="I3713">
        <v>0.87</v>
      </c>
      <c r="J3713">
        <v>0.8</v>
      </c>
      <c r="K3713">
        <v>0.84</v>
      </c>
      <c r="L3713">
        <v>-0.02</v>
      </c>
      <c r="M3713">
        <v>519.12199999999996</v>
      </c>
      <c r="N3713" t="s">
        <v>8169</v>
      </c>
      <c r="O3713" t="s">
        <v>8175</v>
      </c>
      <c r="P3713">
        <v>1.05</v>
      </c>
    </row>
    <row r="3714" spans="1:16" x14ac:dyDescent="0.3">
      <c r="A3714" s="1">
        <v>3712</v>
      </c>
      <c r="B3714" t="s">
        <v>3727</v>
      </c>
      <c r="C3714" t="s">
        <v>7359</v>
      </c>
      <c r="D3714">
        <v>1</v>
      </c>
      <c r="E3714">
        <v>2</v>
      </c>
      <c r="F3714" t="s">
        <v>8162</v>
      </c>
      <c r="G3714">
        <v>2021</v>
      </c>
      <c r="H3714">
        <v>39.676799770000002</v>
      </c>
      <c r="I3714">
        <v>2.76</v>
      </c>
      <c r="J3714">
        <v>0.89</v>
      </c>
      <c r="K3714">
        <v>0.81</v>
      </c>
      <c r="L3714">
        <v>0.02</v>
      </c>
      <c r="M3714">
        <v>519.12199999999996</v>
      </c>
      <c r="N3714" t="s">
        <v>8168</v>
      </c>
      <c r="O3714" t="s">
        <v>8172</v>
      </c>
      <c r="P3714">
        <v>0.9101123595505618</v>
      </c>
    </row>
    <row r="3715" spans="1:16" x14ac:dyDescent="0.3">
      <c r="A3715" s="1">
        <v>3713</v>
      </c>
      <c r="B3715" t="s">
        <v>3728</v>
      </c>
      <c r="C3715" t="s">
        <v>7360</v>
      </c>
      <c r="D3715">
        <v>1</v>
      </c>
      <c r="E3715">
        <v>1</v>
      </c>
      <c r="F3715" t="s">
        <v>8162</v>
      </c>
      <c r="G3715">
        <v>2016</v>
      </c>
      <c r="H3715">
        <v>6.4125150399999997</v>
      </c>
      <c r="I3715">
        <v>3.64</v>
      </c>
      <c r="J3715">
        <v>1.01</v>
      </c>
      <c r="K3715">
        <v>1</v>
      </c>
      <c r="L3715">
        <v>-0.02</v>
      </c>
      <c r="M3715">
        <v>946.68299999999999</v>
      </c>
      <c r="N3715" t="s">
        <v>8169</v>
      </c>
      <c r="O3715" t="s">
        <v>8173</v>
      </c>
      <c r="P3715">
        <v>0.99009900990099009</v>
      </c>
    </row>
    <row r="3716" spans="1:16" x14ac:dyDescent="0.3">
      <c r="A3716" s="1">
        <v>3714</v>
      </c>
      <c r="B3716" t="s">
        <v>3729</v>
      </c>
      <c r="C3716" t="s">
        <v>7361</v>
      </c>
      <c r="D3716">
        <v>1</v>
      </c>
      <c r="E3716">
        <v>1</v>
      </c>
      <c r="F3716" t="s">
        <v>8162</v>
      </c>
      <c r="G3716">
        <v>2016</v>
      </c>
      <c r="H3716">
        <v>6.5212106700000003</v>
      </c>
      <c r="I3716">
        <v>3.35</v>
      </c>
      <c r="J3716">
        <v>1.1399999999999999</v>
      </c>
      <c r="K3716">
        <v>1.0900000000000001</v>
      </c>
      <c r="L3716">
        <v>0.06</v>
      </c>
      <c r="M3716">
        <v>1065.82</v>
      </c>
      <c r="N3716" t="s">
        <v>8169</v>
      </c>
      <c r="O3716" t="s">
        <v>8172</v>
      </c>
      <c r="P3716">
        <v>0.95614035087719318</v>
      </c>
    </row>
    <row r="3717" spans="1:16" x14ac:dyDescent="0.3">
      <c r="A3717" s="1">
        <v>3715</v>
      </c>
      <c r="B3717" t="s">
        <v>3730</v>
      </c>
      <c r="C3717" t="s">
        <v>7362</v>
      </c>
      <c r="D3717">
        <v>1</v>
      </c>
      <c r="E3717">
        <v>1</v>
      </c>
      <c r="F3717" t="s">
        <v>8162</v>
      </c>
      <c r="G3717">
        <v>2013</v>
      </c>
      <c r="H3717">
        <v>59.877560000000003</v>
      </c>
      <c r="I3717">
        <v>2.15</v>
      </c>
      <c r="J3717">
        <v>0.62</v>
      </c>
      <c r="K3717">
        <v>0.64</v>
      </c>
      <c r="L3717">
        <v>0.03</v>
      </c>
      <c r="M3717">
        <v>335.07900000000001</v>
      </c>
      <c r="N3717" t="s">
        <v>8169</v>
      </c>
      <c r="O3717" t="s">
        <v>8172</v>
      </c>
      <c r="P3717">
        <v>1.032258064516129</v>
      </c>
    </row>
    <row r="3718" spans="1:16" x14ac:dyDescent="0.3">
      <c r="A3718" s="1">
        <v>3716</v>
      </c>
      <c r="B3718" t="s">
        <v>3731</v>
      </c>
      <c r="C3718" t="s">
        <v>7363</v>
      </c>
      <c r="D3718">
        <v>1</v>
      </c>
      <c r="E3718">
        <v>2</v>
      </c>
      <c r="F3718" t="s">
        <v>8162</v>
      </c>
      <c r="G3718">
        <v>2016</v>
      </c>
      <c r="H3718">
        <v>6.9969265500000004</v>
      </c>
      <c r="I3718">
        <v>4.1900000000000004</v>
      </c>
      <c r="J3718">
        <v>1.1299999999999999</v>
      </c>
      <c r="K3718">
        <v>1.1000000000000001</v>
      </c>
      <c r="L3718">
        <v>0.12</v>
      </c>
      <c r="M3718">
        <v>845.82399999999996</v>
      </c>
      <c r="N3718" t="s">
        <v>8169</v>
      </c>
      <c r="O3718" t="s">
        <v>8173</v>
      </c>
      <c r="P3718">
        <v>0.9734513274336285</v>
      </c>
    </row>
    <row r="3719" spans="1:16" x14ac:dyDescent="0.3">
      <c r="A3719" s="1">
        <v>3717</v>
      </c>
      <c r="B3719" t="s">
        <v>3732</v>
      </c>
      <c r="C3719" t="s">
        <v>7363</v>
      </c>
      <c r="D3719">
        <v>1</v>
      </c>
      <c r="E3719">
        <v>2</v>
      </c>
      <c r="F3719" t="s">
        <v>8162</v>
      </c>
      <c r="G3719">
        <v>2016</v>
      </c>
      <c r="H3719">
        <v>151.86392000000001</v>
      </c>
      <c r="I3719">
        <v>3.3</v>
      </c>
      <c r="J3719">
        <v>1.1299999999999999</v>
      </c>
      <c r="K3719">
        <v>1.1000000000000001</v>
      </c>
      <c r="L3719">
        <v>0.12</v>
      </c>
      <c r="M3719">
        <v>845.82399999999996</v>
      </c>
      <c r="N3719" t="s">
        <v>8169</v>
      </c>
      <c r="O3719" t="s">
        <v>8172</v>
      </c>
      <c r="P3719">
        <v>0.9734513274336285</v>
      </c>
    </row>
    <row r="3720" spans="1:16" x14ac:dyDescent="0.3">
      <c r="A3720" s="1">
        <v>3718</v>
      </c>
      <c r="B3720" t="s">
        <v>3733</v>
      </c>
      <c r="C3720" t="s">
        <v>7364</v>
      </c>
      <c r="D3720">
        <v>1</v>
      </c>
      <c r="E3720">
        <v>1</v>
      </c>
      <c r="F3720" t="s">
        <v>8162</v>
      </c>
      <c r="G3720">
        <v>2016</v>
      </c>
      <c r="H3720">
        <v>2.4370333</v>
      </c>
      <c r="I3720">
        <v>1.65</v>
      </c>
      <c r="J3720">
        <v>1.01</v>
      </c>
      <c r="K3720">
        <v>1.01</v>
      </c>
      <c r="L3720">
        <v>0.06</v>
      </c>
      <c r="M3720">
        <v>1395.56</v>
      </c>
      <c r="N3720" t="s">
        <v>8169</v>
      </c>
      <c r="O3720" t="s">
        <v>8174</v>
      </c>
      <c r="P3720">
        <v>1</v>
      </c>
    </row>
    <row r="3721" spans="1:16" x14ac:dyDescent="0.3">
      <c r="A3721" s="1">
        <v>3719</v>
      </c>
      <c r="B3721" t="s">
        <v>3734</v>
      </c>
      <c r="C3721" t="s">
        <v>7365</v>
      </c>
      <c r="D3721">
        <v>1</v>
      </c>
      <c r="E3721">
        <v>1</v>
      </c>
      <c r="F3721" t="s">
        <v>8162</v>
      </c>
      <c r="G3721">
        <v>2016</v>
      </c>
      <c r="H3721">
        <v>3.7221564100000002</v>
      </c>
      <c r="I3721">
        <v>2.84</v>
      </c>
      <c r="J3721">
        <v>0.96</v>
      </c>
      <c r="K3721">
        <v>0.98</v>
      </c>
      <c r="L3721">
        <v>0.04</v>
      </c>
      <c r="M3721">
        <v>1445.53</v>
      </c>
      <c r="N3721" t="s">
        <v>8169</v>
      </c>
      <c r="O3721" t="s">
        <v>8172</v>
      </c>
      <c r="P3721">
        <v>1.020833333333333</v>
      </c>
    </row>
    <row r="3722" spans="1:16" x14ac:dyDescent="0.3">
      <c r="A3722" s="1">
        <v>3720</v>
      </c>
      <c r="B3722" t="s">
        <v>3735</v>
      </c>
      <c r="C3722" t="s">
        <v>7366</v>
      </c>
      <c r="D3722">
        <v>1</v>
      </c>
      <c r="E3722">
        <v>1</v>
      </c>
      <c r="F3722" t="s">
        <v>8162</v>
      </c>
      <c r="G3722">
        <v>2016</v>
      </c>
      <c r="H3722">
        <v>15.77979614</v>
      </c>
      <c r="I3722">
        <v>2.29</v>
      </c>
      <c r="J3722">
        <v>0.96</v>
      </c>
      <c r="K3722">
        <v>0.98</v>
      </c>
      <c r="L3722">
        <v>-0.01</v>
      </c>
      <c r="M3722">
        <v>861.49400000000003</v>
      </c>
      <c r="N3722" t="s">
        <v>8169</v>
      </c>
      <c r="O3722" t="s">
        <v>8172</v>
      </c>
      <c r="P3722">
        <v>1.020833333333333</v>
      </c>
    </row>
    <row r="3723" spans="1:16" x14ac:dyDescent="0.3">
      <c r="A3723" s="1">
        <v>3721</v>
      </c>
      <c r="B3723" t="s">
        <v>3736</v>
      </c>
      <c r="C3723" t="s">
        <v>7367</v>
      </c>
      <c r="D3723">
        <v>1</v>
      </c>
      <c r="E3723">
        <v>1</v>
      </c>
      <c r="F3723" t="s">
        <v>8162</v>
      </c>
      <c r="G3723">
        <v>2016</v>
      </c>
      <c r="H3723">
        <v>14.034915140000001</v>
      </c>
      <c r="I3723">
        <v>2.39</v>
      </c>
      <c r="J3723">
        <v>0.81</v>
      </c>
      <c r="K3723">
        <v>0.85</v>
      </c>
      <c r="L3723">
        <v>-7.0000000000000007E-2</v>
      </c>
      <c r="M3723">
        <v>527.995</v>
      </c>
      <c r="N3723" t="s">
        <v>8169</v>
      </c>
      <c r="O3723" t="s">
        <v>8172</v>
      </c>
      <c r="P3723">
        <v>1.0493827160493829</v>
      </c>
    </row>
    <row r="3724" spans="1:16" x14ac:dyDescent="0.3">
      <c r="A3724" s="1">
        <v>3722</v>
      </c>
      <c r="B3724" t="s">
        <v>3737</v>
      </c>
      <c r="C3724" t="s">
        <v>7368</v>
      </c>
      <c r="D3724">
        <v>1</v>
      </c>
      <c r="E3724">
        <v>1</v>
      </c>
      <c r="F3724" t="s">
        <v>8162</v>
      </c>
      <c r="G3724">
        <v>2016</v>
      </c>
      <c r="H3724">
        <v>10.355846570000001</v>
      </c>
      <c r="I3724">
        <v>1.74</v>
      </c>
      <c r="J3724">
        <v>0.69</v>
      </c>
      <c r="K3724">
        <v>0.73</v>
      </c>
      <c r="L3724">
        <v>-7.0000000000000007E-2</v>
      </c>
      <c r="M3724">
        <v>330</v>
      </c>
      <c r="N3724" t="s">
        <v>8169</v>
      </c>
      <c r="O3724" t="s">
        <v>8174</v>
      </c>
      <c r="P3724">
        <v>1.0579710144927541</v>
      </c>
    </row>
    <row r="3725" spans="1:16" x14ac:dyDescent="0.3">
      <c r="A3725" s="1">
        <v>3723</v>
      </c>
      <c r="B3725" t="s">
        <v>3738</v>
      </c>
      <c r="C3725" t="s">
        <v>7369</v>
      </c>
      <c r="D3725">
        <v>1</v>
      </c>
      <c r="E3725">
        <v>3</v>
      </c>
      <c r="F3725" t="s">
        <v>8162</v>
      </c>
      <c r="G3725">
        <v>2016</v>
      </c>
      <c r="H3725">
        <v>9.9976185100000006</v>
      </c>
      <c r="I3725">
        <v>2.4300000000000002</v>
      </c>
      <c r="J3725">
        <v>0.97</v>
      </c>
      <c r="K3725">
        <v>0.98</v>
      </c>
      <c r="L3725">
        <v>-0.02</v>
      </c>
      <c r="M3725">
        <v>945.77499999999998</v>
      </c>
      <c r="N3725" t="s">
        <v>8169</v>
      </c>
      <c r="O3725" t="s">
        <v>8172</v>
      </c>
      <c r="P3725">
        <v>1.010309278350515</v>
      </c>
    </row>
    <row r="3726" spans="1:16" x14ac:dyDescent="0.3">
      <c r="A3726" s="1">
        <v>3724</v>
      </c>
      <c r="B3726" t="s">
        <v>3739</v>
      </c>
      <c r="C3726" t="s">
        <v>7369</v>
      </c>
      <c r="D3726">
        <v>1</v>
      </c>
      <c r="E3726">
        <v>3</v>
      </c>
      <c r="F3726" t="s">
        <v>8162</v>
      </c>
      <c r="G3726">
        <v>2016</v>
      </c>
      <c r="H3726">
        <v>90.411355599999993</v>
      </c>
      <c r="I3726">
        <v>3.41</v>
      </c>
      <c r="J3726">
        <v>0.97</v>
      </c>
      <c r="K3726">
        <v>0.98</v>
      </c>
      <c r="L3726">
        <v>-0.02</v>
      </c>
      <c r="M3726">
        <v>945.77499999999998</v>
      </c>
      <c r="N3726" t="s">
        <v>8169</v>
      </c>
      <c r="O3726" t="s">
        <v>8172</v>
      </c>
      <c r="P3726">
        <v>1.010309278350515</v>
      </c>
    </row>
    <row r="3727" spans="1:16" x14ac:dyDescent="0.3">
      <c r="A3727" s="1">
        <v>3725</v>
      </c>
      <c r="B3727" t="s">
        <v>3740</v>
      </c>
      <c r="C3727" t="s">
        <v>7369</v>
      </c>
      <c r="D3727">
        <v>1</v>
      </c>
      <c r="E3727">
        <v>3</v>
      </c>
      <c r="F3727" t="s">
        <v>8162</v>
      </c>
      <c r="G3727">
        <v>2021</v>
      </c>
      <c r="H3727">
        <v>51.067401889999999</v>
      </c>
      <c r="I3727">
        <v>2.653</v>
      </c>
      <c r="J3727">
        <v>0.98</v>
      </c>
      <c r="K3727">
        <v>1.06</v>
      </c>
      <c r="L3727">
        <v>-0.02</v>
      </c>
      <c r="M3727">
        <v>945.77499999999998</v>
      </c>
      <c r="N3727" t="s">
        <v>8168</v>
      </c>
      <c r="O3727" t="s">
        <v>8172</v>
      </c>
      <c r="P3727">
        <v>1.081632653061225</v>
      </c>
    </row>
    <row r="3728" spans="1:16" x14ac:dyDescent="0.3">
      <c r="A3728" s="1">
        <v>3726</v>
      </c>
      <c r="B3728" t="s">
        <v>3741</v>
      </c>
      <c r="C3728" t="s">
        <v>7370</v>
      </c>
      <c r="D3728">
        <v>1</v>
      </c>
      <c r="E3728">
        <v>1</v>
      </c>
      <c r="F3728" t="s">
        <v>8162</v>
      </c>
      <c r="G3728">
        <v>2016</v>
      </c>
      <c r="H3728">
        <v>1.6826961499999999</v>
      </c>
      <c r="I3728">
        <v>1.32</v>
      </c>
      <c r="J3728">
        <v>0.48</v>
      </c>
      <c r="K3728">
        <v>0.51</v>
      </c>
      <c r="L3728">
        <v>-7.0000000000000007E-2</v>
      </c>
      <c r="M3728">
        <v>173.35400000000001</v>
      </c>
      <c r="N3728" t="s">
        <v>8169</v>
      </c>
      <c r="O3728" t="s">
        <v>8174</v>
      </c>
      <c r="P3728">
        <v>1.0625</v>
      </c>
    </row>
    <row r="3729" spans="1:16" x14ac:dyDescent="0.3">
      <c r="A3729" s="1">
        <v>3727</v>
      </c>
      <c r="B3729" t="s">
        <v>3742</v>
      </c>
      <c r="C3729" t="s">
        <v>7371</v>
      </c>
      <c r="D3729">
        <v>1</v>
      </c>
      <c r="E3729">
        <v>1</v>
      </c>
      <c r="F3729" t="s">
        <v>8162</v>
      </c>
      <c r="G3729">
        <v>2016</v>
      </c>
      <c r="H3729">
        <v>3.5957696399999999</v>
      </c>
      <c r="I3729">
        <v>2.6</v>
      </c>
      <c r="J3729">
        <v>1.08</v>
      </c>
      <c r="K3729">
        <v>1.05</v>
      </c>
      <c r="L3729">
        <v>0.08</v>
      </c>
      <c r="M3729">
        <v>1221.96</v>
      </c>
      <c r="N3729" t="s">
        <v>8169</v>
      </c>
      <c r="O3729" t="s">
        <v>8172</v>
      </c>
      <c r="P3729">
        <v>0.97222222222222221</v>
      </c>
    </row>
    <row r="3730" spans="1:16" x14ac:dyDescent="0.3">
      <c r="A3730" s="1">
        <v>3728</v>
      </c>
      <c r="B3730" t="s">
        <v>3743</v>
      </c>
      <c r="C3730" t="s">
        <v>7372</v>
      </c>
      <c r="D3730">
        <v>1</v>
      </c>
      <c r="E3730">
        <v>2</v>
      </c>
      <c r="F3730" t="s">
        <v>8162</v>
      </c>
      <c r="G3730">
        <v>2016</v>
      </c>
      <c r="H3730">
        <v>5.4042722000000003</v>
      </c>
      <c r="I3730">
        <v>3.16</v>
      </c>
      <c r="J3730">
        <v>1.1100000000000001</v>
      </c>
      <c r="K3730">
        <v>1.0900000000000001</v>
      </c>
      <c r="L3730">
        <v>0.05</v>
      </c>
      <c r="M3730">
        <v>900.678</v>
      </c>
      <c r="N3730" t="s">
        <v>8169</v>
      </c>
      <c r="O3730" t="s">
        <v>8172</v>
      </c>
      <c r="P3730">
        <v>0.98198198198198194</v>
      </c>
    </row>
    <row r="3731" spans="1:16" x14ac:dyDescent="0.3">
      <c r="A3731" s="1">
        <v>3729</v>
      </c>
      <c r="B3731" t="s">
        <v>3744</v>
      </c>
      <c r="C3731" t="s">
        <v>7372</v>
      </c>
      <c r="D3731">
        <v>1</v>
      </c>
      <c r="E3731">
        <v>2</v>
      </c>
      <c r="F3731" t="s">
        <v>8162</v>
      </c>
      <c r="G3731">
        <v>2016</v>
      </c>
      <c r="H3731">
        <v>1.2084650299999999</v>
      </c>
      <c r="I3731">
        <v>1.69</v>
      </c>
      <c r="J3731">
        <v>1.1100000000000001</v>
      </c>
      <c r="K3731">
        <v>1.0900000000000001</v>
      </c>
      <c r="L3731">
        <v>0.05</v>
      </c>
      <c r="M3731">
        <v>900.678</v>
      </c>
      <c r="N3731" t="s">
        <v>8169</v>
      </c>
      <c r="O3731" t="s">
        <v>8174</v>
      </c>
      <c r="P3731">
        <v>0.98198198198198194</v>
      </c>
    </row>
    <row r="3732" spans="1:16" x14ac:dyDescent="0.3">
      <c r="A3732" s="1">
        <v>3730</v>
      </c>
      <c r="B3732" t="s">
        <v>3745</v>
      </c>
      <c r="C3732" t="s">
        <v>7373</v>
      </c>
      <c r="D3732">
        <v>1</v>
      </c>
      <c r="E3732">
        <v>5</v>
      </c>
      <c r="F3732" t="s">
        <v>8162</v>
      </c>
      <c r="G3732">
        <v>2013</v>
      </c>
      <c r="H3732">
        <v>5.7149320000000001</v>
      </c>
      <c r="I3732">
        <v>1.31</v>
      </c>
      <c r="J3732">
        <v>0.64</v>
      </c>
      <c r="K3732">
        <v>0.69</v>
      </c>
      <c r="L3732">
        <v>-0.37</v>
      </c>
      <c r="M3732">
        <v>300.87400000000002</v>
      </c>
      <c r="N3732" t="s">
        <v>8169</v>
      </c>
      <c r="O3732" t="s">
        <v>8174</v>
      </c>
      <c r="P3732">
        <v>1.078125</v>
      </c>
    </row>
    <row r="3733" spans="1:16" x14ac:dyDescent="0.3">
      <c r="A3733" s="1">
        <v>3731</v>
      </c>
      <c r="B3733" t="s">
        <v>3746</v>
      </c>
      <c r="C3733" t="s">
        <v>7373</v>
      </c>
      <c r="D3733">
        <v>1</v>
      </c>
      <c r="E3733">
        <v>5</v>
      </c>
      <c r="F3733" t="s">
        <v>8162</v>
      </c>
      <c r="G3733">
        <v>2013</v>
      </c>
      <c r="H3733">
        <v>12.441700000000001</v>
      </c>
      <c r="I3733">
        <v>0.54</v>
      </c>
      <c r="J3733">
        <v>0.64</v>
      </c>
      <c r="K3733">
        <v>0.69</v>
      </c>
      <c r="L3733">
        <v>-0.37</v>
      </c>
      <c r="M3733">
        <v>300.87400000000002</v>
      </c>
      <c r="N3733" t="s">
        <v>8169</v>
      </c>
      <c r="O3733" t="s">
        <v>8175</v>
      </c>
      <c r="P3733">
        <v>1.078125</v>
      </c>
    </row>
    <row r="3734" spans="1:16" x14ac:dyDescent="0.3">
      <c r="A3734" s="1">
        <v>3732</v>
      </c>
      <c r="B3734" t="s">
        <v>3747</v>
      </c>
      <c r="C3734" t="s">
        <v>7373</v>
      </c>
      <c r="D3734">
        <v>1</v>
      </c>
      <c r="E3734">
        <v>5</v>
      </c>
      <c r="F3734" t="s">
        <v>8162</v>
      </c>
      <c r="G3734">
        <v>2013</v>
      </c>
      <c r="H3734">
        <v>18.164059999999999</v>
      </c>
      <c r="I3734">
        <v>1.95</v>
      </c>
      <c r="J3734">
        <v>0.64</v>
      </c>
      <c r="K3734">
        <v>0.69</v>
      </c>
      <c r="L3734">
        <v>-0.37</v>
      </c>
      <c r="M3734">
        <v>300.87400000000002</v>
      </c>
      <c r="N3734" t="s">
        <v>8169</v>
      </c>
      <c r="O3734" t="s">
        <v>8172</v>
      </c>
      <c r="P3734">
        <v>1.078125</v>
      </c>
    </row>
    <row r="3735" spans="1:16" x14ac:dyDescent="0.3">
      <c r="A3735" s="1">
        <v>3733</v>
      </c>
      <c r="B3735" t="s">
        <v>3748</v>
      </c>
      <c r="C3735" t="s">
        <v>7373</v>
      </c>
      <c r="D3735">
        <v>1</v>
      </c>
      <c r="E3735">
        <v>5</v>
      </c>
      <c r="F3735" t="s">
        <v>8162</v>
      </c>
      <c r="G3735">
        <v>2013</v>
      </c>
      <c r="H3735">
        <v>122.3874</v>
      </c>
      <c r="I3735">
        <v>1.61</v>
      </c>
      <c r="J3735">
        <v>0.64</v>
      </c>
      <c r="K3735">
        <v>0.69</v>
      </c>
      <c r="L3735">
        <v>-0.37</v>
      </c>
      <c r="M3735">
        <v>300.87400000000002</v>
      </c>
      <c r="N3735" t="s">
        <v>8169</v>
      </c>
      <c r="O3735" t="s">
        <v>8174</v>
      </c>
      <c r="P3735">
        <v>1.078125</v>
      </c>
    </row>
    <row r="3736" spans="1:16" x14ac:dyDescent="0.3">
      <c r="A3736" s="1">
        <v>3734</v>
      </c>
      <c r="B3736" t="s">
        <v>3749</v>
      </c>
      <c r="C3736" t="s">
        <v>7373</v>
      </c>
      <c r="D3736">
        <v>1</v>
      </c>
      <c r="E3736">
        <v>5</v>
      </c>
      <c r="F3736" t="s">
        <v>8162</v>
      </c>
      <c r="G3736">
        <v>2013</v>
      </c>
      <c r="H3736">
        <v>267.291</v>
      </c>
      <c r="I3736">
        <v>1.41</v>
      </c>
      <c r="J3736">
        <v>0.64</v>
      </c>
      <c r="K3736">
        <v>0.69</v>
      </c>
      <c r="L3736">
        <v>-0.37</v>
      </c>
      <c r="M3736">
        <v>300.87400000000002</v>
      </c>
      <c r="N3736" t="s">
        <v>8169</v>
      </c>
      <c r="O3736" t="s">
        <v>8174</v>
      </c>
      <c r="P3736">
        <v>1.078125</v>
      </c>
    </row>
    <row r="3737" spans="1:16" x14ac:dyDescent="0.3">
      <c r="A3737" s="1">
        <v>3735</v>
      </c>
      <c r="B3737" t="s">
        <v>3750</v>
      </c>
      <c r="C3737" t="s">
        <v>7374</v>
      </c>
      <c r="D3737">
        <v>1</v>
      </c>
      <c r="E3737">
        <v>1</v>
      </c>
      <c r="F3737" t="s">
        <v>8162</v>
      </c>
      <c r="G3737">
        <v>2016</v>
      </c>
      <c r="H3737">
        <v>12.91375431</v>
      </c>
      <c r="I3737">
        <v>3.32</v>
      </c>
      <c r="J3737">
        <v>1.22</v>
      </c>
      <c r="K3737">
        <v>1.1499999999999999</v>
      </c>
      <c r="L3737">
        <v>0.03</v>
      </c>
      <c r="M3737">
        <v>1355.28</v>
      </c>
      <c r="N3737" t="s">
        <v>8169</v>
      </c>
      <c r="O3737" t="s">
        <v>8172</v>
      </c>
      <c r="P3737">
        <v>0.94262295081967207</v>
      </c>
    </row>
    <row r="3738" spans="1:16" x14ac:dyDescent="0.3">
      <c r="A3738" s="1">
        <v>3736</v>
      </c>
      <c r="B3738" t="s">
        <v>3751</v>
      </c>
      <c r="C3738" t="s">
        <v>7375</v>
      </c>
      <c r="D3738">
        <v>1</v>
      </c>
      <c r="E3738">
        <v>1</v>
      </c>
      <c r="F3738" t="s">
        <v>8162</v>
      </c>
      <c r="G3738">
        <v>2016</v>
      </c>
      <c r="H3738">
        <v>2.6281137499999998</v>
      </c>
      <c r="I3738">
        <v>2.2999999999999998</v>
      </c>
      <c r="J3738">
        <v>0.68</v>
      </c>
      <c r="K3738">
        <v>0.72</v>
      </c>
      <c r="L3738">
        <v>-0.02</v>
      </c>
      <c r="M3738">
        <v>389</v>
      </c>
      <c r="N3738" t="s">
        <v>8169</v>
      </c>
      <c r="O3738" t="s">
        <v>8172</v>
      </c>
      <c r="P3738">
        <v>1.0588235294117641</v>
      </c>
    </row>
    <row r="3739" spans="1:16" x14ac:dyDescent="0.3">
      <c r="A3739" s="1">
        <v>3737</v>
      </c>
      <c r="B3739" t="s">
        <v>3752</v>
      </c>
      <c r="C3739" t="s">
        <v>7376</v>
      </c>
      <c r="D3739">
        <v>1</v>
      </c>
      <c r="E3739">
        <v>1</v>
      </c>
      <c r="F3739" t="s">
        <v>8162</v>
      </c>
      <c r="G3739">
        <v>2016</v>
      </c>
      <c r="H3739">
        <v>14.282266760000001</v>
      </c>
      <c r="I3739">
        <v>2.13</v>
      </c>
      <c r="J3739">
        <v>0.61</v>
      </c>
      <c r="K3739">
        <v>0.64</v>
      </c>
      <c r="L3739">
        <v>-0.09</v>
      </c>
      <c r="M3739">
        <v>284.76100000000002</v>
      </c>
      <c r="N3739" t="s">
        <v>8169</v>
      </c>
      <c r="O3739" t="s">
        <v>8172</v>
      </c>
      <c r="P3739">
        <v>1.049180327868853</v>
      </c>
    </row>
    <row r="3740" spans="1:16" x14ac:dyDescent="0.3">
      <c r="A3740" s="1">
        <v>3738</v>
      </c>
      <c r="B3740" t="s">
        <v>3753</v>
      </c>
      <c r="C3740" t="s">
        <v>7377</v>
      </c>
      <c r="D3740">
        <v>1</v>
      </c>
      <c r="E3740">
        <v>1</v>
      </c>
      <c r="F3740" t="s">
        <v>8162</v>
      </c>
      <c r="G3740">
        <v>2016</v>
      </c>
      <c r="H3740">
        <v>9.0709773400000007</v>
      </c>
      <c r="I3740">
        <v>3.01</v>
      </c>
      <c r="J3740">
        <v>0.86</v>
      </c>
      <c r="K3740">
        <v>0.9</v>
      </c>
      <c r="L3740">
        <v>-0.03</v>
      </c>
      <c r="M3740">
        <v>737.702</v>
      </c>
      <c r="N3740" t="s">
        <v>8169</v>
      </c>
      <c r="O3740" t="s">
        <v>8172</v>
      </c>
      <c r="P3740">
        <v>1.046511627906977</v>
      </c>
    </row>
    <row r="3741" spans="1:16" x14ac:dyDescent="0.3">
      <c r="A3741" s="1">
        <v>3739</v>
      </c>
      <c r="B3741" t="s">
        <v>3754</v>
      </c>
      <c r="C3741" t="s">
        <v>7378</v>
      </c>
      <c r="D3741">
        <v>1</v>
      </c>
      <c r="E3741">
        <v>1</v>
      </c>
      <c r="F3741" t="s">
        <v>8162</v>
      </c>
      <c r="G3741">
        <v>2016</v>
      </c>
      <c r="H3741">
        <v>14.586496070000001</v>
      </c>
      <c r="I3741">
        <v>2.31</v>
      </c>
      <c r="J3741">
        <v>1.18</v>
      </c>
      <c r="K3741">
        <v>1.1000000000000001</v>
      </c>
      <c r="L3741">
        <v>-0.06</v>
      </c>
      <c r="M3741">
        <v>748.18799999999999</v>
      </c>
      <c r="N3741" t="s">
        <v>8169</v>
      </c>
      <c r="O3741" t="s">
        <v>8172</v>
      </c>
      <c r="P3741">
        <v>0.93220338983050854</v>
      </c>
    </row>
    <row r="3742" spans="1:16" x14ac:dyDescent="0.3">
      <c r="A3742" s="1">
        <v>3740</v>
      </c>
      <c r="B3742" t="s">
        <v>3755</v>
      </c>
      <c r="C3742" t="s">
        <v>7379</v>
      </c>
      <c r="D3742">
        <v>1</v>
      </c>
      <c r="E3742">
        <v>2</v>
      </c>
      <c r="F3742" t="s">
        <v>8162</v>
      </c>
      <c r="G3742">
        <v>2016</v>
      </c>
      <c r="H3742">
        <v>7.7519249200000004</v>
      </c>
      <c r="I3742">
        <v>1.99</v>
      </c>
      <c r="J3742">
        <v>0.96</v>
      </c>
      <c r="K3742">
        <v>1.04</v>
      </c>
      <c r="L3742">
        <v>0.1</v>
      </c>
      <c r="M3742">
        <v>760.70799999999997</v>
      </c>
      <c r="N3742" t="s">
        <v>8169</v>
      </c>
      <c r="O3742" t="s">
        <v>8172</v>
      </c>
      <c r="P3742">
        <v>1.083333333333333</v>
      </c>
    </row>
    <row r="3743" spans="1:16" x14ac:dyDescent="0.3">
      <c r="A3743" s="1">
        <v>3741</v>
      </c>
      <c r="B3743" t="s">
        <v>3756</v>
      </c>
      <c r="C3743" t="s">
        <v>7379</v>
      </c>
      <c r="D3743">
        <v>1</v>
      </c>
      <c r="E3743">
        <v>2</v>
      </c>
      <c r="F3743" t="s">
        <v>8162</v>
      </c>
      <c r="G3743">
        <v>2016</v>
      </c>
      <c r="H3743">
        <v>4.1653650999999998</v>
      </c>
      <c r="I3743">
        <v>1.05</v>
      </c>
      <c r="J3743">
        <v>0.96</v>
      </c>
      <c r="K3743">
        <v>1.04</v>
      </c>
      <c r="L3743">
        <v>0.1</v>
      </c>
      <c r="M3743">
        <v>760.70799999999997</v>
      </c>
      <c r="N3743" t="s">
        <v>8169</v>
      </c>
      <c r="O3743" t="s">
        <v>8174</v>
      </c>
      <c r="P3743">
        <v>1.083333333333333</v>
      </c>
    </row>
    <row r="3744" spans="1:16" x14ac:dyDescent="0.3">
      <c r="A3744" s="1">
        <v>3742</v>
      </c>
      <c r="B3744" t="s">
        <v>3757</v>
      </c>
      <c r="C3744" t="s">
        <v>7380</v>
      </c>
      <c r="D3744">
        <v>1</v>
      </c>
      <c r="E3744">
        <v>1</v>
      </c>
      <c r="F3744" t="s">
        <v>8162</v>
      </c>
      <c r="G3744">
        <v>2016</v>
      </c>
      <c r="H3744">
        <v>14.48585199</v>
      </c>
      <c r="I3744">
        <v>2.29</v>
      </c>
      <c r="J3744">
        <v>1.05</v>
      </c>
      <c r="K3744">
        <v>1.01</v>
      </c>
      <c r="L3744">
        <v>0.01</v>
      </c>
      <c r="M3744">
        <v>635.64300000000003</v>
      </c>
      <c r="N3744" t="s">
        <v>8169</v>
      </c>
      <c r="O3744" t="s">
        <v>8172</v>
      </c>
      <c r="P3744">
        <v>0.96190476190476182</v>
      </c>
    </row>
    <row r="3745" spans="1:16" x14ac:dyDescent="0.3">
      <c r="A3745" s="1">
        <v>3743</v>
      </c>
      <c r="B3745" t="s">
        <v>3758</v>
      </c>
      <c r="C3745" t="s">
        <v>7381</v>
      </c>
      <c r="D3745">
        <v>1</v>
      </c>
      <c r="E3745">
        <v>1</v>
      </c>
      <c r="F3745" t="s">
        <v>8162</v>
      </c>
      <c r="G3745">
        <v>2016</v>
      </c>
      <c r="H3745">
        <v>40.699444300000003</v>
      </c>
      <c r="I3745">
        <v>3.73</v>
      </c>
      <c r="J3745">
        <v>1.49</v>
      </c>
      <c r="K3745">
        <v>1.3</v>
      </c>
      <c r="L3745">
        <v>0.05</v>
      </c>
      <c r="M3745">
        <v>984.30700000000002</v>
      </c>
      <c r="N3745" t="s">
        <v>8169</v>
      </c>
      <c r="O3745" t="s">
        <v>8173</v>
      </c>
      <c r="P3745">
        <v>0.87248322147651014</v>
      </c>
    </row>
    <row r="3746" spans="1:16" x14ac:dyDescent="0.3">
      <c r="A3746" s="1">
        <v>3744</v>
      </c>
      <c r="B3746" t="s">
        <v>3759</v>
      </c>
      <c r="C3746" t="s">
        <v>7382</v>
      </c>
      <c r="D3746">
        <v>1</v>
      </c>
      <c r="E3746">
        <v>1</v>
      </c>
      <c r="F3746" t="s">
        <v>8162</v>
      </c>
      <c r="G3746">
        <v>2016</v>
      </c>
      <c r="H3746">
        <v>15.4580567</v>
      </c>
      <c r="I3746">
        <v>8.4</v>
      </c>
      <c r="J3746">
        <v>1.28</v>
      </c>
      <c r="K3746">
        <v>1</v>
      </c>
      <c r="L3746">
        <v>0.04</v>
      </c>
      <c r="M3746">
        <v>897.90099999999995</v>
      </c>
      <c r="N3746" t="s">
        <v>8169</v>
      </c>
      <c r="O3746" t="s">
        <v>8171</v>
      </c>
      <c r="P3746">
        <v>0.78125</v>
      </c>
    </row>
    <row r="3747" spans="1:16" x14ac:dyDescent="0.3">
      <c r="A3747" s="1">
        <v>3745</v>
      </c>
      <c r="B3747" t="s">
        <v>3760</v>
      </c>
      <c r="C3747" t="s">
        <v>7383</v>
      </c>
      <c r="D3747">
        <v>1</v>
      </c>
      <c r="E3747">
        <v>1</v>
      </c>
      <c r="F3747" t="s">
        <v>8162</v>
      </c>
      <c r="G3747">
        <v>2016</v>
      </c>
      <c r="H3747">
        <v>7.2385853999999998</v>
      </c>
      <c r="I3747">
        <v>1.38</v>
      </c>
      <c r="J3747">
        <v>0.84</v>
      </c>
      <c r="K3747">
        <v>0.93</v>
      </c>
      <c r="L3747">
        <v>0.01</v>
      </c>
      <c r="M3747">
        <v>372.05</v>
      </c>
      <c r="N3747" t="s">
        <v>8169</v>
      </c>
      <c r="O3747" t="s">
        <v>8174</v>
      </c>
      <c r="P3747">
        <v>1.107142857142857</v>
      </c>
    </row>
    <row r="3748" spans="1:16" x14ac:dyDescent="0.3">
      <c r="A3748" s="1">
        <v>3746</v>
      </c>
      <c r="B3748" t="s">
        <v>3761</v>
      </c>
      <c r="C3748" t="s">
        <v>7384</v>
      </c>
      <c r="D3748">
        <v>1</v>
      </c>
      <c r="E3748">
        <v>1</v>
      </c>
      <c r="F3748" t="s">
        <v>8162</v>
      </c>
      <c r="G3748">
        <v>2013</v>
      </c>
      <c r="H3748">
        <v>9.4341504999999994</v>
      </c>
      <c r="I3748">
        <v>6.11</v>
      </c>
      <c r="J3748">
        <v>0.9</v>
      </c>
      <c r="K3748">
        <v>0.98</v>
      </c>
      <c r="L3748">
        <v>0.05</v>
      </c>
      <c r="M3748">
        <v>194.03299999999999</v>
      </c>
      <c r="N3748" t="s">
        <v>8169</v>
      </c>
      <c r="O3748" t="s">
        <v>8171</v>
      </c>
      <c r="P3748">
        <v>1.088888888888889</v>
      </c>
    </row>
    <row r="3749" spans="1:16" x14ac:dyDescent="0.3">
      <c r="A3749" s="1">
        <v>3747</v>
      </c>
      <c r="B3749" t="s">
        <v>3762</v>
      </c>
      <c r="C3749" t="s">
        <v>7385</v>
      </c>
      <c r="D3749">
        <v>1</v>
      </c>
      <c r="E3749">
        <v>1</v>
      </c>
      <c r="F3749" t="s">
        <v>8162</v>
      </c>
      <c r="G3749">
        <v>2016</v>
      </c>
      <c r="H3749">
        <v>161.47439370000001</v>
      </c>
      <c r="I3749">
        <v>3.18</v>
      </c>
      <c r="J3749">
        <v>1.04</v>
      </c>
      <c r="K3749">
        <v>1.02</v>
      </c>
      <c r="L3749">
        <v>0.03</v>
      </c>
      <c r="M3749">
        <v>839.78399999999999</v>
      </c>
      <c r="N3749" t="s">
        <v>8169</v>
      </c>
      <c r="O3749" t="s">
        <v>8172</v>
      </c>
      <c r="P3749">
        <v>0.98076923076923073</v>
      </c>
    </row>
    <row r="3750" spans="1:16" x14ac:dyDescent="0.3">
      <c r="A3750" s="1">
        <v>3748</v>
      </c>
      <c r="B3750" t="s">
        <v>3763</v>
      </c>
      <c r="C3750" t="s">
        <v>7386</v>
      </c>
      <c r="D3750">
        <v>1</v>
      </c>
      <c r="E3750">
        <v>1</v>
      </c>
      <c r="F3750" t="s">
        <v>8162</v>
      </c>
      <c r="G3750">
        <v>2016</v>
      </c>
      <c r="H3750">
        <v>17.97979059</v>
      </c>
      <c r="I3750">
        <v>2.9</v>
      </c>
      <c r="J3750">
        <v>1.33</v>
      </c>
      <c r="K3750">
        <v>1.24</v>
      </c>
      <c r="L3750">
        <v>0.23</v>
      </c>
      <c r="M3750">
        <v>761.96600000000001</v>
      </c>
      <c r="N3750" t="s">
        <v>8169</v>
      </c>
      <c r="O3750" t="s">
        <v>8172</v>
      </c>
      <c r="P3750">
        <v>0.93233082706766912</v>
      </c>
    </row>
    <row r="3751" spans="1:16" x14ac:dyDescent="0.3">
      <c r="A3751" s="1">
        <v>3749</v>
      </c>
      <c r="B3751" t="s">
        <v>3764</v>
      </c>
      <c r="C3751" t="s">
        <v>7387</v>
      </c>
      <c r="D3751">
        <v>1</v>
      </c>
      <c r="E3751">
        <v>1</v>
      </c>
      <c r="F3751" t="s">
        <v>8162</v>
      </c>
      <c r="G3751">
        <v>2016</v>
      </c>
      <c r="H3751">
        <v>30.99660733</v>
      </c>
      <c r="I3751">
        <v>2.21</v>
      </c>
      <c r="J3751">
        <v>0.84</v>
      </c>
      <c r="K3751">
        <v>0.91</v>
      </c>
      <c r="L3751">
        <v>0.11</v>
      </c>
      <c r="M3751">
        <v>349</v>
      </c>
      <c r="N3751" t="s">
        <v>8169</v>
      </c>
      <c r="O3751" t="s">
        <v>8172</v>
      </c>
      <c r="P3751">
        <v>1.083333333333333</v>
      </c>
    </row>
    <row r="3752" spans="1:16" x14ac:dyDescent="0.3">
      <c r="A3752" s="1">
        <v>3750</v>
      </c>
      <c r="B3752" t="s">
        <v>3765</v>
      </c>
      <c r="C3752" t="s">
        <v>7388</v>
      </c>
      <c r="D3752">
        <v>1</v>
      </c>
      <c r="E3752">
        <v>2</v>
      </c>
      <c r="F3752" t="s">
        <v>8162</v>
      </c>
      <c r="G3752">
        <v>2016</v>
      </c>
      <c r="H3752">
        <v>8.50340718</v>
      </c>
      <c r="I3752">
        <v>1.63</v>
      </c>
      <c r="J3752">
        <v>1.1499999999999999</v>
      </c>
      <c r="K3752">
        <v>1.02</v>
      </c>
      <c r="L3752">
        <v>-0.05</v>
      </c>
      <c r="M3752">
        <v>680.54</v>
      </c>
      <c r="N3752" t="s">
        <v>8169</v>
      </c>
      <c r="O3752" t="s">
        <v>8174</v>
      </c>
      <c r="P3752">
        <v>0.88695652173913053</v>
      </c>
    </row>
    <row r="3753" spans="1:16" x14ac:dyDescent="0.3">
      <c r="A3753" s="1">
        <v>3751</v>
      </c>
      <c r="B3753" t="s">
        <v>3766</v>
      </c>
      <c r="C3753" t="s">
        <v>7388</v>
      </c>
      <c r="D3753">
        <v>1</v>
      </c>
      <c r="E3753">
        <v>2</v>
      </c>
      <c r="F3753" t="s">
        <v>8162</v>
      </c>
      <c r="G3753">
        <v>2021</v>
      </c>
      <c r="H3753">
        <v>23.783199310000001</v>
      </c>
      <c r="I3753">
        <v>2.2959999999999998</v>
      </c>
      <c r="J3753">
        <v>1.26</v>
      </c>
      <c r="K3753">
        <v>1</v>
      </c>
      <c r="L3753">
        <v>-0.04</v>
      </c>
      <c r="M3753">
        <v>680.54</v>
      </c>
      <c r="N3753" t="s">
        <v>8168</v>
      </c>
      <c r="O3753" t="s">
        <v>8172</v>
      </c>
      <c r="P3753">
        <v>0.79365079365079361</v>
      </c>
    </row>
    <row r="3754" spans="1:16" x14ac:dyDescent="0.3">
      <c r="A3754" s="1">
        <v>3752</v>
      </c>
      <c r="B3754" t="s">
        <v>3767</v>
      </c>
      <c r="C3754" t="s">
        <v>7389</v>
      </c>
      <c r="D3754">
        <v>1</v>
      </c>
      <c r="E3754">
        <v>1</v>
      </c>
      <c r="F3754" t="s">
        <v>8162</v>
      </c>
      <c r="G3754">
        <v>2016</v>
      </c>
      <c r="H3754">
        <v>5.1695017700000001</v>
      </c>
      <c r="I3754">
        <v>1.89</v>
      </c>
      <c r="J3754">
        <v>1.24</v>
      </c>
      <c r="K3754">
        <v>1.03</v>
      </c>
      <c r="L3754">
        <v>-0.18</v>
      </c>
      <c r="M3754">
        <v>888.02700000000004</v>
      </c>
      <c r="N3754" t="s">
        <v>8169</v>
      </c>
      <c r="O3754" t="s">
        <v>8172</v>
      </c>
      <c r="P3754">
        <v>0.83064516129032262</v>
      </c>
    </row>
    <row r="3755" spans="1:16" x14ac:dyDescent="0.3">
      <c r="A3755" s="1">
        <v>3753</v>
      </c>
      <c r="B3755" t="s">
        <v>3768</v>
      </c>
      <c r="C3755" t="s">
        <v>7390</v>
      </c>
      <c r="D3755">
        <v>1</v>
      </c>
      <c r="E3755">
        <v>1</v>
      </c>
      <c r="F3755" t="s">
        <v>8162</v>
      </c>
      <c r="G3755">
        <v>2016</v>
      </c>
      <c r="H3755">
        <v>23.449710039999999</v>
      </c>
      <c r="I3755">
        <v>2.64</v>
      </c>
      <c r="J3755">
        <v>1.51</v>
      </c>
      <c r="K3755">
        <v>1.33</v>
      </c>
      <c r="L3755">
        <v>0.41</v>
      </c>
      <c r="M3755">
        <v>1141.08</v>
      </c>
      <c r="N3755" t="s">
        <v>8169</v>
      </c>
      <c r="O3755" t="s">
        <v>8172</v>
      </c>
      <c r="P3755">
        <v>0.88079470198675502</v>
      </c>
    </row>
    <row r="3756" spans="1:16" x14ac:dyDescent="0.3">
      <c r="A3756" s="1">
        <v>3754</v>
      </c>
      <c r="B3756" t="s">
        <v>3769</v>
      </c>
      <c r="C3756" t="s">
        <v>7391</v>
      </c>
      <c r="D3756">
        <v>2</v>
      </c>
      <c r="E3756">
        <v>1</v>
      </c>
      <c r="F3756" t="s">
        <v>8162</v>
      </c>
      <c r="G3756">
        <v>2016</v>
      </c>
      <c r="H3756">
        <v>16.080661150000001</v>
      </c>
      <c r="I3756">
        <v>4.45</v>
      </c>
      <c r="J3756">
        <v>0.8</v>
      </c>
      <c r="K3756">
        <v>0.85</v>
      </c>
      <c r="L3756">
        <v>-0.02</v>
      </c>
      <c r="M3756">
        <v>310.30099999999999</v>
      </c>
      <c r="N3756" t="s">
        <v>8169</v>
      </c>
      <c r="O3756" t="s">
        <v>8173</v>
      </c>
      <c r="P3756">
        <v>1.0625</v>
      </c>
    </row>
    <row r="3757" spans="1:16" x14ac:dyDescent="0.3">
      <c r="A3757" s="1">
        <v>3755</v>
      </c>
      <c r="B3757" t="s">
        <v>3770</v>
      </c>
      <c r="C3757" t="s">
        <v>7392</v>
      </c>
      <c r="D3757">
        <v>1</v>
      </c>
      <c r="E3757">
        <v>1</v>
      </c>
      <c r="F3757" t="s">
        <v>8162</v>
      </c>
      <c r="G3757">
        <v>2016</v>
      </c>
      <c r="H3757">
        <v>23.205846229999999</v>
      </c>
      <c r="I3757">
        <v>4.75</v>
      </c>
      <c r="J3757">
        <v>2.56</v>
      </c>
      <c r="K3757">
        <v>1.64</v>
      </c>
      <c r="L3757">
        <v>0.38</v>
      </c>
      <c r="M3757">
        <v>786.09100000000001</v>
      </c>
      <c r="N3757" t="s">
        <v>8169</v>
      </c>
      <c r="O3757" t="s">
        <v>8173</v>
      </c>
      <c r="P3757">
        <v>0.640625</v>
      </c>
    </row>
    <row r="3758" spans="1:16" x14ac:dyDescent="0.3">
      <c r="A3758" s="1">
        <v>3756</v>
      </c>
      <c r="B3758" t="s">
        <v>3771</v>
      </c>
      <c r="C3758" t="s">
        <v>7393</v>
      </c>
      <c r="D3758">
        <v>1</v>
      </c>
      <c r="E3758">
        <v>1</v>
      </c>
      <c r="F3758" t="s">
        <v>8162</v>
      </c>
      <c r="G3758">
        <v>2016</v>
      </c>
      <c r="H3758">
        <v>6.0797288800000002</v>
      </c>
      <c r="I3758">
        <v>1.83</v>
      </c>
      <c r="J3758">
        <v>0.93</v>
      </c>
      <c r="K3758">
        <v>0.88</v>
      </c>
      <c r="L3758">
        <v>0.04</v>
      </c>
      <c r="M3758">
        <v>991.21400000000006</v>
      </c>
      <c r="N3758" t="s">
        <v>8169</v>
      </c>
      <c r="O3758" t="s">
        <v>8172</v>
      </c>
      <c r="P3758">
        <v>0.94623655913978488</v>
      </c>
    </row>
    <row r="3759" spans="1:16" x14ac:dyDescent="0.3">
      <c r="A3759" s="1">
        <v>3757</v>
      </c>
      <c r="B3759" t="s">
        <v>3772</v>
      </c>
      <c r="C3759" t="s">
        <v>7394</v>
      </c>
      <c r="D3759">
        <v>1</v>
      </c>
      <c r="E3759">
        <v>1</v>
      </c>
      <c r="F3759" t="s">
        <v>8162</v>
      </c>
      <c r="G3759">
        <v>2016</v>
      </c>
      <c r="H3759">
        <v>10.21420496</v>
      </c>
      <c r="I3759">
        <v>2.38</v>
      </c>
      <c r="J3759">
        <v>1.29</v>
      </c>
      <c r="K3759">
        <v>1.1399999999999999</v>
      </c>
      <c r="L3759">
        <v>0.23</v>
      </c>
      <c r="M3759">
        <v>850.24199999999996</v>
      </c>
      <c r="N3759" t="s">
        <v>8169</v>
      </c>
      <c r="O3759" t="s">
        <v>8172</v>
      </c>
      <c r="P3759">
        <v>0.88372093023255804</v>
      </c>
    </row>
    <row r="3760" spans="1:16" x14ac:dyDescent="0.3">
      <c r="A3760" s="1">
        <v>3758</v>
      </c>
      <c r="B3760" t="s">
        <v>3773</v>
      </c>
      <c r="C3760" t="s">
        <v>7395</v>
      </c>
      <c r="D3760">
        <v>1</v>
      </c>
      <c r="E3760">
        <v>1</v>
      </c>
      <c r="F3760" t="s">
        <v>8162</v>
      </c>
      <c r="G3760">
        <v>2016</v>
      </c>
      <c r="H3760">
        <v>22.24813967</v>
      </c>
      <c r="I3760">
        <v>2.56</v>
      </c>
      <c r="J3760">
        <v>0.94</v>
      </c>
      <c r="K3760">
        <v>1.01</v>
      </c>
      <c r="L3760">
        <v>0.15</v>
      </c>
      <c r="M3760">
        <v>557.78700000000003</v>
      </c>
      <c r="N3760" t="s">
        <v>8169</v>
      </c>
      <c r="O3760" t="s">
        <v>8172</v>
      </c>
      <c r="P3760">
        <v>1.074468085106383</v>
      </c>
    </row>
    <row r="3761" spans="1:16" x14ac:dyDescent="0.3">
      <c r="A3761" s="1">
        <v>3759</v>
      </c>
      <c r="B3761" t="s">
        <v>3774</v>
      </c>
      <c r="C3761" t="s">
        <v>7396</v>
      </c>
      <c r="D3761">
        <v>1</v>
      </c>
      <c r="E3761">
        <v>1</v>
      </c>
      <c r="F3761" t="s">
        <v>8162</v>
      </c>
      <c r="G3761">
        <v>2016</v>
      </c>
      <c r="H3761">
        <v>9.4896157100000007</v>
      </c>
      <c r="I3761">
        <v>1.85</v>
      </c>
      <c r="J3761">
        <v>1.1299999999999999</v>
      </c>
      <c r="K3761">
        <v>1.02</v>
      </c>
      <c r="L3761">
        <v>0.15</v>
      </c>
      <c r="M3761">
        <v>969.91800000000001</v>
      </c>
      <c r="N3761" t="s">
        <v>8169</v>
      </c>
      <c r="O3761" t="s">
        <v>8172</v>
      </c>
      <c r="P3761">
        <v>0.90265486725663724</v>
      </c>
    </row>
    <row r="3762" spans="1:16" x14ac:dyDescent="0.3">
      <c r="A3762" s="1">
        <v>3760</v>
      </c>
      <c r="B3762" t="s">
        <v>3775</v>
      </c>
      <c r="C3762" t="s">
        <v>7397</v>
      </c>
      <c r="D3762">
        <v>1</v>
      </c>
      <c r="E3762">
        <v>1</v>
      </c>
      <c r="F3762" t="s">
        <v>8162</v>
      </c>
      <c r="G3762">
        <v>2016</v>
      </c>
      <c r="H3762">
        <v>4.4174585500000001</v>
      </c>
      <c r="I3762">
        <v>2.9</v>
      </c>
      <c r="J3762">
        <v>1.66</v>
      </c>
      <c r="K3762">
        <v>1.4</v>
      </c>
      <c r="L3762">
        <v>0.06</v>
      </c>
      <c r="M3762">
        <v>781.58199999999999</v>
      </c>
      <c r="N3762" t="s">
        <v>8169</v>
      </c>
      <c r="O3762" t="s">
        <v>8172</v>
      </c>
      <c r="P3762">
        <v>0.84337349397590355</v>
      </c>
    </row>
    <row r="3763" spans="1:16" x14ac:dyDescent="0.3">
      <c r="A3763" s="1">
        <v>3761</v>
      </c>
      <c r="B3763" t="s">
        <v>3776</v>
      </c>
      <c r="C3763" t="s">
        <v>7398</v>
      </c>
      <c r="D3763">
        <v>1</v>
      </c>
      <c r="E3763">
        <v>1</v>
      </c>
      <c r="F3763" t="s">
        <v>8162</v>
      </c>
      <c r="G3763">
        <v>2016</v>
      </c>
      <c r="H3763">
        <v>16.338896259999999</v>
      </c>
      <c r="I3763">
        <v>10.16</v>
      </c>
      <c r="J3763">
        <v>2.52</v>
      </c>
      <c r="K3763">
        <v>1</v>
      </c>
      <c r="L3763">
        <v>0.13</v>
      </c>
      <c r="M3763">
        <v>1063.58</v>
      </c>
      <c r="N3763" t="s">
        <v>8169</v>
      </c>
      <c r="O3763" t="s">
        <v>8171</v>
      </c>
      <c r="P3763">
        <v>0.3968253968253968</v>
      </c>
    </row>
    <row r="3764" spans="1:16" x14ac:dyDescent="0.3">
      <c r="A3764" s="1">
        <v>3762</v>
      </c>
      <c r="B3764" t="s">
        <v>3777</v>
      </c>
      <c r="C3764" t="s">
        <v>7399</v>
      </c>
      <c r="D3764">
        <v>1</v>
      </c>
      <c r="E3764">
        <v>1</v>
      </c>
      <c r="F3764" t="s">
        <v>8162</v>
      </c>
      <c r="G3764">
        <v>2016</v>
      </c>
      <c r="H3764">
        <v>3.1739171000000002</v>
      </c>
      <c r="I3764">
        <v>3.15</v>
      </c>
      <c r="J3764">
        <v>1.81</v>
      </c>
      <c r="K3764">
        <v>1.49</v>
      </c>
      <c r="L3764">
        <v>0.08</v>
      </c>
      <c r="M3764">
        <v>1318.05</v>
      </c>
      <c r="N3764" t="s">
        <v>8169</v>
      </c>
      <c r="O3764" t="s">
        <v>8172</v>
      </c>
      <c r="P3764">
        <v>0.82320441988950277</v>
      </c>
    </row>
    <row r="3765" spans="1:16" x14ac:dyDescent="0.3">
      <c r="A3765" s="1">
        <v>3763</v>
      </c>
      <c r="B3765" t="s">
        <v>3778</v>
      </c>
      <c r="C3765" t="s">
        <v>7400</v>
      </c>
      <c r="D3765">
        <v>1</v>
      </c>
      <c r="E3765">
        <v>1</v>
      </c>
      <c r="F3765" t="s">
        <v>8162</v>
      </c>
      <c r="G3765">
        <v>2016</v>
      </c>
      <c r="H3765">
        <v>3.27582262</v>
      </c>
      <c r="I3765">
        <v>2.1</v>
      </c>
      <c r="J3765">
        <v>1.21</v>
      </c>
      <c r="K3765">
        <v>1.1299999999999999</v>
      </c>
      <c r="L3765">
        <v>-0.01</v>
      </c>
      <c r="M3765">
        <v>1173.57</v>
      </c>
      <c r="N3765" t="s">
        <v>8169</v>
      </c>
      <c r="O3765" t="s">
        <v>8172</v>
      </c>
      <c r="P3765">
        <v>0.93388429752066104</v>
      </c>
    </row>
    <row r="3766" spans="1:16" x14ac:dyDescent="0.3">
      <c r="A3766" s="1">
        <v>3764</v>
      </c>
      <c r="B3766" t="s">
        <v>3779</v>
      </c>
      <c r="C3766" t="s">
        <v>7401</v>
      </c>
      <c r="D3766">
        <v>1</v>
      </c>
      <c r="E3766">
        <v>1</v>
      </c>
      <c r="F3766" t="s">
        <v>8162</v>
      </c>
      <c r="G3766">
        <v>2016</v>
      </c>
      <c r="H3766">
        <v>15.87364565</v>
      </c>
      <c r="I3766">
        <v>1.99</v>
      </c>
      <c r="J3766">
        <v>0.91</v>
      </c>
      <c r="K3766">
        <v>0.93</v>
      </c>
      <c r="L3766">
        <v>-7.0000000000000007E-2</v>
      </c>
      <c r="M3766">
        <v>451.79399999999998</v>
      </c>
      <c r="N3766" t="s">
        <v>8169</v>
      </c>
      <c r="O3766" t="s">
        <v>8172</v>
      </c>
      <c r="P3766">
        <v>1.0219780219780219</v>
      </c>
    </row>
    <row r="3767" spans="1:16" x14ac:dyDescent="0.3">
      <c r="A3767" s="1">
        <v>3765</v>
      </c>
      <c r="B3767" t="s">
        <v>3780</v>
      </c>
      <c r="C3767" t="s">
        <v>7402</v>
      </c>
      <c r="D3767">
        <v>1</v>
      </c>
      <c r="E3767">
        <v>2</v>
      </c>
      <c r="F3767" t="s">
        <v>8162</v>
      </c>
      <c r="G3767">
        <v>2016</v>
      </c>
      <c r="H3767">
        <v>16.225464899999999</v>
      </c>
      <c r="I3767">
        <v>1.17</v>
      </c>
      <c r="J3767">
        <v>1.07</v>
      </c>
      <c r="K3767">
        <v>1.03</v>
      </c>
      <c r="L3767">
        <v>-0.14000000000000001</v>
      </c>
      <c r="M3767">
        <v>1087.8699999999999</v>
      </c>
      <c r="N3767" t="s">
        <v>8169</v>
      </c>
      <c r="O3767" t="s">
        <v>8174</v>
      </c>
      <c r="P3767">
        <v>0.96261682242990654</v>
      </c>
    </row>
    <row r="3768" spans="1:16" x14ac:dyDescent="0.3">
      <c r="A3768" s="1">
        <v>3766</v>
      </c>
      <c r="B3768" t="s">
        <v>3781</v>
      </c>
      <c r="C3768" t="s">
        <v>7402</v>
      </c>
      <c r="D3768">
        <v>1</v>
      </c>
      <c r="E3768">
        <v>2</v>
      </c>
      <c r="F3768" t="s">
        <v>8162</v>
      </c>
      <c r="G3768">
        <v>2020</v>
      </c>
      <c r="H3768">
        <v>29.6663</v>
      </c>
      <c r="I3768">
        <v>4.0010000000000003</v>
      </c>
      <c r="J3768">
        <v>1.55</v>
      </c>
      <c r="K3768">
        <v>1.07</v>
      </c>
      <c r="L3768">
        <v>-0.41499999999999998</v>
      </c>
      <c r="M3768">
        <v>1087.8699999999999</v>
      </c>
      <c r="N3768" t="s">
        <v>8168</v>
      </c>
      <c r="O3768" t="s">
        <v>8173</v>
      </c>
      <c r="P3768">
        <v>0.69032258064516128</v>
      </c>
    </row>
    <row r="3769" spans="1:16" x14ac:dyDescent="0.3">
      <c r="A3769" s="1">
        <v>3767</v>
      </c>
      <c r="B3769" t="s">
        <v>3782</v>
      </c>
      <c r="C3769" t="s">
        <v>7403</v>
      </c>
      <c r="D3769">
        <v>1</v>
      </c>
      <c r="E3769">
        <v>1</v>
      </c>
      <c r="F3769" t="s">
        <v>8162</v>
      </c>
      <c r="G3769">
        <v>2016</v>
      </c>
      <c r="H3769">
        <v>17.4211749</v>
      </c>
      <c r="I3769">
        <v>3.22</v>
      </c>
      <c r="J3769">
        <v>0.98</v>
      </c>
      <c r="K3769">
        <v>1.05</v>
      </c>
      <c r="L3769">
        <v>0.21</v>
      </c>
      <c r="M3769">
        <v>636.03</v>
      </c>
      <c r="N3769" t="s">
        <v>8169</v>
      </c>
      <c r="O3769" t="s">
        <v>8172</v>
      </c>
      <c r="P3769">
        <v>1.071428571428571</v>
      </c>
    </row>
    <row r="3770" spans="1:16" x14ac:dyDescent="0.3">
      <c r="A3770" s="1">
        <v>3768</v>
      </c>
      <c r="B3770" t="s">
        <v>3783</v>
      </c>
      <c r="C3770" t="s">
        <v>7404</v>
      </c>
      <c r="D3770">
        <v>1</v>
      </c>
      <c r="E3770">
        <v>1</v>
      </c>
      <c r="F3770" t="s">
        <v>8162</v>
      </c>
      <c r="G3770">
        <v>2016</v>
      </c>
      <c r="H3770">
        <v>29.907226739999999</v>
      </c>
      <c r="I3770">
        <v>2.2599999999999998</v>
      </c>
      <c r="J3770">
        <v>0.94</v>
      </c>
      <c r="K3770">
        <v>0.97</v>
      </c>
      <c r="L3770">
        <v>-0.17</v>
      </c>
      <c r="M3770">
        <v>513.74800000000005</v>
      </c>
      <c r="N3770" t="s">
        <v>8169</v>
      </c>
      <c r="O3770" t="s">
        <v>8172</v>
      </c>
      <c r="P3770">
        <v>1.031914893617021</v>
      </c>
    </row>
    <row r="3771" spans="1:16" x14ac:dyDescent="0.3">
      <c r="A3771" s="1">
        <v>3769</v>
      </c>
      <c r="B3771" t="s">
        <v>3784</v>
      </c>
      <c r="C3771" t="s">
        <v>7405</v>
      </c>
      <c r="D3771">
        <v>1</v>
      </c>
      <c r="E3771">
        <v>4</v>
      </c>
      <c r="F3771" t="s">
        <v>8162</v>
      </c>
      <c r="G3771">
        <v>2012</v>
      </c>
      <c r="H3771">
        <v>2.1549100000000001</v>
      </c>
      <c r="I3771">
        <v>1.42</v>
      </c>
      <c r="J3771">
        <v>1.41</v>
      </c>
      <c r="K3771">
        <v>1.25</v>
      </c>
      <c r="L3771">
        <v>0.17</v>
      </c>
      <c r="M3771">
        <v>303.72800000000001</v>
      </c>
      <c r="N3771" t="s">
        <v>8169</v>
      </c>
      <c r="O3771" t="s">
        <v>8174</v>
      </c>
      <c r="P3771">
        <v>0.88652482269503552</v>
      </c>
    </row>
    <row r="3772" spans="1:16" x14ac:dyDescent="0.3">
      <c r="A3772" s="1">
        <v>3770</v>
      </c>
      <c r="B3772" t="s">
        <v>3785</v>
      </c>
      <c r="C3772" t="s">
        <v>7405</v>
      </c>
      <c r="D3772">
        <v>1</v>
      </c>
      <c r="E3772">
        <v>4</v>
      </c>
      <c r="F3772" t="s">
        <v>8162</v>
      </c>
      <c r="G3772">
        <v>2012</v>
      </c>
      <c r="H3772">
        <v>5.8599439999999996</v>
      </c>
      <c r="I3772">
        <v>2.58</v>
      </c>
      <c r="J3772">
        <v>1.41</v>
      </c>
      <c r="K3772">
        <v>1.25</v>
      </c>
      <c r="L3772">
        <v>0.17</v>
      </c>
      <c r="M3772">
        <v>303.72800000000001</v>
      </c>
      <c r="N3772" t="s">
        <v>8169</v>
      </c>
      <c r="O3772" t="s">
        <v>8172</v>
      </c>
      <c r="P3772">
        <v>0.88652482269503552</v>
      </c>
    </row>
    <row r="3773" spans="1:16" x14ac:dyDescent="0.3">
      <c r="A3773" s="1">
        <v>3771</v>
      </c>
      <c r="B3773" t="s">
        <v>3786</v>
      </c>
      <c r="C3773" t="s">
        <v>7405</v>
      </c>
      <c r="D3773">
        <v>1</v>
      </c>
      <c r="E3773">
        <v>4</v>
      </c>
      <c r="F3773" t="s">
        <v>8162</v>
      </c>
      <c r="G3773">
        <v>2012</v>
      </c>
      <c r="H3773">
        <v>8.1312300000000004</v>
      </c>
      <c r="I3773">
        <v>1.52</v>
      </c>
      <c r="J3773">
        <v>1.41</v>
      </c>
      <c r="K3773">
        <v>1.25</v>
      </c>
      <c r="L3773">
        <v>0.17</v>
      </c>
      <c r="M3773">
        <v>303.72800000000001</v>
      </c>
      <c r="N3773" t="s">
        <v>8169</v>
      </c>
      <c r="O3773" t="s">
        <v>8174</v>
      </c>
      <c r="P3773">
        <v>0.88652482269503552</v>
      </c>
    </row>
    <row r="3774" spans="1:16" x14ac:dyDescent="0.3">
      <c r="A3774" s="1">
        <v>3772</v>
      </c>
      <c r="B3774" t="s">
        <v>3787</v>
      </c>
      <c r="C3774" t="s">
        <v>7405</v>
      </c>
      <c r="D3774">
        <v>1</v>
      </c>
      <c r="E3774">
        <v>4</v>
      </c>
      <c r="F3774" t="s">
        <v>8159</v>
      </c>
      <c r="G3774">
        <v>2019</v>
      </c>
      <c r="H3774">
        <v>258.8</v>
      </c>
      <c r="I3774">
        <v>13.9</v>
      </c>
      <c r="J3774">
        <v>1.44</v>
      </c>
      <c r="K3774">
        <v>1.25</v>
      </c>
      <c r="L3774">
        <v>0.17</v>
      </c>
      <c r="M3774">
        <v>303.72800000000001</v>
      </c>
      <c r="N3774" t="s">
        <v>8169</v>
      </c>
      <c r="O3774" t="s">
        <v>8171</v>
      </c>
      <c r="P3774">
        <v>0.86805555555555558</v>
      </c>
    </row>
    <row r="3775" spans="1:16" x14ac:dyDescent="0.3">
      <c r="A3775" s="1">
        <v>3773</v>
      </c>
      <c r="B3775" t="s">
        <v>3788</v>
      </c>
      <c r="C3775" t="s">
        <v>7406</v>
      </c>
      <c r="D3775">
        <v>1</v>
      </c>
      <c r="E3775">
        <v>1</v>
      </c>
      <c r="F3775" t="s">
        <v>8162</v>
      </c>
      <c r="G3775">
        <v>2016</v>
      </c>
      <c r="H3775">
        <v>3.0321455899999998</v>
      </c>
      <c r="I3775">
        <v>2.96</v>
      </c>
      <c r="J3775">
        <v>1.35</v>
      </c>
      <c r="K3775">
        <v>1.08</v>
      </c>
      <c r="L3775">
        <v>0.13</v>
      </c>
      <c r="M3775">
        <v>884.37800000000004</v>
      </c>
      <c r="N3775" t="s">
        <v>8169</v>
      </c>
      <c r="O3775" t="s">
        <v>8172</v>
      </c>
      <c r="P3775">
        <v>0.8</v>
      </c>
    </row>
    <row r="3776" spans="1:16" x14ac:dyDescent="0.3">
      <c r="A3776" s="1">
        <v>3774</v>
      </c>
      <c r="B3776" t="s">
        <v>3789</v>
      </c>
      <c r="C3776" t="s">
        <v>7407</v>
      </c>
      <c r="D3776">
        <v>1</v>
      </c>
      <c r="E3776">
        <v>1</v>
      </c>
      <c r="F3776" t="s">
        <v>8162</v>
      </c>
      <c r="G3776">
        <v>2016</v>
      </c>
      <c r="H3776">
        <v>21.38521506</v>
      </c>
      <c r="I3776">
        <v>2.37</v>
      </c>
      <c r="J3776">
        <v>0.87</v>
      </c>
      <c r="K3776">
        <v>0.92</v>
      </c>
      <c r="L3776">
        <v>-0.04</v>
      </c>
      <c r="M3776">
        <v>509.40800000000002</v>
      </c>
      <c r="N3776" t="s">
        <v>8169</v>
      </c>
      <c r="O3776" t="s">
        <v>8172</v>
      </c>
      <c r="P3776">
        <v>1.0574712643678159</v>
      </c>
    </row>
    <row r="3777" spans="1:16" x14ac:dyDescent="0.3">
      <c r="A3777" s="1">
        <v>3775</v>
      </c>
      <c r="B3777" t="s">
        <v>3790</v>
      </c>
      <c r="C3777" t="s">
        <v>7408</v>
      </c>
      <c r="D3777">
        <v>1</v>
      </c>
      <c r="E3777">
        <v>1</v>
      </c>
      <c r="F3777" t="s">
        <v>8162</v>
      </c>
      <c r="G3777">
        <v>2016</v>
      </c>
      <c r="H3777">
        <v>4.1820025300000001</v>
      </c>
      <c r="I3777">
        <v>2.4900000000000002</v>
      </c>
      <c r="J3777">
        <v>0.88</v>
      </c>
      <c r="K3777">
        <v>0.97</v>
      </c>
      <c r="L3777">
        <v>0.17</v>
      </c>
      <c r="M3777">
        <v>394.55</v>
      </c>
      <c r="N3777" t="s">
        <v>8169</v>
      </c>
      <c r="O3777" t="s">
        <v>8172</v>
      </c>
      <c r="P3777">
        <v>1.1022727272727271</v>
      </c>
    </row>
    <row r="3778" spans="1:16" x14ac:dyDescent="0.3">
      <c r="A3778" s="1">
        <v>3776</v>
      </c>
      <c r="B3778" t="s">
        <v>3791</v>
      </c>
      <c r="C3778" t="s">
        <v>7409</v>
      </c>
      <c r="D3778">
        <v>1</v>
      </c>
      <c r="E3778">
        <v>2</v>
      </c>
      <c r="F3778" t="s">
        <v>8162</v>
      </c>
      <c r="G3778">
        <v>2016</v>
      </c>
      <c r="H3778">
        <v>14.70748976</v>
      </c>
      <c r="I3778">
        <v>1.95</v>
      </c>
      <c r="J3778">
        <v>1.19</v>
      </c>
      <c r="K3778">
        <v>1.02</v>
      </c>
      <c r="L3778">
        <v>0.23</v>
      </c>
      <c r="M3778">
        <v>595.63400000000001</v>
      </c>
      <c r="N3778" t="s">
        <v>8169</v>
      </c>
      <c r="O3778" t="s">
        <v>8172</v>
      </c>
      <c r="P3778">
        <v>0.85714285714285721</v>
      </c>
    </row>
    <row r="3779" spans="1:16" x14ac:dyDescent="0.3">
      <c r="A3779" s="1">
        <v>3777</v>
      </c>
      <c r="B3779" t="s">
        <v>3792</v>
      </c>
      <c r="C3779" t="s">
        <v>7409</v>
      </c>
      <c r="D3779">
        <v>1</v>
      </c>
      <c r="E3779">
        <v>2</v>
      </c>
      <c r="F3779" t="s">
        <v>8162</v>
      </c>
      <c r="G3779">
        <v>2016</v>
      </c>
      <c r="H3779">
        <v>0.90037648000000003</v>
      </c>
      <c r="I3779">
        <v>0.78</v>
      </c>
      <c r="J3779">
        <v>1.19</v>
      </c>
      <c r="K3779">
        <v>1.02</v>
      </c>
      <c r="L3779">
        <v>0.23</v>
      </c>
      <c r="M3779">
        <v>595.63400000000001</v>
      </c>
      <c r="N3779" t="s">
        <v>8169</v>
      </c>
      <c r="O3779" t="s">
        <v>8175</v>
      </c>
      <c r="P3779">
        <v>0.85714285714285721</v>
      </c>
    </row>
    <row r="3780" spans="1:16" x14ac:dyDescent="0.3">
      <c r="A3780" s="1">
        <v>3778</v>
      </c>
      <c r="B3780" t="s">
        <v>3793</v>
      </c>
      <c r="C3780" t="s">
        <v>7410</v>
      </c>
      <c r="D3780">
        <v>1</v>
      </c>
      <c r="E3780">
        <v>1</v>
      </c>
      <c r="F3780" t="s">
        <v>8162</v>
      </c>
      <c r="G3780">
        <v>2016</v>
      </c>
      <c r="H3780">
        <v>13.724651290000001</v>
      </c>
      <c r="I3780">
        <v>2.0699999999999998</v>
      </c>
      <c r="J3780">
        <v>1.1100000000000001</v>
      </c>
      <c r="K3780">
        <v>1.04</v>
      </c>
      <c r="L3780">
        <v>0.04</v>
      </c>
      <c r="M3780">
        <v>974.12400000000002</v>
      </c>
      <c r="N3780" t="s">
        <v>8169</v>
      </c>
      <c r="O3780" t="s">
        <v>8172</v>
      </c>
      <c r="P3780">
        <v>0.93693693693693691</v>
      </c>
    </row>
    <row r="3781" spans="1:16" x14ac:dyDescent="0.3">
      <c r="A3781" s="1">
        <v>3779</v>
      </c>
      <c r="B3781" t="s">
        <v>3794</v>
      </c>
      <c r="C3781" t="s">
        <v>7411</v>
      </c>
      <c r="D3781">
        <v>1</v>
      </c>
      <c r="E3781">
        <v>1</v>
      </c>
      <c r="F3781" t="s">
        <v>8162</v>
      </c>
      <c r="G3781">
        <v>2016</v>
      </c>
      <c r="H3781">
        <v>46.406335800000001</v>
      </c>
      <c r="I3781">
        <v>2.71</v>
      </c>
      <c r="J3781">
        <v>1.24</v>
      </c>
      <c r="K3781">
        <v>1.1499999999999999</v>
      </c>
      <c r="L3781">
        <v>0</v>
      </c>
      <c r="M3781">
        <v>752.56200000000001</v>
      </c>
      <c r="N3781" t="s">
        <v>8169</v>
      </c>
      <c r="O3781" t="s">
        <v>8172</v>
      </c>
      <c r="P3781">
        <v>0.92741935483870963</v>
      </c>
    </row>
    <row r="3782" spans="1:16" x14ac:dyDescent="0.3">
      <c r="A3782" s="1">
        <v>3780</v>
      </c>
      <c r="B3782" t="s">
        <v>3795</v>
      </c>
      <c r="C3782" t="s">
        <v>7412</v>
      </c>
      <c r="D3782">
        <v>1</v>
      </c>
      <c r="E3782">
        <v>1</v>
      </c>
      <c r="F3782" t="s">
        <v>8162</v>
      </c>
      <c r="G3782">
        <v>2016</v>
      </c>
      <c r="H3782">
        <v>1.2602590899999999</v>
      </c>
      <c r="I3782">
        <v>3.12</v>
      </c>
      <c r="J3782">
        <v>0.82</v>
      </c>
      <c r="K3782">
        <v>0.86</v>
      </c>
      <c r="L3782">
        <v>-0.04</v>
      </c>
      <c r="M3782">
        <v>890.35199999999998</v>
      </c>
      <c r="N3782" t="s">
        <v>8169</v>
      </c>
      <c r="O3782" t="s">
        <v>8172</v>
      </c>
      <c r="P3782">
        <v>1.0487804878048781</v>
      </c>
    </row>
    <row r="3783" spans="1:16" x14ac:dyDescent="0.3">
      <c r="A3783" s="1">
        <v>3781</v>
      </c>
      <c r="B3783" t="s">
        <v>3796</v>
      </c>
      <c r="C3783" t="s">
        <v>7413</v>
      </c>
      <c r="D3783">
        <v>1</v>
      </c>
      <c r="E3783">
        <v>1</v>
      </c>
      <c r="F3783" t="s">
        <v>8162</v>
      </c>
      <c r="G3783">
        <v>2016</v>
      </c>
      <c r="H3783">
        <v>24.543504179999999</v>
      </c>
      <c r="I3783">
        <v>3.52</v>
      </c>
      <c r="J3783">
        <v>1.01</v>
      </c>
      <c r="K3783">
        <v>1.01</v>
      </c>
      <c r="L3783">
        <v>0.03</v>
      </c>
      <c r="M3783">
        <v>1691.88</v>
      </c>
      <c r="N3783" t="s">
        <v>8169</v>
      </c>
      <c r="O3783" t="s">
        <v>8173</v>
      </c>
      <c r="P3783">
        <v>1</v>
      </c>
    </row>
    <row r="3784" spans="1:16" x14ac:dyDescent="0.3">
      <c r="A3784" s="1">
        <v>3782</v>
      </c>
      <c r="B3784" t="s">
        <v>3797</v>
      </c>
      <c r="C3784" t="s">
        <v>7414</v>
      </c>
      <c r="D3784">
        <v>1</v>
      </c>
      <c r="E3784">
        <v>1</v>
      </c>
      <c r="F3784" t="s">
        <v>8162</v>
      </c>
      <c r="G3784">
        <v>2016</v>
      </c>
      <c r="H3784">
        <v>1.2870767599999999</v>
      </c>
      <c r="I3784">
        <v>1.63</v>
      </c>
      <c r="J3784">
        <v>0.6</v>
      </c>
      <c r="K3784">
        <v>0.63</v>
      </c>
      <c r="L3784">
        <v>-0.04</v>
      </c>
      <c r="M3784">
        <v>388.38400000000001</v>
      </c>
      <c r="N3784" t="s">
        <v>8169</v>
      </c>
      <c r="O3784" t="s">
        <v>8174</v>
      </c>
      <c r="P3784">
        <v>1.05</v>
      </c>
    </row>
    <row r="3785" spans="1:16" x14ac:dyDescent="0.3">
      <c r="A3785" s="1">
        <v>3783</v>
      </c>
      <c r="B3785" t="s">
        <v>3798</v>
      </c>
      <c r="C3785" t="s">
        <v>7415</v>
      </c>
      <c r="D3785">
        <v>1</v>
      </c>
      <c r="E3785">
        <v>1</v>
      </c>
      <c r="F3785" t="s">
        <v>8162</v>
      </c>
      <c r="G3785">
        <v>2016</v>
      </c>
      <c r="H3785">
        <v>17.671796000000001</v>
      </c>
      <c r="I3785">
        <v>2.5</v>
      </c>
      <c r="J3785">
        <v>0.74</v>
      </c>
      <c r="K3785">
        <v>0.79</v>
      </c>
      <c r="L3785">
        <v>0.02</v>
      </c>
      <c r="M3785">
        <v>722.64</v>
      </c>
      <c r="N3785" t="s">
        <v>8169</v>
      </c>
      <c r="O3785" t="s">
        <v>8172</v>
      </c>
      <c r="P3785">
        <v>1.067567567567568</v>
      </c>
    </row>
    <row r="3786" spans="1:16" x14ac:dyDescent="0.3">
      <c r="A3786" s="1">
        <v>3784</v>
      </c>
      <c r="B3786" t="s">
        <v>3799</v>
      </c>
      <c r="C3786" t="s">
        <v>7416</v>
      </c>
      <c r="D3786">
        <v>1</v>
      </c>
      <c r="E3786">
        <v>1</v>
      </c>
      <c r="F3786" t="s">
        <v>8162</v>
      </c>
      <c r="G3786">
        <v>2013</v>
      </c>
      <c r="H3786">
        <v>17.815815000000001</v>
      </c>
      <c r="I3786">
        <v>2.8</v>
      </c>
      <c r="J3786">
        <v>0.97</v>
      </c>
      <c r="K3786">
        <v>1.04</v>
      </c>
      <c r="L3786">
        <v>-0.2</v>
      </c>
      <c r="M3786">
        <v>1202.96</v>
      </c>
      <c r="N3786" t="s">
        <v>8169</v>
      </c>
      <c r="O3786" t="s">
        <v>8172</v>
      </c>
      <c r="P3786">
        <v>1.072164948453608</v>
      </c>
    </row>
    <row r="3787" spans="1:16" x14ac:dyDescent="0.3">
      <c r="A3787" s="1">
        <v>3785</v>
      </c>
      <c r="B3787" t="s">
        <v>3800</v>
      </c>
      <c r="C3787" t="s">
        <v>7417</v>
      </c>
      <c r="D3787">
        <v>1</v>
      </c>
      <c r="E3787">
        <v>1</v>
      </c>
      <c r="F3787" t="s">
        <v>8162</v>
      </c>
      <c r="G3787">
        <v>2016</v>
      </c>
      <c r="H3787">
        <v>9.2735819399999997</v>
      </c>
      <c r="I3787">
        <v>2.57</v>
      </c>
      <c r="J3787">
        <v>0.71</v>
      </c>
      <c r="K3787">
        <v>0.75</v>
      </c>
      <c r="L3787">
        <v>-7.0000000000000007E-2</v>
      </c>
      <c r="M3787">
        <v>568.43100000000004</v>
      </c>
      <c r="N3787" t="s">
        <v>8169</v>
      </c>
      <c r="O3787" t="s">
        <v>8172</v>
      </c>
      <c r="P3787">
        <v>1.056338028169014</v>
      </c>
    </row>
    <row r="3788" spans="1:16" x14ac:dyDescent="0.3">
      <c r="A3788" s="1">
        <v>3786</v>
      </c>
      <c r="B3788" t="s">
        <v>3801</v>
      </c>
      <c r="C3788" t="s">
        <v>7418</v>
      </c>
      <c r="D3788">
        <v>1</v>
      </c>
      <c r="E3788">
        <v>1</v>
      </c>
      <c r="F3788" t="s">
        <v>8162</v>
      </c>
      <c r="G3788">
        <v>2016</v>
      </c>
      <c r="H3788">
        <v>6.0293013200000001</v>
      </c>
      <c r="I3788">
        <v>3.07</v>
      </c>
      <c r="J3788">
        <v>0.67</v>
      </c>
      <c r="K3788">
        <v>0.7</v>
      </c>
      <c r="L3788">
        <v>-0.05</v>
      </c>
      <c r="M3788">
        <v>534.78800000000001</v>
      </c>
      <c r="N3788" t="s">
        <v>8169</v>
      </c>
      <c r="O3788" t="s">
        <v>8172</v>
      </c>
      <c r="P3788">
        <v>1.044776119402985</v>
      </c>
    </row>
    <row r="3789" spans="1:16" x14ac:dyDescent="0.3">
      <c r="A3789" s="1">
        <v>3787</v>
      </c>
      <c r="B3789" t="s">
        <v>3802</v>
      </c>
      <c r="C3789" t="s">
        <v>7419</v>
      </c>
      <c r="D3789">
        <v>1</v>
      </c>
      <c r="E3789">
        <v>1</v>
      </c>
      <c r="F3789" t="s">
        <v>8162</v>
      </c>
      <c r="G3789">
        <v>2016</v>
      </c>
      <c r="H3789">
        <v>21.676974860000001</v>
      </c>
      <c r="I3789">
        <v>2.1800000000000002</v>
      </c>
      <c r="J3789">
        <v>0.74</v>
      </c>
      <c r="K3789">
        <v>0.79</v>
      </c>
      <c r="L3789">
        <v>-0.03</v>
      </c>
      <c r="M3789">
        <v>815.63699999999994</v>
      </c>
      <c r="N3789" t="s">
        <v>8169</v>
      </c>
      <c r="O3789" t="s">
        <v>8172</v>
      </c>
      <c r="P3789">
        <v>1.067567567567568</v>
      </c>
    </row>
    <row r="3790" spans="1:16" x14ac:dyDescent="0.3">
      <c r="A3790" s="1">
        <v>3788</v>
      </c>
      <c r="B3790" t="s">
        <v>3803</v>
      </c>
      <c r="C3790" t="s">
        <v>7420</v>
      </c>
      <c r="D3790">
        <v>1</v>
      </c>
      <c r="E3790">
        <v>1</v>
      </c>
      <c r="F3790" t="s">
        <v>8162</v>
      </c>
      <c r="G3790">
        <v>2016</v>
      </c>
      <c r="H3790">
        <v>4.9967828399999998</v>
      </c>
      <c r="I3790">
        <v>2.6</v>
      </c>
      <c r="J3790">
        <v>0.82</v>
      </c>
      <c r="K3790">
        <v>0.86</v>
      </c>
      <c r="L3790">
        <v>0.03</v>
      </c>
      <c r="M3790">
        <v>1063.0899999999999</v>
      </c>
      <c r="N3790" t="s">
        <v>8169</v>
      </c>
      <c r="O3790" t="s">
        <v>8172</v>
      </c>
      <c r="P3790">
        <v>1.0487804878048781</v>
      </c>
    </row>
    <row r="3791" spans="1:16" x14ac:dyDescent="0.3">
      <c r="A3791" s="1">
        <v>3789</v>
      </c>
      <c r="B3791" t="s">
        <v>3804</v>
      </c>
      <c r="C3791" t="s">
        <v>7421</v>
      </c>
      <c r="D3791">
        <v>1</v>
      </c>
      <c r="E3791">
        <v>1</v>
      </c>
      <c r="F3791" t="s">
        <v>8162</v>
      </c>
      <c r="G3791">
        <v>2016</v>
      </c>
      <c r="H3791">
        <v>2.52559332</v>
      </c>
      <c r="I3791">
        <v>2.66</v>
      </c>
      <c r="J3791">
        <v>1.02</v>
      </c>
      <c r="K3791">
        <v>1.01</v>
      </c>
      <c r="L3791">
        <v>7.0000000000000007E-2</v>
      </c>
      <c r="M3791">
        <v>1210.1199999999999</v>
      </c>
      <c r="N3791" t="s">
        <v>8169</v>
      </c>
      <c r="O3791" t="s">
        <v>8172</v>
      </c>
      <c r="P3791">
        <v>0.99019607843137258</v>
      </c>
    </row>
    <row r="3792" spans="1:16" x14ac:dyDescent="0.3">
      <c r="A3792" s="1">
        <v>3790</v>
      </c>
      <c r="B3792" t="s">
        <v>3805</v>
      </c>
      <c r="C3792" t="s">
        <v>7422</v>
      </c>
      <c r="D3792">
        <v>1</v>
      </c>
      <c r="E3792">
        <v>1</v>
      </c>
      <c r="F3792" t="s">
        <v>8162</v>
      </c>
      <c r="G3792">
        <v>2016</v>
      </c>
      <c r="H3792">
        <v>16.013102050000001</v>
      </c>
      <c r="I3792">
        <v>2.6</v>
      </c>
      <c r="J3792">
        <v>0.74</v>
      </c>
      <c r="K3792">
        <v>0.79</v>
      </c>
      <c r="L3792">
        <v>-0.03</v>
      </c>
      <c r="M3792">
        <v>612.83799999999997</v>
      </c>
      <c r="N3792" t="s">
        <v>8169</v>
      </c>
      <c r="O3792" t="s">
        <v>8172</v>
      </c>
      <c r="P3792">
        <v>1.067567567567568</v>
      </c>
    </row>
    <row r="3793" spans="1:16" x14ac:dyDescent="0.3">
      <c r="A3793" s="1">
        <v>3791</v>
      </c>
      <c r="B3793" t="s">
        <v>3806</v>
      </c>
      <c r="C3793" t="s">
        <v>7423</v>
      </c>
      <c r="D3793">
        <v>1</v>
      </c>
      <c r="E3793">
        <v>1</v>
      </c>
      <c r="F3793" t="s">
        <v>8162</v>
      </c>
      <c r="G3793">
        <v>2016</v>
      </c>
      <c r="H3793">
        <v>4.4987609199999996</v>
      </c>
      <c r="I3793">
        <v>2.4</v>
      </c>
      <c r="J3793">
        <v>1.05</v>
      </c>
      <c r="K3793">
        <v>1.03</v>
      </c>
      <c r="L3793">
        <v>0.01</v>
      </c>
      <c r="M3793">
        <v>1508.71</v>
      </c>
      <c r="N3793" t="s">
        <v>8169</v>
      </c>
      <c r="O3793" t="s">
        <v>8172</v>
      </c>
      <c r="P3793">
        <v>0.98095238095238091</v>
      </c>
    </row>
    <row r="3794" spans="1:16" x14ac:dyDescent="0.3">
      <c r="A3794" s="1">
        <v>3792</v>
      </c>
      <c r="B3794" t="s">
        <v>3807</v>
      </c>
      <c r="C3794" t="s">
        <v>7424</v>
      </c>
      <c r="D3794">
        <v>1</v>
      </c>
      <c r="E3794">
        <v>1</v>
      </c>
      <c r="F3794" t="s">
        <v>8162</v>
      </c>
      <c r="G3794">
        <v>2016</v>
      </c>
      <c r="H3794">
        <v>41.439628079999999</v>
      </c>
      <c r="I3794">
        <v>4.7300000000000004</v>
      </c>
      <c r="J3794">
        <v>0.87</v>
      </c>
      <c r="K3794">
        <v>0.91</v>
      </c>
      <c r="L3794">
        <v>0.15</v>
      </c>
      <c r="M3794">
        <v>2302.4499999999998</v>
      </c>
      <c r="N3794" t="s">
        <v>8169</v>
      </c>
      <c r="O3794" t="s">
        <v>8173</v>
      </c>
      <c r="P3794">
        <v>1.045977011494253</v>
      </c>
    </row>
    <row r="3795" spans="1:16" x14ac:dyDescent="0.3">
      <c r="A3795" s="1">
        <v>3793</v>
      </c>
      <c r="B3795" t="s">
        <v>3808</v>
      </c>
      <c r="C3795" t="s">
        <v>7425</v>
      </c>
      <c r="D3795">
        <v>1</v>
      </c>
      <c r="E3795">
        <v>1</v>
      </c>
      <c r="F3795" t="s">
        <v>8162</v>
      </c>
      <c r="G3795">
        <v>2016</v>
      </c>
      <c r="H3795">
        <v>8.3539063900000006</v>
      </c>
      <c r="I3795">
        <v>2.7</v>
      </c>
      <c r="J3795">
        <v>0.82</v>
      </c>
      <c r="K3795">
        <v>0.87</v>
      </c>
      <c r="L3795">
        <v>-0.06</v>
      </c>
      <c r="M3795">
        <v>784.61800000000005</v>
      </c>
      <c r="N3795" t="s">
        <v>8169</v>
      </c>
      <c r="O3795" t="s">
        <v>8172</v>
      </c>
      <c r="P3795">
        <v>1.0609756097560981</v>
      </c>
    </row>
    <row r="3796" spans="1:16" x14ac:dyDescent="0.3">
      <c r="A3796" s="1">
        <v>3794</v>
      </c>
      <c r="B3796" t="s">
        <v>3809</v>
      </c>
      <c r="C3796" t="s">
        <v>7426</v>
      </c>
      <c r="D3796">
        <v>1</v>
      </c>
      <c r="E3796">
        <v>1</v>
      </c>
      <c r="F3796" t="s">
        <v>8162</v>
      </c>
      <c r="G3796">
        <v>2016</v>
      </c>
      <c r="H3796">
        <v>4.12554687</v>
      </c>
      <c r="I3796">
        <v>4.83</v>
      </c>
      <c r="J3796">
        <v>1.2</v>
      </c>
      <c r="K3796">
        <v>1.1499999999999999</v>
      </c>
      <c r="L3796">
        <v>0.14000000000000001</v>
      </c>
      <c r="M3796">
        <v>2063.41</v>
      </c>
      <c r="N3796" t="s">
        <v>8169</v>
      </c>
      <c r="O3796" t="s">
        <v>8173</v>
      </c>
      <c r="P3796">
        <v>0.95833333333333326</v>
      </c>
    </row>
    <row r="3797" spans="1:16" x14ac:dyDescent="0.3">
      <c r="A3797" s="1">
        <v>3795</v>
      </c>
      <c r="B3797" t="s">
        <v>3810</v>
      </c>
      <c r="C3797" t="s">
        <v>7427</v>
      </c>
      <c r="D3797">
        <v>1</v>
      </c>
      <c r="E3797">
        <v>1</v>
      </c>
      <c r="F3797" t="s">
        <v>8162</v>
      </c>
      <c r="G3797">
        <v>2013</v>
      </c>
      <c r="H3797">
        <v>15.725899999999999</v>
      </c>
      <c r="I3797">
        <v>2.94</v>
      </c>
      <c r="J3797">
        <v>0.78</v>
      </c>
      <c r="K3797">
        <v>0.86</v>
      </c>
      <c r="L3797">
        <v>-0.2</v>
      </c>
      <c r="M3797">
        <v>1131.19</v>
      </c>
      <c r="N3797" t="s">
        <v>8169</v>
      </c>
      <c r="O3797" t="s">
        <v>8172</v>
      </c>
      <c r="P3797">
        <v>1.102564102564102</v>
      </c>
    </row>
    <row r="3798" spans="1:16" x14ac:dyDescent="0.3">
      <c r="A3798" s="1">
        <v>3796</v>
      </c>
      <c r="B3798" t="s">
        <v>3811</v>
      </c>
      <c r="C3798" t="s">
        <v>7428</v>
      </c>
      <c r="D3798">
        <v>1</v>
      </c>
      <c r="E3798">
        <v>1</v>
      </c>
      <c r="F3798" t="s">
        <v>8162</v>
      </c>
      <c r="G3798">
        <v>2016</v>
      </c>
      <c r="H3798">
        <v>2.8165048499999998</v>
      </c>
      <c r="I3798">
        <v>13.18</v>
      </c>
      <c r="J3798">
        <v>0.99</v>
      </c>
      <c r="K3798">
        <v>0.99</v>
      </c>
      <c r="L3798">
        <v>7.0000000000000007E-2</v>
      </c>
      <c r="M3798">
        <v>939.74400000000003</v>
      </c>
      <c r="N3798" t="s">
        <v>8169</v>
      </c>
      <c r="O3798" t="s">
        <v>8171</v>
      </c>
      <c r="P3798">
        <v>1</v>
      </c>
    </row>
    <row r="3799" spans="1:16" x14ac:dyDescent="0.3">
      <c r="A3799" s="1">
        <v>3797</v>
      </c>
      <c r="B3799" t="s">
        <v>3812</v>
      </c>
      <c r="C3799" t="s">
        <v>7429</v>
      </c>
      <c r="D3799">
        <v>1</v>
      </c>
      <c r="E3799">
        <v>1</v>
      </c>
      <c r="F3799" t="s">
        <v>8162</v>
      </c>
      <c r="G3799">
        <v>2016</v>
      </c>
      <c r="H3799">
        <v>4.28095859</v>
      </c>
      <c r="I3799">
        <v>2.69</v>
      </c>
      <c r="J3799">
        <v>0.95</v>
      </c>
      <c r="K3799">
        <v>0.97</v>
      </c>
      <c r="L3799">
        <v>0.08</v>
      </c>
      <c r="M3799">
        <v>1168.26</v>
      </c>
      <c r="N3799" t="s">
        <v>8169</v>
      </c>
      <c r="O3799" t="s">
        <v>8172</v>
      </c>
      <c r="P3799">
        <v>1.021052631578947</v>
      </c>
    </row>
    <row r="3800" spans="1:16" x14ac:dyDescent="0.3">
      <c r="A3800" s="1">
        <v>3798</v>
      </c>
      <c r="B3800" t="s">
        <v>3813</v>
      </c>
      <c r="C3800" t="s">
        <v>7430</v>
      </c>
      <c r="D3800">
        <v>1</v>
      </c>
      <c r="E3800">
        <v>1</v>
      </c>
      <c r="F3800" t="s">
        <v>8162</v>
      </c>
      <c r="G3800">
        <v>2016</v>
      </c>
      <c r="H3800">
        <v>38.377462299999998</v>
      </c>
      <c r="I3800">
        <v>2.5</v>
      </c>
      <c r="J3800">
        <v>0.92</v>
      </c>
      <c r="K3800">
        <v>0.95</v>
      </c>
      <c r="L3800">
        <v>-0.01</v>
      </c>
      <c r="M3800">
        <v>1033.93</v>
      </c>
      <c r="N3800" t="s">
        <v>8169</v>
      </c>
      <c r="O3800" t="s">
        <v>8172</v>
      </c>
      <c r="P3800">
        <v>1.0326086956521741</v>
      </c>
    </row>
    <row r="3801" spans="1:16" x14ac:dyDescent="0.3">
      <c r="A3801" s="1">
        <v>3799</v>
      </c>
      <c r="B3801" t="s">
        <v>3814</v>
      </c>
      <c r="C3801" t="s">
        <v>7431</v>
      </c>
      <c r="D3801">
        <v>1</v>
      </c>
      <c r="E3801">
        <v>1</v>
      </c>
      <c r="F3801" t="s">
        <v>8162</v>
      </c>
      <c r="G3801">
        <v>2016</v>
      </c>
      <c r="H3801">
        <v>3.7287310900000001</v>
      </c>
      <c r="I3801">
        <v>6.54</v>
      </c>
      <c r="J3801">
        <v>0.84</v>
      </c>
      <c r="K3801">
        <v>0.88</v>
      </c>
      <c r="L3801">
        <v>0</v>
      </c>
      <c r="M3801">
        <v>918.21</v>
      </c>
      <c r="N3801" t="s">
        <v>8169</v>
      </c>
      <c r="O3801" t="s">
        <v>8171</v>
      </c>
      <c r="P3801">
        <v>1.0476190476190479</v>
      </c>
    </row>
    <row r="3802" spans="1:16" x14ac:dyDescent="0.3">
      <c r="A3802" s="1">
        <v>3800</v>
      </c>
      <c r="B3802" t="s">
        <v>3815</v>
      </c>
      <c r="C3802" t="s">
        <v>7432</v>
      </c>
      <c r="D3802">
        <v>1</v>
      </c>
      <c r="E3802">
        <v>1</v>
      </c>
      <c r="F3802" t="s">
        <v>8162</v>
      </c>
      <c r="G3802">
        <v>2016</v>
      </c>
      <c r="H3802">
        <v>2.24338185</v>
      </c>
      <c r="I3802">
        <v>1.69</v>
      </c>
      <c r="J3802">
        <v>0.56999999999999995</v>
      </c>
      <c r="K3802">
        <v>0.6</v>
      </c>
      <c r="L3802">
        <v>-0.27</v>
      </c>
      <c r="M3802">
        <v>342.25400000000002</v>
      </c>
      <c r="N3802" t="s">
        <v>8169</v>
      </c>
      <c r="O3802" t="s">
        <v>8174</v>
      </c>
      <c r="P3802">
        <v>1.0526315789473679</v>
      </c>
    </row>
    <row r="3803" spans="1:16" x14ac:dyDescent="0.3">
      <c r="A3803" s="1">
        <v>3801</v>
      </c>
      <c r="B3803" t="s">
        <v>3816</v>
      </c>
      <c r="C3803" t="s">
        <v>7433</v>
      </c>
      <c r="D3803">
        <v>1</v>
      </c>
      <c r="E3803">
        <v>1</v>
      </c>
      <c r="F3803" t="s">
        <v>8162</v>
      </c>
      <c r="G3803">
        <v>2016</v>
      </c>
      <c r="H3803">
        <v>2.3374380100000001</v>
      </c>
      <c r="I3803">
        <v>2.44</v>
      </c>
      <c r="J3803">
        <v>0.75</v>
      </c>
      <c r="K3803">
        <v>0.79</v>
      </c>
      <c r="L3803">
        <v>-0.05</v>
      </c>
      <c r="M3803">
        <v>665.68</v>
      </c>
      <c r="N3803" t="s">
        <v>8169</v>
      </c>
      <c r="O3803" t="s">
        <v>8172</v>
      </c>
      <c r="P3803">
        <v>1.053333333333333</v>
      </c>
    </row>
    <row r="3804" spans="1:16" x14ac:dyDescent="0.3">
      <c r="A3804" s="1">
        <v>3802</v>
      </c>
      <c r="B3804" t="s">
        <v>3817</v>
      </c>
      <c r="C3804" t="s">
        <v>7434</v>
      </c>
      <c r="D3804">
        <v>1</v>
      </c>
      <c r="E3804">
        <v>1</v>
      </c>
      <c r="F3804" t="s">
        <v>8162</v>
      </c>
      <c r="G3804">
        <v>2016</v>
      </c>
      <c r="H3804">
        <v>11.59822172</v>
      </c>
      <c r="I3804">
        <v>3.04</v>
      </c>
      <c r="J3804">
        <v>0.49</v>
      </c>
      <c r="K3804">
        <v>0.51</v>
      </c>
      <c r="L3804">
        <v>-0.02</v>
      </c>
      <c r="M3804">
        <v>295.19600000000003</v>
      </c>
      <c r="N3804" t="s">
        <v>8169</v>
      </c>
      <c r="O3804" t="s">
        <v>8172</v>
      </c>
      <c r="P3804">
        <v>1.0408163265306121</v>
      </c>
    </row>
    <row r="3805" spans="1:16" x14ac:dyDescent="0.3">
      <c r="A3805" s="1">
        <v>3803</v>
      </c>
      <c r="B3805" t="s">
        <v>3818</v>
      </c>
      <c r="C3805" t="s">
        <v>7435</v>
      </c>
      <c r="D3805">
        <v>1</v>
      </c>
      <c r="E3805">
        <v>1</v>
      </c>
      <c r="F3805" t="s">
        <v>8162</v>
      </c>
      <c r="G3805">
        <v>2016</v>
      </c>
      <c r="H3805">
        <v>6.5753167799999996</v>
      </c>
      <c r="I3805">
        <v>5.38</v>
      </c>
      <c r="J3805">
        <v>0.99</v>
      </c>
      <c r="K3805">
        <v>1</v>
      </c>
      <c r="L3805">
        <v>0.06</v>
      </c>
      <c r="M3805">
        <v>1954.08</v>
      </c>
      <c r="N3805" t="s">
        <v>8169</v>
      </c>
      <c r="O3805" t="s">
        <v>8173</v>
      </c>
      <c r="P3805">
        <v>1.0101010101010099</v>
      </c>
    </row>
    <row r="3806" spans="1:16" x14ac:dyDescent="0.3">
      <c r="A3806" s="1">
        <v>3804</v>
      </c>
      <c r="B3806" t="s">
        <v>3819</v>
      </c>
      <c r="C3806" t="s">
        <v>7436</v>
      </c>
      <c r="D3806">
        <v>1</v>
      </c>
      <c r="E3806">
        <v>1</v>
      </c>
      <c r="F3806" t="s">
        <v>8162</v>
      </c>
      <c r="G3806">
        <v>2016</v>
      </c>
      <c r="H3806">
        <v>7.2750372399999996</v>
      </c>
      <c r="I3806">
        <v>5.14</v>
      </c>
      <c r="J3806">
        <v>0.91</v>
      </c>
      <c r="K3806">
        <v>0.94</v>
      </c>
      <c r="L3806">
        <v>7.0000000000000007E-2</v>
      </c>
      <c r="M3806">
        <v>1826.15</v>
      </c>
      <c r="N3806" t="s">
        <v>8169</v>
      </c>
      <c r="O3806" t="s">
        <v>8173</v>
      </c>
      <c r="P3806">
        <v>1.0329670329670331</v>
      </c>
    </row>
    <row r="3807" spans="1:16" x14ac:dyDescent="0.3">
      <c r="A3807" s="1">
        <v>3805</v>
      </c>
      <c r="B3807" t="s">
        <v>3820</v>
      </c>
      <c r="C3807" t="s">
        <v>7437</v>
      </c>
      <c r="D3807">
        <v>1</v>
      </c>
      <c r="E3807">
        <v>1</v>
      </c>
      <c r="F3807" t="s">
        <v>8162</v>
      </c>
      <c r="G3807">
        <v>2016</v>
      </c>
      <c r="H3807">
        <v>12.393586040000001</v>
      </c>
      <c r="I3807">
        <v>3.01</v>
      </c>
      <c r="J3807">
        <v>0.84</v>
      </c>
      <c r="K3807">
        <v>0.87</v>
      </c>
      <c r="L3807">
        <v>-0.09</v>
      </c>
      <c r="M3807">
        <v>922.24400000000003</v>
      </c>
      <c r="N3807" t="s">
        <v>8169</v>
      </c>
      <c r="O3807" t="s">
        <v>8172</v>
      </c>
      <c r="P3807">
        <v>1.035714285714286</v>
      </c>
    </row>
    <row r="3808" spans="1:16" x14ac:dyDescent="0.3">
      <c r="A3808" s="1">
        <v>3806</v>
      </c>
      <c r="B3808" t="s">
        <v>3821</v>
      </c>
      <c r="C3808" t="s">
        <v>7438</v>
      </c>
      <c r="D3808">
        <v>2</v>
      </c>
      <c r="E3808">
        <v>3</v>
      </c>
      <c r="F3808" t="s">
        <v>8162</v>
      </c>
      <c r="G3808">
        <v>2013</v>
      </c>
      <c r="H3808">
        <v>5.3987999999999996</v>
      </c>
      <c r="I3808">
        <v>2.3540000000000001</v>
      </c>
      <c r="J3808">
        <v>1.26</v>
      </c>
      <c r="K3808">
        <v>1.06</v>
      </c>
      <c r="L3808">
        <v>0.126</v>
      </c>
      <c r="M3808">
        <v>144.166</v>
      </c>
      <c r="N3808" t="s">
        <v>8169</v>
      </c>
      <c r="O3808" t="s">
        <v>8172</v>
      </c>
      <c r="P3808">
        <v>0.84126984126984128</v>
      </c>
    </row>
    <row r="3809" spans="1:16" x14ac:dyDescent="0.3">
      <c r="A3809" s="1">
        <v>3807</v>
      </c>
      <c r="B3809" t="s">
        <v>3822</v>
      </c>
      <c r="C3809" t="s">
        <v>7438</v>
      </c>
      <c r="D3809">
        <v>2</v>
      </c>
      <c r="E3809">
        <v>3</v>
      </c>
      <c r="F3809" t="s">
        <v>8162</v>
      </c>
      <c r="G3809">
        <v>2013</v>
      </c>
      <c r="H3809">
        <v>9.6051000000000002</v>
      </c>
      <c r="I3809">
        <v>0.92</v>
      </c>
      <c r="J3809">
        <v>1.26</v>
      </c>
      <c r="K3809">
        <v>1.06</v>
      </c>
      <c r="L3809">
        <v>0.126</v>
      </c>
      <c r="M3809">
        <v>144.166</v>
      </c>
      <c r="N3809" t="s">
        <v>8169</v>
      </c>
      <c r="O3809" t="s">
        <v>8175</v>
      </c>
      <c r="P3809">
        <v>0.84126984126984128</v>
      </c>
    </row>
    <row r="3810" spans="1:16" x14ac:dyDescent="0.3">
      <c r="A3810" s="1">
        <v>3808</v>
      </c>
      <c r="B3810" t="s">
        <v>3823</v>
      </c>
      <c r="C3810" t="s">
        <v>7438</v>
      </c>
      <c r="D3810">
        <v>2</v>
      </c>
      <c r="E3810">
        <v>3</v>
      </c>
      <c r="F3810" t="s">
        <v>8159</v>
      </c>
      <c r="G3810">
        <v>2013</v>
      </c>
      <c r="H3810">
        <v>634.6</v>
      </c>
      <c r="I3810">
        <v>13.9</v>
      </c>
      <c r="J3810">
        <v>1.26</v>
      </c>
      <c r="K3810">
        <v>1.06</v>
      </c>
      <c r="L3810">
        <v>0.126</v>
      </c>
      <c r="M3810">
        <v>144.166</v>
      </c>
      <c r="N3810" t="s">
        <v>8169</v>
      </c>
      <c r="O3810" t="s">
        <v>8171</v>
      </c>
      <c r="P3810">
        <v>0.84126984126984128</v>
      </c>
    </row>
    <row r="3811" spans="1:16" x14ac:dyDescent="0.3">
      <c r="A3811" s="1">
        <v>3809</v>
      </c>
      <c r="B3811" t="s">
        <v>3824</v>
      </c>
      <c r="C3811" t="s">
        <v>7439</v>
      </c>
      <c r="D3811">
        <v>1</v>
      </c>
      <c r="E3811">
        <v>1</v>
      </c>
      <c r="F3811" t="s">
        <v>8162</v>
      </c>
      <c r="G3811">
        <v>2016</v>
      </c>
      <c r="H3811">
        <v>3.6899262899999998</v>
      </c>
      <c r="I3811">
        <v>2.42</v>
      </c>
      <c r="J3811">
        <v>1.1100000000000001</v>
      </c>
      <c r="K3811">
        <v>1.08</v>
      </c>
      <c r="L3811">
        <v>0.13</v>
      </c>
      <c r="M3811">
        <v>1492.48</v>
      </c>
      <c r="N3811" t="s">
        <v>8169</v>
      </c>
      <c r="O3811" t="s">
        <v>8172</v>
      </c>
      <c r="P3811">
        <v>0.97297297297297292</v>
      </c>
    </row>
    <row r="3812" spans="1:16" x14ac:dyDescent="0.3">
      <c r="A3812" s="1">
        <v>3810</v>
      </c>
      <c r="B3812" t="s">
        <v>3825</v>
      </c>
      <c r="C3812" t="s">
        <v>7440</v>
      </c>
      <c r="D3812">
        <v>1</v>
      </c>
      <c r="E3812">
        <v>1</v>
      </c>
      <c r="F3812" t="s">
        <v>8162</v>
      </c>
      <c r="G3812">
        <v>2016</v>
      </c>
      <c r="H3812">
        <v>26.394356460000001</v>
      </c>
      <c r="I3812">
        <v>3.08</v>
      </c>
      <c r="J3812">
        <v>0.76</v>
      </c>
      <c r="K3812">
        <v>0.8</v>
      </c>
      <c r="L3812">
        <v>-0.04</v>
      </c>
      <c r="M3812">
        <v>686.923</v>
      </c>
      <c r="N3812" t="s">
        <v>8169</v>
      </c>
      <c r="O3812" t="s">
        <v>8172</v>
      </c>
      <c r="P3812">
        <v>1.0526315789473679</v>
      </c>
    </row>
    <row r="3813" spans="1:16" x14ac:dyDescent="0.3">
      <c r="A3813" s="1">
        <v>3811</v>
      </c>
      <c r="B3813" t="s">
        <v>3826</v>
      </c>
      <c r="C3813" t="s">
        <v>7441</v>
      </c>
      <c r="D3813">
        <v>1</v>
      </c>
      <c r="E3813">
        <v>1</v>
      </c>
      <c r="F3813" t="s">
        <v>8162</v>
      </c>
      <c r="G3813">
        <v>2016</v>
      </c>
      <c r="H3813">
        <v>12.61190667</v>
      </c>
      <c r="I3813">
        <v>7.37</v>
      </c>
      <c r="J3813">
        <v>0.89</v>
      </c>
      <c r="K3813">
        <v>0.92</v>
      </c>
      <c r="L3813">
        <v>-0.05</v>
      </c>
      <c r="M3813">
        <v>1979.25</v>
      </c>
      <c r="N3813" t="s">
        <v>8169</v>
      </c>
      <c r="O3813" t="s">
        <v>8171</v>
      </c>
      <c r="P3813">
        <v>1.033707865168539</v>
      </c>
    </row>
    <row r="3814" spans="1:16" x14ac:dyDescent="0.3">
      <c r="A3814" s="1">
        <v>3812</v>
      </c>
      <c r="B3814" t="s">
        <v>3827</v>
      </c>
      <c r="C3814" t="s">
        <v>7442</v>
      </c>
      <c r="D3814">
        <v>1</v>
      </c>
      <c r="E3814">
        <v>1</v>
      </c>
      <c r="F3814" t="s">
        <v>8162</v>
      </c>
      <c r="G3814">
        <v>2016</v>
      </c>
      <c r="H3814">
        <v>2.5391831800000002</v>
      </c>
      <c r="I3814">
        <v>1.97</v>
      </c>
      <c r="J3814">
        <v>0.95</v>
      </c>
      <c r="K3814">
        <v>0.96</v>
      </c>
      <c r="L3814">
        <v>-0.03</v>
      </c>
      <c r="M3814">
        <v>1023.07</v>
      </c>
      <c r="N3814" t="s">
        <v>8169</v>
      </c>
      <c r="O3814" t="s">
        <v>8172</v>
      </c>
      <c r="P3814">
        <v>1.0105263157894739</v>
      </c>
    </row>
    <row r="3815" spans="1:16" x14ac:dyDescent="0.3">
      <c r="A3815" s="1">
        <v>3813</v>
      </c>
      <c r="B3815" t="s">
        <v>3828</v>
      </c>
      <c r="C3815" t="s">
        <v>7443</v>
      </c>
      <c r="D3815">
        <v>1</v>
      </c>
      <c r="E3815">
        <v>1</v>
      </c>
      <c r="F3815" t="s">
        <v>8162</v>
      </c>
      <c r="G3815">
        <v>2016</v>
      </c>
      <c r="H3815">
        <v>6.77030201</v>
      </c>
      <c r="I3815">
        <v>3.36</v>
      </c>
      <c r="J3815">
        <v>0.86</v>
      </c>
      <c r="K3815">
        <v>0.89</v>
      </c>
      <c r="L3815">
        <v>-0.11</v>
      </c>
      <c r="M3815">
        <v>1731.27</v>
      </c>
      <c r="N3815" t="s">
        <v>8169</v>
      </c>
      <c r="O3815" t="s">
        <v>8172</v>
      </c>
      <c r="P3815">
        <v>1.0348837209302331</v>
      </c>
    </row>
    <row r="3816" spans="1:16" x14ac:dyDescent="0.3">
      <c r="A3816" s="1">
        <v>3814</v>
      </c>
      <c r="B3816" t="s">
        <v>3829</v>
      </c>
      <c r="C3816" t="s">
        <v>7444</v>
      </c>
      <c r="D3816">
        <v>1</v>
      </c>
      <c r="E3816">
        <v>1</v>
      </c>
      <c r="F3816" t="s">
        <v>8162</v>
      </c>
      <c r="G3816">
        <v>2016</v>
      </c>
      <c r="H3816">
        <v>1.6255222</v>
      </c>
      <c r="I3816">
        <v>10.58</v>
      </c>
      <c r="J3816">
        <v>1.1599999999999999</v>
      </c>
      <c r="K3816">
        <v>1.1100000000000001</v>
      </c>
      <c r="L3816">
        <v>0.15</v>
      </c>
      <c r="M3816">
        <v>938.71500000000003</v>
      </c>
      <c r="N3816" t="s">
        <v>8169</v>
      </c>
      <c r="O3816" t="s">
        <v>8171</v>
      </c>
      <c r="P3816">
        <v>0.95689655172413812</v>
      </c>
    </row>
    <row r="3817" spans="1:16" x14ac:dyDescent="0.3">
      <c r="A3817" s="1">
        <v>3815</v>
      </c>
      <c r="B3817" t="s">
        <v>3830</v>
      </c>
      <c r="C3817" t="s">
        <v>7445</v>
      </c>
      <c r="D3817">
        <v>1</v>
      </c>
      <c r="E3817">
        <v>1</v>
      </c>
      <c r="F3817" t="s">
        <v>8162</v>
      </c>
      <c r="G3817">
        <v>2016</v>
      </c>
      <c r="H3817">
        <v>1.5947454599999999</v>
      </c>
      <c r="I3817">
        <v>12.15</v>
      </c>
      <c r="J3817">
        <v>0.92</v>
      </c>
      <c r="K3817">
        <v>0.94</v>
      </c>
      <c r="L3817">
        <v>-7.0000000000000007E-2</v>
      </c>
      <c r="M3817">
        <v>1490.94</v>
      </c>
      <c r="N3817" t="s">
        <v>8169</v>
      </c>
      <c r="O3817" t="s">
        <v>8171</v>
      </c>
      <c r="P3817">
        <v>1.021739130434782</v>
      </c>
    </row>
    <row r="3818" spans="1:16" x14ac:dyDescent="0.3">
      <c r="A3818" s="1">
        <v>3816</v>
      </c>
      <c r="B3818" t="s">
        <v>3831</v>
      </c>
      <c r="C3818" t="s">
        <v>7446</v>
      </c>
      <c r="D3818">
        <v>1</v>
      </c>
      <c r="E3818">
        <v>1</v>
      </c>
      <c r="F3818" t="s">
        <v>8162</v>
      </c>
      <c r="G3818">
        <v>2016</v>
      </c>
      <c r="H3818">
        <v>20.505869780000001</v>
      </c>
      <c r="I3818">
        <v>3.52</v>
      </c>
      <c r="J3818">
        <v>0.73</v>
      </c>
      <c r="K3818">
        <v>0.77</v>
      </c>
      <c r="L3818">
        <v>-0.04</v>
      </c>
      <c r="M3818">
        <v>633.66</v>
      </c>
      <c r="N3818" t="s">
        <v>8169</v>
      </c>
      <c r="O3818" t="s">
        <v>8173</v>
      </c>
      <c r="P3818">
        <v>1.054794520547945</v>
      </c>
    </row>
    <row r="3819" spans="1:16" x14ac:dyDescent="0.3">
      <c r="A3819" s="1">
        <v>3817</v>
      </c>
      <c r="B3819" t="s">
        <v>3832</v>
      </c>
      <c r="C3819" t="s">
        <v>7447</v>
      </c>
      <c r="D3819">
        <v>1</v>
      </c>
      <c r="E3819">
        <v>1</v>
      </c>
      <c r="F3819" t="s">
        <v>8162</v>
      </c>
      <c r="G3819">
        <v>2016</v>
      </c>
      <c r="H3819">
        <v>3.8959368400000001</v>
      </c>
      <c r="I3819">
        <v>9.76</v>
      </c>
      <c r="J3819">
        <v>0.96</v>
      </c>
      <c r="K3819">
        <v>0.98</v>
      </c>
      <c r="L3819">
        <v>0.02</v>
      </c>
      <c r="M3819">
        <v>1357.75</v>
      </c>
      <c r="N3819" t="s">
        <v>8169</v>
      </c>
      <c r="O3819" t="s">
        <v>8171</v>
      </c>
      <c r="P3819">
        <v>1.020833333333333</v>
      </c>
    </row>
    <row r="3820" spans="1:16" x14ac:dyDescent="0.3">
      <c r="A3820" s="1">
        <v>3818</v>
      </c>
      <c r="B3820" t="s">
        <v>3833</v>
      </c>
      <c r="C3820" t="s">
        <v>7448</v>
      </c>
      <c r="D3820">
        <v>1</v>
      </c>
      <c r="E3820">
        <v>1</v>
      </c>
      <c r="F3820" t="s">
        <v>8162</v>
      </c>
      <c r="G3820">
        <v>2016</v>
      </c>
      <c r="H3820">
        <v>22.366560790000001</v>
      </c>
      <c r="I3820">
        <v>2.89</v>
      </c>
      <c r="J3820">
        <v>0.88</v>
      </c>
      <c r="K3820">
        <v>0.91</v>
      </c>
      <c r="L3820">
        <v>-0.01</v>
      </c>
      <c r="M3820">
        <v>1131.73</v>
      </c>
      <c r="N3820" t="s">
        <v>8169</v>
      </c>
      <c r="O3820" t="s">
        <v>8172</v>
      </c>
      <c r="P3820">
        <v>1.0340909090909089</v>
      </c>
    </row>
    <row r="3821" spans="1:16" x14ac:dyDescent="0.3">
      <c r="A3821" s="1">
        <v>3819</v>
      </c>
      <c r="B3821" t="s">
        <v>3834</v>
      </c>
      <c r="C3821" t="s">
        <v>7449</v>
      </c>
      <c r="D3821">
        <v>1</v>
      </c>
      <c r="E3821">
        <v>2</v>
      </c>
      <c r="F3821" t="s">
        <v>8162</v>
      </c>
      <c r="G3821">
        <v>2013</v>
      </c>
      <c r="H3821">
        <v>13.722341</v>
      </c>
      <c r="I3821">
        <v>2.2400000000000002</v>
      </c>
      <c r="J3821">
        <v>0.93</v>
      </c>
      <c r="K3821">
        <v>0.81</v>
      </c>
      <c r="L3821">
        <v>-0.28999999999999998</v>
      </c>
      <c r="M3821">
        <v>730.625</v>
      </c>
      <c r="N3821" t="s">
        <v>8169</v>
      </c>
      <c r="O3821" t="s">
        <v>8172</v>
      </c>
      <c r="P3821">
        <v>0.87096774193548387</v>
      </c>
    </row>
    <row r="3822" spans="1:16" x14ac:dyDescent="0.3">
      <c r="A3822" s="1">
        <v>3820</v>
      </c>
      <c r="B3822" t="s">
        <v>3835</v>
      </c>
      <c r="C3822" t="s">
        <v>7449</v>
      </c>
      <c r="D3822">
        <v>1</v>
      </c>
      <c r="E3822">
        <v>2</v>
      </c>
      <c r="F3822" t="s">
        <v>8162</v>
      </c>
      <c r="G3822">
        <v>2013</v>
      </c>
      <c r="H3822">
        <v>242.46129999999999</v>
      </c>
      <c r="I3822">
        <v>1.71</v>
      </c>
      <c r="J3822">
        <v>0.93</v>
      </c>
      <c r="K3822">
        <v>0.81</v>
      </c>
      <c r="L3822">
        <v>-0.28999999999999998</v>
      </c>
      <c r="M3822">
        <v>730.625</v>
      </c>
      <c r="N3822" t="s">
        <v>8169</v>
      </c>
      <c r="O3822" t="s">
        <v>8174</v>
      </c>
      <c r="P3822">
        <v>0.87096774193548387</v>
      </c>
    </row>
    <row r="3823" spans="1:16" x14ac:dyDescent="0.3">
      <c r="A3823" s="1">
        <v>3821</v>
      </c>
      <c r="B3823" t="s">
        <v>3836</v>
      </c>
      <c r="C3823" t="s">
        <v>7450</v>
      </c>
      <c r="D3823">
        <v>1</v>
      </c>
      <c r="E3823">
        <v>1</v>
      </c>
      <c r="F3823" t="s">
        <v>8162</v>
      </c>
      <c r="G3823">
        <v>2016</v>
      </c>
      <c r="H3823">
        <v>7.7480943699999996</v>
      </c>
      <c r="I3823">
        <v>5.95</v>
      </c>
      <c r="J3823">
        <v>1.1599999999999999</v>
      </c>
      <c r="K3823">
        <v>1.1100000000000001</v>
      </c>
      <c r="L3823">
        <v>0.19</v>
      </c>
      <c r="M3823">
        <v>1665.31</v>
      </c>
      <c r="N3823" t="s">
        <v>8169</v>
      </c>
      <c r="O3823" t="s">
        <v>8173</v>
      </c>
      <c r="P3823">
        <v>0.95689655172413812</v>
      </c>
    </row>
    <row r="3824" spans="1:16" x14ac:dyDescent="0.3">
      <c r="A3824" s="1">
        <v>3822</v>
      </c>
      <c r="B3824" t="s">
        <v>3837</v>
      </c>
      <c r="C3824" t="s">
        <v>7451</v>
      </c>
      <c r="D3824">
        <v>1</v>
      </c>
      <c r="E3824">
        <v>1</v>
      </c>
      <c r="F3824" t="s">
        <v>8162</v>
      </c>
      <c r="G3824">
        <v>2016</v>
      </c>
      <c r="H3824">
        <v>8.1143789999999996</v>
      </c>
      <c r="I3824">
        <v>2.09</v>
      </c>
      <c r="J3824">
        <v>0.5</v>
      </c>
      <c r="K3824">
        <v>0.53</v>
      </c>
      <c r="L3824">
        <v>0.04</v>
      </c>
      <c r="M3824">
        <v>279.11500000000001</v>
      </c>
      <c r="N3824" t="s">
        <v>8169</v>
      </c>
      <c r="O3824" t="s">
        <v>8172</v>
      </c>
      <c r="P3824">
        <v>1.06</v>
      </c>
    </row>
    <row r="3825" spans="1:16" x14ac:dyDescent="0.3">
      <c r="A3825" s="1">
        <v>3823</v>
      </c>
      <c r="B3825" t="s">
        <v>3838</v>
      </c>
      <c r="C3825" t="s">
        <v>7452</v>
      </c>
      <c r="D3825">
        <v>1</v>
      </c>
      <c r="E3825">
        <v>1</v>
      </c>
      <c r="F3825" t="s">
        <v>8162</v>
      </c>
      <c r="G3825">
        <v>2016</v>
      </c>
      <c r="H3825">
        <v>21.812934940000002</v>
      </c>
      <c r="I3825">
        <v>3.11</v>
      </c>
      <c r="J3825">
        <v>0.86</v>
      </c>
      <c r="K3825">
        <v>0.9</v>
      </c>
      <c r="L3825">
        <v>-0.01</v>
      </c>
      <c r="M3825">
        <v>991.33600000000001</v>
      </c>
      <c r="N3825" t="s">
        <v>8169</v>
      </c>
      <c r="O3825" t="s">
        <v>8172</v>
      </c>
      <c r="P3825">
        <v>1.046511627906977</v>
      </c>
    </row>
    <row r="3826" spans="1:16" x14ac:dyDescent="0.3">
      <c r="A3826" s="1">
        <v>3824</v>
      </c>
      <c r="B3826" t="s">
        <v>3839</v>
      </c>
      <c r="C3826" t="s">
        <v>7453</v>
      </c>
      <c r="D3826">
        <v>2</v>
      </c>
      <c r="E3826">
        <v>1</v>
      </c>
      <c r="F3826" t="s">
        <v>8162</v>
      </c>
      <c r="G3826">
        <v>2016</v>
      </c>
      <c r="H3826">
        <v>15.37563332</v>
      </c>
      <c r="I3826">
        <v>10.18</v>
      </c>
      <c r="J3826">
        <v>0.72</v>
      </c>
      <c r="K3826">
        <v>0.76</v>
      </c>
      <c r="L3826">
        <v>-0.1</v>
      </c>
      <c r="M3826">
        <v>1151.51</v>
      </c>
      <c r="N3826" t="s">
        <v>8169</v>
      </c>
      <c r="O3826" t="s">
        <v>8171</v>
      </c>
      <c r="P3826">
        <v>1.055555555555556</v>
      </c>
    </row>
    <row r="3827" spans="1:16" x14ac:dyDescent="0.3">
      <c r="A3827" s="1">
        <v>3825</v>
      </c>
      <c r="B3827" t="s">
        <v>3840</v>
      </c>
      <c r="C3827" t="s">
        <v>7454</v>
      </c>
      <c r="D3827">
        <v>1</v>
      </c>
      <c r="E3827">
        <v>1</v>
      </c>
      <c r="F3827" t="s">
        <v>8162</v>
      </c>
      <c r="G3827">
        <v>2016</v>
      </c>
      <c r="H3827">
        <v>6.3658416100000004</v>
      </c>
      <c r="I3827">
        <v>2.8</v>
      </c>
      <c r="J3827">
        <v>0.95</v>
      </c>
      <c r="K3827">
        <v>0.97</v>
      </c>
      <c r="L3827">
        <v>0</v>
      </c>
      <c r="M3827">
        <v>1023.06</v>
      </c>
      <c r="N3827" t="s">
        <v>8169</v>
      </c>
      <c r="O3827" t="s">
        <v>8172</v>
      </c>
      <c r="P3827">
        <v>1.021052631578947</v>
      </c>
    </row>
    <row r="3828" spans="1:16" x14ac:dyDescent="0.3">
      <c r="A3828" s="1">
        <v>3826</v>
      </c>
      <c r="B3828" t="s">
        <v>3841</v>
      </c>
      <c r="C3828" t="s">
        <v>7455</v>
      </c>
      <c r="D3828">
        <v>1</v>
      </c>
      <c r="E3828">
        <v>1</v>
      </c>
      <c r="F3828" t="s">
        <v>8162</v>
      </c>
      <c r="G3828">
        <v>2016</v>
      </c>
      <c r="H3828">
        <v>3.0403304200000001</v>
      </c>
      <c r="I3828">
        <v>9.2100000000000009</v>
      </c>
      <c r="J3828">
        <v>0.8</v>
      </c>
      <c r="K3828">
        <v>0.84</v>
      </c>
      <c r="L3828">
        <v>-0.01</v>
      </c>
      <c r="M3828">
        <v>842.947</v>
      </c>
      <c r="N3828" t="s">
        <v>8169</v>
      </c>
      <c r="O3828" t="s">
        <v>8171</v>
      </c>
      <c r="P3828">
        <v>1.05</v>
      </c>
    </row>
    <row r="3829" spans="1:16" x14ac:dyDescent="0.3">
      <c r="A3829" s="1">
        <v>3827</v>
      </c>
      <c r="B3829" t="s">
        <v>3842</v>
      </c>
      <c r="C3829" t="s">
        <v>7456</v>
      </c>
      <c r="D3829">
        <v>1</v>
      </c>
      <c r="E3829">
        <v>1</v>
      </c>
      <c r="F3829" t="s">
        <v>8162</v>
      </c>
      <c r="G3829">
        <v>2016</v>
      </c>
      <c r="H3829">
        <v>4.1904255700000004</v>
      </c>
      <c r="I3829">
        <v>6.14</v>
      </c>
      <c r="J3829">
        <v>1.08</v>
      </c>
      <c r="K3829">
        <v>1.06</v>
      </c>
      <c r="L3829">
        <v>7.0000000000000007E-2</v>
      </c>
      <c r="M3829">
        <v>1416.44</v>
      </c>
      <c r="N3829" t="s">
        <v>8169</v>
      </c>
      <c r="O3829" t="s">
        <v>8171</v>
      </c>
      <c r="P3829">
        <v>0.98148148148148151</v>
      </c>
    </row>
    <row r="3830" spans="1:16" x14ac:dyDescent="0.3">
      <c r="A3830" s="1">
        <v>3828</v>
      </c>
      <c r="B3830" t="s">
        <v>3843</v>
      </c>
      <c r="C3830" t="s">
        <v>7457</v>
      </c>
      <c r="D3830">
        <v>1</v>
      </c>
      <c r="E3830">
        <v>1</v>
      </c>
      <c r="F3830" t="s">
        <v>8162</v>
      </c>
      <c r="G3830">
        <v>2016</v>
      </c>
      <c r="H3830">
        <v>3.70987065</v>
      </c>
      <c r="I3830">
        <v>4.13</v>
      </c>
      <c r="J3830">
        <v>0.88</v>
      </c>
      <c r="K3830">
        <v>0.92</v>
      </c>
      <c r="L3830">
        <v>-0.01</v>
      </c>
      <c r="M3830">
        <v>1277.33</v>
      </c>
      <c r="N3830" t="s">
        <v>8169</v>
      </c>
      <c r="O3830" t="s">
        <v>8173</v>
      </c>
      <c r="P3830">
        <v>1.045454545454545</v>
      </c>
    </row>
    <row r="3831" spans="1:16" x14ac:dyDescent="0.3">
      <c r="A3831" s="1">
        <v>3829</v>
      </c>
      <c r="B3831" t="s">
        <v>3844</v>
      </c>
      <c r="C3831" t="s">
        <v>7458</v>
      </c>
      <c r="D3831">
        <v>1</v>
      </c>
      <c r="E3831">
        <v>1</v>
      </c>
      <c r="F3831" t="s">
        <v>8162</v>
      </c>
      <c r="G3831">
        <v>2016</v>
      </c>
      <c r="H3831">
        <v>16.329762179999999</v>
      </c>
      <c r="I3831">
        <v>3.68</v>
      </c>
      <c r="J3831">
        <v>0.91</v>
      </c>
      <c r="K3831">
        <v>0.94</v>
      </c>
      <c r="L3831">
        <v>-0.03</v>
      </c>
      <c r="M3831">
        <v>1995.57</v>
      </c>
      <c r="N3831" t="s">
        <v>8169</v>
      </c>
      <c r="O3831" t="s">
        <v>8173</v>
      </c>
      <c r="P3831">
        <v>1.0329670329670331</v>
      </c>
    </row>
    <row r="3832" spans="1:16" x14ac:dyDescent="0.3">
      <c r="A3832" s="1">
        <v>3830</v>
      </c>
      <c r="B3832" t="s">
        <v>3845</v>
      </c>
      <c r="C3832" t="s">
        <v>7459</v>
      </c>
      <c r="D3832">
        <v>1</v>
      </c>
      <c r="E3832">
        <v>1</v>
      </c>
      <c r="F3832" t="s">
        <v>8162</v>
      </c>
      <c r="G3832">
        <v>2016</v>
      </c>
      <c r="H3832">
        <v>27.80756293</v>
      </c>
      <c r="I3832">
        <v>14.11</v>
      </c>
      <c r="J3832">
        <v>0.78</v>
      </c>
      <c r="K3832">
        <v>0.81</v>
      </c>
      <c r="L3832">
        <v>-0.26</v>
      </c>
      <c r="M3832">
        <v>2089.6999999999998</v>
      </c>
      <c r="N3832" t="s">
        <v>8169</v>
      </c>
      <c r="O3832" t="s">
        <v>8171</v>
      </c>
      <c r="P3832">
        <v>1.038461538461539</v>
      </c>
    </row>
    <row r="3833" spans="1:16" x14ac:dyDescent="0.3">
      <c r="A3833" s="1">
        <v>3831</v>
      </c>
      <c r="B3833" t="s">
        <v>3846</v>
      </c>
      <c r="C3833" t="s">
        <v>7460</v>
      </c>
      <c r="D3833">
        <v>1</v>
      </c>
      <c r="E3833">
        <v>1</v>
      </c>
      <c r="F3833" t="s">
        <v>8162</v>
      </c>
      <c r="G3833">
        <v>2009</v>
      </c>
      <c r="H3833">
        <v>4.8854892000000003</v>
      </c>
      <c r="I3833">
        <v>18.181000000000001</v>
      </c>
      <c r="J3833">
        <v>1.97</v>
      </c>
      <c r="K3833">
        <v>1.36</v>
      </c>
      <c r="L3833">
        <v>0.11</v>
      </c>
      <c r="M3833">
        <v>922.56200000000001</v>
      </c>
      <c r="N3833" t="s">
        <v>8166</v>
      </c>
      <c r="O3833" t="s">
        <v>8171</v>
      </c>
      <c r="P3833">
        <v>0.69035532994923865</v>
      </c>
    </row>
    <row r="3834" spans="1:16" x14ac:dyDescent="0.3">
      <c r="A3834" s="1">
        <v>3832</v>
      </c>
      <c r="B3834" t="s">
        <v>3847</v>
      </c>
      <c r="C3834" t="s">
        <v>7461</v>
      </c>
      <c r="D3834">
        <v>1</v>
      </c>
      <c r="E3834">
        <v>1</v>
      </c>
      <c r="F3834" t="s">
        <v>8162</v>
      </c>
      <c r="G3834">
        <v>2016</v>
      </c>
      <c r="H3834">
        <v>80.872063900000001</v>
      </c>
      <c r="I3834">
        <v>5.99</v>
      </c>
      <c r="J3834">
        <v>0.96</v>
      </c>
      <c r="K3834">
        <v>0.98</v>
      </c>
      <c r="L3834">
        <v>0.04</v>
      </c>
      <c r="M3834">
        <v>1491.76</v>
      </c>
      <c r="N3834" t="s">
        <v>8169</v>
      </c>
      <c r="O3834" t="s">
        <v>8173</v>
      </c>
      <c r="P3834">
        <v>1.020833333333333</v>
      </c>
    </row>
    <row r="3835" spans="1:16" x14ac:dyDescent="0.3">
      <c r="A3835" s="1">
        <v>3833</v>
      </c>
      <c r="B3835" t="s">
        <v>3848</v>
      </c>
      <c r="C3835" t="s">
        <v>7462</v>
      </c>
      <c r="D3835">
        <v>1</v>
      </c>
      <c r="E3835">
        <v>1</v>
      </c>
      <c r="F3835" t="s">
        <v>8162</v>
      </c>
      <c r="G3835">
        <v>2016</v>
      </c>
      <c r="H3835">
        <v>10.355331769999999</v>
      </c>
      <c r="I3835">
        <v>2.84</v>
      </c>
      <c r="J3835">
        <v>0.84</v>
      </c>
      <c r="K3835">
        <v>0.88</v>
      </c>
      <c r="L3835">
        <v>0</v>
      </c>
      <c r="M3835">
        <v>774.15200000000004</v>
      </c>
      <c r="N3835" t="s">
        <v>8169</v>
      </c>
      <c r="O3835" t="s">
        <v>8172</v>
      </c>
      <c r="P3835">
        <v>1.0476190476190479</v>
      </c>
    </row>
    <row r="3836" spans="1:16" x14ac:dyDescent="0.3">
      <c r="A3836" s="1">
        <v>3834</v>
      </c>
      <c r="B3836" t="s">
        <v>3849</v>
      </c>
      <c r="C3836" t="s">
        <v>7463</v>
      </c>
      <c r="D3836">
        <v>1</v>
      </c>
      <c r="E3836">
        <v>1</v>
      </c>
      <c r="F3836" t="s">
        <v>8162</v>
      </c>
      <c r="G3836">
        <v>2016</v>
      </c>
      <c r="H3836">
        <v>10.52629406</v>
      </c>
      <c r="I3836">
        <v>9.17</v>
      </c>
      <c r="J3836">
        <v>0.86</v>
      </c>
      <c r="K3836">
        <v>0.9</v>
      </c>
      <c r="L3836">
        <v>0</v>
      </c>
      <c r="M3836">
        <v>992.07100000000003</v>
      </c>
      <c r="N3836" t="s">
        <v>8169</v>
      </c>
      <c r="O3836" t="s">
        <v>8171</v>
      </c>
      <c r="P3836">
        <v>1.046511627906977</v>
      </c>
    </row>
    <row r="3837" spans="1:16" x14ac:dyDescent="0.3">
      <c r="A3837" s="1">
        <v>3835</v>
      </c>
      <c r="B3837" t="s">
        <v>3850</v>
      </c>
      <c r="C3837" t="s">
        <v>7464</v>
      </c>
      <c r="D3837">
        <v>1</v>
      </c>
      <c r="E3837">
        <v>1</v>
      </c>
      <c r="F3837" t="s">
        <v>8162</v>
      </c>
      <c r="G3837">
        <v>2016</v>
      </c>
      <c r="H3837">
        <v>4.58352176</v>
      </c>
      <c r="I3837">
        <v>8.1999999999999993</v>
      </c>
      <c r="J3837">
        <v>1.27</v>
      </c>
      <c r="K3837">
        <v>1.18</v>
      </c>
      <c r="L3837">
        <v>0.05</v>
      </c>
      <c r="M3837">
        <v>1156.83</v>
      </c>
      <c r="N3837" t="s">
        <v>8169</v>
      </c>
      <c r="O3837" t="s">
        <v>8171</v>
      </c>
      <c r="P3837">
        <v>0.92913385826771644</v>
      </c>
    </row>
    <row r="3838" spans="1:16" x14ac:dyDescent="0.3">
      <c r="A3838" s="1">
        <v>3836</v>
      </c>
      <c r="B3838" t="s">
        <v>3851</v>
      </c>
      <c r="C3838" t="s">
        <v>7465</v>
      </c>
      <c r="D3838">
        <v>1</v>
      </c>
      <c r="E3838">
        <v>1</v>
      </c>
      <c r="F3838" t="s">
        <v>8162</v>
      </c>
      <c r="G3838">
        <v>2016</v>
      </c>
      <c r="H3838">
        <v>3.7618211499999998</v>
      </c>
      <c r="I3838">
        <v>2.61</v>
      </c>
      <c r="J3838">
        <v>0.96</v>
      </c>
      <c r="K3838">
        <v>0.97</v>
      </c>
      <c r="L3838">
        <v>0.09</v>
      </c>
      <c r="M3838">
        <v>1228.83</v>
      </c>
      <c r="N3838" t="s">
        <v>8169</v>
      </c>
      <c r="O3838" t="s">
        <v>8172</v>
      </c>
      <c r="P3838">
        <v>1.010416666666667</v>
      </c>
    </row>
    <row r="3839" spans="1:16" x14ac:dyDescent="0.3">
      <c r="A3839" s="1">
        <v>3837</v>
      </c>
      <c r="B3839" t="s">
        <v>3852</v>
      </c>
      <c r="C3839" t="s">
        <v>7466</v>
      </c>
      <c r="D3839">
        <v>1</v>
      </c>
      <c r="E3839">
        <v>1</v>
      </c>
      <c r="F3839" t="s">
        <v>8162</v>
      </c>
      <c r="G3839">
        <v>2016</v>
      </c>
      <c r="H3839">
        <v>56.056053800000001</v>
      </c>
      <c r="I3839">
        <v>2.11</v>
      </c>
      <c r="J3839">
        <v>0.51</v>
      </c>
      <c r="K3839">
        <v>0.53</v>
      </c>
      <c r="L3839">
        <v>7.0000000000000007E-2</v>
      </c>
      <c r="M3839">
        <v>276.88099999999997</v>
      </c>
      <c r="N3839" t="s">
        <v>8169</v>
      </c>
      <c r="O3839" t="s">
        <v>8172</v>
      </c>
      <c r="P3839">
        <v>1.0392156862745101</v>
      </c>
    </row>
    <row r="3840" spans="1:16" x14ac:dyDescent="0.3">
      <c r="A3840" s="1">
        <v>3838</v>
      </c>
      <c r="B3840" t="s">
        <v>3853</v>
      </c>
      <c r="C3840" t="s">
        <v>7467</v>
      </c>
      <c r="D3840">
        <v>1</v>
      </c>
      <c r="E3840">
        <v>1</v>
      </c>
      <c r="F3840" t="s">
        <v>8162</v>
      </c>
      <c r="G3840">
        <v>2016</v>
      </c>
      <c r="H3840">
        <v>41.408313470000003</v>
      </c>
      <c r="I3840">
        <v>13.17</v>
      </c>
      <c r="J3840">
        <v>0.84</v>
      </c>
      <c r="K3840">
        <v>0.87</v>
      </c>
      <c r="L3840">
        <v>-0.06</v>
      </c>
      <c r="M3840">
        <v>886.66700000000003</v>
      </c>
      <c r="N3840" t="s">
        <v>8169</v>
      </c>
      <c r="O3840" t="s">
        <v>8171</v>
      </c>
      <c r="P3840">
        <v>1.035714285714286</v>
      </c>
    </row>
    <row r="3841" spans="1:16" x14ac:dyDescent="0.3">
      <c r="A3841" s="1">
        <v>3839</v>
      </c>
      <c r="B3841" t="s">
        <v>3854</v>
      </c>
      <c r="C3841" t="s">
        <v>7468</v>
      </c>
      <c r="D3841">
        <v>1</v>
      </c>
      <c r="E3841">
        <v>1</v>
      </c>
      <c r="F3841" t="s">
        <v>8162</v>
      </c>
      <c r="G3841">
        <v>2016</v>
      </c>
      <c r="H3841">
        <v>2.2374927499999999</v>
      </c>
      <c r="I3841">
        <v>1.33</v>
      </c>
      <c r="J3841">
        <v>0.76</v>
      </c>
      <c r="K3841">
        <v>0.8</v>
      </c>
      <c r="L3841">
        <v>-0.12</v>
      </c>
      <c r="M3841">
        <v>591.77599999999995</v>
      </c>
      <c r="N3841" t="s">
        <v>8169</v>
      </c>
      <c r="O3841" t="s">
        <v>8174</v>
      </c>
      <c r="P3841">
        <v>1.0526315789473679</v>
      </c>
    </row>
    <row r="3842" spans="1:16" x14ac:dyDescent="0.3">
      <c r="A3842" s="1">
        <v>3840</v>
      </c>
      <c r="B3842" t="s">
        <v>3855</v>
      </c>
      <c r="C3842" t="s">
        <v>7469</v>
      </c>
      <c r="D3842">
        <v>1</v>
      </c>
      <c r="E3842">
        <v>1</v>
      </c>
      <c r="F3842" t="s">
        <v>8162</v>
      </c>
      <c r="G3842">
        <v>2016</v>
      </c>
      <c r="H3842">
        <v>3.1678919400000001</v>
      </c>
      <c r="I3842">
        <v>2.93</v>
      </c>
      <c r="J3842">
        <v>0.96</v>
      </c>
      <c r="K3842">
        <v>0.97</v>
      </c>
      <c r="L3842">
        <v>0.01</v>
      </c>
      <c r="M3842">
        <v>1394.22</v>
      </c>
      <c r="N3842" t="s">
        <v>8169</v>
      </c>
      <c r="O3842" t="s">
        <v>8172</v>
      </c>
      <c r="P3842">
        <v>1.010416666666667</v>
      </c>
    </row>
    <row r="3843" spans="1:16" x14ac:dyDescent="0.3">
      <c r="A3843" s="1">
        <v>3841</v>
      </c>
      <c r="B3843" t="s">
        <v>3856</v>
      </c>
      <c r="C3843" t="s">
        <v>7470</v>
      </c>
      <c r="D3843">
        <v>1</v>
      </c>
      <c r="E3843">
        <v>1</v>
      </c>
      <c r="F3843" t="s">
        <v>8162</v>
      </c>
      <c r="G3843">
        <v>2016</v>
      </c>
      <c r="H3843">
        <v>16.08524954</v>
      </c>
      <c r="I3843">
        <v>2.92</v>
      </c>
      <c r="J3843">
        <v>0.77</v>
      </c>
      <c r="K3843">
        <v>0.8</v>
      </c>
      <c r="L3843">
        <v>-0.08</v>
      </c>
      <c r="M3843">
        <v>664.84299999999996</v>
      </c>
      <c r="N3843" t="s">
        <v>8169</v>
      </c>
      <c r="O3843" t="s">
        <v>8172</v>
      </c>
      <c r="P3843">
        <v>1.0389610389610391</v>
      </c>
    </row>
    <row r="3844" spans="1:16" x14ac:dyDescent="0.3">
      <c r="A3844" s="1">
        <v>3842</v>
      </c>
      <c r="B3844" t="s">
        <v>3857</v>
      </c>
      <c r="C3844" t="s">
        <v>7471</v>
      </c>
      <c r="D3844">
        <v>1</v>
      </c>
      <c r="E3844">
        <v>1</v>
      </c>
      <c r="F3844" t="s">
        <v>8162</v>
      </c>
      <c r="G3844">
        <v>2016</v>
      </c>
      <c r="H3844">
        <v>4.3472855299999997</v>
      </c>
      <c r="I3844">
        <v>1.88</v>
      </c>
      <c r="J3844">
        <v>0.91</v>
      </c>
      <c r="K3844">
        <v>0.94</v>
      </c>
      <c r="L3844">
        <v>-0.04</v>
      </c>
      <c r="M3844">
        <v>1448.34</v>
      </c>
      <c r="N3844" t="s">
        <v>8169</v>
      </c>
      <c r="O3844" t="s">
        <v>8172</v>
      </c>
      <c r="P3844">
        <v>1.0329670329670331</v>
      </c>
    </row>
    <row r="3845" spans="1:16" x14ac:dyDescent="0.3">
      <c r="A3845" s="1">
        <v>3843</v>
      </c>
      <c r="B3845" t="s">
        <v>3858</v>
      </c>
      <c r="C3845" t="s">
        <v>7472</v>
      </c>
      <c r="D3845">
        <v>1</v>
      </c>
      <c r="E3845">
        <v>1</v>
      </c>
      <c r="F3845" t="s">
        <v>8162</v>
      </c>
      <c r="G3845">
        <v>2016</v>
      </c>
      <c r="H3845">
        <v>23.589143979999999</v>
      </c>
      <c r="I3845">
        <v>3.41</v>
      </c>
      <c r="J3845">
        <v>0.8</v>
      </c>
      <c r="K3845">
        <v>0.84</v>
      </c>
      <c r="L3845">
        <v>-0.04</v>
      </c>
      <c r="M3845">
        <v>624.57500000000005</v>
      </c>
      <c r="N3845" t="s">
        <v>8169</v>
      </c>
      <c r="O3845" t="s">
        <v>8172</v>
      </c>
      <c r="P3845">
        <v>1.05</v>
      </c>
    </row>
    <row r="3846" spans="1:16" x14ac:dyDescent="0.3">
      <c r="A3846" s="1">
        <v>3844</v>
      </c>
      <c r="B3846" t="s">
        <v>3859</v>
      </c>
      <c r="C3846" t="s">
        <v>7473</v>
      </c>
      <c r="D3846">
        <v>1</v>
      </c>
      <c r="E3846">
        <v>2</v>
      </c>
      <c r="F3846" t="s">
        <v>8162</v>
      </c>
      <c r="G3846">
        <v>2016</v>
      </c>
      <c r="H3846">
        <v>21.022476990000001</v>
      </c>
      <c r="I3846">
        <v>3.41</v>
      </c>
      <c r="J3846">
        <v>0.78</v>
      </c>
      <c r="K3846">
        <v>0.84</v>
      </c>
      <c r="L3846">
        <v>-0.03</v>
      </c>
      <c r="M3846">
        <v>872.49300000000005</v>
      </c>
      <c r="N3846" t="s">
        <v>8169</v>
      </c>
      <c r="O3846" t="s">
        <v>8172</v>
      </c>
      <c r="P3846">
        <v>1.0769230769230771</v>
      </c>
    </row>
    <row r="3847" spans="1:16" x14ac:dyDescent="0.3">
      <c r="A3847" s="1">
        <v>3845</v>
      </c>
      <c r="B3847" t="s">
        <v>3860</v>
      </c>
      <c r="C3847" t="s">
        <v>7473</v>
      </c>
      <c r="D3847">
        <v>1</v>
      </c>
      <c r="E3847">
        <v>2</v>
      </c>
      <c r="F3847" t="s">
        <v>8162</v>
      </c>
      <c r="G3847">
        <v>2016</v>
      </c>
      <c r="H3847">
        <v>226.89046999999999</v>
      </c>
      <c r="I3847">
        <v>4.8499999999999996</v>
      </c>
      <c r="J3847">
        <v>0.78</v>
      </c>
      <c r="K3847">
        <v>0.84</v>
      </c>
      <c r="L3847">
        <v>-0.03</v>
      </c>
      <c r="M3847">
        <v>872.49300000000005</v>
      </c>
      <c r="N3847" t="s">
        <v>8169</v>
      </c>
      <c r="O3847" t="s">
        <v>8173</v>
      </c>
      <c r="P3847">
        <v>1.0769230769230771</v>
      </c>
    </row>
    <row r="3848" spans="1:16" x14ac:dyDescent="0.3">
      <c r="A3848" s="1">
        <v>3846</v>
      </c>
      <c r="B3848" t="s">
        <v>3861</v>
      </c>
      <c r="C3848" t="s">
        <v>7474</v>
      </c>
      <c r="D3848">
        <v>1</v>
      </c>
      <c r="E3848">
        <v>1</v>
      </c>
      <c r="F3848" t="s">
        <v>8162</v>
      </c>
      <c r="G3848">
        <v>2016</v>
      </c>
      <c r="H3848">
        <v>7.4111409999999998</v>
      </c>
      <c r="I3848">
        <v>2.48</v>
      </c>
      <c r="J3848">
        <v>0.99</v>
      </c>
      <c r="K3848">
        <v>0.98</v>
      </c>
      <c r="L3848">
        <v>-0.03</v>
      </c>
      <c r="M3848">
        <v>1089.8699999999999</v>
      </c>
      <c r="N3848" t="s">
        <v>8169</v>
      </c>
      <c r="O3848" t="s">
        <v>8172</v>
      </c>
      <c r="P3848">
        <v>0.98989898989898994</v>
      </c>
    </row>
    <row r="3849" spans="1:16" x14ac:dyDescent="0.3">
      <c r="A3849" s="1">
        <v>3847</v>
      </c>
      <c r="B3849" t="s">
        <v>3862</v>
      </c>
      <c r="C3849" t="s">
        <v>7475</v>
      </c>
      <c r="D3849">
        <v>1</v>
      </c>
      <c r="E3849">
        <v>1</v>
      </c>
      <c r="F3849" t="s">
        <v>8162</v>
      </c>
      <c r="G3849">
        <v>2016</v>
      </c>
      <c r="H3849">
        <v>8.0988879899999997</v>
      </c>
      <c r="I3849">
        <v>9.67</v>
      </c>
      <c r="J3849">
        <v>1.1200000000000001</v>
      </c>
      <c r="K3849">
        <v>1.0900000000000001</v>
      </c>
      <c r="L3849">
        <v>0.04</v>
      </c>
      <c r="M3849">
        <v>2083.37</v>
      </c>
      <c r="N3849" t="s">
        <v>8169</v>
      </c>
      <c r="O3849" t="s">
        <v>8171</v>
      </c>
      <c r="P3849">
        <v>0.9732142857142857</v>
      </c>
    </row>
    <row r="3850" spans="1:16" x14ac:dyDescent="0.3">
      <c r="A3850" s="1">
        <v>3848</v>
      </c>
      <c r="B3850" t="s">
        <v>3863</v>
      </c>
      <c r="C3850" t="s">
        <v>7476</v>
      </c>
      <c r="D3850">
        <v>1</v>
      </c>
      <c r="E3850">
        <v>1</v>
      </c>
      <c r="F3850" t="s">
        <v>8162</v>
      </c>
      <c r="G3850">
        <v>2016</v>
      </c>
      <c r="H3850">
        <v>10.006529949999999</v>
      </c>
      <c r="I3850">
        <v>3.75</v>
      </c>
      <c r="J3850">
        <v>1.04</v>
      </c>
      <c r="K3850">
        <v>1.04</v>
      </c>
      <c r="L3850">
        <v>0.02</v>
      </c>
      <c r="M3850">
        <v>1327.44</v>
      </c>
      <c r="N3850" t="s">
        <v>8169</v>
      </c>
      <c r="O3850" t="s">
        <v>8173</v>
      </c>
      <c r="P3850">
        <v>1</v>
      </c>
    </row>
    <row r="3851" spans="1:16" x14ac:dyDescent="0.3">
      <c r="A3851" s="1">
        <v>3849</v>
      </c>
      <c r="B3851" t="s">
        <v>3864</v>
      </c>
      <c r="C3851" t="s">
        <v>7477</v>
      </c>
      <c r="D3851">
        <v>1</v>
      </c>
      <c r="E3851">
        <v>2</v>
      </c>
      <c r="F3851" t="s">
        <v>8162</v>
      </c>
      <c r="G3851">
        <v>2016</v>
      </c>
      <c r="H3851">
        <v>10.37168453</v>
      </c>
      <c r="I3851">
        <v>2.9</v>
      </c>
      <c r="J3851">
        <v>0.78</v>
      </c>
      <c r="K3851">
        <v>0.83</v>
      </c>
      <c r="L3851">
        <v>0</v>
      </c>
      <c r="M3851">
        <v>635.00900000000001</v>
      </c>
      <c r="N3851" t="s">
        <v>8169</v>
      </c>
      <c r="O3851" t="s">
        <v>8172</v>
      </c>
      <c r="P3851">
        <v>1.0641025641025641</v>
      </c>
    </row>
    <row r="3852" spans="1:16" x14ac:dyDescent="0.3">
      <c r="A3852" s="1">
        <v>3850</v>
      </c>
      <c r="B3852" t="s">
        <v>3865</v>
      </c>
      <c r="C3852" t="s">
        <v>7477</v>
      </c>
      <c r="D3852">
        <v>1</v>
      </c>
      <c r="E3852">
        <v>2</v>
      </c>
      <c r="F3852" t="s">
        <v>8162</v>
      </c>
      <c r="G3852">
        <v>2020</v>
      </c>
      <c r="H3852">
        <v>3.9699900000000001</v>
      </c>
      <c r="I3852">
        <v>1.393</v>
      </c>
      <c r="J3852">
        <v>0.74</v>
      </c>
      <c r="K3852">
        <v>0.83</v>
      </c>
      <c r="L3852">
        <v>0.18</v>
      </c>
      <c r="M3852">
        <v>635.00900000000001</v>
      </c>
      <c r="N3852" t="s">
        <v>8168</v>
      </c>
      <c r="O3852" t="s">
        <v>8174</v>
      </c>
      <c r="P3852">
        <v>1.121621621621621</v>
      </c>
    </row>
    <row r="3853" spans="1:16" x14ac:dyDescent="0.3">
      <c r="A3853" s="1">
        <v>3851</v>
      </c>
      <c r="B3853" t="s">
        <v>3866</v>
      </c>
      <c r="C3853" t="s">
        <v>7478</v>
      </c>
      <c r="D3853">
        <v>1</v>
      </c>
      <c r="E3853">
        <v>1</v>
      </c>
      <c r="F3853" t="s">
        <v>8162</v>
      </c>
      <c r="G3853">
        <v>2016</v>
      </c>
      <c r="H3853">
        <v>4.4084002299999998</v>
      </c>
      <c r="I3853">
        <v>2.42</v>
      </c>
      <c r="J3853">
        <v>0.85</v>
      </c>
      <c r="K3853">
        <v>0.88</v>
      </c>
      <c r="L3853">
        <v>-0.12</v>
      </c>
      <c r="M3853">
        <v>2805.48</v>
      </c>
      <c r="N3853" t="s">
        <v>8169</v>
      </c>
      <c r="O3853" t="s">
        <v>8172</v>
      </c>
      <c r="P3853">
        <v>1.0352941176470589</v>
      </c>
    </row>
    <row r="3854" spans="1:16" x14ac:dyDescent="0.3">
      <c r="A3854" s="1">
        <v>3852</v>
      </c>
      <c r="B3854" t="s">
        <v>3867</v>
      </c>
      <c r="C3854" t="s">
        <v>7479</v>
      </c>
      <c r="D3854">
        <v>1</v>
      </c>
      <c r="E3854">
        <v>1</v>
      </c>
      <c r="F3854" t="s">
        <v>8162</v>
      </c>
      <c r="G3854">
        <v>2016</v>
      </c>
      <c r="H3854">
        <v>2.0523498999999998</v>
      </c>
      <c r="I3854">
        <v>16.559999999999999</v>
      </c>
      <c r="J3854">
        <v>1.3</v>
      </c>
      <c r="K3854">
        <v>1.18</v>
      </c>
      <c r="L3854">
        <v>0.06</v>
      </c>
      <c r="M3854">
        <v>1302.33</v>
      </c>
      <c r="N3854" t="s">
        <v>8169</v>
      </c>
      <c r="O3854" t="s">
        <v>8171</v>
      </c>
      <c r="P3854">
        <v>0.90769230769230758</v>
      </c>
    </row>
    <row r="3855" spans="1:16" x14ac:dyDescent="0.3">
      <c r="A3855" s="1">
        <v>3853</v>
      </c>
      <c r="B3855" t="s">
        <v>3868</v>
      </c>
      <c r="C3855" t="s">
        <v>7480</v>
      </c>
      <c r="D3855">
        <v>1</v>
      </c>
      <c r="E3855">
        <v>1</v>
      </c>
      <c r="F3855" t="s">
        <v>8162</v>
      </c>
      <c r="G3855">
        <v>2016</v>
      </c>
      <c r="H3855">
        <v>5.0073177800000002</v>
      </c>
      <c r="I3855">
        <v>8.52</v>
      </c>
      <c r="J3855">
        <v>0.98</v>
      </c>
      <c r="K3855">
        <v>0.99</v>
      </c>
      <c r="L3855">
        <v>-0.02</v>
      </c>
      <c r="M3855">
        <v>2497.5100000000002</v>
      </c>
      <c r="N3855" t="s">
        <v>8169</v>
      </c>
      <c r="O3855" t="s">
        <v>8171</v>
      </c>
      <c r="P3855">
        <v>1.010204081632653</v>
      </c>
    </row>
    <row r="3856" spans="1:16" x14ac:dyDescent="0.3">
      <c r="A3856" s="1">
        <v>3854</v>
      </c>
      <c r="B3856" t="s">
        <v>3869</v>
      </c>
      <c r="C3856" t="s">
        <v>7481</v>
      </c>
      <c r="D3856">
        <v>1</v>
      </c>
      <c r="E3856">
        <v>1</v>
      </c>
      <c r="F3856" t="s">
        <v>8162</v>
      </c>
      <c r="G3856">
        <v>2016</v>
      </c>
      <c r="H3856">
        <v>4.7083265399999998</v>
      </c>
      <c r="I3856">
        <v>8.41</v>
      </c>
      <c r="J3856">
        <v>0.92</v>
      </c>
      <c r="K3856">
        <v>0.95</v>
      </c>
      <c r="L3856">
        <v>0</v>
      </c>
      <c r="M3856">
        <v>1065.3699999999999</v>
      </c>
      <c r="N3856" t="s">
        <v>8169</v>
      </c>
      <c r="O3856" t="s">
        <v>8171</v>
      </c>
      <c r="P3856">
        <v>1.0326086956521741</v>
      </c>
    </row>
    <row r="3857" spans="1:16" x14ac:dyDescent="0.3">
      <c r="A3857" s="1">
        <v>3855</v>
      </c>
      <c r="B3857" t="s">
        <v>3870</v>
      </c>
      <c r="C3857" t="s">
        <v>7482</v>
      </c>
      <c r="D3857">
        <v>1</v>
      </c>
      <c r="E3857">
        <v>1</v>
      </c>
      <c r="F3857" t="s">
        <v>8162</v>
      </c>
      <c r="G3857">
        <v>2016</v>
      </c>
      <c r="H3857">
        <v>5.3920253899999997</v>
      </c>
      <c r="I3857">
        <v>2.64</v>
      </c>
      <c r="J3857">
        <v>0.78</v>
      </c>
      <c r="K3857">
        <v>0.82</v>
      </c>
      <c r="L3857">
        <v>-0.01</v>
      </c>
      <c r="M3857">
        <v>926.59799999999996</v>
      </c>
      <c r="N3857" t="s">
        <v>8169</v>
      </c>
      <c r="O3857" t="s">
        <v>8172</v>
      </c>
      <c r="P3857">
        <v>1.0512820512820511</v>
      </c>
    </row>
    <row r="3858" spans="1:16" x14ac:dyDescent="0.3">
      <c r="A3858" s="1">
        <v>3856</v>
      </c>
      <c r="B3858" t="s">
        <v>3871</v>
      </c>
      <c r="C3858" t="s">
        <v>7483</v>
      </c>
      <c r="D3858">
        <v>1</v>
      </c>
      <c r="E3858">
        <v>2</v>
      </c>
      <c r="F3858" t="s">
        <v>8162</v>
      </c>
      <c r="G3858">
        <v>2016</v>
      </c>
      <c r="H3858">
        <v>4.0935732500000004</v>
      </c>
      <c r="I3858">
        <v>2.63</v>
      </c>
      <c r="J3858">
        <v>1.05</v>
      </c>
      <c r="K3858">
        <v>1.03</v>
      </c>
      <c r="L3858">
        <v>0.02</v>
      </c>
      <c r="M3858">
        <v>1239.5</v>
      </c>
      <c r="N3858" t="s">
        <v>8169</v>
      </c>
      <c r="O3858" t="s">
        <v>8172</v>
      </c>
      <c r="P3858">
        <v>0.98095238095238091</v>
      </c>
    </row>
    <row r="3859" spans="1:16" x14ac:dyDescent="0.3">
      <c r="A3859" s="1">
        <v>3857</v>
      </c>
      <c r="B3859" t="s">
        <v>3872</v>
      </c>
      <c r="C3859" t="s">
        <v>7483</v>
      </c>
      <c r="D3859">
        <v>1</v>
      </c>
      <c r="E3859">
        <v>2</v>
      </c>
      <c r="F3859" t="s">
        <v>8162</v>
      </c>
      <c r="G3859">
        <v>2016</v>
      </c>
      <c r="H3859">
        <v>105.144749</v>
      </c>
      <c r="I3859">
        <v>2.82</v>
      </c>
      <c r="J3859">
        <v>1.05</v>
      </c>
      <c r="K3859">
        <v>1.03</v>
      </c>
      <c r="L3859">
        <v>0.02</v>
      </c>
      <c r="M3859">
        <v>1239.5</v>
      </c>
      <c r="N3859" t="s">
        <v>8169</v>
      </c>
      <c r="O3859" t="s">
        <v>8172</v>
      </c>
      <c r="P3859">
        <v>0.98095238095238091</v>
      </c>
    </row>
    <row r="3860" spans="1:16" x14ac:dyDescent="0.3">
      <c r="A3860" s="1">
        <v>3858</v>
      </c>
      <c r="B3860" t="s">
        <v>3873</v>
      </c>
      <c r="C3860" t="s">
        <v>7484</v>
      </c>
      <c r="D3860">
        <v>1</v>
      </c>
      <c r="E3860">
        <v>1</v>
      </c>
      <c r="F3860" t="s">
        <v>8162</v>
      </c>
      <c r="G3860">
        <v>2016</v>
      </c>
      <c r="H3860">
        <v>4.0822750699999997</v>
      </c>
      <c r="I3860">
        <v>12.19</v>
      </c>
      <c r="J3860">
        <v>0.89</v>
      </c>
      <c r="K3860">
        <v>0.92</v>
      </c>
      <c r="L3860">
        <v>0</v>
      </c>
      <c r="M3860">
        <v>1071.8</v>
      </c>
      <c r="N3860" t="s">
        <v>8169</v>
      </c>
      <c r="O3860" t="s">
        <v>8171</v>
      </c>
      <c r="P3860">
        <v>1.033707865168539</v>
      </c>
    </row>
    <row r="3861" spans="1:16" x14ac:dyDescent="0.3">
      <c r="A3861" s="1">
        <v>3859</v>
      </c>
      <c r="B3861" t="s">
        <v>3874</v>
      </c>
      <c r="C3861" t="s">
        <v>7485</v>
      </c>
      <c r="D3861">
        <v>1</v>
      </c>
      <c r="E3861">
        <v>1</v>
      </c>
      <c r="F3861" t="s">
        <v>8162</v>
      </c>
      <c r="G3861">
        <v>2016</v>
      </c>
      <c r="H3861">
        <v>3.3149463400000001</v>
      </c>
      <c r="I3861">
        <v>3.29</v>
      </c>
      <c r="J3861">
        <v>0.86</v>
      </c>
      <c r="K3861">
        <v>0.9</v>
      </c>
      <c r="L3861">
        <v>-0.02</v>
      </c>
      <c r="M3861">
        <v>853.11900000000003</v>
      </c>
      <c r="N3861" t="s">
        <v>8169</v>
      </c>
      <c r="O3861" t="s">
        <v>8172</v>
      </c>
      <c r="P3861">
        <v>1.046511627906977</v>
      </c>
    </row>
    <row r="3862" spans="1:16" x14ac:dyDescent="0.3">
      <c r="A3862" s="1">
        <v>3860</v>
      </c>
      <c r="B3862" t="s">
        <v>3875</v>
      </c>
      <c r="C3862" t="s">
        <v>7486</v>
      </c>
      <c r="D3862">
        <v>1</v>
      </c>
      <c r="E3862">
        <v>1</v>
      </c>
      <c r="F3862" t="s">
        <v>8162</v>
      </c>
      <c r="G3862">
        <v>2016</v>
      </c>
      <c r="H3862">
        <v>39.643178110000001</v>
      </c>
      <c r="I3862">
        <v>10.63</v>
      </c>
      <c r="J3862">
        <v>0.84</v>
      </c>
      <c r="K3862">
        <v>0.88</v>
      </c>
      <c r="L3862">
        <v>-0.01</v>
      </c>
      <c r="M3862">
        <v>758.46900000000005</v>
      </c>
      <c r="N3862" t="s">
        <v>8169</v>
      </c>
      <c r="O3862" t="s">
        <v>8171</v>
      </c>
      <c r="P3862">
        <v>1.0476190476190479</v>
      </c>
    </row>
    <row r="3863" spans="1:16" x14ac:dyDescent="0.3">
      <c r="A3863" s="1">
        <v>3861</v>
      </c>
      <c r="B3863" t="s">
        <v>3876</v>
      </c>
      <c r="C3863" t="s">
        <v>7487</v>
      </c>
      <c r="D3863">
        <v>1</v>
      </c>
      <c r="E3863">
        <v>1</v>
      </c>
      <c r="F3863" t="s">
        <v>8162</v>
      </c>
      <c r="G3863">
        <v>2016</v>
      </c>
      <c r="H3863">
        <v>21.804510879999999</v>
      </c>
      <c r="I3863">
        <v>3.26</v>
      </c>
      <c r="J3863">
        <v>0.85</v>
      </c>
      <c r="K3863">
        <v>0.88</v>
      </c>
      <c r="L3863">
        <v>-0.09</v>
      </c>
      <c r="M3863">
        <v>762.08100000000002</v>
      </c>
      <c r="N3863" t="s">
        <v>8169</v>
      </c>
      <c r="O3863" t="s">
        <v>8172</v>
      </c>
      <c r="P3863">
        <v>1.0352941176470589</v>
      </c>
    </row>
    <row r="3864" spans="1:16" x14ac:dyDescent="0.3">
      <c r="A3864" s="1">
        <v>3862</v>
      </c>
      <c r="B3864" t="s">
        <v>3877</v>
      </c>
      <c r="C3864" t="s">
        <v>7488</v>
      </c>
      <c r="D3864">
        <v>1</v>
      </c>
      <c r="E3864">
        <v>1</v>
      </c>
      <c r="F3864" t="s">
        <v>8162</v>
      </c>
      <c r="G3864">
        <v>2016</v>
      </c>
      <c r="H3864">
        <v>5.1544844200000002</v>
      </c>
      <c r="I3864">
        <v>2.5299999999999998</v>
      </c>
      <c r="J3864">
        <v>0.86</v>
      </c>
      <c r="K3864">
        <v>0.89</v>
      </c>
      <c r="L3864">
        <v>-0.01</v>
      </c>
      <c r="M3864">
        <v>831.84199999999998</v>
      </c>
      <c r="N3864" t="s">
        <v>8169</v>
      </c>
      <c r="O3864" t="s">
        <v>8172</v>
      </c>
      <c r="P3864">
        <v>1.0348837209302331</v>
      </c>
    </row>
    <row r="3865" spans="1:16" x14ac:dyDescent="0.3">
      <c r="A3865" s="1">
        <v>3863</v>
      </c>
      <c r="B3865" t="s">
        <v>3878</v>
      </c>
      <c r="C3865" t="s">
        <v>7489</v>
      </c>
      <c r="D3865">
        <v>1</v>
      </c>
      <c r="E3865">
        <v>1</v>
      </c>
      <c r="F3865" t="s">
        <v>8162</v>
      </c>
      <c r="G3865">
        <v>2016</v>
      </c>
      <c r="H3865">
        <v>5.7434772699999996</v>
      </c>
      <c r="I3865">
        <v>3.34</v>
      </c>
      <c r="J3865">
        <v>0.93</v>
      </c>
      <c r="K3865">
        <v>0.95</v>
      </c>
      <c r="L3865">
        <v>-0.03</v>
      </c>
      <c r="M3865">
        <v>1765.23</v>
      </c>
      <c r="N3865" t="s">
        <v>8169</v>
      </c>
      <c r="O3865" t="s">
        <v>8172</v>
      </c>
      <c r="P3865">
        <v>1.021505376344086</v>
      </c>
    </row>
    <row r="3866" spans="1:16" x14ac:dyDescent="0.3">
      <c r="A3866" s="1">
        <v>3864</v>
      </c>
      <c r="B3866" t="s">
        <v>3879</v>
      </c>
      <c r="C3866" t="s">
        <v>7490</v>
      </c>
      <c r="D3866">
        <v>1</v>
      </c>
      <c r="E3866">
        <v>1</v>
      </c>
      <c r="F3866" t="s">
        <v>8162</v>
      </c>
      <c r="G3866">
        <v>2016</v>
      </c>
      <c r="H3866">
        <v>3.1663537100000001</v>
      </c>
      <c r="I3866">
        <v>3.58</v>
      </c>
      <c r="J3866">
        <v>0.91</v>
      </c>
      <c r="K3866">
        <v>0.94</v>
      </c>
      <c r="L3866">
        <v>-0.05</v>
      </c>
      <c r="M3866">
        <v>1921.15</v>
      </c>
      <c r="N3866" t="s">
        <v>8169</v>
      </c>
      <c r="O3866" t="s">
        <v>8173</v>
      </c>
      <c r="P3866">
        <v>1.0329670329670331</v>
      </c>
    </row>
    <row r="3867" spans="1:16" x14ac:dyDescent="0.3">
      <c r="A3867" s="1">
        <v>3865</v>
      </c>
      <c r="B3867" t="s">
        <v>3880</v>
      </c>
      <c r="C3867" t="s">
        <v>7491</v>
      </c>
      <c r="D3867">
        <v>1</v>
      </c>
      <c r="E3867">
        <v>2</v>
      </c>
      <c r="F3867" t="s">
        <v>8162</v>
      </c>
      <c r="G3867">
        <v>2016</v>
      </c>
      <c r="H3867">
        <v>6.4916828100000004</v>
      </c>
      <c r="I3867">
        <v>12.33</v>
      </c>
      <c r="J3867">
        <v>1.41</v>
      </c>
      <c r="K3867">
        <v>1.05</v>
      </c>
      <c r="L3867">
        <v>0.21</v>
      </c>
      <c r="M3867">
        <v>1935.04</v>
      </c>
      <c r="N3867" t="s">
        <v>8169</v>
      </c>
      <c r="O3867" t="s">
        <v>8171</v>
      </c>
      <c r="P3867">
        <v>0.74468085106382986</v>
      </c>
    </row>
    <row r="3868" spans="1:16" x14ac:dyDescent="0.3">
      <c r="A3868" s="1">
        <v>3866</v>
      </c>
      <c r="B3868" t="s">
        <v>3881</v>
      </c>
      <c r="C3868" t="s">
        <v>7491</v>
      </c>
      <c r="D3868">
        <v>1</v>
      </c>
      <c r="E3868">
        <v>2</v>
      </c>
      <c r="F3868" t="s">
        <v>8162</v>
      </c>
      <c r="G3868">
        <v>2018</v>
      </c>
      <c r="H3868">
        <v>2.8518833799999999</v>
      </c>
      <c r="I3868">
        <v>1.569</v>
      </c>
      <c r="J3868">
        <v>1.41</v>
      </c>
      <c r="K3868">
        <v>1.05</v>
      </c>
      <c r="L3868">
        <v>0.21</v>
      </c>
      <c r="M3868">
        <v>1935.04</v>
      </c>
      <c r="N3868" t="s">
        <v>8169</v>
      </c>
      <c r="O3868" t="s">
        <v>8174</v>
      </c>
      <c r="P3868">
        <v>0.74468085106382986</v>
      </c>
    </row>
    <row r="3869" spans="1:16" x14ac:dyDescent="0.3">
      <c r="A3869" s="1">
        <v>3867</v>
      </c>
      <c r="B3869" t="s">
        <v>3882</v>
      </c>
      <c r="C3869" t="s">
        <v>7492</v>
      </c>
      <c r="D3869">
        <v>1</v>
      </c>
      <c r="E3869">
        <v>1</v>
      </c>
      <c r="F3869" t="s">
        <v>8162</v>
      </c>
      <c r="G3869">
        <v>2016</v>
      </c>
      <c r="H3869">
        <v>3.8556035500000001</v>
      </c>
      <c r="I3869">
        <v>13.88</v>
      </c>
      <c r="J3869">
        <v>1.06</v>
      </c>
      <c r="K3869">
        <v>1.03</v>
      </c>
      <c r="L3869">
        <v>0.04</v>
      </c>
      <c r="M3869">
        <v>1257.1600000000001</v>
      </c>
      <c r="N3869" t="s">
        <v>8169</v>
      </c>
      <c r="O3869" t="s">
        <v>8171</v>
      </c>
      <c r="P3869">
        <v>0.97169811320754718</v>
      </c>
    </row>
    <row r="3870" spans="1:16" x14ac:dyDescent="0.3">
      <c r="A3870" s="1">
        <v>3868</v>
      </c>
      <c r="B3870" t="s">
        <v>3883</v>
      </c>
      <c r="C3870" t="s">
        <v>7493</v>
      </c>
      <c r="D3870">
        <v>1</v>
      </c>
      <c r="E3870">
        <v>2</v>
      </c>
      <c r="F3870" t="s">
        <v>8162</v>
      </c>
      <c r="G3870">
        <v>2016</v>
      </c>
      <c r="H3870">
        <v>9.4678140499999994</v>
      </c>
      <c r="I3870">
        <v>2.1800000000000002</v>
      </c>
      <c r="J3870">
        <v>0.46</v>
      </c>
      <c r="K3870">
        <v>0.49</v>
      </c>
      <c r="L3870">
        <v>-0.01</v>
      </c>
      <c r="M3870">
        <v>174.82599999999999</v>
      </c>
      <c r="N3870" t="s">
        <v>8169</v>
      </c>
      <c r="O3870" t="s">
        <v>8172</v>
      </c>
      <c r="P3870">
        <v>1.0652173913043479</v>
      </c>
    </row>
    <row r="3871" spans="1:16" x14ac:dyDescent="0.3">
      <c r="A3871" s="1">
        <v>3869</v>
      </c>
      <c r="B3871" t="s">
        <v>3884</v>
      </c>
      <c r="C3871" t="s">
        <v>7493</v>
      </c>
      <c r="D3871">
        <v>1</v>
      </c>
      <c r="E3871">
        <v>2</v>
      </c>
      <c r="F3871" t="s">
        <v>8162</v>
      </c>
      <c r="G3871">
        <v>2016</v>
      </c>
      <c r="H3871">
        <v>0.89304123999999996</v>
      </c>
      <c r="I3871">
        <v>1.27</v>
      </c>
      <c r="J3871">
        <v>0.46</v>
      </c>
      <c r="K3871">
        <v>0.49</v>
      </c>
      <c r="L3871">
        <v>-0.01</v>
      </c>
      <c r="M3871">
        <v>174.82599999999999</v>
      </c>
      <c r="N3871" t="s">
        <v>8169</v>
      </c>
      <c r="O3871" t="s">
        <v>8174</v>
      </c>
      <c r="P3871">
        <v>1.0652173913043479</v>
      </c>
    </row>
    <row r="3872" spans="1:16" x14ac:dyDescent="0.3">
      <c r="A3872" s="1">
        <v>3870</v>
      </c>
      <c r="B3872" t="s">
        <v>3885</v>
      </c>
      <c r="C3872" t="s">
        <v>7494</v>
      </c>
      <c r="D3872">
        <v>1</v>
      </c>
      <c r="E3872">
        <v>1</v>
      </c>
      <c r="F3872" t="s">
        <v>8162</v>
      </c>
      <c r="G3872">
        <v>2016</v>
      </c>
      <c r="H3872">
        <v>20.834247260000001</v>
      </c>
      <c r="I3872">
        <v>2.82</v>
      </c>
      <c r="J3872">
        <v>0.86</v>
      </c>
      <c r="K3872">
        <v>0.9</v>
      </c>
      <c r="L3872">
        <v>0.01</v>
      </c>
      <c r="M3872">
        <v>916.70600000000002</v>
      </c>
      <c r="N3872" t="s">
        <v>8169</v>
      </c>
      <c r="O3872" t="s">
        <v>8172</v>
      </c>
      <c r="P3872">
        <v>1.046511627906977</v>
      </c>
    </row>
    <row r="3873" spans="1:16" x14ac:dyDescent="0.3">
      <c r="A3873" s="1">
        <v>3871</v>
      </c>
      <c r="B3873" t="s">
        <v>3886</v>
      </c>
      <c r="C3873" t="s">
        <v>7495</v>
      </c>
      <c r="D3873">
        <v>1</v>
      </c>
      <c r="E3873">
        <v>1</v>
      </c>
      <c r="F3873" t="s">
        <v>8162</v>
      </c>
      <c r="G3873">
        <v>2016</v>
      </c>
      <c r="H3873">
        <v>6.1048528600000003</v>
      </c>
      <c r="I3873">
        <v>3.56</v>
      </c>
      <c r="J3873">
        <v>0.78</v>
      </c>
      <c r="K3873">
        <v>0.85</v>
      </c>
      <c r="L3873">
        <v>-0.17</v>
      </c>
      <c r="M3873">
        <v>1157.21</v>
      </c>
      <c r="N3873" t="s">
        <v>8169</v>
      </c>
      <c r="O3873" t="s">
        <v>8173</v>
      </c>
      <c r="P3873">
        <v>1.0897435897435901</v>
      </c>
    </row>
    <row r="3874" spans="1:16" x14ac:dyDescent="0.3">
      <c r="A3874" s="1">
        <v>3872</v>
      </c>
      <c r="B3874" t="s">
        <v>3887</v>
      </c>
      <c r="C3874" t="s">
        <v>7496</v>
      </c>
      <c r="D3874">
        <v>1</v>
      </c>
      <c r="E3874">
        <v>1</v>
      </c>
      <c r="F3874" t="s">
        <v>8162</v>
      </c>
      <c r="G3874">
        <v>2016</v>
      </c>
      <c r="H3874">
        <v>11.51516988</v>
      </c>
      <c r="I3874">
        <v>2.95</v>
      </c>
      <c r="J3874">
        <v>0.8</v>
      </c>
      <c r="K3874">
        <v>0.85</v>
      </c>
      <c r="L3874">
        <v>7.0000000000000007E-2</v>
      </c>
      <c r="M3874">
        <v>695.05899999999997</v>
      </c>
      <c r="N3874" t="s">
        <v>8169</v>
      </c>
      <c r="O3874" t="s">
        <v>8172</v>
      </c>
      <c r="P3874">
        <v>1.0625</v>
      </c>
    </row>
    <row r="3875" spans="1:16" x14ac:dyDescent="0.3">
      <c r="A3875" s="1">
        <v>3873</v>
      </c>
      <c r="B3875" t="s">
        <v>3888</v>
      </c>
      <c r="C3875" t="s">
        <v>7497</v>
      </c>
      <c r="D3875">
        <v>1</v>
      </c>
      <c r="E3875">
        <v>1</v>
      </c>
      <c r="F3875" t="s">
        <v>8162</v>
      </c>
      <c r="G3875">
        <v>2016</v>
      </c>
      <c r="H3875">
        <v>3.6014720100000002</v>
      </c>
      <c r="I3875">
        <v>2.93</v>
      </c>
      <c r="J3875">
        <v>0.81</v>
      </c>
      <c r="K3875">
        <v>0.86</v>
      </c>
      <c r="L3875">
        <v>0.03</v>
      </c>
      <c r="M3875">
        <v>1005.43</v>
      </c>
      <c r="N3875" t="s">
        <v>8169</v>
      </c>
      <c r="O3875" t="s">
        <v>8172</v>
      </c>
      <c r="P3875">
        <v>1.061728395061728</v>
      </c>
    </row>
    <row r="3876" spans="1:16" x14ac:dyDescent="0.3">
      <c r="A3876" s="1">
        <v>3874</v>
      </c>
      <c r="B3876" t="s">
        <v>3889</v>
      </c>
      <c r="C3876" t="s">
        <v>7498</v>
      </c>
      <c r="D3876">
        <v>1</v>
      </c>
      <c r="E3876">
        <v>1</v>
      </c>
      <c r="F3876" t="s">
        <v>8162</v>
      </c>
      <c r="G3876">
        <v>2016</v>
      </c>
      <c r="H3876">
        <v>28.599153990000001</v>
      </c>
      <c r="I3876">
        <v>1.96</v>
      </c>
      <c r="J3876">
        <v>0.48</v>
      </c>
      <c r="K3876">
        <v>0.51</v>
      </c>
      <c r="L3876">
        <v>-0.24</v>
      </c>
      <c r="M3876">
        <v>205.11799999999999</v>
      </c>
      <c r="N3876" t="s">
        <v>8169</v>
      </c>
      <c r="O3876" t="s">
        <v>8172</v>
      </c>
      <c r="P3876">
        <v>1.0625</v>
      </c>
    </row>
    <row r="3877" spans="1:16" x14ac:dyDescent="0.3">
      <c r="A3877" s="1">
        <v>3875</v>
      </c>
      <c r="B3877" t="s">
        <v>3890</v>
      </c>
      <c r="C3877" t="s">
        <v>7499</v>
      </c>
      <c r="D3877">
        <v>1</v>
      </c>
      <c r="E3877">
        <v>1</v>
      </c>
      <c r="F3877" t="s">
        <v>8162</v>
      </c>
      <c r="G3877">
        <v>2016</v>
      </c>
      <c r="H3877">
        <v>24.58721573</v>
      </c>
      <c r="I3877">
        <v>2.5</v>
      </c>
      <c r="J3877">
        <v>0.82</v>
      </c>
      <c r="K3877">
        <v>0.86</v>
      </c>
      <c r="L3877">
        <v>-0.09</v>
      </c>
      <c r="M3877">
        <v>1113.6500000000001</v>
      </c>
      <c r="N3877" t="s">
        <v>8169</v>
      </c>
      <c r="O3877" t="s">
        <v>8172</v>
      </c>
      <c r="P3877">
        <v>1.0487804878048781</v>
      </c>
    </row>
    <row r="3878" spans="1:16" x14ac:dyDescent="0.3">
      <c r="A3878" s="1">
        <v>3876</v>
      </c>
      <c r="B3878" t="s">
        <v>3891</v>
      </c>
      <c r="C3878" t="s">
        <v>7500</v>
      </c>
      <c r="D3878">
        <v>1</v>
      </c>
      <c r="E3878">
        <v>1</v>
      </c>
      <c r="F3878" t="s">
        <v>8162</v>
      </c>
      <c r="G3878">
        <v>2016</v>
      </c>
      <c r="H3878">
        <v>12.532484650000001</v>
      </c>
      <c r="I3878">
        <v>3.32</v>
      </c>
      <c r="J3878">
        <v>0.9</v>
      </c>
      <c r="K3878">
        <v>0.93</v>
      </c>
      <c r="L3878">
        <v>-0.08</v>
      </c>
      <c r="M3878">
        <v>1370.65</v>
      </c>
      <c r="N3878" t="s">
        <v>8169</v>
      </c>
      <c r="O3878" t="s">
        <v>8172</v>
      </c>
      <c r="P3878">
        <v>1.033333333333333</v>
      </c>
    </row>
    <row r="3879" spans="1:16" x14ac:dyDescent="0.3">
      <c r="A3879" s="1">
        <v>3877</v>
      </c>
      <c r="B3879" t="s">
        <v>3892</v>
      </c>
      <c r="C3879" t="s">
        <v>7501</v>
      </c>
      <c r="D3879">
        <v>1</v>
      </c>
      <c r="E3879">
        <v>1</v>
      </c>
      <c r="F3879" t="s">
        <v>8162</v>
      </c>
      <c r="G3879">
        <v>2013</v>
      </c>
      <c r="H3879">
        <v>7.3407109999999998</v>
      </c>
      <c r="I3879">
        <v>10.76</v>
      </c>
      <c r="J3879">
        <v>1.1200000000000001</v>
      </c>
      <c r="K3879">
        <v>1.18</v>
      </c>
      <c r="L3879">
        <v>0.42</v>
      </c>
      <c r="M3879">
        <v>1177.55</v>
      </c>
      <c r="N3879" t="s">
        <v>8169</v>
      </c>
      <c r="O3879" t="s">
        <v>8171</v>
      </c>
      <c r="P3879">
        <v>1.0535714285714279</v>
      </c>
    </row>
    <row r="3880" spans="1:16" x14ac:dyDescent="0.3">
      <c r="A3880" s="1">
        <v>3878</v>
      </c>
      <c r="B3880" t="s">
        <v>3893</v>
      </c>
      <c r="C3880" t="s">
        <v>7502</v>
      </c>
      <c r="D3880">
        <v>1</v>
      </c>
      <c r="E3880">
        <v>1</v>
      </c>
      <c r="F3880" t="s">
        <v>8162</v>
      </c>
      <c r="G3880">
        <v>2016</v>
      </c>
      <c r="H3880">
        <v>3.58410122</v>
      </c>
      <c r="I3880">
        <v>4.57</v>
      </c>
      <c r="J3880">
        <v>0.87</v>
      </c>
      <c r="K3880">
        <v>0.91</v>
      </c>
      <c r="L3880">
        <v>0.03</v>
      </c>
      <c r="M3880">
        <v>1442.02</v>
      </c>
      <c r="N3880" t="s">
        <v>8169</v>
      </c>
      <c r="O3880" t="s">
        <v>8173</v>
      </c>
      <c r="P3880">
        <v>1.045977011494253</v>
      </c>
    </row>
    <row r="3881" spans="1:16" x14ac:dyDescent="0.3">
      <c r="A3881" s="1">
        <v>3879</v>
      </c>
      <c r="B3881" t="s">
        <v>3894</v>
      </c>
      <c r="C3881" t="s">
        <v>7503</v>
      </c>
      <c r="D3881">
        <v>1</v>
      </c>
      <c r="E3881">
        <v>1</v>
      </c>
      <c r="F3881" t="s">
        <v>8162</v>
      </c>
      <c r="G3881">
        <v>2016</v>
      </c>
      <c r="H3881">
        <v>7.0390237400000002</v>
      </c>
      <c r="I3881">
        <v>2.97</v>
      </c>
      <c r="J3881">
        <v>1.24</v>
      </c>
      <c r="K3881">
        <v>1.1599999999999999</v>
      </c>
      <c r="L3881">
        <v>7.0000000000000007E-2</v>
      </c>
      <c r="M3881">
        <v>1661.87</v>
      </c>
      <c r="N3881" t="s">
        <v>8169</v>
      </c>
      <c r="O3881" t="s">
        <v>8172</v>
      </c>
      <c r="P3881">
        <v>0.93548387096774188</v>
      </c>
    </row>
    <row r="3882" spans="1:16" x14ac:dyDescent="0.3">
      <c r="A3882" s="1">
        <v>3880</v>
      </c>
      <c r="B3882" t="s">
        <v>3895</v>
      </c>
      <c r="C3882" t="s">
        <v>7504</v>
      </c>
      <c r="D3882">
        <v>1</v>
      </c>
      <c r="E3882">
        <v>1</v>
      </c>
      <c r="F3882" t="s">
        <v>8162</v>
      </c>
      <c r="G3882">
        <v>2016</v>
      </c>
      <c r="H3882">
        <v>8.3608682400000003</v>
      </c>
      <c r="I3882">
        <v>3.24</v>
      </c>
      <c r="J3882">
        <v>0.71</v>
      </c>
      <c r="K3882">
        <v>0.76</v>
      </c>
      <c r="L3882">
        <v>7.0000000000000007E-2</v>
      </c>
      <c r="M3882">
        <v>489.25299999999999</v>
      </c>
      <c r="N3882" t="s">
        <v>8169</v>
      </c>
      <c r="O3882" t="s">
        <v>8172</v>
      </c>
      <c r="P3882">
        <v>1.070422535211268</v>
      </c>
    </row>
    <row r="3883" spans="1:16" x14ac:dyDescent="0.3">
      <c r="A3883" s="1">
        <v>3881</v>
      </c>
      <c r="B3883" t="s">
        <v>3896</v>
      </c>
      <c r="C3883" t="s">
        <v>7505</v>
      </c>
      <c r="D3883">
        <v>2</v>
      </c>
      <c r="E3883">
        <v>1</v>
      </c>
      <c r="F3883" t="s">
        <v>8162</v>
      </c>
      <c r="G3883">
        <v>2016</v>
      </c>
      <c r="H3883">
        <v>3.1792629200000002</v>
      </c>
      <c r="I3883">
        <v>1.21</v>
      </c>
      <c r="J3883">
        <v>0.85</v>
      </c>
      <c r="K3883">
        <v>0.94</v>
      </c>
      <c r="L3883">
        <v>0.01</v>
      </c>
      <c r="M3883">
        <v>278.98700000000002</v>
      </c>
      <c r="N3883" t="s">
        <v>8169</v>
      </c>
      <c r="O3883" t="s">
        <v>8174</v>
      </c>
      <c r="P3883">
        <v>1.105882352941177</v>
      </c>
    </row>
    <row r="3884" spans="1:16" x14ac:dyDescent="0.3">
      <c r="A3884" s="1">
        <v>3882</v>
      </c>
      <c r="B3884" t="s">
        <v>3897</v>
      </c>
      <c r="C3884" t="s">
        <v>7506</v>
      </c>
      <c r="D3884">
        <v>1</v>
      </c>
      <c r="E3884">
        <v>1</v>
      </c>
      <c r="F3884" t="s">
        <v>8162</v>
      </c>
      <c r="G3884">
        <v>2016</v>
      </c>
      <c r="H3884">
        <v>12.062224430000001</v>
      </c>
      <c r="I3884">
        <v>1.62</v>
      </c>
      <c r="J3884">
        <v>0.93</v>
      </c>
      <c r="K3884">
        <v>0.94</v>
      </c>
      <c r="L3884">
        <v>0</v>
      </c>
      <c r="M3884">
        <v>449.964</v>
      </c>
      <c r="N3884" t="s">
        <v>8169</v>
      </c>
      <c r="O3884" t="s">
        <v>8174</v>
      </c>
      <c r="P3884">
        <v>1.010752688172043</v>
      </c>
    </row>
    <row r="3885" spans="1:16" x14ac:dyDescent="0.3">
      <c r="A3885" s="1">
        <v>3883</v>
      </c>
      <c r="B3885" t="s">
        <v>3898</v>
      </c>
      <c r="C3885" t="s">
        <v>7507</v>
      </c>
      <c r="D3885">
        <v>1</v>
      </c>
      <c r="E3885">
        <v>1</v>
      </c>
      <c r="F3885" t="s">
        <v>8162</v>
      </c>
      <c r="G3885">
        <v>2016</v>
      </c>
      <c r="H3885">
        <v>9.9314355600000006</v>
      </c>
      <c r="I3885">
        <v>2.16</v>
      </c>
      <c r="J3885">
        <v>1.04</v>
      </c>
      <c r="K3885">
        <v>1.04</v>
      </c>
      <c r="L3885">
        <v>0.06</v>
      </c>
      <c r="M3885">
        <v>1780.38</v>
      </c>
      <c r="N3885" t="s">
        <v>8169</v>
      </c>
      <c r="O3885" t="s">
        <v>8172</v>
      </c>
      <c r="P3885">
        <v>1</v>
      </c>
    </row>
    <row r="3886" spans="1:16" x14ac:dyDescent="0.3">
      <c r="A3886" s="1">
        <v>3884</v>
      </c>
      <c r="B3886" t="s">
        <v>3899</v>
      </c>
      <c r="C3886" t="s">
        <v>7508</v>
      </c>
      <c r="D3886">
        <v>1</v>
      </c>
      <c r="E3886">
        <v>1</v>
      </c>
      <c r="F3886" t="s">
        <v>8162</v>
      </c>
      <c r="G3886">
        <v>2016</v>
      </c>
      <c r="H3886">
        <v>3.48159251</v>
      </c>
      <c r="I3886">
        <v>1.1100000000000001</v>
      </c>
      <c r="J3886">
        <v>0.93</v>
      </c>
      <c r="K3886">
        <v>0.91</v>
      </c>
      <c r="L3886">
        <v>0.09</v>
      </c>
      <c r="M3886">
        <v>450</v>
      </c>
      <c r="N3886" t="s">
        <v>8169</v>
      </c>
      <c r="O3886" t="s">
        <v>8174</v>
      </c>
      <c r="P3886">
        <v>0.978494623655914</v>
      </c>
    </row>
    <row r="3887" spans="1:16" x14ac:dyDescent="0.3">
      <c r="A3887" s="1">
        <v>3885</v>
      </c>
      <c r="B3887" t="s">
        <v>3900</v>
      </c>
      <c r="C3887" t="s">
        <v>7509</v>
      </c>
      <c r="D3887">
        <v>1</v>
      </c>
      <c r="E3887">
        <v>1</v>
      </c>
      <c r="F3887" t="s">
        <v>8162</v>
      </c>
      <c r="G3887">
        <v>2016</v>
      </c>
      <c r="H3887">
        <v>35.617605869999998</v>
      </c>
      <c r="I3887">
        <v>5.27</v>
      </c>
      <c r="J3887">
        <v>0.78</v>
      </c>
      <c r="K3887">
        <v>0.82</v>
      </c>
      <c r="L3887">
        <v>-0.03</v>
      </c>
      <c r="M3887">
        <v>3347.16</v>
      </c>
      <c r="N3887" t="s">
        <v>8169</v>
      </c>
      <c r="O3887" t="s">
        <v>8173</v>
      </c>
      <c r="P3887">
        <v>1.0512820512820511</v>
      </c>
    </row>
    <row r="3888" spans="1:16" x14ac:dyDescent="0.3">
      <c r="A3888" s="1">
        <v>3886</v>
      </c>
      <c r="B3888" t="s">
        <v>3901</v>
      </c>
      <c r="C3888" t="s">
        <v>7510</v>
      </c>
      <c r="D3888">
        <v>1</v>
      </c>
      <c r="E3888">
        <v>1</v>
      </c>
      <c r="F3888" t="s">
        <v>8162</v>
      </c>
      <c r="G3888">
        <v>2016</v>
      </c>
      <c r="H3888">
        <v>7.4074279299999999</v>
      </c>
      <c r="I3888">
        <v>2.52</v>
      </c>
      <c r="J3888">
        <v>1.1000000000000001</v>
      </c>
      <c r="K3888">
        <v>1.07</v>
      </c>
      <c r="L3888">
        <v>0.08</v>
      </c>
      <c r="M3888">
        <v>1705.99</v>
      </c>
      <c r="N3888" t="s">
        <v>8169</v>
      </c>
      <c r="O3888" t="s">
        <v>8172</v>
      </c>
      <c r="P3888">
        <v>0.97272727272727266</v>
      </c>
    </row>
    <row r="3889" spans="1:16" x14ac:dyDescent="0.3">
      <c r="A3889" s="1">
        <v>3887</v>
      </c>
      <c r="B3889" t="s">
        <v>3902</v>
      </c>
      <c r="C3889" t="s">
        <v>7511</v>
      </c>
      <c r="D3889">
        <v>1</v>
      </c>
      <c r="E3889">
        <v>1</v>
      </c>
      <c r="F3889" t="s">
        <v>8162</v>
      </c>
      <c r="G3889">
        <v>2016</v>
      </c>
      <c r="H3889">
        <v>17.317165849999999</v>
      </c>
      <c r="I3889">
        <v>3.1</v>
      </c>
      <c r="J3889">
        <v>0.75</v>
      </c>
      <c r="K3889">
        <v>0.79</v>
      </c>
      <c r="L3889">
        <v>-0.11</v>
      </c>
      <c r="M3889">
        <v>721.02700000000004</v>
      </c>
      <c r="N3889" t="s">
        <v>8169</v>
      </c>
      <c r="O3889" t="s">
        <v>8172</v>
      </c>
      <c r="P3889">
        <v>1.053333333333333</v>
      </c>
    </row>
    <row r="3890" spans="1:16" x14ac:dyDescent="0.3">
      <c r="A3890" s="1">
        <v>3888</v>
      </c>
      <c r="B3890" t="s">
        <v>3903</v>
      </c>
      <c r="C3890" t="s">
        <v>7512</v>
      </c>
      <c r="D3890">
        <v>1</v>
      </c>
      <c r="E3890">
        <v>1</v>
      </c>
      <c r="F3890" t="s">
        <v>8162</v>
      </c>
      <c r="G3890">
        <v>2013</v>
      </c>
      <c r="H3890">
        <v>8.8849116000000006</v>
      </c>
      <c r="I3890">
        <v>11.77</v>
      </c>
      <c r="J3890">
        <v>0.89</v>
      </c>
      <c r="K3890">
        <v>0.91</v>
      </c>
      <c r="L3890">
        <v>0.3</v>
      </c>
      <c r="M3890">
        <v>835.35599999999999</v>
      </c>
      <c r="N3890" t="s">
        <v>8169</v>
      </c>
      <c r="O3890" t="s">
        <v>8171</v>
      </c>
      <c r="P3890">
        <v>1.02247191011236</v>
      </c>
    </row>
    <row r="3891" spans="1:16" x14ac:dyDescent="0.3">
      <c r="A3891" s="1">
        <v>3889</v>
      </c>
      <c r="B3891" t="s">
        <v>3904</v>
      </c>
      <c r="C3891" t="s">
        <v>7513</v>
      </c>
      <c r="D3891">
        <v>1</v>
      </c>
      <c r="E3891">
        <v>2</v>
      </c>
      <c r="F3891" t="s">
        <v>8162</v>
      </c>
      <c r="G3891">
        <v>2016</v>
      </c>
      <c r="H3891">
        <v>9.4288717900000005</v>
      </c>
      <c r="I3891">
        <v>3.07</v>
      </c>
      <c r="J3891">
        <v>1.23</v>
      </c>
      <c r="K3891">
        <v>1.1499999999999999</v>
      </c>
      <c r="L3891">
        <v>0.03</v>
      </c>
      <c r="M3891">
        <v>1296.02</v>
      </c>
      <c r="N3891" t="s">
        <v>8169</v>
      </c>
      <c r="O3891" t="s">
        <v>8172</v>
      </c>
      <c r="P3891">
        <v>0.93495934959349591</v>
      </c>
    </row>
    <row r="3892" spans="1:16" x14ac:dyDescent="0.3">
      <c r="A3892" s="1">
        <v>3890</v>
      </c>
      <c r="B3892" t="s">
        <v>3905</v>
      </c>
      <c r="C3892" t="s">
        <v>7513</v>
      </c>
      <c r="D3892">
        <v>1</v>
      </c>
      <c r="E3892">
        <v>2</v>
      </c>
      <c r="F3892" t="s">
        <v>8162</v>
      </c>
      <c r="G3892">
        <v>2016</v>
      </c>
      <c r="H3892">
        <v>4.0889902200000003</v>
      </c>
      <c r="I3892">
        <v>1.62</v>
      </c>
      <c r="J3892">
        <v>1.23</v>
      </c>
      <c r="K3892">
        <v>1.1499999999999999</v>
      </c>
      <c r="L3892">
        <v>0.03</v>
      </c>
      <c r="M3892">
        <v>1296.02</v>
      </c>
      <c r="N3892" t="s">
        <v>8169</v>
      </c>
      <c r="O3892" t="s">
        <v>8174</v>
      </c>
      <c r="P3892">
        <v>0.93495934959349591</v>
      </c>
    </row>
    <row r="3893" spans="1:16" x14ac:dyDescent="0.3">
      <c r="A3893" s="1">
        <v>3891</v>
      </c>
      <c r="B3893" t="s">
        <v>3906</v>
      </c>
      <c r="C3893" t="s">
        <v>7514</v>
      </c>
      <c r="D3893">
        <v>1</v>
      </c>
      <c r="E3893">
        <v>1</v>
      </c>
      <c r="F3893" t="s">
        <v>8162</v>
      </c>
      <c r="G3893">
        <v>2016</v>
      </c>
      <c r="H3893">
        <v>17.444906360000001</v>
      </c>
      <c r="I3893">
        <v>2.46</v>
      </c>
      <c r="J3893">
        <v>0.84</v>
      </c>
      <c r="K3893">
        <v>0.87</v>
      </c>
      <c r="L3893">
        <v>-0.06</v>
      </c>
      <c r="M3893">
        <v>760.43</v>
      </c>
      <c r="N3893" t="s">
        <v>8169</v>
      </c>
      <c r="O3893" t="s">
        <v>8172</v>
      </c>
      <c r="P3893">
        <v>1.035714285714286</v>
      </c>
    </row>
    <row r="3894" spans="1:16" x14ac:dyDescent="0.3">
      <c r="A3894" s="1">
        <v>3892</v>
      </c>
      <c r="B3894" t="s">
        <v>3907</v>
      </c>
      <c r="C3894" t="s">
        <v>7515</v>
      </c>
      <c r="D3894">
        <v>1</v>
      </c>
      <c r="E3894">
        <v>1</v>
      </c>
      <c r="F3894" t="s">
        <v>8162</v>
      </c>
      <c r="G3894">
        <v>2016</v>
      </c>
      <c r="H3894">
        <v>18.827472650000001</v>
      </c>
      <c r="I3894">
        <v>2.81</v>
      </c>
      <c r="J3894">
        <v>0.83</v>
      </c>
      <c r="K3894">
        <v>0.87</v>
      </c>
      <c r="L3894">
        <v>-0.08</v>
      </c>
      <c r="M3894">
        <v>1232.29</v>
      </c>
      <c r="N3894" t="s">
        <v>8169</v>
      </c>
      <c r="O3894" t="s">
        <v>8172</v>
      </c>
      <c r="P3894">
        <v>1.0481927710843379</v>
      </c>
    </row>
    <row r="3895" spans="1:16" x14ac:dyDescent="0.3">
      <c r="A3895" s="1">
        <v>3893</v>
      </c>
      <c r="B3895" t="s">
        <v>3908</v>
      </c>
      <c r="C3895" t="s">
        <v>7516</v>
      </c>
      <c r="D3895">
        <v>1</v>
      </c>
      <c r="E3895">
        <v>1</v>
      </c>
      <c r="F3895" t="s">
        <v>8162</v>
      </c>
      <c r="G3895">
        <v>2016</v>
      </c>
      <c r="H3895">
        <v>5.7477250099999999</v>
      </c>
      <c r="I3895">
        <v>1.91</v>
      </c>
      <c r="J3895">
        <v>0.65</v>
      </c>
      <c r="K3895">
        <v>0.68</v>
      </c>
      <c r="L3895">
        <v>-0.03</v>
      </c>
      <c r="M3895">
        <v>274.767</v>
      </c>
      <c r="N3895" t="s">
        <v>8169</v>
      </c>
      <c r="O3895" t="s">
        <v>8172</v>
      </c>
      <c r="P3895">
        <v>1.046153846153846</v>
      </c>
    </row>
    <row r="3896" spans="1:16" x14ac:dyDescent="0.3">
      <c r="A3896" s="1">
        <v>3894</v>
      </c>
      <c r="B3896" t="s">
        <v>3909</v>
      </c>
      <c r="C3896" t="s">
        <v>7517</v>
      </c>
      <c r="D3896">
        <v>1</v>
      </c>
      <c r="E3896">
        <v>1</v>
      </c>
      <c r="F3896" t="s">
        <v>8162</v>
      </c>
      <c r="G3896">
        <v>2016</v>
      </c>
      <c r="H3896">
        <v>14.5596237</v>
      </c>
      <c r="I3896">
        <v>2.0099999999999998</v>
      </c>
      <c r="J3896">
        <v>1.08</v>
      </c>
      <c r="K3896">
        <v>1.06</v>
      </c>
      <c r="L3896">
        <v>0.05</v>
      </c>
      <c r="M3896">
        <v>1770.27</v>
      </c>
      <c r="N3896" t="s">
        <v>8169</v>
      </c>
      <c r="O3896" t="s">
        <v>8172</v>
      </c>
      <c r="P3896">
        <v>0.98148148148148151</v>
      </c>
    </row>
    <row r="3897" spans="1:16" x14ac:dyDescent="0.3">
      <c r="A3897" s="1">
        <v>3895</v>
      </c>
      <c r="B3897" t="s">
        <v>3910</v>
      </c>
      <c r="C3897" t="s">
        <v>7518</v>
      </c>
      <c r="D3897">
        <v>2</v>
      </c>
      <c r="E3897">
        <v>2</v>
      </c>
      <c r="F3897" t="s">
        <v>8162</v>
      </c>
      <c r="G3897">
        <v>2016</v>
      </c>
      <c r="H3897">
        <v>1.26909037</v>
      </c>
      <c r="I3897">
        <v>1.76</v>
      </c>
      <c r="J3897">
        <v>0.77</v>
      </c>
      <c r="K3897">
        <v>0.82</v>
      </c>
      <c r="L3897">
        <v>-0.01</v>
      </c>
      <c r="M3897">
        <v>399.03399999999999</v>
      </c>
      <c r="N3897" t="s">
        <v>8169</v>
      </c>
      <c r="O3897" t="s">
        <v>8172</v>
      </c>
      <c r="P3897">
        <v>1.0649350649350651</v>
      </c>
    </row>
    <row r="3898" spans="1:16" x14ac:dyDescent="0.3">
      <c r="A3898" s="1">
        <v>3896</v>
      </c>
      <c r="B3898" t="s">
        <v>3911</v>
      </c>
      <c r="C3898" t="s">
        <v>7518</v>
      </c>
      <c r="D3898">
        <v>2</v>
      </c>
      <c r="E3898">
        <v>2</v>
      </c>
      <c r="F3898" t="s">
        <v>8162</v>
      </c>
      <c r="G3898">
        <v>2016</v>
      </c>
      <c r="H3898">
        <v>2.8531336399999998</v>
      </c>
      <c r="I3898">
        <v>1.26</v>
      </c>
      <c r="J3898">
        <v>0.77</v>
      </c>
      <c r="K3898">
        <v>0.82</v>
      </c>
      <c r="L3898">
        <v>-0.01</v>
      </c>
      <c r="M3898">
        <v>399.03399999999999</v>
      </c>
      <c r="N3898" t="s">
        <v>8169</v>
      </c>
      <c r="O3898" t="s">
        <v>8174</v>
      </c>
      <c r="P3898">
        <v>1.0649350649350651</v>
      </c>
    </row>
    <row r="3899" spans="1:16" x14ac:dyDescent="0.3">
      <c r="A3899" s="1">
        <v>3897</v>
      </c>
      <c r="B3899" t="s">
        <v>3912</v>
      </c>
      <c r="C3899" t="s">
        <v>7519</v>
      </c>
      <c r="D3899">
        <v>1</v>
      </c>
      <c r="E3899">
        <v>1</v>
      </c>
      <c r="F3899" t="s">
        <v>8162</v>
      </c>
      <c r="G3899">
        <v>2016</v>
      </c>
      <c r="H3899">
        <v>1.2248663200000001</v>
      </c>
      <c r="I3899">
        <v>1.1200000000000001</v>
      </c>
      <c r="J3899">
        <v>0.79</v>
      </c>
      <c r="K3899">
        <v>0.82</v>
      </c>
      <c r="L3899">
        <v>-0.19</v>
      </c>
      <c r="M3899">
        <v>852</v>
      </c>
      <c r="N3899" t="s">
        <v>8169</v>
      </c>
      <c r="O3899" t="s">
        <v>8174</v>
      </c>
      <c r="P3899">
        <v>1.037974683544304</v>
      </c>
    </row>
    <row r="3900" spans="1:16" x14ac:dyDescent="0.3">
      <c r="A3900" s="1">
        <v>3898</v>
      </c>
      <c r="B3900" t="s">
        <v>3913</v>
      </c>
      <c r="C3900" t="s">
        <v>7520</v>
      </c>
      <c r="D3900">
        <v>1</v>
      </c>
      <c r="E3900">
        <v>1</v>
      </c>
      <c r="F3900" t="s">
        <v>8162</v>
      </c>
      <c r="G3900">
        <v>2016</v>
      </c>
      <c r="H3900">
        <v>1.0226788200000001</v>
      </c>
      <c r="I3900">
        <v>1.36</v>
      </c>
      <c r="J3900">
        <v>1.1299999999999999</v>
      </c>
      <c r="K3900">
        <v>1.08</v>
      </c>
      <c r="L3900">
        <v>0.02</v>
      </c>
      <c r="M3900">
        <v>1068.68</v>
      </c>
      <c r="N3900" t="s">
        <v>8169</v>
      </c>
      <c r="O3900" t="s">
        <v>8174</v>
      </c>
      <c r="P3900">
        <v>0.95575221238938068</v>
      </c>
    </row>
    <row r="3901" spans="1:16" x14ac:dyDescent="0.3">
      <c r="A3901" s="1">
        <v>3899</v>
      </c>
      <c r="B3901" t="s">
        <v>3914</v>
      </c>
      <c r="C3901" t="s">
        <v>7521</v>
      </c>
      <c r="D3901">
        <v>1</v>
      </c>
      <c r="E3901">
        <v>4</v>
      </c>
      <c r="F3901" t="s">
        <v>8162</v>
      </c>
      <c r="G3901">
        <v>2016</v>
      </c>
      <c r="H3901">
        <v>12.109710400000001</v>
      </c>
      <c r="I3901">
        <v>2.48</v>
      </c>
      <c r="J3901">
        <v>1.42</v>
      </c>
      <c r="K3901">
        <v>1.1599999999999999</v>
      </c>
      <c r="L3901">
        <v>-0.1</v>
      </c>
      <c r="M3901">
        <v>1502.32</v>
      </c>
      <c r="N3901" t="s">
        <v>8169</v>
      </c>
      <c r="O3901" t="s">
        <v>8172</v>
      </c>
      <c r="P3901">
        <v>0.81690140845070425</v>
      </c>
    </row>
    <row r="3902" spans="1:16" x14ac:dyDescent="0.3">
      <c r="A3902" s="1">
        <v>3900</v>
      </c>
      <c r="B3902" t="s">
        <v>3915</v>
      </c>
      <c r="C3902" t="s">
        <v>7521</v>
      </c>
      <c r="D3902">
        <v>1</v>
      </c>
      <c r="E3902">
        <v>4</v>
      </c>
      <c r="F3902" t="s">
        <v>8162</v>
      </c>
      <c r="G3902">
        <v>2016</v>
      </c>
      <c r="H3902">
        <v>4.7579398599999996</v>
      </c>
      <c r="I3902">
        <v>1.69</v>
      </c>
      <c r="J3902">
        <v>1.42</v>
      </c>
      <c r="K3902">
        <v>1.1599999999999999</v>
      </c>
      <c r="L3902">
        <v>-0.1</v>
      </c>
      <c r="M3902">
        <v>1502.32</v>
      </c>
      <c r="N3902" t="s">
        <v>8169</v>
      </c>
      <c r="O3902" t="s">
        <v>8174</v>
      </c>
      <c r="P3902">
        <v>0.81690140845070425</v>
      </c>
    </row>
    <row r="3903" spans="1:16" x14ac:dyDescent="0.3">
      <c r="A3903" s="1">
        <v>3901</v>
      </c>
      <c r="B3903" t="s">
        <v>3916</v>
      </c>
      <c r="C3903" t="s">
        <v>7521</v>
      </c>
      <c r="D3903">
        <v>1</v>
      </c>
      <c r="E3903">
        <v>4</v>
      </c>
      <c r="F3903" t="s">
        <v>8162</v>
      </c>
      <c r="G3903">
        <v>2016</v>
      </c>
      <c r="H3903">
        <v>20.4966197</v>
      </c>
      <c r="I3903">
        <v>2.12</v>
      </c>
      <c r="J3903">
        <v>1.42</v>
      </c>
      <c r="K3903">
        <v>1.1599999999999999</v>
      </c>
      <c r="L3903">
        <v>-0.1</v>
      </c>
      <c r="M3903">
        <v>1502.32</v>
      </c>
      <c r="N3903" t="s">
        <v>8169</v>
      </c>
      <c r="O3903" t="s">
        <v>8172</v>
      </c>
      <c r="P3903">
        <v>0.81690140845070425</v>
      </c>
    </row>
    <row r="3904" spans="1:16" x14ac:dyDescent="0.3">
      <c r="A3904" s="1">
        <v>3902</v>
      </c>
      <c r="B3904" t="s">
        <v>3917</v>
      </c>
      <c r="C3904" t="s">
        <v>7521</v>
      </c>
      <c r="D3904">
        <v>1</v>
      </c>
      <c r="E3904">
        <v>4</v>
      </c>
      <c r="F3904" t="s">
        <v>8162</v>
      </c>
      <c r="G3904">
        <v>2016</v>
      </c>
      <c r="H3904">
        <v>8.1934719000000005</v>
      </c>
      <c r="I3904">
        <v>1.53</v>
      </c>
      <c r="J3904">
        <v>1.42</v>
      </c>
      <c r="K3904">
        <v>1.1599999999999999</v>
      </c>
      <c r="L3904">
        <v>-0.1</v>
      </c>
      <c r="M3904">
        <v>1502.32</v>
      </c>
      <c r="N3904" t="s">
        <v>8169</v>
      </c>
      <c r="O3904" t="s">
        <v>8174</v>
      </c>
      <c r="P3904">
        <v>0.81690140845070425</v>
      </c>
    </row>
    <row r="3905" spans="1:16" x14ac:dyDescent="0.3">
      <c r="A3905" s="1">
        <v>3903</v>
      </c>
      <c r="B3905" t="s">
        <v>3918</v>
      </c>
      <c r="C3905" t="s">
        <v>7522</v>
      </c>
      <c r="D3905">
        <v>1</v>
      </c>
      <c r="E3905">
        <v>1</v>
      </c>
      <c r="F3905" t="s">
        <v>8162</v>
      </c>
      <c r="G3905">
        <v>2016</v>
      </c>
      <c r="H3905">
        <v>41.805985</v>
      </c>
      <c r="I3905">
        <v>2.27</v>
      </c>
      <c r="J3905">
        <v>1.04</v>
      </c>
      <c r="K3905">
        <v>1.04</v>
      </c>
      <c r="L3905">
        <v>0.06</v>
      </c>
      <c r="M3905">
        <v>1073.48</v>
      </c>
      <c r="N3905" t="s">
        <v>8169</v>
      </c>
      <c r="O3905" t="s">
        <v>8172</v>
      </c>
      <c r="P3905">
        <v>1</v>
      </c>
    </row>
    <row r="3906" spans="1:16" x14ac:dyDescent="0.3">
      <c r="A3906" s="1">
        <v>3904</v>
      </c>
      <c r="B3906" t="s">
        <v>3919</v>
      </c>
      <c r="C3906" t="s">
        <v>7523</v>
      </c>
      <c r="D3906">
        <v>1</v>
      </c>
      <c r="E3906">
        <v>1</v>
      </c>
      <c r="F3906" t="s">
        <v>8163</v>
      </c>
      <c r="G3906">
        <v>2013</v>
      </c>
      <c r="H3906">
        <v>1.5449298</v>
      </c>
      <c r="I3906">
        <v>15.244</v>
      </c>
      <c r="J3906">
        <v>1.32</v>
      </c>
      <c r="K3906">
        <v>1.2</v>
      </c>
      <c r="L3906">
        <v>-0.1</v>
      </c>
      <c r="M3906">
        <v>822.96</v>
      </c>
      <c r="N3906" t="s">
        <v>8169</v>
      </c>
      <c r="O3906" t="s">
        <v>8171</v>
      </c>
      <c r="P3906">
        <v>0.90909090909090906</v>
      </c>
    </row>
    <row r="3907" spans="1:16" x14ac:dyDescent="0.3">
      <c r="A3907" s="1">
        <v>3905</v>
      </c>
      <c r="B3907" t="s">
        <v>3920</v>
      </c>
      <c r="C3907" t="s">
        <v>7524</v>
      </c>
      <c r="D3907">
        <v>1</v>
      </c>
      <c r="E3907">
        <v>2</v>
      </c>
      <c r="F3907" t="s">
        <v>8162</v>
      </c>
      <c r="G3907">
        <v>2016</v>
      </c>
      <c r="H3907">
        <v>8.7041941600000001</v>
      </c>
      <c r="I3907">
        <v>3.06</v>
      </c>
      <c r="J3907">
        <v>0.85</v>
      </c>
      <c r="K3907">
        <v>0.89</v>
      </c>
      <c r="L3907">
        <v>0.08</v>
      </c>
      <c r="M3907">
        <v>792.33600000000001</v>
      </c>
      <c r="N3907" t="s">
        <v>8169</v>
      </c>
      <c r="O3907" t="s">
        <v>8172</v>
      </c>
      <c r="P3907">
        <v>1.047058823529412</v>
      </c>
    </row>
    <row r="3908" spans="1:16" x14ac:dyDescent="0.3">
      <c r="A3908" s="1">
        <v>3906</v>
      </c>
      <c r="B3908" t="s">
        <v>3921</v>
      </c>
      <c r="C3908" t="s">
        <v>7524</v>
      </c>
      <c r="D3908">
        <v>1</v>
      </c>
      <c r="E3908">
        <v>2</v>
      </c>
      <c r="F3908" t="s">
        <v>8162</v>
      </c>
      <c r="G3908">
        <v>2016</v>
      </c>
      <c r="H3908">
        <v>2.4669743899999999</v>
      </c>
      <c r="I3908">
        <v>1.48</v>
      </c>
      <c r="J3908">
        <v>0.85</v>
      </c>
      <c r="K3908">
        <v>0.89</v>
      </c>
      <c r="L3908">
        <v>0.08</v>
      </c>
      <c r="M3908">
        <v>792.33600000000001</v>
      </c>
      <c r="N3908" t="s">
        <v>8169</v>
      </c>
      <c r="O3908" t="s">
        <v>8174</v>
      </c>
      <c r="P3908">
        <v>1.047058823529412</v>
      </c>
    </row>
    <row r="3909" spans="1:16" x14ac:dyDescent="0.3">
      <c r="A3909" s="1">
        <v>3907</v>
      </c>
      <c r="B3909" t="s">
        <v>3922</v>
      </c>
      <c r="C3909" t="s">
        <v>7525</v>
      </c>
      <c r="D3909">
        <v>1</v>
      </c>
      <c r="E3909">
        <v>1</v>
      </c>
      <c r="F3909" t="s">
        <v>8162</v>
      </c>
      <c r="G3909">
        <v>2016</v>
      </c>
      <c r="H3909">
        <v>10.128047889999999</v>
      </c>
      <c r="I3909">
        <v>2.0299999999999998</v>
      </c>
      <c r="J3909">
        <v>0.93</v>
      </c>
      <c r="K3909">
        <v>0.95</v>
      </c>
      <c r="L3909">
        <v>-0.09</v>
      </c>
      <c r="M3909">
        <v>830.70699999999999</v>
      </c>
      <c r="N3909" t="s">
        <v>8169</v>
      </c>
      <c r="O3909" t="s">
        <v>8172</v>
      </c>
      <c r="P3909">
        <v>1.021505376344086</v>
      </c>
    </row>
    <row r="3910" spans="1:16" x14ac:dyDescent="0.3">
      <c r="A3910" s="1">
        <v>3908</v>
      </c>
      <c r="B3910" t="s">
        <v>3923</v>
      </c>
      <c r="C3910" t="s">
        <v>7526</v>
      </c>
      <c r="D3910">
        <v>1</v>
      </c>
      <c r="E3910">
        <v>1</v>
      </c>
      <c r="F3910" t="s">
        <v>8162</v>
      </c>
      <c r="G3910">
        <v>2016</v>
      </c>
      <c r="H3910">
        <v>3.7705521000000002</v>
      </c>
      <c r="I3910">
        <v>12.68</v>
      </c>
      <c r="J3910">
        <v>1.08</v>
      </c>
      <c r="K3910">
        <v>1.06</v>
      </c>
      <c r="L3910">
        <v>0.02</v>
      </c>
      <c r="M3910">
        <v>1898.26</v>
      </c>
      <c r="N3910" t="s">
        <v>8169</v>
      </c>
      <c r="O3910" t="s">
        <v>8171</v>
      </c>
      <c r="P3910">
        <v>0.98148148148148151</v>
      </c>
    </row>
    <row r="3911" spans="1:16" x14ac:dyDescent="0.3">
      <c r="A3911" s="1">
        <v>3909</v>
      </c>
      <c r="B3911" t="s">
        <v>3924</v>
      </c>
      <c r="C3911" t="s">
        <v>7527</v>
      </c>
      <c r="D3911">
        <v>1</v>
      </c>
      <c r="E3911">
        <v>1</v>
      </c>
      <c r="F3911" t="s">
        <v>8162</v>
      </c>
      <c r="G3911">
        <v>2016</v>
      </c>
      <c r="H3911">
        <v>1.1965515600000001</v>
      </c>
      <c r="I3911">
        <v>1.22</v>
      </c>
      <c r="J3911">
        <v>0.8</v>
      </c>
      <c r="K3911">
        <v>0.84</v>
      </c>
      <c r="L3911">
        <v>0.01</v>
      </c>
      <c r="M3911">
        <v>962.45899999999995</v>
      </c>
      <c r="N3911" t="s">
        <v>8169</v>
      </c>
      <c r="O3911" t="s">
        <v>8174</v>
      </c>
      <c r="P3911">
        <v>1.05</v>
      </c>
    </row>
    <row r="3912" spans="1:16" x14ac:dyDescent="0.3">
      <c r="A3912" s="1">
        <v>3910</v>
      </c>
      <c r="B3912" t="s">
        <v>3925</v>
      </c>
      <c r="C3912" t="s">
        <v>7528</v>
      </c>
      <c r="D3912">
        <v>1</v>
      </c>
      <c r="E3912">
        <v>1</v>
      </c>
      <c r="F3912" t="s">
        <v>8162</v>
      </c>
      <c r="G3912">
        <v>2016</v>
      </c>
      <c r="H3912">
        <v>7.3368393599999999</v>
      </c>
      <c r="I3912">
        <v>1.64</v>
      </c>
      <c r="J3912">
        <v>0.89</v>
      </c>
      <c r="K3912">
        <v>0.92</v>
      </c>
      <c r="L3912">
        <v>-0.06</v>
      </c>
      <c r="M3912">
        <v>1047.8399999999999</v>
      </c>
      <c r="N3912" t="s">
        <v>8169</v>
      </c>
      <c r="O3912" t="s">
        <v>8174</v>
      </c>
      <c r="P3912">
        <v>1.033707865168539</v>
      </c>
    </row>
    <row r="3913" spans="1:16" x14ac:dyDescent="0.3">
      <c r="A3913" s="1">
        <v>3911</v>
      </c>
      <c r="B3913" t="s">
        <v>3926</v>
      </c>
      <c r="C3913" t="s">
        <v>7529</v>
      </c>
      <c r="D3913">
        <v>1</v>
      </c>
      <c r="E3913">
        <v>1</v>
      </c>
      <c r="F3913" t="s">
        <v>8162</v>
      </c>
      <c r="G3913">
        <v>2016</v>
      </c>
      <c r="H3913">
        <v>27.665522599999999</v>
      </c>
      <c r="I3913">
        <v>2.4300000000000002</v>
      </c>
      <c r="J3913">
        <v>1.06</v>
      </c>
      <c r="K3913">
        <v>1.05</v>
      </c>
      <c r="L3913">
        <v>0.04</v>
      </c>
      <c r="M3913">
        <v>1076.28</v>
      </c>
      <c r="N3913" t="s">
        <v>8169</v>
      </c>
      <c r="O3913" t="s">
        <v>8172</v>
      </c>
      <c r="P3913">
        <v>0.99056603773584906</v>
      </c>
    </row>
    <row r="3914" spans="1:16" x14ac:dyDescent="0.3">
      <c r="A3914" s="1">
        <v>3912</v>
      </c>
      <c r="B3914" t="s">
        <v>3927</v>
      </c>
      <c r="C3914" t="s">
        <v>7530</v>
      </c>
      <c r="D3914">
        <v>1</v>
      </c>
      <c r="E3914">
        <v>1</v>
      </c>
      <c r="F3914" t="s">
        <v>8162</v>
      </c>
      <c r="G3914">
        <v>2016</v>
      </c>
      <c r="H3914">
        <v>6.1002780400000001</v>
      </c>
      <c r="I3914">
        <v>3.39</v>
      </c>
      <c r="J3914">
        <v>1.1499999999999999</v>
      </c>
      <c r="K3914">
        <v>1.1000000000000001</v>
      </c>
      <c r="L3914">
        <v>0.09</v>
      </c>
      <c r="M3914">
        <v>2297.62</v>
      </c>
      <c r="N3914" t="s">
        <v>8169</v>
      </c>
      <c r="O3914" t="s">
        <v>8172</v>
      </c>
      <c r="P3914">
        <v>0.95652173913043492</v>
      </c>
    </row>
    <row r="3915" spans="1:16" x14ac:dyDescent="0.3">
      <c r="A3915" s="1">
        <v>3913</v>
      </c>
      <c r="B3915" t="s">
        <v>3928</v>
      </c>
      <c r="C3915" t="s">
        <v>7531</v>
      </c>
      <c r="D3915">
        <v>1</v>
      </c>
      <c r="E3915">
        <v>1</v>
      </c>
      <c r="F3915" t="s">
        <v>8162</v>
      </c>
      <c r="G3915">
        <v>2016</v>
      </c>
      <c r="H3915">
        <v>161.52801009999999</v>
      </c>
      <c r="I3915">
        <v>6.64</v>
      </c>
      <c r="J3915">
        <v>0.94</v>
      </c>
      <c r="K3915">
        <v>0.96</v>
      </c>
      <c r="L3915">
        <v>-0.05</v>
      </c>
      <c r="M3915">
        <v>2251.0300000000002</v>
      </c>
      <c r="N3915" t="s">
        <v>8169</v>
      </c>
      <c r="O3915" t="s">
        <v>8171</v>
      </c>
      <c r="P3915">
        <v>1.021276595744681</v>
      </c>
    </row>
    <row r="3916" spans="1:16" x14ac:dyDescent="0.3">
      <c r="A3916" s="1">
        <v>3914</v>
      </c>
      <c r="B3916" t="s">
        <v>3929</v>
      </c>
      <c r="C3916" t="s">
        <v>7532</v>
      </c>
      <c r="D3916">
        <v>1</v>
      </c>
      <c r="E3916">
        <v>1</v>
      </c>
      <c r="F3916" t="s">
        <v>8162</v>
      </c>
      <c r="G3916">
        <v>2016</v>
      </c>
      <c r="H3916">
        <v>11.391002500000001</v>
      </c>
      <c r="I3916">
        <v>1.79</v>
      </c>
      <c r="J3916">
        <v>0.78</v>
      </c>
      <c r="K3916">
        <v>0.82</v>
      </c>
      <c r="L3916">
        <v>-0.03</v>
      </c>
      <c r="M3916">
        <v>784.56</v>
      </c>
      <c r="N3916" t="s">
        <v>8169</v>
      </c>
      <c r="O3916" t="s">
        <v>8172</v>
      </c>
      <c r="P3916">
        <v>1.0512820512820511</v>
      </c>
    </row>
    <row r="3917" spans="1:16" x14ac:dyDescent="0.3">
      <c r="A3917" s="1">
        <v>3915</v>
      </c>
      <c r="B3917" t="s">
        <v>3930</v>
      </c>
      <c r="C3917" t="s">
        <v>7533</v>
      </c>
      <c r="D3917">
        <v>1</v>
      </c>
      <c r="E3917">
        <v>2</v>
      </c>
      <c r="F3917" t="s">
        <v>8162</v>
      </c>
      <c r="G3917">
        <v>2016</v>
      </c>
      <c r="H3917">
        <v>7.4260899800000004</v>
      </c>
      <c r="I3917">
        <v>2.92</v>
      </c>
      <c r="J3917">
        <v>1.28</v>
      </c>
      <c r="K3917">
        <v>1.19</v>
      </c>
      <c r="L3917">
        <v>0.06</v>
      </c>
      <c r="M3917">
        <v>1169.57</v>
      </c>
      <c r="N3917" t="s">
        <v>8169</v>
      </c>
      <c r="O3917" t="s">
        <v>8172</v>
      </c>
      <c r="P3917">
        <v>0.92968749999999989</v>
      </c>
    </row>
    <row r="3918" spans="1:16" x14ac:dyDescent="0.3">
      <c r="A3918" s="1">
        <v>3916</v>
      </c>
      <c r="B3918" t="s">
        <v>3931</v>
      </c>
      <c r="C3918" t="s">
        <v>7533</v>
      </c>
      <c r="D3918">
        <v>1</v>
      </c>
      <c r="E3918">
        <v>2</v>
      </c>
      <c r="F3918" t="s">
        <v>8162</v>
      </c>
      <c r="G3918">
        <v>2016</v>
      </c>
      <c r="H3918">
        <v>15.987017399999999</v>
      </c>
      <c r="I3918">
        <v>1.79</v>
      </c>
      <c r="J3918">
        <v>1.28</v>
      </c>
      <c r="K3918">
        <v>1.19</v>
      </c>
      <c r="L3918">
        <v>0.06</v>
      </c>
      <c r="M3918">
        <v>1169.57</v>
      </c>
      <c r="N3918" t="s">
        <v>8169</v>
      </c>
      <c r="O3918" t="s">
        <v>8172</v>
      </c>
      <c r="P3918">
        <v>0.92968749999999989</v>
      </c>
    </row>
    <row r="3919" spans="1:16" x14ac:dyDescent="0.3">
      <c r="A3919" s="1">
        <v>3917</v>
      </c>
      <c r="B3919" t="s">
        <v>3932</v>
      </c>
      <c r="C3919" t="s">
        <v>7534</v>
      </c>
      <c r="D3919">
        <v>1</v>
      </c>
      <c r="E3919">
        <v>1</v>
      </c>
      <c r="F3919" t="s">
        <v>8162</v>
      </c>
      <c r="G3919">
        <v>2013</v>
      </c>
      <c r="H3919">
        <v>3.5787808700000001</v>
      </c>
      <c r="I3919">
        <v>10.760999999999999</v>
      </c>
      <c r="J3919">
        <v>0.99</v>
      </c>
      <c r="K3919">
        <v>0.95</v>
      </c>
      <c r="L3919">
        <v>0.2</v>
      </c>
      <c r="M3919">
        <v>639.41099999999994</v>
      </c>
      <c r="N3919" t="s">
        <v>8169</v>
      </c>
      <c r="O3919" t="s">
        <v>8171</v>
      </c>
      <c r="P3919">
        <v>0.95959595959595956</v>
      </c>
    </row>
    <row r="3920" spans="1:16" x14ac:dyDescent="0.3">
      <c r="A3920" s="1">
        <v>3918</v>
      </c>
      <c r="B3920" t="s">
        <v>3933</v>
      </c>
      <c r="C3920" t="s">
        <v>7535</v>
      </c>
      <c r="D3920">
        <v>1</v>
      </c>
      <c r="E3920">
        <v>3</v>
      </c>
      <c r="F3920" t="s">
        <v>8162</v>
      </c>
      <c r="G3920">
        <v>2016</v>
      </c>
      <c r="H3920">
        <v>18.925402739999999</v>
      </c>
      <c r="I3920">
        <v>2.2999999999999998</v>
      </c>
      <c r="J3920">
        <v>0.92</v>
      </c>
      <c r="K3920">
        <v>0.94</v>
      </c>
      <c r="L3920">
        <v>-0.01</v>
      </c>
      <c r="M3920">
        <v>930.45699999999999</v>
      </c>
      <c r="N3920" t="s">
        <v>8169</v>
      </c>
      <c r="O3920" t="s">
        <v>8172</v>
      </c>
      <c r="P3920">
        <v>1.021739130434782</v>
      </c>
    </row>
    <row r="3921" spans="1:16" x14ac:dyDescent="0.3">
      <c r="A3921" s="1">
        <v>3919</v>
      </c>
      <c r="B3921" t="s">
        <v>3934</v>
      </c>
      <c r="C3921" t="s">
        <v>7535</v>
      </c>
      <c r="D3921">
        <v>1</v>
      </c>
      <c r="E3921">
        <v>3</v>
      </c>
      <c r="F3921" t="s">
        <v>8162</v>
      </c>
      <c r="G3921">
        <v>2016</v>
      </c>
      <c r="H3921">
        <v>1.4753223099999999</v>
      </c>
      <c r="I3921">
        <v>1.2</v>
      </c>
      <c r="J3921">
        <v>0.92</v>
      </c>
      <c r="K3921">
        <v>0.94</v>
      </c>
      <c r="L3921">
        <v>-0.01</v>
      </c>
      <c r="M3921">
        <v>930.45699999999999</v>
      </c>
      <c r="N3921" t="s">
        <v>8169</v>
      </c>
      <c r="O3921" t="s">
        <v>8174</v>
      </c>
      <c r="P3921">
        <v>1.021739130434782</v>
      </c>
    </row>
    <row r="3922" spans="1:16" x14ac:dyDescent="0.3">
      <c r="A3922" s="1">
        <v>3920</v>
      </c>
      <c r="B3922" t="s">
        <v>3935</v>
      </c>
      <c r="C3922" t="s">
        <v>7535</v>
      </c>
      <c r="D3922">
        <v>1</v>
      </c>
      <c r="E3922">
        <v>3</v>
      </c>
      <c r="F3922" t="s">
        <v>8162</v>
      </c>
      <c r="G3922">
        <v>2016</v>
      </c>
      <c r="H3922">
        <v>4.15244722</v>
      </c>
      <c r="I3922">
        <v>1.4</v>
      </c>
      <c r="J3922">
        <v>0.92</v>
      </c>
      <c r="K3922">
        <v>0.94</v>
      </c>
      <c r="L3922">
        <v>-0.01</v>
      </c>
      <c r="M3922">
        <v>930.45699999999999</v>
      </c>
      <c r="N3922" t="s">
        <v>8169</v>
      </c>
      <c r="O3922" t="s">
        <v>8174</v>
      </c>
      <c r="P3922">
        <v>1.021739130434782</v>
      </c>
    </row>
    <row r="3923" spans="1:16" x14ac:dyDescent="0.3">
      <c r="A3923" s="1">
        <v>3921</v>
      </c>
      <c r="B3923" t="s">
        <v>3936</v>
      </c>
      <c r="C3923" t="s">
        <v>7536</v>
      </c>
      <c r="D3923">
        <v>1</v>
      </c>
      <c r="E3923">
        <v>1</v>
      </c>
      <c r="F3923" t="s">
        <v>8162</v>
      </c>
      <c r="G3923">
        <v>2016</v>
      </c>
      <c r="H3923">
        <v>8.7348583600000005</v>
      </c>
      <c r="I3923">
        <v>1.82</v>
      </c>
      <c r="J3923">
        <v>1.05</v>
      </c>
      <c r="K3923">
        <v>1.03</v>
      </c>
      <c r="L3923">
        <v>0.01</v>
      </c>
      <c r="M3923">
        <v>1393.85</v>
      </c>
      <c r="N3923" t="s">
        <v>8169</v>
      </c>
      <c r="O3923" t="s">
        <v>8172</v>
      </c>
      <c r="P3923">
        <v>0.98095238095238091</v>
      </c>
    </row>
    <row r="3924" spans="1:16" x14ac:dyDescent="0.3">
      <c r="A3924" s="1">
        <v>3922</v>
      </c>
      <c r="B3924" t="s">
        <v>3937</v>
      </c>
      <c r="C3924" t="s">
        <v>7537</v>
      </c>
      <c r="D3924">
        <v>1</v>
      </c>
      <c r="E3924">
        <v>1</v>
      </c>
      <c r="F3924" t="s">
        <v>8162</v>
      </c>
      <c r="G3924">
        <v>2016</v>
      </c>
      <c r="H3924">
        <v>12.99207337</v>
      </c>
      <c r="I3924">
        <v>1.82</v>
      </c>
      <c r="J3924">
        <v>1.1100000000000001</v>
      </c>
      <c r="K3924">
        <v>0.98</v>
      </c>
      <c r="L3924">
        <v>0.03</v>
      </c>
      <c r="M3924">
        <v>1130.21</v>
      </c>
      <c r="N3924" t="s">
        <v>8169</v>
      </c>
      <c r="O3924" t="s">
        <v>8172</v>
      </c>
      <c r="P3924">
        <v>0.88288288288288275</v>
      </c>
    </row>
    <row r="3925" spans="1:16" x14ac:dyDescent="0.3">
      <c r="A3925" s="1">
        <v>3923</v>
      </c>
      <c r="B3925" t="s">
        <v>3938</v>
      </c>
      <c r="C3925" t="s">
        <v>7538</v>
      </c>
      <c r="D3925">
        <v>1</v>
      </c>
      <c r="E3925">
        <v>1</v>
      </c>
      <c r="F3925" t="s">
        <v>8162</v>
      </c>
      <c r="G3925">
        <v>2016</v>
      </c>
      <c r="H3925">
        <v>3.74910006</v>
      </c>
      <c r="I3925">
        <v>1.43</v>
      </c>
      <c r="J3925">
        <v>1.01</v>
      </c>
      <c r="K3925">
        <v>1.04</v>
      </c>
      <c r="L3925">
        <v>0.05</v>
      </c>
      <c r="M3925">
        <v>547.02599999999995</v>
      </c>
      <c r="N3925" t="s">
        <v>8169</v>
      </c>
      <c r="O3925" t="s">
        <v>8174</v>
      </c>
      <c r="P3925">
        <v>1.02970297029703</v>
      </c>
    </row>
    <row r="3926" spans="1:16" x14ac:dyDescent="0.3">
      <c r="A3926" s="1">
        <v>3924</v>
      </c>
      <c r="B3926" t="s">
        <v>3939</v>
      </c>
      <c r="C3926" t="s">
        <v>7539</v>
      </c>
      <c r="D3926">
        <v>1</v>
      </c>
      <c r="E3926">
        <v>1</v>
      </c>
      <c r="F3926" t="s">
        <v>8162</v>
      </c>
      <c r="G3926">
        <v>2016</v>
      </c>
      <c r="H3926">
        <v>11.0895723</v>
      </c>
      <c r="I3926">
        <v>3.17</v>
      </c>
      <c r="J3926">
        <v>2.42</v>
      </c>
      <c r="K3926">
        <v>1.57</v>
      </c>
      <c r="L3926">
        <v>0.04</v>
      </c>
      <c r="M3926">
        <v>917.80399999999997</v>
      </c>
      <c r="N3926" t="s">
        <v>8169</v>
      </c>
      <c r="O3926" t="s">
        <v>8172</v>
      </c>
      <c r="P3926">
        <v>0.64876033057851246</v>
      </c>
    </row>
    <row r="3927" spans="1:16" x14ac:dyDescent="0.3">
      <c r="A3927" s="1">
        <v>3925</v>
      </c>
      <c r="B3927" t="s">
        <v>3940</v>
      </c>
      <c r="C3927" t="s">
        <v>7540</v>
      </c>
      <c r="D3927">
        <v>1</v>
      </c>
      <c r="E3927">
        <v>1</v>
      </c>
      <c r="F3927" t="s">
        <v>8162</v>
      </c>
      <c r="G3927">
        <v>2016</v>
      </c>
      <c r="H3927">
        <v>0.97486892999999997</v>
      </c>
      <c r="I3927">
        <v>1.19</v>
      </c>
      <c r="J3927">
        <v>0.84</v>
      </c>
      <c r="K3927">
        <v>0.92</v>
      </c>
      <c r="L3927">
        <v>-0.04</v>
      </c>
      <c r="M3927">
        <v>398.67599999999999</v>
      </c>
      <c r="N3927" t="s">
        <v>8169</v>
      </c>
      <c r="O3927" t="s">
        <v>8174</v>
      </c>
      <c r="P3927">
        <v>1.0952380952380949</v>
      </c>
    </row>
    <row r="3928" spans="1:16" x14ac:dyDescent="0.3">
      <c r="A3928" s="1">
        <v>3926</v>
      </c>
      <c r="B3928" t="s">
        <v>3941</v>
      </c>
      <c r="C3928" t="s">
        <v>7541</v>
      </c>
      <c r="D3928">
        <v>1</v>
      </c>
      <c r="E3928">
        <v>1</v>
      </c>
      <c r="F3928" t="s">
        <v>8162</v>
      </c>
      <c r="G3928">
        <v>2016</v>
      </c>
      <c r="H3928">
        <v>4.89718784</v>
      </c>
      <c r="I3928">
        <v>1.28</v>
      </c>
      <c r="J3928">
        <v>0.78</v>
      </c>
      <c r="K3928">
        <v>0.83</v>
      </c>
      <c r="L3928">
        <v>0.05</v>
      </c>
      <c r="M3928">
        <v>727.904</v>
      </c>
      <c r="N3928" t="s">
        <v>8169</v>
      </c>
      <c r="O3928" t="s">
        <v>8174</v>
      </c>
      <c r="P3928">
        <v>1.0641025641025641</v>
      </c>
    </row>
    <row r="3929" spans="1:16" x14ac:dyDescent="0.3">
      <c r="A3929" s="1">
        <v>3927</v>
      </c>
      <c r="B3929" t="s">
        <v>3942</v>
      </c>
      <c r="C3929" t="s">
        <v>7542</v>
      </c>
      <c r="D3929">
        <v>1</v>
      </c>
      <c r="E3929">
        <v>1</v>
      </c>
      <c r="F3929" t="s">
        <v>8162</v>
      </c>
      <c r="G3929">
        <v>2016</v>
      </c>
      <c r="H3929">
        <v>5.7281259899999997</v>
      </c>
      <c r="I3929">
        <v>1.47</v>
      </c>
      <c r="J3929">
        <v>0.56000000000000005</v>
      </c>
      <c r="K3929">
        <v>0.57999999999999996</v>
      </c>
      <c r="L3929">
        <v>-0.17</v>
      </c>
      <c r="M3929">
        <v>443.10599999999999</v>
      </c>
      <c r="N3929" t="s">
        <v>8169</v>
      </c>
      <c r="O3929" t="s">
        <v>8174</v>
      </c>
      <c r="P3929">
        <v>1.035714285714286</v>
      </c>
    </row>
    <row r="3930" spans="1:16" x14ac:dyDescent="0.3">
      <c r="A3930" s="1">
        <v>3928</v>
      </c>
      <c r="B3930" t="s">
        <v>3943</v>
      </c>
      <c r="C3930" t="s">
        <v>7543</v>
      </c>
      <c r="D3930">
        <v>1</v>
      </c>
      <c r="E3930">
        <v>1</v>
      </c>
      <c r="F3930" t="s">
        <v>8162</v>
      </c>
      <c r="G3930">
        <v>2016</v>
      </c>
      <c r="H3930">
        <v>3.7557442600000002</v>
      </c>
      <c r="I3930">
        <v>1.68</v>
      </c>
      <c r="J3930">
        <v>0.77</v>
      </c>
      <c r="K3930">
        <v>0.81</v>
      </c>
      <c r="L3930">
        <v>-0.09</v>
      </c>
      <c r="M3930">
        <v>938.16800000000001</v>
      </c>
      <c r="N3930" t="s">
        <v>8169</v>
      </c>
      <c r="O3930" t="s">
        <v>8174</v>
      </c>
      <c r="P3930">
        <v>1.051948051948052</v>
      </c>
    </row>
    <row r="3931" spans="1:16" x14ac:dyDescent="0.3">
      <c r="A3931" s="1">
        <v>3929</v>
      </c>
      <c r="B3931" t="s">
        <v>3944</v>
      </c>
      <c r="C3931" t="s">
        <v>7544</v>
      </c>
      <c r="D3931">
        <v>2</v>
      </c>
      <c r="E3931">
        <v>1</v>
      </c>
      <c r="F3931" t="s">
        <v>8162</v>
      </c>
      <c r="G3931">
        <v>2016</v>
      </c>
      <c r="H3931">
        <v>7.0971422300000002</v>
      </c>
      <c r="I3931">
        <v>0.92</v>
      </c>
      <c r="J3931">
        <v>0.44</v>
      </c>
      <c r="K3931">
        <v>0.46</v>
      </c>
      <c r="L3931">
        <v>-0.43</v>
      </c>
      <c r="M3931">
        <v>283.15499999999997</v>
      </c>
      <c r="N3931" t="s">
        <v>8169</v>
      </c>
      <c r="O3931" t="s">
        <v>8175</v>
      </c>
      <c r="P3931">
        <v>1.045454545454545</v>
      </c>
    </row>
    <row r="3932" spans="1:16" x14ac:dyDescent="0.3">
      <c r="A3932" s="1">
        <v>3930</v>
      </c>
      <c r="B3932" t="s">
        <v>3945</v>
      </c>
      <c r="C3932" t="s">
        <v>7545</v>
      </c>
      <c r="D3932">
        <v>2</v>
      </c>
      <c r="E3932">
        <v>1</v>
      </c>
      <c r="F3932" t="s">
        <v>8162</v>
      </c>
      <c r="G3932">
        <v>2013</v>
      </c>
      <c r="H3932">
        <v>0.35500744000000001</v>
      </c>
      <c r="I3932">
        <v>1.121</v>
      </c>
      <c r="J3932">
        <v>0.75</v>
      </c>
      <c r="K3932">
        <v>0.84</v>
      </c>
      <c r="L3932">
        <v>-0.14000000000000001</v>
      </c>
      <c r="M3932">
        <v>124.376</v>
      </c>
      <c r="N3932" t="s">
        <v>8169</v>
      </c>
      <c r="O3932" t="s">
        <v>8174</v>
      </c>
      <c r="P3932">
        <v>1.1200000000000001</v>
      </c>
    </row>
    <row r="3933" spans="1:16" x14ac:dyDescent="0.3">
      <c r="A3933" s="1">
        <v>3931</v>
      </c>
      <c r="B3933" t="s">
        <v>3946</v>
      </c>
      <c r="C3933" t="s">
        <v>7546</v>
      </c>
      <c r="D3933">
        <v>1</v>
      </c>
      <c r="E3933">
        <v>1</v>
      </c>
      <c r="F3933" t="s">
        <v>8162</v>
      </c>
      <c r="G3933">
        <v>2016</v>
      </c>
      <c r="H3933">
        <v>0.67737515999999998</v>
      </c>
      <c r="I3933">
        <v>0.89</v>
      </c>
      <c r="J3933">
        <v>1.02</v>
      </c>
      <c r="K3933">
        <v>1.01</v>
      </c>
      <c r="L3933">
        <v>0.05</v>
      </c>
      <c r="M3933">
        <v>557.65200000000004</v>
      </c>
      <c r="N3933" t="s">
        <v>8169</v>
      </c>
      <c r="O3933" t="s">
        <v>8175</v>
      </c>
      <c r="P3933">
        <v>0.99019607843137258</v>
      </c>
    </row>
    <row r="3934" spans="1:16" x14ac:dyDescent="0.3">
      <c r="A3934" s="1">
        <v>3932</v>
      </c>
      <c r="B3934" t="s">
        <v>3947</v>
      </c>
      <c r="C3934" t="s">
        <v>7547</v>
      </c>
      <c r="D3934">
        <v>1</v>
      </c>
      <c r="E3934">
        <v>1</v>
      </c>
      <c r="F3934" t="s">
        <v>8162</v>
      </c>
      <c r="G3934">
        <v>2016</v>
      </c>
      <c r="H3934">
        <v>13.2140732</v>
      </c>
      <c r="I3934">
        <v>2.89</v>
      </c>
      <c r="J3934">
        <v>0.78</v>
      </c>
      <c r="K3934">
        <v>0.81</v>
      </c>
      <c r="L3934">
        <v>-0.1</v>
      </c>
      <c r="M3934">
        <v>1064.47</v>
      </c>
      <c r="N3934" t="s">
        <v>8169</v>
      </c>
      <c r="O3934" t="s">
        <v>8172</v>
      </c>
      <c r="P3934">
        <v>1.038461538461539</v>
      </c>
    </row>
    <row r="3935" spans="1:16" x14ac:dyDescent="0.3">
      <c r="A3935" s="1">
        <v>3933</v>
      </c>
      <c r="B3935" t="s">
        <v>3948</v>
      </c>
      <c r="C3935" t="s">
        <v>7548</v>
      </c>
      <c r="D3935">
        <v>1</v>
      </c>
      <c r="E3935">
        <v>1</v>
      </c>
      <c r="F3935" t="s">
        <v>8162</v>
      </c>
      <c r="G3935">
        <v>2016</v>
      </c>
      <c r="H3935">
        <v>158.6853308</v>
      </c>
      <c r="I3935">
        <v>3.21</v>
      </c>
      <c r="J3935">
        <v>1.01</v>
      </c>
      <c r="K3935">
        <v>0.98</v>
      </c>
      <c r="L3935">
        <v>-0.14000000000000001</v>
      </c>
      <c r="M3935">
        <v>446.84399999999999</v>
      </c>
      <c r="N3935" t="s">
        <v>8169</v>
      </c>
      <c r="O3935" t="s">
        <v>8172</v>
      </c>
      <c r="P3935">
        <v>0.97029702970297027</v>
      </c>
    </row>
    <row r="3936" spans="1:16" x14ac:dyDescent="0.3">
      <c r="A3936" s="1">
        <v>3934</v>
      </c>
      <c r="B3936" t="s">
        <v>3949</v>
      </c>
      <c r="C3936" t="s">
        <v>7549</v>
      </c>
      <c r="D3936">
        <v>1</v>
      </c>
      <c r="E3936">
        <v>2</v>
      </c>
      <c r="F3936" t="s">
        <v>8162</v>
      </c>
      <c r="G3936">
        <v>2016</v>
      </c>
      <c r="H3936">
        <v>4.2926463799999999</v>
      </c>
      <c r="I3936">
        <v>0.78</v>
      </c>
      <c r="J3936">
        <v>0.89</v>
      </c>
      <c r="K3936">
        <v>0.93</v>
      </c>
      <c r="L3936">
        <v>0.01</v>
      </c>
      <c r="M3936">
        <v>516.09</v>
      </c>
      <c r="N3936" t="s">
        <v>8169</v>
      </c>
      <c r="O3936" t="s">
        <v>8175</v>
      </c>
      <c r="P3936">
        <v>1.044943820224719</v>
      </c>
    </row>
    <row r="3937" spans="1:16" x14ac:dyDescent="0.3">
      <c r="A3937" s="1">
        <v>3935</v>
      </c>
      <c r="B3937" t="s">
        <v>3950</v>
      </c>
      <c r="C3937" t="s">
        <v>7549</v>
      </c>
      <c r="D3937">
        <v>1</v>
      </c>
      <c r="E3937">
        <v>2</v>
      </c>
      <c r="F3937" t="s">
        <v>8162</v>
      </c>
      <c r="G3937">
        <v>2020</v>
      </c>
      <c r="H3937">
        <v>7.0539500000000004</v>
      </c>
      <c r="I3937">
        <v>2.3319999999999999</v>
      </c>
      <c r="J3937">
        <v>0.87</v>
      </c>
      <c r="K3937">
        <v>0.94</v>
      </c>
      <c r="L3937">
        <v>-0.03</v>
      </c>
      <c r="M3937">
        <v>516.09</v>
      </c>
      <c r="N3937" t="s">
        <v>8168</v>
      </c>
      <c r="O3937" t="s">
        <v>8172</v>
      </c>
      <c r="P3937">
        <v>1.080459770114943</v>
      </c>
    </row>
    <row r="3938" spans="1:16" x14ac:dyDescent="0.3">
      <c r="A3938" s="1">
        <v>3936</v>
      </c>
      <c r="B3938" t="s">
        <v>3951</v>
      </c>
      <c r="C3938" t="s">
        <v>7550</v>
      </c>
      <c r="D3938">
        <v>1</v>
      </c>
      <c r="E3938">
        <v>1</v>
      </c>
      <c r="F3938" t="s">
        <v>8162</v>
      </c>
      <c r="G3938">
        <v>2016</v>
      </c>
      <c r="H3938">
        <v>31.5922646</v>
      </c>
      <c r="I3938">
        <v>1.58</v>
      </c>
      <c r="J3938">
        <v>1.32</v>
      </c>
      <c r="K3938">
        <v>1</v>
      </c>
      <c r="L3938">
        <v>7.0000000000000007E-2</v>
      </c>
      <c r="M3938">
        <v>1303.72</v>
      </c>
      <c r="N3938" t="s">
        <v>8169</v>
      </c>
      <c r="O3938" t="s">
        <v>8174</v>
      </c>
      <c r="P3938">
        <v>0.75757575757575757</v>
      </c>
    </row>
    <row r="3939" spans="1:16" x14ac:dyDescent="0.3">
      <c r="A3939" s="1">
        <v>3937</v>
      </c>
      <c r="B3939" t="s">
        <v>3952</v>
      </c>
      <c r="C3939" t="s">
        <v>7551</v>
      </c>
      <c r="D3939">
        <v>1</v>
      </c>
      <c r="E3939">
        <v>1</v>
      </c>
      <c r="F3939" t="s">
        <v>8162</v>
      </c>
      <c r="G3939">
        <v>2016</v>
      </c>
      <c r="H3939">
        <v>1.9737609300000001</v>
      </c>
      <c r="I3939">
        <v>13.02</v>
      </c>
      <c r="J3939">
        <v>0.71</v>
      </c>
      <c r="K3939">
        <v>0.77</v>
      </c>
      <c r="L3939">
        <v>-0.02</v>
      </c>
      <c r="M3939">
        <v>642.05100000000004</v>
      </c>
      <c r="N3939" t="s">
        <v>8169</v>
      </c>
      <c r="O3939" t="s">
        <v>8171</v>
      </c>
      <c r="P3939">
        <v>1.084507042253521</v>
      </c>
    </row>
    <row r="3940" spans="1:16" x14ac:dyDescent="0.3">
      <c r="A3940" s="1">
        <v>3938</v>
      </c>
      <c r="B3940" t="s">
        <v>3953</v>
      </c>
      <c r="C3940" t="s">
        <v>7552</v>
      </c>
      <c r="D3940">
        <v>1</v>
      </c>
      <c r="E3940">
        <v>1</v>
      </c>
      <c r="F3940" t="s">
        <v>8162</v>
      </c>
      <c r="G3940">
        <v>2016</v>
      </c>
      <c r="H3940">
        <v>53.5293487</v>
      </c>
      <c r="I3940">
        <v>2.4300000000000002</v>
      </c>
      <c r="J3940">
        <v>0.74</v>
      </c>
      <c r="K3940">
        <v>0.81</v>
      </c>
      <c r="L3940">
        <v>0.09</v>
      </c>
      <c r="M3940">
        <v>485.31799999999998</v>
      </c>
      <c r="N3940" t="s">
        <v>8169</v>
      </c>
      <c r="O3940" t="s">
        <v>8172</v>
      </c>
      <c r="P3940">
        <v>1.094594594594595</v>
      </c>
    </row>
    <row r="3941" spans="1:16" x14ac:dyDescent="0.3">
      <c r="A3941" s="1">
        <v>3939</v>
      </c>
      <c r="B3941" t="s">
        <v>3954</v>
      </c>
      <c r="C3941" t="s">
        <v>7553</v>
      </c>
      <c r="D3941">
        <v>1</v>
      </c>
      <c r="E3941">
        <v>1</v>
      </c>
      <c r="F3941" t="s">
        <v>8162</v>
      </c>
      <c r="G3941">
        <v>2016</v>
      </c>
      <c r="H3941">
        <v>0.92831050000000004</v>
      </c>
      <c r="I3941">
        <v>1.28</v>
      </c>
      <c r="J3941">
        <v>0.62</v>
      </c>
      <c r="K3941">
        <v>0.65</v>
      </c>
      <c r="L3941">
        <v>-0.09</v>
      </c>
      <c r="M3941">
        <v>503.56799999999998</v>
      </c>
      <c r="N3941" t="s">
        <v>8169</v>
      </c>
      <c r="O3941" t="s">
        <v>8174</v>
      </c>
      <c r="P3941">
        <v>1.0483870967741939</v>
      </c>
    </row>
    <row r="3942" spans="1:16" x14ac:dyDescent="0.3">
      <c r="A3942" s="1">
        <v>3940</v>
      </c>
      <c r="B3942" t="s">
        <v>3955</v>
      </c>
      <c r="C3942" t="s">
        <v>7554</v>
      </c>
      <c r="D3942">
        <v>1</v>
      </c>
      <c r="E3942">
        <v>1</v>
      </c>
      <c r="F3942" t="s">
        <v>8162</v>
      </c>
      <c r="G3942">
        <v>2016</v>
      </c>
      <c r="H3942">
        <v>8.3984626900000006</v>
      </c>
      <c r="I3942">
        <v>2.5499999999999998</v>
      </c>
      <c r="J3942">
        <v>1.23</v>
      </c>
      <c r="K3942">
        <v>1.1599999999999999</v>
      </c>
      <c r="L3942">
        <v>0.05</v>
      </c>
      <c r="M3942">
        <v>1775.8</v>
      </c>
      <c r="N3942" t="s">
        <v>8169</v>
      </c>
      <c r="O3942" t="s">
        <v>8172</v>
      </c>
      <c r="P3942">
        <v>0.94308943089430886</v>
      </c>
    </row>
    <row r="3943" spans="1:16" x14ac:dyDescent="0.3">
      <c r="A3943" s="1">
        <v>3941</v>
      </c>
      <c r="B3943" t="s">
        <v>3956</v>
      </c>
      <c r="C3943" t="s">
        <v>7555</v>
      </c>
      <c r="D3943">
        <v>1</v>
      </c>
      <c r="E3943">
        <v>1</v>
      </c>
      <c r="F3943" t="s">
        <v>8162</v>
      </c>
      <c r="G3943">
        <v>2016</v>
      </c>
      <c r="H3943">
        <v>8.6384772499999993</v>
      </c>
      <c r="I3943">
        <v>2.12</v>
      </c>
      <c r="J3943">
        <v>1.02</v>
      </c>
      <c r="K3943">
        <v>1.01</v>
      </c>
      <c r="L3943">
        <v>-0.06</v>
      </c>
      <c r="M3943">
        <v>1480.16</v>
      </c>
      <c r="N3943" t="s">
        <v>8169</v>
      </c>
      <c r="O3943" t="s">
        <v>8172</v>
      </c>
      <c r="P3943">
        <v>0.99019607843137258</v>
      </c>
    </row>
    <row r="3944" spans="1:16" x14ac:dyDescent="0.3">
      <c r="A3944" s="1">
        <v>3942</v>
      </c>
      <c r="B3944" t="s">
        <v>3957</v>
      </c>
      <c r="C3944" t="s">
        <v>7556</v>
      </c>
      <c r="D3944">
        <v>1</v>
      </c>
      <c r="E3944">
        <v>4</v>
      </c>
      <c r="F3944" t="s">
        <v>8162</v>
      </c>
      <c r="G3944">
        <v>2012</v>
      </c>
      <c r="H3944">
        <v>13.484500000000001</v>
      </c>
      <c r="I3944">
        <v>3.47</v>
      </c>
      <c r="J3944">
        <v>1.3</v>
      </c>
      <c r="K3944">
        <v>1.17</v>
      </c>
      <c r="L3944">
        <v>-7.2999999999999995E-2</v>
      </c>
      <c r="M3944">
        <v>1020.72</v>
      </c>
      <c r="N3944" t="s">
        <v>8169</v>
      </c>
      <c r="O3944" t="s">
        <v>8172</v>
      </c>
      <c r="P3944">
        <v>0.89999999999999991</v>
      </c>
    </row>
    <row r="3945" spans="1:16" x14ac:dyDescent="0.3">
      <c r="A3945" s="1">
        <v>3943</v>
      </c>
      <c r="B3945" t="s">
        <v>3958</v>
      </c>
      <c r="C3945" t="s">
        <v>7556</v>
      </c>
      <c r="D3945">
        <v>1</v>
      </c>
      <c r="E3945">
        <v>4</v>
      </c>
      <c r="F3945" t="s">
        <v>8162</v>
      </c>
      <c r="G3945">
        <v>2012</v>
      </c>
      <c r="H3945">
        <v>27.402899999999999</v>
      </c>
      <c r="I3945">
        <v>3.72</v>
      </c>
      <c r="J3945">
        <v>1.3</v>
      </c>
      <c r="K3945">
        <v>1.17</v>
      </c>
      <c r="L3945">
        <v>-7.2999999999999995E-2</v>
      </c>
      <c r="M3945">
        <v>1020.72</v>
      </c>
      <c r="N3945" t="s">
        <v>8169</v>
      </c>
      <c r="O3945" t="s">
        <v>8173</v>
      </c>
      <c r="P3945">
        <v>0.89999999999999991</v>
      </c>
    </row>
    <row r="3946" spans="1:16" x14ac:dyDescent="0.3">
      <c r="A3946" s="1">
        <v>3944</v>
      </c>
      <c r="B3946" t="s">
        <v>3959</v>
      </c>
      <c r="C3946" t="s">
        <v>7556</v>
      </c>
      <c r="D3946">
        <v>1</v>
      </c>
      <c r="E3946">
        <v>4</v>
      </c>
      <c r="F3946" t="s">
        <v>8162</v>
      </c>
      <c r="G3946">
        <v>2014</v>
      </c>
      <c r="H3946">
        <v>52.090200000000003</v>
      </c>
      <c r="I3946">
        <v>7.16</v>
      </c>
      <c r="J3946">
        <v>1.3</v>
      </c>
      <c r="K3946">
        <v>1.17</v>
      </c>
      <c r="L3946">
        <v>-7.2999999999999995E-2</v>
      </c>
      <c r="M3946">
        <v>1020.72</v>
      </c>
      <c r="N3946" t="s">
        <v>8169</v>
      </c>
      <c r="O3946" t="s">
        <v>8171</v>
      </c>
      <c r="P3946">
        <v>0.89999999999999991</v>
      </c>
    </row>
    <row r="3947" spans="1:16" x14ac:dyDescent="0.3">
      <c r="A3947" s="1">
        <v>3945</v>
      </c>
      <c r="B3947" t="s">
        <v>3960</v>
      </c>
      <c r="C3947" t="s">
        <v>7556</v>
      </c>
      <c r="D3947">
        <v>1</v>
      </c>
      <c r="E3947">
        <v>4</v>
      </c>
      <c r="F3947" t="s">
        <v>8162</v>
      </c>
      <c r="G3947">
        <v>2014</v>
      </c>
      <c r="H3947">
        <v>81.065899999999999</v>
      </c>
      <c r="I3947">
        <v>3.49</v>
      </c>
      <c r="J3947">
        <v>1.3</v>
      </c>
      <c r="K3947">
        <v>1.17</v>
      </c>
      <c r="L3947">
        <v>-7.2999999999999995E-2</v>
      </c>
      <c r="M3947">
        <v>1020.72</v>
      </c>
      <c r="N3947" t="s">
        <v>8169</v>
      </c>
      <c r="O3947" t="s">
        <v>8172</v>
      </c>
      <c r="P3947">
        <v>0.89999999999999991</v>
      </c>
    </row>
    <row r="3948" spans="1:16" x14ac:dyDescent="0.3">
      <c r="A3948" s="1">
        <v>3946</v>
      </c>
      <c r="B3948" t="s">
        <v>3961</v>
      </c>
      <c r="C3948" t="s">
        <v>7557</v>
      </c>
      <c r="D3948">
        <v>1</v>
      </c>
      <c r="E3948">
        <v>1</v>
      </c>
      <c r="F3948" t="s">
        <v>8162</v>
      </c>
      <c r="G3948">
        <v>2016</v>
      </c>
      <c r="H3948">
        <v>13.73469807</v>
      </c>
      <c r="I3948">
        <v>2.1800000000000002</v>
      </c>
      <c r="J3948">
        <v>0.8</v>
      </c>
      <c r="K3948">
        <v>0.84</v>
      </c>
      <c r="L3948">
        <v>-0.05</v>
      </c>
      <c r="M3948">
        <v>703.16800000000001</v>
      </c>
      <c r="N3948" t="s">
        <v>8169</v>
      </c>
      <c r="O3948" t="s">
        <v>8172</v>
      </c>
      <c r="P3948">
        <v>1.05</v>
      </c>
    </row>
    <row r="3949" spans="1:16" x14ac:dyDescent="0.3">
      <c r="A3949" s="1">
        <v>3947</v>
      </c>
      <c r="B3949" t="s">
        <v>3962</v>
      </c>
      <c r="C3949" t="s">
        <v>7558</v>
      </c>
      <c r="D3949">
        <v>1</v>
      </c>
      <c r="E3949">
        <v>1</v>
      </c>
      <c r="F3949" t="s">
        <v>8162</v>
      </c>
      <c r="G3949">
        <v>2016</v>
      </c>
      <c r="H3949">
        <v>14.553975899999999</v>
      </c>
      <c r="I3949">
        <v>3.05</v>
      </c>
      <c r="J3949">
        <v>1.47</v>
      </c>
      <c r="K3949">
        <v>1.3</v>
      </c>
      <c r="L3949">
        <v>0.06</v>
      </c>
      <c r="M3949">
        <v>1266.3399999999999</v>
      </c>
      <c r="N3949" t="s">
        <v>8169</v>
      </c>
      <c r="O3949" t="s">
        <v>8172</v>
      </c>
      <c r="P3949">
        <v>0.88435374149659873</v>
      </c>
    </row>
    <row r="3950" spans="1:16" x14ac:dyDescent="0.3">
      <c r="A3950" s="1">
        <v>3948</v>
      </c>
      <c r="B3950" t="s">
        <v>3963</v>
      </c>
      <c r="C3950" t="s">
        <v>7559</v>
      </c>
      <c r="D3950">
        <v>1</v>
      </c>
      <c r="E3950">
        <v>1</v>
      </c>
      <c r="F3950" t="s">
        <v>8162</v>
      </c>
      <c r="G3950">
        <v>2016</v>
      </c>
      <c r="H3950">
        <v>11.30119217</v>
      </c>
      <c r="I3950">
        <v>1.96</v>
      </c>
      <c r="J3950">
        <v>1.1200000000000001</v>
      </c>
      <c r="K3950">
        <v>1.0900000000000001</v>
      </c>
      <c r="L3950">
        <v>0.08</v>
      </c>
      <c r="M3950">
        <v>1425.47</v>
      </c>
      <c r="N3950" t="s">
        <v>8169</v>
      </c>
      <c r="O3950" t="s">
        <v>8172</v>
      </c>
      <c r="P3950">
        <v>0.9732142857142857</v>
      </c>
    </row>
    <row r="3951" spans="1:16" x14ac:dyDescent="0.3">
      <c r="A3951" s="1">
        <v>3949</v>
      </c>
      <c r="B3951" t="s">
        <v>3964</v>
      </c>
      <c r="C3951" t="s">
        <v>7560</v>
      </c>
      <c r="D3951">
        <v>1</v>
      </c>
      <c r="E3951">
        <v>1</v>
      </c>
      <c r="F3951" t="s">
        <v>8162</v>
      </c>
      <c r="G3951">
        <v>2016</v>
      </c>
      <c r="H3951">
        <v>4.2415363900000003</v>
      </c>
      <c r="I3951">
        <v>1.37</v>
      </c>
      <c r="J3951">
        <v>0.97</v>
      </c>
      <c r="K3951">
        <v>0.98</v>
      </c>
      <c r="L3951">
        <v>0</v>
      </c>
      <c r="M3951">
        <v>985.69899999999996</v>
      </c>
      <c r="N3951" t="s">
        <v>8169</v>
      </c>
      <c r="O3951" t="s">
        <v>8174</v>
      </c>
      <c r="P3951">
        <v>1.010309278350515</v>
      </c>
    </row>
    <row r="3952" spans="1:16" x14ac:dyDescent="0.3">
      <c r="A3952" s="1">
        <v>3950</v>
      </c>
      <c r="B3952" t="s">
        <v>3965</v>
      </c>
      <c r="C3952" t="s">
        <v>7561</v>
      </c>
      <c r="D3952">
        <v>1</v>
      </c>
      <c r="E3952">
        <v>1</v>
      </c>
      <c r="F3952" t="s">
        <v>8162</v>
      </c>
      <c r="G3952">
        <v>2016</v>
      </c>
      <c r="H3952">
        <v>11.131251320000001</v>
      </c>
      <c r="I3952">
        <v>2.11</v>
      </c>
      <c r="J3952">
        <v>1.38</v>
      </c>
      <c r="K3952">
        <v>1.19</v>
      </c>
      <c r="L3952">
        <v>0.34</v>
      </c>
      <c r="M3952">
        <v>931.19200000000001</v>
      </c>
      <c r="N3952" t="s">
        <v>8169</v>
      </c>
      <c r="O3952" t="s">
        <v>8172</v>
      </c>
      <c r="P3952">
        <v>0.8623188405797102</v>
      </c>
    </row>
    <row r="3953" spans="1:16" x14ac:dyDescent="0.3">
      <c r="A3953" s="1">
        <v>3951</v>
      </c>
      <c r="B3953" t="s">
        <v>3966</v>
      </c>
      <c r="C3953" t="s">
        <v>7562</v>
      </c>
      <c r="D3953">
        <v>2</v>
      </c>
      <c r="E3953">
        <v>1</v>
      </c>
      <c r="F3953" t="s">
        <v>8162</v>
      </c>
      <c r="G3953">
        <v>2016</v>
      </c>
      <c r="H3953">
        <v>29.619342100000001</v>
      </c>
      <c r="I3953">
        <v>1.68</v>
      </c>
      <c r="J3953">
        <v>0.96</v>
      </c>
      <c r="K3953">
        <v>0.94</v>
      </c>
      <c r="L3953">
        <v>-0.02</v>
      </c>
      <c r="M3953">
        <v>492.12200000000001</v>
      </c>
      <c r="N3953" t="s">
        <v>8169</v>
      </c>
      <c r="O3953" t="s">
        <v>8174</v>
      </c>
      <c r="P3953">
        <v>0.97916666666666663</v>
      </c>
    </row>
    <row r="3954" spans="1:16" x14ac:dyDescent="0.3">
      <c r="A3954" s="1">
        <v>3952</v>
      </c>
      <c r="B3954" t="s">
        <v>3967</v>
      </c>
      <c r="C3954" t="s">
        <v>7563</v>
      </c>
      <c r="D3954">
        <v>1</v>
      </c>
      <c r="E3954">
        <v>1</v>
      </c>
      <c r="F3954" t="s">
        <v>8162</v>
      </c>
      <c r="G3954">
        <v>2016</v>
      </c>
      <c r="H3954">
        <v>6.40087618</v>
      </c>
      <c r="I3954">
        <v>1.3</v>
      </c>
      <c r="J3954">
        <v>1.0900000000000001</v>
      </c>
      <c r="K3954">
        <v>0.93</v>
      </c>
      <c r="L3954">
        <v>0.09</v>
      </c>
      <c r="M3954">
        <v>817.58399999999995</v>
      </c>
      <c r="N3954" t="s">
        <v>8169</v>
      </c>
      <c r="O3954" t="s">
        <v>8174</v>
      </c>
      <c r="P3954">
        <v>0.85321100917431192</v>
      </c>
    </row>
    <row r="3955" spans="1:16" x14ac:dyDescent="0.3">
      <c r="A3955" s="1">
        <v>3953</v>
      </c>
      <c r="B3955" t="s">
        <v>3968</v>
      </c>
      <c r="C3955" t="s">
        <v>7564</v>
      </c>
      <c r="D3955">
        <v>1</v>
      </c>
      <c r="E3955">
        <v>1</v>
      </c>
      <c r="F3955" t="s">
        <v>8162</v>
      </c>
      <c r="G3955">
        <v>2016</v>
      </c>
      <c r="H3955">
        <v>27.072377110000001</v>
      </c>
      <c r="I3955">
        <v>2.17</v>
      </c>
      <c r="J3955">
        <v>0.95</v>
      </c>
      <c r="K3955">
        <v>0.96</v>
      </c>
      <c r="L3955">
        <v>-0.02</v>
      </c>
      <c r="M3955">
        <v>1315.26</v>
      </c>
      <c r="N3955" t="s">
        <v>8169</v>
      </c>
      <c r="O3955" t="s">
        <v>8172</v>
      </c>
      <c r="P3955">
        <v>1.0105263157894739</v>
      </c>
    </row>
    <row r="3956" spans="1:16" x14ac:dyDescent="0.3">
      <c r="A3956" s="1">
        <v>3954</v>
      </c>
      <c r="B3956" t="s">
        <v>3969</v>
      </c>
      <c r="C3956" t="s">
        <v>7565</v>
      </c>
      <c r="D3956">
        <v>1</v>
      </c>
      <c r="E3956">
        <v>1</v>
      </c>
      <c r="F3956" t="s">
        <v>8162</v>
      </c>
      <c r="G3956">
        <v>2016</v>
      </c>
      <c r="H3956">
        <v>13.719333689999999</v>
      </c>
      <c r="I3956">
        <v>2.39</v>
      </c>
      <c r="J3956">
        <v>1.29</v>
      </c>
      <c r="K3956">
        <v>1.19</v>
      </c>
      <c r="L3956">
        <v>0.03</v>
      </c>
      <c r="M3956">
        <v>972.274</v>
      </c>
      <c r="N3956" t="s">
        <v>8169</v>
      </c>
      <c r="O3956" t="s">
        <v>8172</v>
      </c>
      <c r="P3956">
        <v>0.92248062015503873</v>
      </c>
    </row>
    <row r="3957" spans="1:16" x14ac:dyDescent="0.3">
      <c r="A3957" s="1">
        <v>3955</v>
      </c>
      <c r="B3957" t="s">
        <v>3970</v>
      </c>
      <c r="C3957" t="s">
        <v>7566</v>
      </c>
      <c r="D3957">
        <v>1</v>
      </c>
      <c r="E3957">
        <v>2</v>
      </c>
      <c r="F3957" t="s">
        <v>8162</v>
      </c>
      <c r="G3957">
        <v>2016</v>
      </c>
      <c r="H3957">
        <v>133.46052349999999</v>
      </c>
      <c r="I3957">
        <v>6.88</v>
      </c>
      <c r="J3957">
        <v>0.93</v>
      </c>
      <c r="K3957">
        <v>0.95</v>
      </c>
      <c r="L3957">
        <v>-7.0000000000000007E-2</v>
      </c>
      <c r="M3957">
        <v>1509.0840000000001</v>
      </c>
      <c r="N3957" t="s">
        <v>8169</v>
      </c>
      <c r="O3957" t="s">
        <v>8171</v>
      </c>
      <c r="P3957">
        <v>1.021505376344086</v>
      </c>
    </row>
    <row r="3958" spans="1:16" x14ac:dyDescent="0.3">
      <c r="A3958" s="1">
        <v>3956</v>
      </c>
      <c r="B3958" t="s">
        <v>3971</v>
      </c>
      <c r="C3958" t="s">
        <v>7566</v>
      </c>
      <c r="D3958">
        <v>1</v>
      </c>
      <c r="E3958">
        <v>2</v>
      </c>
      <c r="F3958" t="s">
        <v>8162</v>
      </c>
      <c r="G3958">
        <v>2021</v>
      </c>
      <c r="H3958">
        <v>15.194199559999999</v>
      </c>
      <c r="I3958">
        <v>2.7810000000000001</v>
      </c>
      <c r="J3958">
        <v>1.59</v>
      </c>
      <c r="K3958">
        <v>1.03</v>
      </c>
      <c r="L3958">
        <v>0.14000000000000001</v>
      </c>
      <c r="M3958">
        <v>1509.0840000000001</v>
      </c>
      <c r="N3958" t="s">
        <v>8168</v>
      </c>
      <c r="O3958" t="s">
        <v>8172</v>
      </c>
      <c r="P3958">
        <v>0.64779874213836475</v>
      </c>
    </row>
    <row r="3959" spans="1:16" x14ac:dyDescent="0.3">
      <c r="A3959" s="1">
        <v>3957</v>
      </c>
      <c r="B3959" t="s">
        <v>3972</v>
      </c>
      <c r="C3959" t="s">
        <v>7567</v>
      </c>
      <c r="D3959">
        <v>1</v>
      </c>
      <c r="E3959">
        <v>1</v>
      </c>
      <c r="F3959" t="s">
        <v>8162</v>
      </c>
      <c r="G3959">
        <v>2010</v>
      </c>
      <c r="H3959">
        <v>3.5224991000000001</v>
      </c>
      <c r="I3959">
        <v>15.872</v>
      </c>
      <c r="J3959">
        <v>1.49</v>
      </c>
      <c r="K3959">
        <v>1.21</v>
      </c>
      <c r="L3959">
        <v>-5.5E-2</v>
      </c>
      <c r="M3959">
        <v>1021.87</v>
      </c>
      <c r="N3959" t="s">
        <v>8169</v>
      </c>
      <c r="O3959" t="s">
        <v>8171</v>
      </c>
      <c r="P3959">
        <v>0.81208053691275162</v>
      </c>
    </row>
    <row r="3960" spans="1:16" x14ac:dyDescent="0.3">
      <c r="A3960" s="1">
        <v>3958</v>
      </c>
      <c r="B3960" t="s">
        <v>3973</v>
      </c>
      <c r="C3960" t="s">
        <v>7568</v>
      </c>
      <c r="D3960">
        <v>1</v>
      </c>
      <c r="E3960">
        <v>6</v>
      </c>
      <c r="F3960" t="s">
        <v>8162</v>
      </c>
      <c r="G3960">
        <v>2012</v>
      </c>
      <c r="H3960">
        <v>7.05246</v>
      </c>
      <c r="I3960">
        <v>2.67</v>
      </c>
      <c r="J3960">
        <v>0.68</v>
      </c>
      <c r="K3960">
        <v>0.73</v>
      </c>
      <c r="L3960">
        <v>0.04</v>
      </c>
      <c r="M3960">
        <v>369.45100000000002</v>
      </c>
      <c r="N3960" t="s">
        <v>8169</v>
      </c>
      <c r="O3960" t="s">
        <v>8172</v>
      </c>
      <c r="P3960">
        <v>1.0735294117647061</v>
      </c>
    </row>
    <row r="3961" spans="1:16" x14ac:dyDescent="0.3">
      <c r="A3961" s="1">
        <v>3959</v>
      </c>
      <c r="B3961" t="s">
        <v>3974</v>
      </c>
      <c r="C3961" t="s">
        <v>7568</v>
      </c>
      <c r="D3961">
        <v>1</v>
      </c>
      <c r="E3961">
        <v>6</v>
      </c>
      <c r="F3961" t="s">
        <v>8162</v>
      </c>
      <c r="G3961">
        <v>2012</v>
      </c>
      <c r="H3961">
        <v>9.5235500000000002</v>
      </c>
      <c r="I3961">
        <v>2.74</v>
      </c>
      <c r="J3961">
        <v>0.68</v>
      </c>
      <c r="K3961">
        <v>0.73</v>
      </c>
      <c r="L3961">
        <v>0.04</v>
      </c>
      <c r="M3961">
        <v>369.45100000000002</v>
      </c>
      <c r="N3961" t="s">
        <v>8169</v>
      </c>
      <c r="O3961" t="s">
        <v>8172</v>
      </c>
      <c r="P3961">
        <v>1.0735294117647061</v>
      </c>
    </row>
    <row r="3962" spans="1:16" x14ac:dyDescent="0.3">
      <c r="A3962" s="1">
        <v>3960</v>
      </c>
      <c r="B3962" t="s">
        <v>3975</v>
      </c>
      <c r="C3962" t="s">
        <v>7568</v>
      </c>
      <c r="D3962">
        <v>1</v>
      </c>
      <c r="E3962">
        <v>6</v>
      </c>
      <c r="F3962" t="s">
        <v>8162</v>
      </c>
      <c r="G3962">
        <v>2014</v>
      </c>
      <c r="H3962">
        <v>3.0722200000000002</v>
      </c>
      <c r="I3962">
        <v>1.53</v>
      </c>
      <c r="J3962">
        <v>0.68</v>
      </c>
      <c r="K3962">
        <v>0.73</v>
      </c>
      <c r="L3962">
        <v>0.04</v>
      </c>
      <c r="M3962">
        <v>369.45100000000002</v>
      </c>
      <c r="N3962" t="s">
        <v>8169</v>
      </c>
      <c r="O3962" t="s">
        <v>8174</v>
      </c>
      <c r="P3962">
        <v>1.0735294117647061</v>
      </c>
    </row>
    <row r="3963" spans="1:16" x14ac:dyDescent="0.3">
      <c r="A3963" s="1">
        <v>3961</v>
      </c>
      <c r="B3963" t="s">
        <v>3976</v>
      </c>
      <c r="C3963" t="s">
        <v>7568</v>
      </c>
      <c r="D3963">
        <v>1</v>
      </c>
      <c r="E3963">
        <v>6</v>
      </c>
      <c r="F3963" t="s">
        <v>8162</v>
      </c>
      <c r="G3963">
        <v>2014</v>
      </c>
      <c r="H3963">
        <v>4.6448900000000002</v>
      </c>
      <c r="I3963">
        <v>1.6</v>
      </c>
      <c r="J3963">
        <v>0.68</v>
      </c>
      <c r="K3963">
        <v>0.73</v>
      </c>
      <c r="L3963">
        <v>0.04</v>
      </c>
      <c r="M3963">
        <v>369.45100000000002</v>
      </c>
      <c r="N3963" t="s">
        <v>8169</v>
      </c>
      <c r="O3963" t="s">
        <v>8174</v>
      </c>
      <c r="P3963">
        <v>1.0735294117647061</v>
      </c>
    </row>
    <row r="3964" spans="1:16" x14ac:dyDescent="0.3">
      <c r="A3964" s="1">
        <v>3962</v>
      </c>
      <c r="B3964" t="s">
        <v>3977</v>
      </c>
      <c r="C3964" t="s">
        <v>7568</v>
      </c>
      <c r="D3964">
        <v>1</v>
      </c>
      <c r="E3964">
        <v>6</v>
      </c>
      <c r="F3964" t="s">
        <v>8162</v>
      </c>
      <c r="G3964">
        <v>2016</v>
      </c>
      <c r="H3964">
        <v>0.98678730000000003</v>
      </c>
      <c r="I3964">
        <v>1.21</v>
      </c>
      <c r="J3964">
        <v>0.68</v>
      </c>
      <c r="K3964">
        <v>0.73</v>
      </c>
      <c r="L3964">
        <v>0.04</v>
      </c>
      <c r="M3964">
        <v>369.45100000000002</v>
      </c>
      <c r="N3964" t="s">
        <v>8169</v>
      </c>
      <c r="O3964" t="s">
        <v>8174</v>
      </c>
      <c r="P3964">
        <v>1.0735294117647061</v>
      </c>
    </row>
    <row r="3965" spans="1:16" x14ac:dyDescent="0.3">
      <c r="A3965" s="1">
        <v>3963</v>
      </c>
      <c r="B3965" t="s">
        <v>3978</v>
      </c>
      <c r="C3965" t="s">
        <v>7568</v>
      </c>
      <c r="D3965">
        <v>1</v>
      </c>
      <c r="E3965">
        <v>6</v>
      </c>
      <c r="F3965" t="s">
        <v>8162</v>
      </c>
      <c r="G3965">
        <v>2017</v>
      </c>
      <c r="H3965">
        <v>14.645580000000001</v>
      </c>
      <c r="I3965">
        <v>1.1299999999999999</v>
      </c>
      <c r="J3965">
        <v>0.68</v>
      </c>
      <c r="K3965">
        <v>0.83</v>
      </c>
      <c r="L3965">
        <v>0.04</v>
      </c>
      <c r="M3965">
        <v>369.45100000000002</v>
      </c>
      <c r="N3965" t="s">
        <v>8169</v>
      </c>
      <c r="O3965" t="s">
        <v>8174</v>
      </c>
      <c r="P3965">
        <v>1.220588235294118</v>
      </c>
    </row>
    <row r="3966" spans="1:16" x14ac:dyDescent="0.3">
      <c r="A3966" s="1">
        <v>3964</v>
      </c>
      <c r="B3966" t="s">
        <v>3979</v>
      </c>
      <c r="C3966" t="s">
        <v>7569</v>
      </c>
      <c r="D3966">
        <v>1</v>
      </c>
      <c r="E3966">
        <v>1</v>
      </c>
      <c r="F3966" t="s">
        <v>8162</v>
      </c>
      <c r="G3966">
        <v>2016</v>
      </c>
      <c r="H3966">
        <v>14.13176026</v>
      </c>
      <c r="I3966">
        <v>2.85</v>
      </c>
      <c r="J3966">
        <v>0.82</v>
      </c>
      <c r="K3966">
        <v>0.85</v>
      </c>
      <c r="L3966">
        <v>-0.09</v>
      </c>
      <c r="M3966">
        <v>1019.26</v>
      </c>
      <c r="N3966" t="s">
        <v>8169</v>
      </c>
      <c r="O3966" t="s">
        <v>8172</v>
      </c>
      <c r="P3966">
        <v>1.036585365853659</v>
      </c>
    </row>
    <row r="3967" spans="1:16" x14ac:dyDescent="0.3">
      <c r="A3967" s="1">
        <v>3965</v>
      </c>
      <c r="B3967" t="s">
        <v>3980</v>
      </c>
      <c r="C3967" t="s">
        <v>7570</v>
      </c>
      <c r="D3967">
        <v>1</v>
      </c>
      <c r="E3967">
        <v>1</v>
      </c>
      <c r="F3967" t="s">
        <v>8162</v>
      </c>
      <c r="G3967">
        <v>2016</v>
      </c>
      <c r="H3967">
        <v>11.41928253</v>
      </c>
      <c r="I3967">
        <v>2</v>
      </c>
      <c r="J3967">
        <v>0.63</v>
      </c>
      <c r="K3967">
        <v>0.67</v>
      </c>
      <c r="L3967">
        <v>-0.17</v>
      </c>
      <c r="M3967">
        <v>440.42599999999999</v>
      </c>
      <c r="N3967" t="s">
        <v>8169</v>
      </c>
      <c r="O3967" t="s">
        <v>8172</v>
      </c>
      <c r="P3967">
        <v>1.063492063492063</v>
      </c>
    </row>
    <row r="3968" spans="1:16" x14ac:dyDescent="0.3">
      <c r="A3968" s="1">
        <v>3966</v>
      </c>
      <c r="B3968" t="s">
        <v>3981</v>
      </c>
      <c r="C3968" t="s">
        <v>7571</v>
      </c>
      <c r="D3968">
        <v>1</v>
      </c>
      <c r="E3968">
        <v>1</v>
      </c>
      <c r="F3968" t="s">
        <v>8162</v>
      </c>
      <c r="G3968">
        <v>2016</v>
      </c>
      <c r="H3968">
        <v>40.0587473</v>
      </c>
      <c r="I3968">
        <v>3.54</v>
      </c>
      <c r="J3968">
        <v>0.9</v>
      </c>
      <c r="K3968">
        <v>0.93</v>
      </c>
      <c r="L3968">
        <v>0.06</v>
      </c>
      <c r="M3968">
        <v>780.58500000000004</v>
      </c>
      <c r="N3968" t="s">
        <v>8169</v>
      </c>
      <c r="O3968" t="s">
        <v>8173</v>
      </c>
      <c r="P3968">
        <v>1.033333333333333</v>
      </c>
    </row>
    <row r="3969" spans="1:16" x14ac:dyDescent="0.3">
      <c r="A3969" s="1">
        <v>3967</v>
      </c>
      <c r="B3969" t="s">
        <v>3982</v>
      </c>
      <c r="C3969" t="s">
        <v>7572</v>
      </c>
      <c r="D3969">
        <v>1</v>
      </c>
      <c r="E3969">
        <v>1</v>
      </c>
      <c r="F3969" t="s">
        <v>8162</v>
      </c>
      <c r="G3969">
        <v>2016</v>
      </c>
      <c r="H3969">
        <v>50.286381919999997</v>
      </c>
      <c r="I3969">
        <v>3.79</v>
      </c>
      <c r="J3969">
        <v>1.1200000000000001</v>
      </c>
      <c r="K3969">
        <v>1.05</v>
      </c>
      <c r="L3969">
        <v>0.02</v>
      </c>
      <c r="M3969">
        <v>639.77099999999996</v>
      </c>
      <c r="N3969" t="s">
        <v>8169</v>
      </c>
      <c r="O3969" t="s">
        <v>8173</v>
      </c>
      <c r="P3969">
        <v>0.9375</v>
      </c>
    </row>
    <row r="3970" spans="1:16" x14ac:dyDescent="0.3">
      <c r="A3970" s="1">
        <v>3968</v>
      </c>
      <c r="B3970" t="s">
        <v>3983</v>
      </c>
      <c r="C3970" t="s">
        <v>7573</v>
      </c>
      <c r="D3970">
        <v>1</v>
      </c>
      <c r="E3970">
        <v>2</v>
      </c>
      <c r="F3970" t="s">
        <v>8162</v>
      </c>
      <c r="G3970">
        <v>2016</v>
      </c>
      <c r="H3970">
        <v>14.374573509999999</v>
      </c>
      <c r="I3970">
        <v>1.94</v>
      </c>
      <c r="J3970">
        <v>1.05</v>
      </c>
      <c r="K3970">
        <v>1.01</v>
      </c>
      <c r="L3970">
        <v>0</v>
      </c>
      <c r="M3970">
        <v>649.65</v>
      </c>
      <c r="N3970" t="s">
        <v>8169</v>
      </c>
      <c r="O3970" t="s">
        <v>8172</v>
      </c>
      <c r="P3970">
        <v>0.96190476190476182</v>
      </c>
    </row>
    <row r="3971" spans="1:16" x14ac:dyDescent="0.3">
      <c r="A3971" s="1">
        <v>3969</v>
      </c>
      <c r="B3971" t="s">
        <v>3984</v>
      </c>
      <c r="C3971" t="s">
        <v>7573</v>
      </c>
      <c r="D3971">
        <v>1</v>
      </c>
      <c r="E3971">
        <v>2</v>
      </c>
      <c r="F3971" t="s">
        <v>8162</v>
      </c>
      <c r="G3971">
        <v>2016</v>
      </c>
      <c r="H3971">
        <v>9.6518501699999995</v>
      </c>
      <c r="I3971">
        <v>1.1399999999999999</v>
      </c>
      <c r="J3971">
        <v>1.05</v>
      </c>
      <c r="K3971">
        <v>1.01</v>
      </c>
      <c r="L3971">
        <v>0</v>
      </c>
      <c r="M3971">
        <v>649.65</v>
      </c>
      <c r="N3971" t="s">
        <v>8169</v>
      </c>
      <c r="O3971" t="s">
        <v>8174</v>
      </c>
      <c r="P3971">
        <v>0.96190476190476182</v>
      </c>
    </row>
    <row r="3972" spans="1:16" x14ac:dyDescent="0.3">
      <c r="A3972" s="1">
        <v>3970</v>
      </c>
      <c r="B3972" t="s">
        <v>3985</v>
      </c>
      <c r="C3972" t="s">
        <v>7574</v>
      </c>
      <c r="D3972">
        <v>1</v>
      </c>
      <c r="E3972">
        <v>1</v>
      </c>
      <c r="F3972" t="s">
        <v>8162</v>
      </c>
      <c r="G3972">
        <v>2016</v>
      </c>
      <c r="H3972">
        <v>30.863893099999999</v>
      </c>
      <c r="I3972">
        <v>2.89</v>
      </c>
      <c r="J3972">
        <v>1.65</v>
      </c>
      <c r="K3972">
        <v>1.19</v>
      </c>
      <c r="L3972">
        <v>-0.06</v>
      </c>
      <c r="M3972">
        <v>638.49</v>
      </c>
      <c r="N3972" t="s">
        <v>8169</v>
      </c>
      <c r="O3972" t="s">
        <v>8172</v>
      </c>
      <c r="P3972">
        <v>0.72121212121212119</v>
      </c>
    </row>
    <row r="3973" spans="1:16" x14ac:dyDescent="0.3">
      <c r="A3973" s="1">
        <v>3971</v>
      </c>
      <c r="B3973" t="s">
        <v>3986</v>
      </c>
      <c r="C3973" t="s">
        <v>7575</v>
      </c>
      <c r="D3973">
        <v>1</v>
      </c>
      <c r="E3973">
        <v>1</v>
      </c>
      <c r="F3973" t="s">
        <v>8162</v>
      </c>
      <c r="G3973">
        <v>2016</v>
      </c>
      <c r="H3973">
        <v>8.0921964200000005</v>
      </c>
      <c r="I3973">
        <v>1.1399999999999999</v>
      </c>
      <c r="J3973">
        <v>1.1599999999999999</v>
      </c>
      <c r="K3973">
        <v>0.99</v>
      </c>
      <c r="L3973">
        <v>0</v>
      </c>
      <c r="M3973">
        <v>361.89600000000002</v>
      </c>
      <c r="N3973" t="s">
        <v>8169</v>
      </c>
      <c r="O3973" t="s">
        <v>8174</v>
      </c>
      <c r="P3973">
        <v>0.85344827586206906</v>
      </c>
    </row>
    <row r="3974" spans="1:16" x14ac:dyDescent="0.3">
      <c r="A3974" s="1">
        <v>3972</v>
      </c>
      <c r="B3974" t="s">
        <v>3987</v>
      </c>
      <c r="C3974" t="s">
        <v>7576</v>
      </c>
      <c r="D3974">
        <v>1</v>
      </c>
      <c r="E3974">
        <v>1</v>
      </c>
      <c r="F3974" t="s">
        <v>8162</v>
      </c>
      <c r="G3974">
        <v>2016</v>
      </c>
      <c r="H3974">
        <v>117.93108780999999</v>
      </c>
      <c r="I3974">
        <v>10.42</v>
      </c>
      <c r="J3974">
        <v>1.06</v>
      </c>
      <c r="K3974">
        <v>1.04</v>
      </c>
      <c r="L3974">
        <v>-0.04</v>
      </c>
      <c r="M3974">
        <v>1492.95</v>
      </c>
      <c r="N3974" t="s">
        <v>8169</v>
      </c>
      <c r="O3974" t="s">
        <v>8171</v>
      </c>
      <c r="P3974">
        <v>0.98113207547169812</v>
      </c>
    </row>
    <row r="3975" spans="1:16" x14ac:dyDescent="0.3">
      <c r="A3975" s="1">
        <v>3973</v>
      </c>
      <c r="B3975" t="s">
        <v>3988</v>
      </c>
      <c r="C3975" t="s">
        <v>7577</v>
      </c>
      <c r="D3975">
        <v>1</v>
      </c>
      <c r="E3975">
        <v>1</v>
      </c>
      <c r="F3975" t="s">
        <v>8162</v>
      </c>
      <c r="G3975">
        <v>2016</v>
      </c>
      <c r="H3975">
        <v>0.63133234999999999</v>
      </c>
      <c r="I3975">
        <v>1.46</v>
      </c>
      <c r="J3975">
        <v>0.71</v>
      </c>
      <c r="K3975">
        <v>0.76</v>
      </c>
      <c r="L3975">
        <v>0.05</v>
      </c>
      <c r="M3975">
        <v>321</v>
      </c>
      <c r="N3975" t="s">
        <v>8169</v>
      </c>
      <c r="O3975" t="s">
        <v>8174</v>
      </c>
      <c r="P3975">
        <v>1.070422535211268</v>
      </c>
    </row>
    <row r="3976" spans="1:16" x14ac:dyDescent="0.3">
      <c r="A3976" s="1">
        <v>3974</v>
      </c>
      <c r="B3976" t="s">
        <v>3989</v>
      </c>
      <c r="C3976" t="s">
        <v>7578</v>
      </c>
      <c r="D3976">
        <v>1</v>
      </c>
      <c r="E3976">
        <v>1</v>
      </c>
      <c r="F3976" t="s">
        <v>8162</v>
      </c>
      <c r="G3976">
        <v>2016</v>
      </c>
      <c r="H3976">
        <v>55.639339999999997</v>
      </c>
      <c r="I3976">
        <v>3.01</v>
      </c>
      <c r="J3976">
        <v>0.98</v>
      </c>
      <c r="K3976">
        <v>0.99</v>
      </c>
      <c r="L3976">
        <v>0.04</v>
      </c>
      <c r="M3976">
        <v>961.40499999999997</v>
      </c>
      <c r="N3976" t="s">
        <v>8169</v>
      </c>
      <c r="O3976" t="s">
        <v>8172</v>
      </c>
      <c r="P3976">
        <v>1.010204081632653</v>
      </c>
    </row>
    <row r="3977" spans="1:16" x14ac:dyDescent="0.3">
      <c r="A3977" s="1">
        <v>3975</v>
      </c>
      <c r="B3977" t="s">
        <v>3990</v>
      </c>
      <c r="C3977" t="s">
        <v>7579</v>
      </c>
      <c r="D3977">
        <v>1</v>
      </c>
      <c r="E3977">
        <v>3</v>
      </c>
      <c r="F3977" t="s">
        <v>8162</v>
      </c>
      <c r="G3977">
        <v>2012</v>
      </c>
      <c r="H3977">
        <v>5.9550000000000001</v>
      </c>
      <c r="I3977">
        <v>2.42</v>
      </c>
      <c r="J3977">
        <v>0.59</v>
      </c>
      <c r="K3977">
        <v>0.64</v>
      </c>
      <c r="L3977">
        <v>-0.18</v>
      </c>
      <c r="M3977">
        <v>348.291</v>
      </c>
      <c r="N3977" t="s">
        <v>8169</v>
      </c>
      <c r="O3977" t="s">
        <v>8172</v>
      </c>
      <c r="P3977">
        <v>1.084745762711864</v>
      </c>
    </row>
    <row r="3978" spans="1:16" x14ac:dyDescent="0.3">
      <c r="A3978" s="1">
        <v>3976</v>
      </c>
      <c r="B3978" t="s">
        <v>3991</v>
      </c>
      <c r="C3978" t="s">
        <v>7579</v>
      </c>
      <c r="D3978">
        <v>1</v>
      </c>
      <c r="E3978">
        <v>3</v>
      </c>
      <c r="F3978" t="s">
        <v>8162</v>
      </c>
      <c r="G3978">
        <v>2012</v>
      </c>
      <c r="H3978">
        <v>12.04</v>
      </c>
      <c r="I3978">
        <v>2.37</v>
      </c>
      <c r="J3978">
        <v>0.59</v>
      </c>
      <c r="K3978">
        <v>0.64</v>
      </c>
      <c r="L3978">
        <v>-0.18</v>
      </c>
      <c r="M3978">
        <v>348.291</v>
      </c>
      <c r="N3978" t="s">
        <v>8169</v>
      </c>
      <c r="O3978" t="s">
        <v>8172</v>
      </c>
      <c r="P3978">
        <v>1.084745762711864</v>
      </c>
    </row>
    <row r="3979" spans="1:16" x14ac:dyDescent="0.3">
      <c r="A3979" s="1">
        <v>3977</v>
      </c>
      <c r="B3979" t="s">
        <v>3992</v>
      </c>
      <c r="C3979" t="s">
        <v>7579</v>
      </c>
      <c r="D3979">
        <v>1</v>
      </c>
      <c r="E3979">
        <v>3</v>
      </c>
      <c r="F3979" t="s">
        <v>8162</v>
      </c>
      <c r="G3979">
        <v>2014</v>
      </c>
      <c r="H3979">
        <v>20.837845999999999</v>
      </c>
      <c r="I3979">
        <v>1.21</v>
      </c>
      <c r="J3979">
        <v>0.59</v>
      </c>
      <c r="K3979">
        <v>0.65</v>
      </c>
      <c r="L3979">
        <v>-0.18</v>
      </c>
      <c r="M3979">
        <v>348.291</v>
      </c>
      <c r="N3979" t="s">
        <v>8169</v>
      </c>
      <c r="O3979" t="s">
        <v>8174</v>
      </c>
      <c r="P3979">
        <v>1.101694915254237</v>
      </c>
    </row>
    <row r="3980" spans="1:16" x14ac:dyDescent="0.3">
      <c r="A3980" s="1">
        <v>3978</v>
      </c>
      <c r="B3980" t="s">
        <v>3993</v>
      </c>
      <c r="C3980" t="s">
        <v>7580</v>
      </c>
      <c r="D3980">
        <v>1</v>
      </c>
      <c r="E3980">
        <v>1</v>
      </c>
      <c r="F3980" t="s">
        <v>8162</v>
      </c>
      <c r="G3980">
        <v>2016</v>
      </c>
      <c r="H3980">
        <v>4.5972538500000004</v>
      </c>
      <c r="I3980">
        <v>1.93</v>
      </c>
      <c r="J3980">
        <v>1.04</v>
      </c>
      <c r="K3980">
        <v>1.03</v>
      </c>
      <c r="L3980">
        <v>0.1</v>
      </c>
      <c r="M3980">
        <v>1458.59</v>
      </c>
      <c r="N3980" t="s">
        <v>8169</v>
      </c>
      <c r="O3980" t="s">
        <v>8172</v>
      </c>
      <c r="P3980">
        <v>0.99038461538461542</v>
      </c>
    </row>
    <row r="3981" spans="1:16" x14ac:dyDescent="0.3">
      <c r="A3981" s="1">
        <v>3979</v>
      </c>
      <c r="B3981" t="s">
        <v>3994</v>
      </c>
      <c r="C3981" t="s">
        <v>7581</v>
      </c>
      <c r="D3981">
        <v>1</v>
      </c>
      <c r="E3981">
        <v>1</v>
      </c>
      <c r="F3981" t="s">
        <v>8162</v>
      </c>
      <c r="G3981">
        <v>2016</v>
      </c>
      <c r="H3981">
        <v>23.584476970000001</v>
      </c>
      <c r="I3981">
        <v>2.7</v>
      </c>
      <c r="J3981">
        <v>1.24</v>
      </c>
      <c r="K3981">
        <v>1.01</v>
      </c>
      <c r="L3981">
        <v>0.05</v>
      </c>
      <c r="M3981">
        <v>985.04100000000005</v>
      </c>
      <c r="N3981" t="s">
        <v>8169</v>
      </c>
      <c r="O3981" t="s">
        <v>8172</v>
      </c>
      <c r="P3981">
        <v>0.81451612903225812</v>
      </c>
    </row>
    <row r="3982" spans="1:16" x14ac:dyDescent="0.3">
      <c r="A3982" s="1">
        <v>3980</v>
      </c>
      <c r="B3982" t="s">
        <v>3995</v>
      </c>
      <c r="C3982" t="s">
        <v>7582</v>
      </c>
      <c r="D3982">
        <v>1</v>
      </c>
      <c r="E3982">
        <v>1</v>
      </c>
      <c r="F3982" t="s">
        <v>8162</v>
      </c>
      <c r="G3982">
        <v>2016</v>
      </c>
      <c r="H3982">
        <v>10.117165310000001</v>
      </c>
      <c r="I3982">
        <v>3.55</v>
      </c>
      <c r="J3982">
        <v>1.71</v>
      </c>
      <c r="K3982">
        <v>1.45</v>
      </c>
      <c r="L3982">
        <v>0.02</v>
      </c>
      <c r="M3982">
        <v>1482.74</v>
      </c>
      <c r="N3982" t="s">
        <v>8169</v>
      </c>
      <c r="O3982" t="s">
        <v>8173</v>
      </c>
      <c r="P3982">
        <v>0.84795321637426901</v>
      </c>
    </row>
    <row r="3983" spans="1:16" x14ac:dyDescent="0.3">
      <c r="A3983" s="1">
        <v>3981</v>
      </c>
      <c r="B3983" t="s">
        <v>3996</v>
      </c>
      <c r="C3983" t="s">
        <v>7583</v>
      </c>
      <c r="D3983">
        <v>1</v>
      </c>
      <c r="E3983">
        <v>1</v>
      </c>
      <c r="F3983" t="s">
        <v>8162</v>
      </c>
      <c r="G3983">
        <v>2016</v>
      </c>
      <c r="H3983">
        <v>19.129473369999999</v>
      </c>
      <c r="I3983">
        <v>2.14</v>
      </c>
      <c r="J3983">
        <v>0.93</v>
      </c>
      <c r="K3983">
        <v>0.95</v>
      </c>
      <c r="L3983">
        <v>-0.13</v>
      </c>
      <c r="M3983">
        <v>840</v>
      </c>
      <c r="N3983" t="s">
        <v>8169</v>
      </c>
      <c r="O3983" t="s">
        <v>8172</v>
      </c>
      <c r="P3983">
        <v>1.021505376344086</v>
      </c>
    </row>
    <row r="3984" spans="1:16" x14ac:dyDescent="0.3">
      <c r="A3984" s="1">
        <v>3982</v>
      </c>
      <c r="B3984" t="s">
        <v>3997</v>
      </c>
      <c r="C3984" t="s">
        <v>7584</v>
      </c>
      <c r="D3984">
        <v>1</v>
      </c>
      <c r="E3984">
        <v>1</v>
      </c>
      <c r="F3984" t="s">
        <v>8162</v>
      </c>
      <c r="G3984">
        <v>2016</v>
      </c>
      <c r="H3984">
        <v>6.1469851000000002</v>
      </c>
      <c r="I3984">
        <v>2.12</v>
      </c>
      <c r="J3984">
        <v>1.22</v>
      </c>
      <c r="K3984">
        <v>1.1499999999999999</v>
      </c>
      <c r="L3984">
        <v>0.01</v>
      </c>
      <c r="M3984">
        <v>2055.77</v>
      </c>
      <c r="N3984" t="s">
        <v>8169</v>
      </c>
      <c r="O3984" t="s">
        <v>8172</v>
      </c>
      <c r="P3984">
        <v>0.94262295081967207</v>
      </c>
    </row>
    <row r="3985" spans="1:16" x14ac:dyDescent="0.3">
      <c r="A3985" s="1">
        <v>3983</v>
      </c>
      <c r="B3985" t="s">
        <v>3998</v>
      </c>
      <c r="C3985" t="s">
        <v>7585</v>
      </c>
      <c r="D3985">
        <v>1</v>
      </c>
      <c r="E3985">
        <v>1</v>
      </c>
      <c r="F3985" t="s">
        <v>8162</v>
      </c>
      <c r="G3985">
        <v>2016</v>
      </c>
      <c r="H3985">
        <v>8.5750355200000001</v>
      </c>
      <c r="I3985">
        <v>4.1100000000000003</v>
      </c>
      <c r="J3985">
        <v>3.42</v>
      </c>
      <c r="K3985">
        <v>1.25</v>
      </c>
      <c r="L3985">
        <v>-0.03</v>
      </c>
      <c r="M3985">
        <v>1259.28</v>
      </c>
      <c r="N3985" t="s">
        <v>8169</v>
      </c>
      <c r="O3985" t="s">
        <v>8173</v>
      </c>
      <c r="P3985">
        <v>0.36549707602339182</v>
      </c>
    </row>
    <row r="3986" spans="1:16" x14ac:dyDescent="0.3">
      <c r="A3986" s="1">
        <v>3984</v>
      </c>
      <c r="B3986" t="s">
        <v>3999</v>
      </c>
      <c r="C3986" t="s">
        <v>7586</v>
      </c>
      <c r="D3986">
        <v>1</v>
      </c>
      <c r="E3986">
        <v>1</v>
      </c>
      <c r="F3986" t="s">
        <v>8162</v>
      </c>
      <c r="G3986">
        <v>2016</v>
      </c>
      <c r="H3986">
        <v>10.50682565</v>
      </c>
      <c r="I3986">
        <v>10.24</v>
      </c>
      <c r="J3986">
        <v>0.85</v>
      </c>
      <c r="K3986">
        <v>0.9</v>
      </c>
      <c r="L3986">
        <v>0.16</v>
      </c>
      <c r="M3986">
        <v>983.697</v>
      </c>
      <c r="N3986" t="s">
        <v>8169</v>
      </c>
      <c r="O3986" t="s">
        <v>8171</v>
      </c>
      <c r="P3986">
        <v>1.0588235294117649</v>
      </c>
    </row>
    <row r="3987" spans="1:16" x14ac:dyDescent="0.3">
      <c r="A3987" s="1">
        <v>3985</v>
      </c>
      <c r="B3987" t="s">
        <v>4000</v>
      </c>
      <c r="C3987" t="s">
        <v>7587</v>
      </c>
      <c r="D3987">
        <v>1</v>
      </c>
      <c r="E3987">
        <v>1</v>
      </c>
      <c r="F3987" t="s">
        <v>8162</v>
      </c>
      <c r="G3987">
        <v>2016</v>
      </c>
      <c r="H3987">
        <v>3.9901062299999999</v>
      </c>
      <c r="I3987">
        <v>9.0299999999999994</v>
      </c>
      <c r="J3987">
        <v>1.03</v>
      </c>
      <c r="K3987">
        <v>1.03</v>
      </c>
      <c r="L3987">
        <v>0.02</v>
      </c>
      <c r="M3987">
        <v>1484.46</v>
      </c>
      <c r="N3987" t="s">
        <v>8169</v>
      </c>
      <c r="O3987" t="s">
        <v>8171</v>
      </c>
      <c r="P3987">
        <v>1</v>
      </c>
    </row>
    <row r="3988" spans="1:16" x14ac:dyDescent="0.3">
      <c r="A3988" s="1">
        <v>3986</v>
      </c>
      <c r="B3988" t="s">
        <v>4001</v>
      </c>
      <c r="C3988" t="s">
        <v>7588</v>
      </c>
      <c r="D3988">
        <v>1</v>
      </c>
      <c r="E3988">
        <v>1</v>
      </c>
      <c r="F3988" t="s">
        <v>8162</v>
      </c>
      <c r="G3988">
        <v>2016</v>
      </c>
      <c r="H3988">
        <v>10.035385809999999</v>
      </c>
      <c r="I3988">
        <v>5.1100000000000003</v>
      </c>
      <c r="J3988">
        <v>0.92</v>
      </c>
      <c r="K3988">
        <v>0.94</v>
      </c>
      <c r="L3988">
        <v>-0.08</v>
      </c>
      <c r="M3988">
        <v>925.03700000000003</v>
      </c>
      <c r="N3988" t="s">
        <v>8169</v>
      </c>
      <c r="O3988" t="s">
        <v>8173</v>
      </c>
      <c r="P3988">
        <v>1.021739130434782</v>
      </c>
    </row>
    <row r="3989" spans="1:16" x14ac:dyDescent="0.3">
      <c r="A3989" s="1">
        <v>3987</v>
      </c>
      <c r="B3989" t="s">
        <v>4002</v>
      </c>
      <c r="C3989" t="s">
        <v>7589</v>
      </c>
      <c r="D3989">
        <v>1</v>
      </c>
      <c r="E3989">
        <v>1</v>
      </c>
      <c r="F3989" t="s">
        <v>8162</v>
      </c>
      <c r="G3989">
        <v>2016</v>
      </c>
      <c r="H3989">
        <v>33.199564799999997</v>
      </c>
      <c r="I3989">
        <v>2.76</v>
      </c>
      <c r="J3989">
        <v>0.81</v>
      </c>
      <c r="K3989">
        <v>0.86</v>
      </c>
      <c r="L3989">
        <v>-0.06</v>
      </c>
      <c r="M3989">
        <v>664.30600000000004</v>
      </c>
      <c r="N3989" t="s">
        <v>8169</v>
      </c>
      <c r="O3989" t="s">
        <v>8172</v>
      </c>
      <c r="P3989">
        <v>1.061728395061728</v>
      </c>
    </row>
    <row r="3990" spans="1:16" x14ac:dyDescent="0.3">
      <c r="A3990" s="1">
        <v>3988</v>
      </c>
      <c r="B3990" t="s">
        <v>4003</v>
      </c>
      <c r="C3990" t="s">
        <v>7590</v>
      </c>
      <c r="D3990">
        <v>1</v>
      </c>
      <c r="E3990">
        <v>5</v>
      </c>
      <c r="F3990" t="s">
        <v>8162</v>
      </c>
      <c r="G3990">
        <v>2012</v>
      </c>
      <c r="H3990">
        <v>26.44</v>
      </c>
      <c r="I3990">
        <v>4.07</v>
      </c>
      <c r="J3990">
        <v>0.9</v>
      </c>
      <c r="K3990">
        <v>0.91</v>
      </c>
      <c r="L3990">
        <v>0.21099999999999999</v>
      </c>
      <c r="M3990">
        <v>904.32600000000002</v>
      </c>
      <c r="N3990" t="s">
        <v>8169</v>
      </c>
      <c r="O3990" t="s">
        <v>8173</v>
      </c>
      <c r="P3990">
        <v>1.0111111111111111</v>
      </c>
    </row>
    <row r="3991" spans="1:16" x14ac:dyDescent="0.3">
      <c r="A3991" s="1">
        <v>3989</v>
      </c>
      <c r="B3991" t="s">
        <v>4004</v>
      </c>
      <c r="C3991" t="s">
        <v>7590</v>
      </c>
      <c r="D3991">
        <v>1</v>
      </c>
      <c r="E3991">
        <v>5</v>
      </c>
      <c r="F3991" t="s">
        <v>8162</v>
      </c>
      <c r="G3991">
        <v>2012</v>
      </c>
      <c r="H3991">
        <v>51.54</v>
      </c>
      <c r="I3991">
        <v>5.34</v>
      </c>
      <c r="J3991">
        <v>0.9</v>
      </c>
      <c r="K3991">
        <v>0.91</v>
      </c>
      <c r="L3991">
        <v>0.21099999999999999</v>
      </c>
      <c r="M3991">
        <v>904.32600000000002</v>
      </c>
      <c r="N3991" t="s">
        <v>8169</v>
      </c>
      <c r="O3991" t="s">
        <v>8173</v>
      </c>
      <c r="P3991">
        <v>1.0111111111111111</v>
      </c>
    </row>
    <row r="3992" spans="1:16" x14ac:dyDescent="0.3">
      <c r="A3992" s="1">
        <v>3990</v>
      </c>
      <c r="B3992" t="s">
        <v>4005</v>
      </c>
      <c r="C3992" t="s">
        <v>7590</v>
      </c>
      <c r="D3992">
        <v>1</v>
      </c>
      <c r="E3992">
        <v>5</v>
      </c>
      <c r="F3992" t="s">
        <v>8162</v>
      </c>
      <c r="G3992">
        <v>2014</v>
      </c>
      <c r="H3992">
        <v>2.3829609999999999</v>
      </c>
      <c r="I3992">
        <v>1.77</v>
      </c>
      <c r="J3992">
        <v>0.95</v>
      </c>
      <c r="K3992">
        <v>0.96</v>
      </c>
      <c r="L3992">
        <v>0.21099999999999999</v>
      </c>
      <c r="M3992">
        <v>904.32600000000002</v>
      </c>
      <c r="N3992" t="s">
        <v>8169</v>
      </c>
      <c r="O3992" t="s">
        <v>8172</v>
      </c>
      <c r="P3992">
        <v>1.0105263157894739</v>
      </c>
    </row>
    <row r="3993" spans="1:16" x14ac:dyDescent="0.3">
      <c r="A3993" s="1">
        <v>3991</v>
      </c>
      <c r="B3993" t="s">
        <v>4006</v>
      </c>
      <c r="C3993" t="s">
        <v>7590</v>
      </c>
      <c r="D3993">
        <v>1</v>
      </c>
      <c r="E3993">
        <v>5</v>
      </c>
      <c r="F3993" t="s">
        <v>8162</v>
      </c>
      <c r="G3993">
        <v>2014</v>
      </c>
      <c r="H3993">
        <v>5.9022059999999996</v>
      </c>
      <c r="I3993">
        <v>2.4700000000000002</v>
      </c>
      <c r="J3993">
        <v>0.95</v>
      </c>
      <c r="K3993">
        <v>0.96</v>
      </c>
      <c r="L3993">
        <v>0.21099999999999999</v>
      </c>
      <c r="M3993">
        <v>904.32600000000002</v>
      </c>
      <c r="N3993" t="s">
        <v>8169</v>
      </c>
      <c r="O3993" t="s">
        <v>8172</v>
      </c>
      <c r="P3993">
        <v>1.0105263157894739</v>
      </c>
    </row>
    <row r="3994" spans="1:16" x14ac:dyDescent="0.3">
      <c r="A3994" s="1">
        <v>3992</v>
      </c>
      <c r="B3994" t="s">
        <v>4007</v>
      </c>
      <c r="C3994" t="s">
        <v>7590</v>
      </c>
      <c r="D3994">
        <v>1</v>
      </c>
      <c r="E3994">
        <v>5</v>
      </c>
      <c r="F3994" t="s">
        <v>8165</v>
      </c>
      <c r="G3994">
        <v>2019</v>
      </c>
      <c r="H3994">
        <v>75.731999999999999</v>
      </c>
      <c r="I3994">
        <v>4.84</v>
      </c>
      <c r="J3994">
        <v>0.9</v>
      </c>
      <c r="K3994">
        <v>0.91</v>
      </c>
      <c r="L3994">
        <v>0.21099999999999999</v>
      </c>
      <c r="M3994">
        <v>904.32600000000002</v>
      </c>
      <c r="N3994" t="s">
        <v>8169</v>
      </c>
      <c r="O3994" t="s">
        <v>8173</v>
      </c>
      <c r="P3994">
        <v>1.0111111111111111</v>
      </c>
    </row>
    <row r="3995" spans="1:16" x14ac:dyDescent="0.3">
      <c r="A3995" s="1">
        <v>3993</v>
      </c>
      <c r="B3995" t="s">
        <v>4008</v>
      </c>
      <c r="C3995" t="s">
        <v>7591</v>
      </c>
      <c r="D3995">
        <v>1</v>
      </c>
      <c r="E3995">
        <v>1</v>
      </c>
      <c r="F3995" t="s">
        <v>8162</v>
      </c>
      <c r="G3995">
        <v>2016</v>
      </c>
      <c r="H3995">
        <v>127.8338098</v>
      </c>
      <c r="I3995">
        <v>6.09</v>
      </c>
      <c r="J3995">
        <v>1.36</v>
      </c>
      <c r="K3995">
        <v>1.23</v>
      </c>
      <c r="L3995">
        <v>0.09</v>
      </c>
      <c r="M3995">
        <v>1387.2</v>
      </c>
      <c r="N3995" t="s">
        <v>8169</v>
      </c>
      <c r="O3995" t="s">
        <v>8171</v>
      </c>
      <c r="P3995">
        <v>0.90441176470588225</v>
      </c>
    </row>
    <row r="3996" spans="1:16" x14ac:dyDescent="0.3">
      <c r="A3996" s="1">
        <v>3994</v>
      </c>
      <c r="B3996" t="s">
        <v>4009</v>
      </c>
      <c r="C3996" t="s">
        <v>7592</v>
      </c>
      <c r="D3996">
        <v>1</v>
      </c>
      <c r="E3996">
        <v>1</v>
      </c>
      <c r="F3996" t="s">
        <v>8162</v>
      </c>
      <c r="G3996">
        <v>2016</v>
      </c>
      <c r="H3996">
        <v>1.92279873</v>
      </c>
      <c r="I3996">
        <v>1.31</v>
      </c>
      <c r="J3996">
        <v>0.8</v>
      </c>
      <c r="K3996">
        <v>0.84</v>
      </c>
      <c r="L3996">
        <v>-0.03</v>
      </c>
      <c r="M3996">
        <v>614.57100000000003</v>
      </c>
      <c r="N3996" t="s">
        <v>8169</v>
      </c>
      <c r="O3996" t="s">
        <v>8174</v>
      </c>
      <c r="P3996">
        <v>1.05</v>
      </c>
    </row>
    <row r="3997" spans="1:16" x14ac:dyDescent="0.3">
      <c r="A3997" s="1">
        <v>3995</v>
      </c>
      <c r="B3997" t="s">
        <v>4010</v>
      </c>
      <c r="C3997" t="s">
        <v>7593</v>
      </c>
      <c r="D3997">
        <v>1</v>
      </c>
      <c r="E3997">
        <v>1</v>
      </c>
      <c r="F3997" t="s">
        <v>8162</v>
      </c>
      <c r="G3997">
        <v>2016</v>
      </c>
      <c r="H3997">
        <v>3.2229692700000001</v>
      </c>
      <c r="I3997">
        <v>1.77</v>
      </c>
      <c r="J3997">
        <v>1.08</v>
      </c>
      <c r="K3997">
        <v>1.06</v>
      </c>
      <c r="L3997">
        <v>0.04</v>
      </c>
      <c r="M3997">
        <v>860.39099999999996</v>
      </c>
      <c r="N3997" t="s">
        <v>8169</v>
      </c>
      <c r="O3997" t="s">
        <v>8172</v>
      </c>
      <c r="P3997">
        <v>0.98148148148148151</v>
      </c>
    </row>
    <row r="3998" spans="1:16" x14ac:dyDescent="0.3">
      <c r="A3998" s="1">
        <v>3996</v>
      </c>
      <c r="B3998" t="s">
        <v>4011</v>
      </c>
      <c r="C3998" t="s">
        <v>7594</v>
      </c>
      <c r="D3998">
        <v>1</v>
      </c>
      <c r="E3998">
        <v>1</v>
      </c>
      <c r="F3998" t="s">
        <v>8162</v>
      </c>
      <c r="G3998">
        <v>2016</v>
      </c>
      <c r="H3998">
        <v>4.1680908199999998</v>
      </c>
      <c r="I3998">
        <v>1.57</v>
      </c>
      <c r="J3998">
        <v>0.96</v>
      </c>
      <c r="K3998">
        <v>0.98</v>
      </c>
      <c r="L3998">
        <v>0.06</v>
      </c>
      <c r="M3998">
        <v>1389.27</v>
      </c>
      <c r="N3998" t="s">
        <v>8169</v>
      </c>
      <c r="O3998" t="s">
        <v>8174</v>
      </c>
      <c r="P3998">
        <v>1.020833333333333</v>
      </c>
    </row>
    <row r="3999" spans="1:16" x14ac:dyDescent="0.3">
      <c r="A3999" s="1">
        <v>3997</v>
      </c>
      <c r="B3999" t="s">
        <v>4012</v>
      </c>
      <c r="C3999" t="s">
        <v>7595</v>
      </c>
      <c r="D3999">
        <v>1</v>
      </c>
      <c r="E3999">
        <v>1</v>
      </c>
      <c r="F3999" t="s">
        <v>8162</v>
      </c>
      <c r="G3999">
        <v>2016</v>
      </c>
      <c r="H3999">
        <v>4.5143663299999996</v>
      </c>
      <c r="I3999">
        <v>1.87</v>
      </c>
      <c r="J3999">
        <v>1.22</v>
      </c>
      <c r="K3999">
        <v>1.1499999999999999</v>
      </c>
      <c r="L3999">
        <v>0.14000000000000001</v>
      </c>
      <c r="M3999">
        <v>1201.4000000000001</v>
      </c>
      <c r="N3999" t="s">
        <v>8169</v>
      </c>
      <c r="O3999" t="s">
        <v>8172</v>
      </c>
      <c r="P3999">
        <v>0.94262295081967207</v>
      </c>
    </row>
    <row r="4000" spans="1:16" x14ac:dyDescent="0.3">
      <c r="A4000" s="1">
        <v>3998</v>
      </c>
      <c r="B4000" t="s">
        <v>4013</v>
      </c>
      <c r="C4000" t="s">
        <v>7596</v>
      </c>
      <c r="D4000">
        <v>1</v>
      </c>
      <c r="E4000">
        <v>2</v>
      </c>
      <c r="F4000" t="s">
        <v>8162</v>
      </c>
      <c r="G4000">
        <v>2016</v>
      </c>
      <c r="H4000">
        <v>3.77360059</v>
      </c>
      <c r="I4000">
        <v>1.53</v>
      </c>
      <c r="J4000">
        <v>1.08</v>
      </c>
      <c r="K4000">
        <v>1.03</v>
      </c>
      <c r="L4000">
        <v>-0.08</v>
      </c>
      <c r="M4000">
        <v>807.85</v>
      </c>
      <c r="N4000" t="s">
        <v>8169</v>
      </c>
      <c r="O4000" t="s">
        <v>8174</v>
      </c>
      <c r="P4000">
        <v>0.95370370370370372</v>
      </c>
    </row>
    <row r="4001" spans="1:16" x14ac:dyDescent="0.3">
      <c r="A4001" s="1">
        <v>3999</v>
      </c>
      <c r="B4001" t="s">
        <v>4014</v>
      </c>
      <c r="C4001" t="s">
        <v>7596</v>
      </c>
      <c r="D4001">
        <v>1</v>
      </c>
      <c r="E4001">
        <v>2</v>
      </c>
      <c r="F4001" t="s">
        <v>8162</v>
      </c>
      <c r="G4001">
        <v>2016</v>
      </c>
      <c r="H4001">
        <v>8.1818246000000006</v>
      </c>
      <c r="I4001">
        <v>1.84</v>
      </c>
      <c r="J4001">
        <v>1.08</v>
      </c>
      <c r="K4001">
        <v>1.03</v>
      </c>
      <c r="L4001">
        <v>-0.08</v>
      </c>
      <c r="M4001">
        <v>807.85</v>
      </c>
      <c r="N4001" t="s">
        <v>8169</v>
      </c>
      <c r="O4001" t="s">
        <v>8172</v>
      </c>
      <c r="P4001">
        <v>0.95370370370370372</v>
      </c>
    </row>
    <row r="4002" spans="1:16" x14ac:dyDescent="0.3">
      <c r="A4002" s="1">
        <v>4000</v>
      </c>
      <c r="B4002" t="s">
        <v>4015</v>
      </c>
      <c r="C4002" t="s">
        <v>7597</v>
      </c>
      <c r="D4002">
        <v>1</v>
      </c>
      <c r="E4002">
        <v>1</v>
      </c>
      <c r="F4002" t="s">
        <v>8162</v>
      </c>
      <c r="G4002">
        <v>2016</v>
      </c>
      <c r="H4002">
        <v>4.4875890700000003</v>
      </c>
      <c r="I4002">
        <v>1.25</v>
      </c>
      <c r="J4002">
        <v>1.1499999999999999</v>
      </c>
      <c r="K4002">
        <v>1.05</v>
      </c>
      <c r="L4002">
        <v>-0.12</v>
      </c>
      <c r="M4002">
        <v>779.596</v>
      </c>
      <c r="N4002" t="s">
        <v>8169</v>
      </c>
      <c r="O4002" t="s">
        <v>8174</v>
      </c>
      <c r="P4002">
        <v>0.91304347826086962</v>
      </c>
    </row>
    <row r="4003" spans="1:16" x14ac:dyDescent="0.3">
      <c r="A4003" s="1">
        <v>4001</v>
      </c>
      <c r="B4003" t="s">
        <v>4016</v>
      </c>
      <c r="C4003" t="s">
        <v>7598</v>
      </c>
      <c r="D4003">
        <v>1</v>
      </c>
      <c r="E4003">
        <v>1</v>
      </c>
      <c r="F4003" t="s">
        <v>8162</v>
      </c>
      <c r="G4003">
        <v>2016</v>
      </c>
      <c r="H4003">
        <v>51.929275910000001</v>
      </c>
      <c r="I4003">
        <v>5.63</v>
      </c>
      <c r="J4003">
        <v>0.91</v>
      </c>
      <c r="K4003">
        <v>0.93</v>
      </c>
      <c r="L4003">
        <v>-0.06</v>
      </c>
      <c r="M4003">
        <v>2046.68</v>
      </c>
      <c r="N4003" t="s">
        <v>8169</v>
      </c>
      <c r="O4003" t="s">
        <v>8173</v>
      </c>
      <c r="P4003">
        <v>1.0219780219780219</v>
      </c>
    </row>
    <row r="4004" spans="1:16" x14ac:dyDescent="0.3">
      <c r="A4004" s="1">
        <v>4002</v>
      </c>
      <c r="B4004" t="s">
        <v>4017</v>
      </c>
      <c r="C4004" t="s">
        <v>7599</v>
      </c>
      <c r="D4004">
        <v>1</v>
      </c>
      <c r="E4004">
        <v>1</v>
      </c>
      <c r="F4004" t="s">
        <v>8162</v>
      </c>
      <c r="G4004">
        <v>2016</v>
      </c>
      <c r="H4004">
        <v>0.56785713999999998</v>
      </c>
      <c r="I4004">
        <v>1.51</v>
      </c>
      <c r="J4004">
        <v>0.77</v>
      </c>
      <c r="K4004">
        <v>0.81</v>
      </c>
      <c r="L4004">
        <v>-0.02</v>
      </c>
      <c r="M4004">
        <v>575.322</v>
      </c>
      <c r="N4004" t="s">
        <v>8169</v>
      </c>
      <c r="O4004" t="s">
        <v>8174</v>
      </c>
      <c r="P4004">
        <v>1.051948051948052</v>
      </c>
    </row>
    <row r="4005" spans="1:16" x14ac:dyDescent="0.3">
      <c r="A4005" s="1">
        <v>4003</v>
      </c>
      <c r="B4005" t="s">
        <v>4018</v>
      </c>
      <c r="C4005" t="s">
        <v>7600</v>
      </c>
      <c r="D4005">
        <v>1</v>
      </c>
      <c r="E4005">
        <v>1</v>
      </c>
      <c r="F4005" t="s">
        <v>8162</v>
      </c>
      <c r="G4005">
        <v>2016</v>
      </c>
      <c r="H4005">
        <v>6.8833756199999998</v>
      </c>
      <c r="I4005">
        <v>2.11</v>
      </c>
      <c r="J4005">
        <v>0.97</v>
      </c>
      <c r="K4005">
        <v>0.98</v>
      </c>
      <c r="L4005">
        <v>0.03</v>
      </c>
      <c r="M4005">
        <v>1073.76</v>
      </c>
      <c r="N4005" t="s">
        <v>8169</v>
      </c>
      <c r="O4005" t="s">
        <v>8172</v>
      </c>
      <c r="P4005">
        <v>1.010309278350515</v>
      </c>
    </row>
    <row r="4006" spans="1:16" x14ac:dyDescent="0.3">
      <c r="A4006" s="1">
        <v>4004</v>
      </c>
      <c r="B4006" t="s">
        <v>4019</v>
      </c>
      <c r="C4006" t="s">
        <v>7601</v>
      </c>
      <c r="D4006">
        <v>2</v>
      </c>
      <c r="E4006">
        <v>3</v>
      </c>
      <c r="F4006" t="s">
        <v>8162</v>
      </c>
      <c r="G4006">
        <v>2012</v>
      </c>
      <c r="H4006">
        <v>9.77</v>
      </c>
      <c r="I4006">
        <v>2.83</v>
      </c>
      <c r="J4006">
        <v>0.61</v>
      </c>
      <c r="K4006">
        <v>0.66</v>
      </c>
      <c r="L4006">
        <v>-0.2</v>
      </c>
      <c r="M4006">
        <v>400.40899999999999</v>
      </c>
      <c r="N4006" t="s">
        <v>8169</v>
      </c>
      <c r="O4006" t="s">
        <v>8172</v>
      </c>
      <c r="P4006">
        <v>1.081967213114754</v>
      </c>
    </row>
    <row r="4007" spans="1:16" x14ac:dyDescent="0.3">
      <c r="A4007" s="1">
        <v>4005</v>
      </c>
      <c r="B4007" t="s">
        <v>4020</v>
      </c>
      <c r="C4007" t="s">
        <v>7601</v>
      </c>
      <c r="D4007">
        <v>2</v>
      </c>
      <c r="E4007">
        <v>3</v>
      </c>
      <c r="F4007" t="s">
        <v>8162</v>
      </c>
      <c r="G4007">
        <v>2012</v>
      </c>
      <c r="H4007">
        <v>20.09</v>
      </c>
      <c r="I4007">
        <v>2.36</v>
      </c>
      <c r="J4007">
        <v>0.61</v>
      </c>
      <c r="K4007">
        <v>0.66</v>
      </c>
      <c r="L4007">
        <v>-0.2</v>
      </c>
      <c r="M4007">
        <v>400.40899999999999</v>
      </c>
      <c r="N4007" t="s">
        <v>8169</v>
      </c>
      <c r="O4007" t="s">
        <v>8172</v>
      </c>
      <c r="P4007">
        <v>1.081967213114754</v>
      </c>
    </row>
    <row r="4008" spans="1:16" x14ac:dyDescent="0.3">
      <c r="A4008" s="1">
        <v>4006</v>
      </c>
      <c r="B4008" t="s">
        <v>4021</v>
      </c>
      <c r="C4008" t="s">
        <v>7601</v>
      </c>
      <c r="D4008">
        <v>2</v>
      </c>
      <c r="E4008">
        <v>3</v>
      </c>
      <c r="F4008" t="s">
        <v>8162</v>
      </c>
      <c r="G4008">
        <v>2014</v>
      </c>
      <c r="H4008">
        <v>5.1697959999999998</v>
      </c>
      <c r="I4008">
        <v>1.94</v>
      </c>
      <c r="J4008">
        <v>0.59</v>
      </c>
      <c r="K4008">
        <v>0.57999999999999996</v>
      </c>
      <c r="L4008">
        <v>-0.2</v>
      </c>
      <c r="M4008">
        <v>400.40899999999999</v>
      </c>
      <c r="N4008" t="s">
        <v>8169</v>
      </c>
      <c r="O4008" t="s">
        <v>8172</v>
      </c>
      <c r="P4008">
        <v>0.98305084745762705</v>
      </c>
    </row>
    <row r="4009" spans="1:16" x14ac:dyDescent="0.3">
      <c r="A4009" s="1">
        <v>4007</v>
      </c>
      <c r="B4009" t="s">
        <v>4022</v>
      </c>
      <c r="C4009" t="s">
        <v>7602</v>
      </c>
      <c r="D4009">
        <v>1</v>
      </c>
      <c r="E4009">
        <v>1</v>
      </c>
      <c r="F4009" t="s">
        <v>8162</v>
      </c>
      <c r="G4009">
        <v>2016</v>
      </c>
      <c r="H4009">
        <v>11.29695137</v>
      </c>
      <c r="I4009">
        <v>1.7</v>
      </c>
      <c r="J4009">
        <v>1.1100000000000001</v>
      </c>
      <c r="K4009">
        <v>1.07</v>
      </c>
      <c r="L4009">
        <v>-0.02</v>
      </c>
      <c r="M4009">
        <v>1122</v>
      </c>
      <c r="N4009" t="s">
        <v>8169</v>
      </c>
      <c r="O4009" t="s">
        <v>8174</v>
      </c>
      <c r="P4009">
        <v>0.96396396396396389</v>
      </c>
    </row>
    <row r="4010" spans="1:16" x14ac:dyDescent="0.3">
      <c r="A4010" s="1">
        <v>4008</v>
      </c>
      <c r="B4010" t="s">
        <v>4023</v>
      </c>
      <c r="C4010" t="s">
        <v>7603</v>
      </c>
      <c r="D4010">
        <v>1</v>
      </c>
      <c r="E4010">
        <v>1</v>
      </c>
      <c r="F4010" t="s">
        <v>8162</v>
      </c>
      <c r="G4010">
        <v>2016</v>
      </c>
      <c r="H4010">
        <v>5.6215394099999996</v>
      </c>
      <c r="I4010">
        <v>1.27</v>
      </c>
      <c r="J4010">
        <v>0.97</v>
      </c>
      <c r="K4010">
        <v>0.99</v>
      </c>
      <c r="L4010">
        <v>0.02</v>
      </c>
      <c r="M4010">
        <v>593.54</v>
      </c>
      <c r="N4010" t="s">
        <v>8169</v>
      </c>
      <c r="O4010" t="s">
        <v>8174</v>
      </c>
      <c r="P4010">
        <v>1.0206185567010311</v>
      </c>
    </row>
    <row r="4011" spans="1:16" x14ac:dyDescent="0.3">
      <c r="A4011" s="1">
        <v>4009</v>
      </c>
      <c r="B4011" t="s">
        <v>4024</v>
      </c>
      <c r="C4011" t="s">
        <v>7604</v>
      </c>
      <c r="D4011">
        <v>1</v>
      </c>
      <c r="E4011">
        <v>1</v>
      </c>
      <c r="F4011" t="s">
        <v>8162</v>
      </c>
      <c r="G4011">
        <v>2016</v>
      </c>
      <c r="H4011">
        <v>7.1396940999999998</v>
      </c>
      <c r="I4011">
        <v>2.06</v>
      </c>
      <c r="J4011">
        <v>0.9</v>
      </c>
      <c r="K4011">
        <v>0.92</v>
      </c>
      <c r="L4011">
        <v>-0.08</v>
      </c>
      <c r="M4011">
        <v>1688.12</v>
      </c>
      <c r="N4011" t="s">
        <v>8169</v>
      </c>
      <c r="O4011" t="s">
        <v>8172</v>
      </c>
      <c r="P4011">
        <v>1.0222222222222219</v>
      </c>
    </row>
    <row r="4012" spans="1:16" x14ac:dyDescent="0.3">
      <c r="A4012" s="1">
        <v>4010</v>
      </c>
      <c r="B4012" t="s">
        <v>4025</v>
      </c>
      <c r="C4012" t="s">
        <v>7605</v>
      </c>
      <c r="D4012">
        <v>1</v>
      </c>
      <c r="E4012">
        <v>1</v>
      </c>
      <c r="F4012" t="s">
        <v>8162</v>
      </c>
      <c r="G4012">
        <v>2016</v>
      </c>
      <c r="H4012">
        <v>18.754699800000001</v>
      </c>
      <c r="I4012">
        <v>2.02</v>
      </c>
      <c r="J4012">
        <v>0.62</v>
      </c>
      <c r="K4012">
        <v>0.64</v>
      </c>
      <c r="L4012">
        <v>-0.18</v>
      </c>
      <c r="M4012">
        <v>467.37</v>
      </c>
      <c r="N4012" t="s">
        <v>8169</v>
      </c>
      <c r="O4012" t="s">
        <v>8172</v>
      </c>
      <c r="P4012">
        <v>1.032258064516129</v>
      </c>
    </row>
    <row r="4013" spans="1:16" x14ac:dyDescent="0.3">
      <c r="A4013" s="1">
        <v>4011</v>
      </c>
      <c r="B4013" t="s">
        <v>4026</v>
      </c>
      <c r="C4013" t="s">
        <v>7606</v>
      </c>
      <c r="D4013">
        <v>1</v>
      </c>
      <c r="E4013">
        <v>1</v>
      </c>
      <c r="F4013" t="s">
        <v>8162</v>
      </c>
      <c r="G4013">
        <v>2016</v>
      </c>
      <c r="H4013">
        <v>13.323883009999999</v>
      </c>
      <c r="I4013">
        <v>2.02</v>
      </c>
      <c r="J4013">
        <v>0.66</v>
      </c>
      <c r="K4013">
        <v>0.7</v>
      </c>
      <c r="L4013">
        <v>-0.13</v>
      </c>
      <c r="M4013">
        <v>633.93700000000001</v>
      </c>
      <c r="N4013" t="s">
        <v>8169</v>
      </c>
      <c r="O4013" t="s">
        <v>8172</v>
      </c>
      <c r="P4013">
        <v>1.060606060606061</v>
      </c>
    </row>
    <row r="4014" spans="1:16" x14ac:dyDescent="0.3">
      <c r="A4014" s="1">
        <v>4012</v>
      </c>
      <c r="B4014" t="s">
        <v>4027</v>
      </c>
      <c r="C4014" t="s">
        <v>7607</v>
      </c>
      <c r="D4014">
        <v>1</v>
      </c>
      <c r="E4014">
        <v>1</v>
      </c>
      <c r="F4014" t="s">
        <v>8162</v>
      </c>
      <c r="G4014">
        <v>2016</v>
      </c>
      <c r="H4014">
        <v>11.41909375</v>
      </c>
      <c r="I4014">
        <v>2.79</v>
      </c>
      <c r="J4014">
        <v>1.1100000000000001</v>
      </c>
      <c r="K4014">
        <v>1.08</v>
      </c>
      <c r="L4014">
        <v>0.08</v>
      </c>
      <c r="M4014">
        <v>2406.33</v>
      </c>
      <c r="N4014" t="s">
        <v>8169</v>
      </c>
      <c r="O4014" t="s">
        <v>8172</v>
      </c>
      <c r="P4014">
        <v>0.97297297297297292</v>
      </c>
    </row>
    <row r="4015" spans="1:16" x14ac:dyDescent="0.3">
      <c r="A4015" s="1">
        <v>4013</v>
      </c>
      <c r="B4015" t="s">
        <v>4028</v>
      </c>
      <c r="C4015" t="s">
        <v>7608</v>
      </c>
      <c r="D4015">
        <v>1</v>
      </c>
      <c r="E4015">
        <v>1</v>
      </c>
      <c r="F4015" t="s">
        <v>8162</v>
      </c>
      <c r="G4015">
        <v>2016</v>
      </c>
      <c r="H4015">
        <v>11.36112327</v>
      </c>
      <c r="I4015">
        <v>2.73</v>
      </c>
      <c r="J4015">
        <v>1.04</v>
      </c>
      <c r="K4015">
        <v>1.03</v>
      </c>
      <c r="L4015">
        <v>-0.01</v>
      </c>
      <c r="M4015">
        <v>980.03499999999997</v>
      </c>
      <c r="N4015" t="s">
        <v>8169</v>
      </c>
      <c r="O4015" t="s">
        <v>8172</v>
      </c>
      <c r="P4015">
        <v>0.99038461538461542</v>
      </c>
    </row>
    <row r="4016" spans="1:16" x14ac:dyDescent="0.3">
      <c r="A4016" s="1">
        <v>4014</v>
      </c>
      <c r="B4016" t="s">
        <v>4029</v>
      </c>
      <c r="C4016" t="s">
        <v>7609</v>
      </c>
      <c r="D4016">
        <v>1</v>
      </c>
      <c r="E4016">
        <v>1</v>
      </c>
      <c r="F4016" t="s">
        <v>8162</v>
      </c>
      <c r="G4016">
        <v>2016</v>
      </c>
      <c r="H4016">
        <v>16.560595039999999</v>
      </c>
      <c r="I4016">
        <v>2.56</v>
      </c>
      <c r="J4016">
        <v>0.81</v>
      </c>
      <c r="K4016">
        <v>0.85</v>
      </c>
      <c r="L4016">
        <v>-0.18</v>
      </c>
      <c r="M4016">
        <v>901.90700000000004</v>
      </c>
      <c r="N4016" t="s">
        <v>8169</v>
      </c>
      <c r="O4016" t="s">
        <v>8172</v>
      </c>
      <c r="P4016">
        <v>1.0493827160493829</v>
      </c>
    </row>
    <row r="4017" spans="1:16" x14ac:dyDescent="0.3">
      <c r="A4017" s="1">
        <v>4015</v>
      </c>
      <c r="B4017" t="s">
        <v>4030</v>
      </c>
      <c r="C4017" t="s">
        <v>7610</v>
      </c>
      <c r="D4017">
        <v>1</v>
      </c>
      <c r="E4017">
        <v>1</v>
      </c>
      <c r="F4017" t="s">
        <v>8162</v>
      </c>
      <c r="G4017">
        <v>2016</v>
      </c>
      <c r="H4017">
        <v>15.74957994</v>
      </c>
      <c r="I4017">
        <v>2.73</v>
      </c>
      <c r="J4017">
        <v>0.96</v>
      </c>
      <c r="K4017">
        <v>0.98</v>
      </c>
      <c r="L4017">
        <v>-0.06</v>
      </c>
      <c r="M4017">
        <v>1104.04</v>
      </c>
      <c r="N4017" t="s">
        <v>8169</v>
      </c>
      <c r="O4017" t="s">
        <v>8172</v>
      </c>
      <c r="P4017">
        <v>1.020833333333333</v>
      </c>
    </row>
    <row r="4018" spans="1:16" x14ac:dyDescent="0.3">
      <c r="A4018" s="1">
        <v>4016</v>
      </c>
      <c r="B4018" t="s">
        <v>4031</v>
      </c>
      <c r="C4018" t="s">
        <v>7611</v>
      </c>
      <c r="D4018">
        <v>1</v>
      </c>
      <c r="E4018">
        <v>1</v>
      </c>
      <c r="F4018" t="s">
        <v>8162</v>
      </c>
      <c r="G4018">
        <v>2016</v>
      </c>
      <c r="H4018">
        <v>37.814451400000003</v>
      </c>
      <c r="I4018">
        <v>2.57</v>
      </c>
      <c r="J4018">
        <v>1.31</v>
      </c>
      <c r="K4018">
        <v>1.22</v>
      </c>
      <c r="L4018">
        <v>0.28999999999999998</v>
      </c>
      <c r="M4018">
        <v>944.56100000000004</v>
      </c>
      <c r="N4018" t="s">
        <v>8169</v>
      </c>
      <c r="O4018" t="s">
        <v>8172</v>
      </c>
      <c r="P4018">
        <v>0.93129770992366412</v>
      </c>
    </row>
    <row r="4019" spans="1:16" x14ac:dyDescent="0.3">
      <c r="A4019" s="1">
        <v>4017</v>
      </c>
      <c r="B4019" t="s">
        <v>4032</v>
      </c>
      <c r="C4019" t="s">
        <v>7612</v>
      </c>
      <c r="D4019">
        <v>1</v>
      </c>
      <c r="E4019">
        <v>5</v>
      </c>
      <c r="F4019" t="s">
        <v>8162</v>
      </c>
      <c r="G4019">
        <v>2012</v>
      </c>
      <c r="H4019">
        <v>8.7260000000000009</v>
      </c>
      <c r="I4019">
        <v>2.23</v>
      </c>
      <c r="J4019">
        <v>1.43</v>
      </c>
      <c r="K4019">
        <v>1</v>
      </c>
      <c r="L4019">
        <v>-7.0000000000000007E-2</v>
      </c>
      <c r="M4019">
        <v>1023.9</v>
      </c>
      <c r="N4019" t="s">
        <v>8169</v>
      </c>
      <c r="O4019" t="s">
        <v>8172</v>
      </c>
      <c r="P4019">
        <v>0.69930069930069938</v>
      </c>
    </row>
    <row r="4020" spans="1:16" x14ac:dyDescent="0.3">
      <c r="A4020" s="1">
        <v>4018</v>
      </c>
      <c r="B4020" t="s">
        <v>4033</v>
      </c>
      <c r="C4020" t="s">
        <v>7612</v>
      </c>
      <c r="D4020">
        <v>1</v>
      </c>
      <c r="E4020">
        <v>5</v>
      </c>
      <c r="F4020" t="s">
        <v>8162</v>
      </c>
      <c r="G4020">
        <v>2012</v>
      </c>
      <c r="H4020">
        <v>12.882999999999999</v>
      </c>
      <c r="I4020">
        <v>2.36</v>
      </c>
      <c r="J4020">
        <v>1.43</v>
      </c>
      <c r="K4020">
        <v>1</v>
      </c>
      <c r="L4020">
        <v>-7.0000000000000007E-2</v>
      </c>
      <c r="M4020">
        <v>1023.9</v>
      </c>
      <c r="N4020" t="s">
        <v>8169</v>
      </c>
      <c r="O4020" t="s">
        <v>8172</v>
      </c>
      <c r="P4020">
        <v>0.69930069930069938</v>
      </c>
    </row>
    <row r="4021" spans="1:16" x14ac:dyDescent="0.3">
      <c r="A4021" s="1">
        <v>4019</v>
      </c>
      <c r="B4021" t="s">
        <v>4034</v>
      </c>
      <c r="C4021" t="s">
        <v>7612</v>
      </c>
      <c r="D4021">
        <v>1</v>
      </c>
      <c r="E4021">
        <v>5</v>
      </c>
      <c r="F4021" t="s">
        <v>8162</v>
      </c>
      <c r="G4021">
        <v>2014</v>
      </c>
      <c r="H4021">
        <v>4.2245369999999998</v>
      </c>
      <c r="I4021">
        <v>1.38</v>
      </c>
      <c r="J4021">
        <v>1.17</v>
      </c>
      <c r="K4021">
        <v>1.06</v>
      </c>
      <c r="L4021">
        <v>-7.0000000000000007E-2</v>
      </c>
      <c r="M4021">
        <v>1023.9</v>
      </c>
      <c r="N4021" t="s">
        <v>8169</v>
      </c>
      <c r="O4021" t="s">
        <v>8174</v>
      </c>
      <c r="P4021">
        <v>0.90598290598290609</v>
      </c>
    </row>
    <row r="4022" spans="1:16" x14ac:dyDescent="0.3">
      <c r="A4022" s="1">
        <v>4020</v>
      </c>
      <c r="B4022" t="s">
        <v>4035</v>
      </c>
      <c r="C4022" t="s">
        <v>7612</v>
      </c>
      <c r="D4022">
        <v>1</v>
      </c>
      <c r="E4022">
        <v>5</v>
      </c>
      <c r="F4022" t="s">
        <v>8162</v>
      </c>
      <c r="G4022">
        <v>2014</v>
      </c>
      <c r="H4022">
        <v>27.434388999999999</v>
      </c>
      <c r="I4022">
        <v>2.6</v>
      </c>
      <c r="J4022">
        <v>1.17</v>
      </c>
      <c r="K4022">
        <v>1.06</v>
      </c>
      <c r="L4022">
        <v>-7.0000000000000007E-2</v>
      </c>
      <c r="M4022">
        <v>1023.9</v>
      </c>
      <c r="N4022" t="s">
        <v>8169</v>
      </c>
      <c r="O4022" t="s">
        <v>8172</v>
      </c>
      <c r="P4022">
        <v>0.90598290598290609</v>
      </c>
    </row>
    <row r="4023" spans="1:16" x14ac:dyDescent="0.3">
      <c r="A4023" s="1">
        <v>4021</v>
      </c>
      <c r="B4023" t="s">
        <v>4036</v>
      </c>
      <c r="C4023" t="s">
        <v>7612</v>
      </c>
      <c r="D4023">
        <v>1</v>
      </c>
      <c r="E4023">
        <v>5</v>
      </c>
      <c r="F4023" t="s">
        <v>8162</v>
      </c>
      <c r="G4023">
        <v>2014</v>
      </c>
      <c r="H4023">
        <v>44.552168999999999</v>
      </c>
      <c r="I4023">
        <v>2.2000000000000002</v>
      </c>
      <c r="J4023">
        <v>1.17</v>
      </c>
      <c r="K4023">
        <v>1.06</v>
      </c>
      <c r="L4023">
        <v>-7.0000000000000007E-2</v>
      </c>
      <c r="M4023">
        <v>1023.9</v>
      </c>
      <c r="N4023" t="s">
        <v>8169</v>
      </c>
      <c r="O4023" t="s">
        <v>8172</v>
      </c>
      <c r="P4023">
        <v>0.90598290598290609</v>
      </c>
    </row>
    <row r="4024" spans="1:16" x14ac:dyDescent="0.3">
      <c r="A4024" s="1">
        <v>4022</v>
      </c>
      <c r="B4024" t="s">
        <v>4037</v>
      </c>
      <c r="C4024" t="s">
        <v>7613</v>
      </c>
      <c r="D4024">
        <v>1</v>
      </c>
      <c r="E4024">
        <v>1</v>
      </c>
      <c r="F4024" t="s">
        <v>8162</v>
      </c>
      <c r="G4024">
        <v>2016</v>
      </c>
      <c r="H4024">
        <v>2.49577962</v>
      </c>
      <c r="I4024">
        <v>17.07</v>
      </c>
      <c r="J4024">
        <v>1.06</v>
      </c>
      <c r="K4024">
        <v>1.04</v>
      </c>
      <c r="L4024">
        <v>0</v>
      </c>
      <c r="M4024">
        <v>1122.19</v>
      </c>
      <c r="N4024" t="s">
        <v>8169</v>
      </c>
      <c r="O4024" t="s">
        <v>8171</v>
      </c>
      <c r="P4024">
        <v>0.98113207547169812</v>
      </c>
    </row>
    <row r="4025" spans="1:16" x14ac:dyDescent="0.3">
      <c r="A4025" s="1">
        <v>4023</v>
      </c>
      <c r="B4025" t="s">
        <v>4038</v>
      </c>
      <c r="C4025" t="s">
        <v>7614</v>
      </c>
      <c r="D4025">
        <v>1</v>
      </c>
      <c r="E4025">
        <v>1</v>
      </c>
      <c r="F4025" t="s">
        <v>8162</v>
      </c>
      <c r="G4025">
        <v>2016</v>
      </c>
      <c r="H4025">
        <v>124.41983980000001</v>
      </c>
      <c r="I4025">
        <v>5.23</v>
      </c>
      <c r="J4025">
        <v>0.81</v>
      </c>
      <c r="K4025">
        <v>0.85</v>
      </c>
      <c r="L4025">
        <v>-0.09</v>
      </c>
      <c r="M4025">
        <v>998.96100000000001</v>
      </c>
      <c r="N4025" t="s">
        <v>8169</v>
      </c>
      <c r="O4025" t="s">
        <v>8173</v>
      </c>
      <c r="P4025">
        <v>1.0493827160493829</v>
      </c>
    </row>
    <row r="4026" spans="1:16" x14ac:dyDescent="0.3">
      <c r="A4026" s="1">
        <v>4024</v>
      </c>
      <c r="B4026" t="s">
        <v>4039</v>
      </c>
      <c r="C4026" t="s">
        <v>7615</v>
      </c>
      <c r="D4026">
        <v>1</v>
      </c>
      <c r="E4026">
        <v>1</v>
      </c>
      <c r="F4026" t="s">
        <v>8162</v>
      </c>
      <c r="G4026">
        <v>2016</v>
      </c>
      <c r="H4026">
        <v>1.2195682699999999</v>
      </c>
      <c r="I4026">
        <v>1.6</v>
      </c>
      <c r="J4026">
        <v>0.73</v>
      </c>
      <c r="K4026">
        <v>0.78</v>
      </c>
      <c r="L4026">
        <v>-0.02</v>
      </c>
      <c r="M4026">
        <v>532.726</v>
      </c>
      <c r="N4026" t="s">
        <v>8169</v>
      </c>
      <c r="O4026" t="s">
        <v>8174</v>
      </c>
      <c r="P4026">
        <v>1.068493150684932</v>
      </c>
    </row>
    <row r="4027" spans="1:16" x14ac:dyDescent="0.3">
      <c r="A4027" s="1">
        <v>4025</v>
      </c>
      <c r="B4027" t="s">
        <v>4040</v>
      </c>
      <c r="C4027" t="s">
        <v>7616</v>
      </c>
      <c r="D4027">
        <v>1</v>
      </c>
      <c r="E4027">
        <v>1</v>
      </c>
      <c r="F4027" t="s">
        <v>8162</v>
      </c>
      <c r="G4027">
        <v>2016</v>
      </c>
      <c r="H4027">
        <v>2.0538798200000001</v>
      </c>
      <c r="I4027">
        <v>2.59</v>
      </c>
      <c r="J4027">
        <v>1.03</v>
      </c>
      <c r="K4027">
        <v>1.02</v>
      </c>
      <c r="L4027">
        <v>0.05</v>
      </c>
      <c r="M4027">
        <v>1165.6600000000001</v>
      </c>
      <c r="N4027" t="s">
        <v>8169</v>
      </c>
      <c r="O4027" t="s">
        <v>8172</v>
      </c>
      <c r="P4027">
        <v>0.99029126213592233</v>
      </c>
    </row>
    <row r="4028" spans="1:16" x14ac:dyDescent="0.3">
      <c r="A4028" s="1">
        <v>4026</v>
      </c>
      <c r="B4028" t="s">
        <v>4041</v>
      </c>
      <c r="C4028" t="s">
        <v>7617</v>
      </c>
      <c r="D4028">
        <v>1</v>
      </c>
      <c r="E4028">
        <v>1</v>
      </c>
      <c r="F4028" t="s">
        <v>8162</v>
      </c>
      <c r="G4028">
        <v>2016</v>
      </c>
      <c r="H4028">
        <v>2.6130208599999998</v>
      </c>
      <c r="I4028">
        <v>1.68</v>
      </c>
      <c r="J4028">
        <v>0.56999999999999995</v>
      </c>
      <c r="K4028">
        <v>0.59</v>
      </c>
      <c r="L4028">
        <v>-0.24</v>
      </c>
      <c r="M4028">
        <v>431.77600000000001</v>
      </c>
      <c r="N4028" t="s">
        <v>8169</v>
      </c>
      <c r="O4028" t="s">
        <v>8174</v>
      </c>
      <c r="P4028">
        <v>1.0350877192982459</v>
      </c>
    </row>
    <row r="4029" spans="1:16" x14ac:dyDescent="0.3">
      <c r="A4029" s="1">
        <v>4027</v>
      </c>
      <c r="B4029" t="s">
        <v>4042</v>
      </c>
      <c r="C4029" t="s">
        <v>7618</v>
      </c>
      <c r="D4029">
        <v>1</v>
      </c>
      <c r="E4029">
        <v>1</v>
      </c>
      <c r="F4029" t="s">
        <v>8162</v>
      </c>
      <c r="G4029">
        <v>2016</v>
      </c>
      <c r="H4029">
        <v>0.92785982</v>
      </c>
      <c r="I4029">
        <v>2.04</v>
      </c>
      <c r="J4029">
        <v>0.75</v>
      </c>
      <c r="K4029">
        <v>0.79</v>
      </c>
      <c r="L4029">
        <v>0.01</v>
      </c>
      <c r="M4029">
        <v>431.05099999999999</v>
      </c>
      <c r="N4029" t="s">
        <v>8169</v>
      </c>
      <c r="O4029" t="s">
        <v>8172</v>
      </c>
      <c r="P4029">
        <v>1.053333333333333</v>
      </c>
    </row>
    <row r="4030" spans="1:16" x14ac:dyDescent="0.3">
      <c r="A4030" s="1">
        <v>4028</v>
      </c>
      <c r="B4030" t="s">
        <v>4043</v>
      </c>
      <c r="C4030" t="s">
        <v>7619</v>
      </c>
      <c r="D4030">
        <v>1</v>
      </c>
      <c r="E4030">
        <v>1</v>
      </c>
      <c r="F4030" t="s">
        <v>8162</v>
      </c>
      <c r="G4030">
        <v>2016</v>
      </c>
      <c r="H4030">
        <v>19.80792185</v>
      </c>
      <c r="I4030">
        <v>2.48</v>
      </c>
      <c r="J4030">
        <v>0.91</v>
      </c>
      <c r="K4030">
        <v>0.94</v>
      </c>
      <c r="L4030">
        <v>0</v>
      </c>
      <c r="M4030">
        <v>1127.1199999999999</v>
      </c>
      <c r="N4030" t="s">
        <v>8169</v>
      </c>
      <c r="O4030" t="s">
        <v>8172</v>
      </c>
      <c r="P4030">
        <v>1.0329670329670331</v>
      </c>
    </row>
    <row r="4031" spans="1:16" x14ac:dyDescent="0.3">
      <c r="A4031" s="1">
        <v>4029</v>
      </c>
      <c r="B4031" t="s">
        <v>4044</v>
      </c>
      <c r="C4031" t="s">
        <v>7620</v>
      </c>
      <c r="D4031">
        <v>1</v>
      </c>
      <c r="E4031">
        <v>1</v>
      </c>
      <c r="F4031" t="s">
        <v>8162</v>
      </c>
      <c r="G4031">
        <v>2016</v>
      </c>
      <c r="H4031">
        <v>2.3432319000000001</v>
      </c>
      <c r="I4031">
        <v>1.18</v>
      </c>
      <c r="J4031">
        <v>0.77</v>
      </c>
      <c r="K4031">
        <v>0.83</v>
      </c>
      <c r="L4031">
        <v>0.15</v>
      </c>
      <c r="M4031">
        <v>513.10299999999995</v>
      </c>
      <c r="N4031" t="s">
        <v>8169</v>
      </c>
      <c r="O4031" t="s">
        <v>8174</v>
      </c>
      <c r="P4031">
        <v>1.0779220779220779</v>
      </c>
    </row>
    <row r="4032" spans="1:16" x14ac:dyDescent="0.3">
      <c r="A4032" s="1">
        <v>4030</v>
      </c>
      <c r="B4032" t="s">
        <v>4045</v>
      </c>
      <c r="C4032" t="s">
        <v>7621</v>
      </c>
      <c r="D4032">
        <v>1</v>
      </c>
      <c r="E4032">
        <v>1</v>
      </c>
      <c r="F4032" t="s">
        <v>8162</v>
      </c>
      <c r="G4032">
        <v>2016</v>
      </c>
      <c r="H4032">
        <v>6.9113441599999996</v>
      </c>
      <c r="I4032">
        <v>1.7</v>
      </c>
      <c r="J4032">
        <v>1.2</v>
      </c>
      <c r="K4032">
        <v>1.01</v>
      </c>
      <c r="L4032">
        <v>0.15</v>
      </c>
      <c r="M4032">
        <v>1378.47</v>
      </c>
      <c r="N4032" t="s">
        <v>8169</v>
      </c>
      <c r="O4032" t="s">
        <v>8174</v>
      </c>
      <c r="P4032">
        <v>0.84166666666666667</v>
      </c>
    </row>
    <row r="4033" spans="1:16" x14ac:dyDescent="0.3">
      <c r="A4033" s="1">
        <v>4031</v>
      </c>
      <c r="B4033" t="s">
        <v>4046</v>
      </c>
      <c r="C4033" t="s">
        <v>7622</v>
      </c>
      <c r="D4033">
        <v>1</v>
      </c>
      <c r="E4033">
        <v>1</v>
      </c>
      <c r="F4033" t="s">
        <v>8162</v>
      </c>
      <c r="G4033">
        <v>2016</v>
      </c>
      <c r="H4033">
        <v>394.62449040000001</v>
      </c>
      <c r="I4033">
        <v>7.14</v>
      </c>
      <c r="J4033">
        <v>1.64</v>
      </c>
      <c r="K4033">
        <v>1.23</v>
      </c>
      <c r="L4033">
        <v>0.12</v>
      </c>
      <c r="M4033">
        <v>822.13400000000001</v>
      </c>
      <c r="N4033" t="s">
        <v>8169</v>
      </c>
      <c r="O4033" t="s">
        <v>8171</v>
      </c>
      <c r="P4033">
        <v>0.75</v>
      </c>
    </row>
    <row r="4034" spans="1:16" x14ac:dyDescent="0.3">
      <c r="A4034" s="1">
        <v>4032</v>
      </c>
      <c r="B4034" t="s">
        <v>4047</v>
      </c>
      <c r="C4034" t="s">
        <v>7623</v>
      </c>
      <c r="D4034">
        <v>1</v>
      </c>
      <c r="E4034">
        <v>4</v>
      </c>
      <c r="F4034" t="s">
        <v>8162</v>
      </c>
      <c r="G4034">
        <v>2012</v>
      </c>
      <c r="H4034">
        <v>8.3059999999999992</v>
      </c>
      <c r="I4034">
        <v>1.97</v>
      </c>
      <c r="J4034">
        <v>1.24</v>
      </c>
      <c r="K4034">
        <v>0.92</v>
      </c>
      <c r="L4034">
        <v>0</v>
      </c>
      <c r="M4034">
        <v>765.02499999999998</v>
      </c>
      <c r="N4034" t="s">
        <v>8169</v>
      </c>
      <c r="O4034" t="s">
        <v>8172</v>
      </c>
      <c r="P4034">
        <v>0.74193548387096775</v>
      </c>
    </row>
    <row r="4035" spans="1:16" x14ac:dyDescent="0.3">
      <c r="A4035" s="1">
        <v>4033</v>
      </c>
      <c r="B4035" t="s">
        <v>4048</v>
      </c>
      <c r="C4035" t="s">
        <v>7623</v>
      </c>
      <c r="D4035">
        <v>1</v>
      </c>
      <c r="E4035">
        <v>4</v>
      </c>
      <c r="F4035" t="s">
        <v>8162</v>
      </c>
      <c r="G4035">
        <v>2012</v>
      </c>
      <c r="H4035">
        <v>12.513</v>
      </c>
      <c r="I4035">
        <v>2.1800000000000002</v>
      </c>
      <c r="J4035">
        <v>1.24</v>
      </c>
      <c r="K4035">
        <v>0.92</v>
      </c>
      <c r="L4035">
        <v>0</v>
      </c>
      <c r="M4035">
        <v>765.02499999999998</v>
      </c>
      <c r="N4035" t="s">
        <v>8169</v>
      </c>
      <c r="O4035" t="s">
        <v>8172</v>
      </c>
      <c r="P4035">
        <v>0.74193548387096775</v>
      </c>
    </row>
    <row r="4036" spans="1:16" x14ac:dyDescent="0.3">
      <c r="A4036" s="1">
        <v>4034</v>
      </c>
      <c r="B4036" t="s">
        <v>4049</v>
      </c>
      <c r="C4036" t="s">
        <v>7623</v>
      </c>
      <c r="D4036">
        <v>1</v>
      </c>
      <c r="E4036">
        <v>4</v>
      </c>
      <c r="F4036" t="s">
        <v>8162</v>
      </c>
      <c r="G4036">
        <v>2014</v>
      </c>
      <c r="H4036">
        <v>17.913229999999999</v>
      </c>
      <c r="I4036">
        <v>1.2</v>
      </c>
      <c r="J4036">
        <v>0.89</v>
      </c>
      <c r="K4036">
        <v>0.87</v>
      </c>
      <c r="L4036">
        <v>-0.02</v>
      </c>
      <c r="M4036">
        <v>765.02499999999998</v>
      </c>
      <c r="N4036" t="s">
        <v>8169</v>
      </c>
      <c r="O4036" t="s">
        <v>8174</v>
      </c>
      <c r="P4036">
        <v>0.97752808988764039</v>
      </c>
    </row>
    <row r="4037" spans="1:16" x14ac:dyDescent="0.3">
      <c r="A4037" s="1">
        <v>4035</v>
      </c>
      <c r="B4037" t="s">
        <v>4050</v>
      </c>
      <c r="C4037" t="s">
        <v>7623</v>
      </c>
      <c r="D4037">
        <v>1</v>
      </c>
      <c r="E4037">
        <v>4</v>
      </c>
      <c r="F4037" t="s">
        <v>8162</v>
      </c>
      <c r="G4037">
        <v>2014</v>
      </c>
      <c r="H4037">
        <v>25.216750999999999</v>
      </c>
      <c r="I4037">
        <v>1.27</v>
      </c>
      <c r="J4037">
        <v>0.89</v>
      </c>
      <c r="K4037">
        <v>0.92</v>
      </c>
      <c r="L4037">
        <v>0</v>
      </c>
      <c r="M4037">
        <v>765.02499999999998</v>
      </c>
      <c r="N4037" t="s">
        <v>8169</v>
      </c>
      <c r="O4037" t="s">
        <v>8174</v>
      </c>
      <c r="P4037">
        <v>1.033707865168539</v>
      </c>
    </row>
    <row r="4038" spans="1:16" x14ac:dyDescent="0.3">
      <c r="A4038" s="1">
        <v>4036</v>
      </c>
      <c r="B4038" t="s">
        <v>4051</v>
      </c>
      <c r="C4038" t="s">
        <v>7624</v>
      </c>
      <c r="D4038">
        <v>1</v>
      </c>
      <c r="E4038">
        <v>1</v>
      </c>
      <c r="F4038" t="s">
        <v>8162</v>
      </c>
      <c r="G4038">
        <v>2016</v>
      </c>
      <c r="H4038">
        <v>7.1930387800000002</v>
      </c>
      <c r="I4038">
        <v>1.78</v>
      </c>
      <c r="J4038">
        <v>1.0900000000000001</v>
      </c>
      <c r="K4038">
        <v>1.06</v>
      </c>
      <c r="L4038">
        <v>0.03</v>
      </c>
      <c r="M4038">
        <v>1661.28</v>
      </c>
      <c r="N4038" t="s">
        <v>8169</v>
      </c>
      <c r="O4038" t="s">
        <v>8172</v>
      </c>
      <c r="P4038">
        <v>0.97247706422018343</v>
      </c>
    </row>
    <row r="4039" spans="1:16" x14ac:dyDescent="0.3">
      <c r="A4039" s="1">
        <v>4037</v>
      </c>
      <c r="B4039" t="s">
        <v>4052</v>
      </c>
      <c r="C4039" t="s">
        <v>7625</v>
      </c>
      <c r="D4039">
        <v>1</v>
      </c>
      <c r="E4039">
        <v>1</v>
      </c>
      <c r="F4039" t="s">
        <v>8162</v>
      </c>
      <c r="G4039">
        <v>2016</v>
      </c>
      <c r="H4039">
        <v>8.5069965799999991</v>
      </c>
      <c r="I4039">
        <v>1.68</v>
      </c>
      <c r="J4039">
        <v>0.85</v>
      </c>
      <c r="K4039">
        <v>0.89</v>
      </c>
      <c r="L4039">
        <v>-7.0000000000000007E-2</v>
      </c>
      <c r="M4039">
        <v>839.255</v>
      </c>
      <c r="N4039" t="s">
        <v>8169</v>
      </c>
      <c r="O4039" t="s">
        <v>8174</v>
      </c>
      <c r="P4039">
        <v>1.047058823529412</v>
      </c>
    </row>
    <row r="4040" spans="1:16" x14ac:dyDescent="0.3">
      <c r="A4040" s="1">
        <v>4038</v>
      </c>
      <c r="B4040" t="s">
        <v>4053</v>
      </c>
      <c r="C4040" t="s">
        <v>7626</v>
      </c>
      <c r="D4040">
        <v>1</v>
      </c>
      <c r="E4040">
        <v>1</v>
      </c>
      <c r="F4040" t="s">
        <v>8162</v>
      </c>
      <c r="G4040">
        <v>2016</v>
      </c>
      <c r="H4040">
        <v>44.930980400000003</v>
      </c>
      <c r="I4040">
        <v>2.54</v>
      </c>
      <c r="J4040">
        <v>1.1599999999999999</v>
      </c>
      <c r="K4040">
        <v>1.19</v>
      </c>
      <c r="L4040">
        <v>0.22</v>
      </c>
      <c r="M4040">
        <v>1619.03</v>
      </c>
      <c r="N4040" t="s">
        <v>8169</v>
      </c>
      <c r="O4040" t="s">
        <v>8172</v>
      </c>
      <c r="P4040">
        <v>1.0258620689655169</v>
      </c>
    </row>
    <row r="4041" spans="1:16" x14ac:dyDescent="0.3">
      <c r="A4041" s="1">
        <v>4039</v>
      </c>
      <c r="B4041" t="s">
        <v>4054</v>
      </c>
      <c r="C4041" t="s">
        <v>7627</v>
      </c>
      <c r="D4041">
        <v>1</v>
      </c>
      <c r="E4041">
        <v>1</v>
      </c>
      <c r="F4041" t="s">
        <v>8162</v>
      </c>
      <c r="G4041">
        <v>2016</v>
      </c>
      <c r="H4041">
        <v>7.1689246300000002</v>
      </c>
      <c r="I4041">
        <v>1.69</v>
      </c>
      <c r="J4041">
        <v>1.55</v>
      </c>
      <c r="K4041">
        <v>1.3</v>
      </c>
      <c r="L4041">
        <v>7.0000000000000007E-2</v>
      </c>
      <c r="M4041">
        <v>568.67600000000004</v>
      </c>
      <c r="N4041" t="s">
        <v>8169</v>
      </c>
      <c r="O4041" t="s">
        <v>8174</v>
      </c>
      <c r="P4041">
        <v>0.83870967741935487</v>
      </c>
    </row>
    <row r="4042" spans="1:16" x14ac:dyDescent="0.3">
      <c r="A4042" s="1">
        <v>4040</v>
      </c>
      <c r="B4042" t="s">
        <v>4055</v>
      </c>
      <c r="C4042" t="s">
        <v>7628</v>
      </c>
      <c r="D4042">
        <v>1</v>
      </c>
      <c r="E4042">
        <v>1</v>
      </c>
      <c r="F4042" t="s">
        <v>8162</v>
      </c>
      <c r="G4042">
        <v>2016</v>
      </c>
      <c r="H4042">
        <v>2.1446328499999998</v>
      </c>
      <c r="I4042">
        <v>16.72</v>
      </c>
      <c r="J4042">
        <v>1.27</v>
      </c>
      <c r="K4042">
        <v>1.17</v>
      </c>
      <c r="L4042">
        <v>0.04</v>
      </c>
      <c r="M4042">
        <v>1397.04</v>
      </c>
      <c r="N4042" t="s">
        <v>8169</v>
      </c>
      <c r="O4042" t="s">
        <v>8171</v>
      </c>
      <c r="P4042">
        <v>0.92125984251968496</v>
      </c>
    </row>
    <row r="4043" spans="1:16" x14ac:dyDescent="0.3">
      <c r="A4043" s="1">
        <v>4041</v>
      </c>
      <c r="B4043" t="s">
        <v>4056</v>
      </c>
      <c r="C4043" t="s">
        <v>7629</v>
      </c>
      <c r="D4043">
        <v>1</v>
      </c>
      <c r="E4043">
        <v>1</v>
      </c>
      <c r="F4043" t="s">
        <v>8162</v>
      </c>
      <c r="G4043">
        <v>2016</v>
      </c>
      <c r="H4043">
        <v>7.8866310999999998</v>
      </c>
      <c r="I4043">
        <v>8.35</v>
      </c>
      <c r="J4043">
        <v>1.03</v>
      </c>
      <c r="K4043">
        <v>1.03</v>
      </c>
      <c r="L4043">
        <v>0.06</v>
      </c>
      <c r="M4043">
        <v>1506.58</v>
      </c>
      <c r="N4043" t="s">
        <v>8169</v>
      </c>
      <c r="O4043" t="s">
        <v>8171</v>
      </c>
      <c r="P4043">
        <v>1</v>
      </c>
    </row>
    <row r="4044" spans="1:16" x14ac:dyDescent="0.3">
      <c r="A4044" s="1">
        <v>4042</v>
      </c>
      <c r="B4044" t="s">
        <v>4057</v>
      </c>
      <c r="C4044" t="s">
        <v>7630</v>
      </c>
      <c r="D4044">
        <v>1</v>
      </c>
      <c r="E4044">
        <v>1</v>
      </c>
      <c r="F4044" t="s">
        <v>8162</v>
      </c>
      <c r="G4044">
        <v>2016</v>
      </c>
      <c r="H4044">
        <v>8.0276805899999992</v>
      </c>
      <c r="I4044">
        <v>9.3000000000000007</v>
      </c>
      <c r="J4044">
        <v>0.93</v>
      </c>
      <c r="K4044">
        <v>0.96</v>
      </c>
      <c r="L4044">
        <v>0.12</v>
      </c>
      <c r="M4044">
        <v>1351.17</v>
      </c>
      <c r="N4044" t="s">
        <v>8169</v>
      </c>
      <c r="O4044" t="s">
        <v>8171</v>
      </c>
      <c r="P4044">
        <v>1.032258064516129</v>
      </c>
    </row>
    <row r="4045" spans="1:16" x14ac:dyDescent="0.3">
      <c r="A4045" s="1">
        <v>4043</v>
      </c>
      <c r="B4045" t="s">
        <v>4058</v>
      </c>
      <c r="C4045" t="s">
        <v>7631</v>
      </c>
      <c r="D4045">
        <v>1</v>
      </c>
      <c r="E4045">
        <v>1</v>
      </c>
      <c r="F4045" t="s">
        <v>8162</v>
      </c>
      <c r="G4045">
        <v>2016</v>
      </c>
      <c r="H4045">
        <v>85.351294269999997</v>
      </c>
      <c r="I4045">
        <v>6.8</v>
      </c>
      <c r="J4045">
        <v>0.99</v>
      </c>
      <c r="K4045">
        <v>0.99</v>
      </c>
      <c r="L4045">
        <v>0.02</v>
      </c>
      <c r="M4045">
        <v>983.50199999999995</v>
      </c>
      <c r="N4045" t="s">
        <v>8169</v>
      </c>
      <c r="O4045" t="s">
        <v>8171</v>
      </c>
      <c r="P4045">
        <v>1</v>
      </c>
    </row>
    <row r="4046" spans="1:16" x14ac:dyDescent="0.3">
      <c r="A4046" s="1">
        <v>4044</v>
      </c>
      <c r="B4046" t="s">
        <v>4059</v>
      </c>
      <c r="C4046" t="s">
        <v>7632</v>
      </c>
      <c r="D4046">
        <v>1</v>
      </c>
      <c r="E4046">
        <v>1</v>
      </c>
      <c r="F4046" t="s">
        <v>8162</v>
      </c>
      <c r="G4046">
        <v>2016</v>
      </c>
      <c r="H4046">
        <v>76.136020279999997</v>
      </c>
      <c r="I4046">
        <v>4.87</v>
      </c>
      <c r="J4046">
        <v>0.91</v>
      </c>
      <c r="K4046">
        <v>0.96</v>
      </c>
      <c r="L4046">
        <v>-0.04</v>
      </c>
      <c r="M4046">
        <v>298.53199999999998</v>
      </c>
      <c r="N4046" t="s">
        <v>8169</v>
      </c>
      <c r="O4046" t="s">
        <v>8173</v>
      </c>
      <c r="P4046">
        <v>1.054945054945055</v>
      </c>
    </row>
    <row r="4047" spans="1:16" x14ac:dyDescent="0.3">
      <c r="A4047" s="1">
        <v>4045</v>
      </c>
      <c r="B4047" t="s">
        <v>4060</v>
      </c>
      <c r="C4047" t="s">
        <v>7633</v>
      </c>
      <c r="D4047">
        <v>1</v>
      </c>
      <c r="E4047">
        <v>1</v>
      </c>
      <c r="F4047" t="s">
        <v>8162</v>
      </c>
      <c r="G4047">
        <v>2016</v>
      </c>
      <c r="H4047">
        <v>20.381775730000001</v>
      </c>
      <c r="I4047">
        <v>3.09</v>
      </c>
      <c r="J4047">
        <v>0.77</v>
      </c>
      <c r="K4047">
        <v>0.81</v>
      </c>
      <c r="L4047">
        <v>-0.02</v>
      </c>
      <c r="M4047">
        <v>839.90300000000002</v>
      </c>
      <c r="N4047" t="s">
        <v>8169</v>
      </c>
      <c r="O4047" t="s">
        <v>8172</v>
      </c>
      <c r="P4047">
        <v>1.051948051948052</v>
      </c>
    </row>
    <row r="4048" spans="1:16" x14ac:dyDescent="0.3">
      <c r="A4048" s="1">
        <v>4046</v>
      </c>
      <c r="B4048" t="s">
        <v>4061</v>
      </c>
      <c r="C4048" t="s">
        <v>7634</v>
      </c>
      <c r="D4048">
        <v>1</v>
      </c>
      <c r="E4048">
        <v>1</v>
      </c>
      <c r="F4048" t="s">
        <v>8162</v>
      </c>
      <c r="G4048">
        <v>2016</v>
      </c>
      <c r="H4048">
        <v>5.1013794499999996</v>
      </c>
      <c r="I4048">
        <v>3.24</v>
      </c>
      <c r="J4048">
        <v>1.06</v>
      </c>
      <c r="K4048">
        <v>1.04</v>
      </c>
      <c r="L4048">
        <v>0.09</v>
      </c>
      <c r="M4048">
        <v>1056.3599999999999</v>
      </c>
      <c r="N4048" t="s">
        <v>8169</v>
      </c>
      <c r="O4048" t="s">
        <v>8172</v>
      </c>
      <c r="P4048">
        <v>0.98113207547169812</v>
      </c>
    </row>
    <row r="4049" spans="1:16" x14ac:dyDescent="0.3">
      <c r="A4049" s="1">
        <v>4047</v>
      </c>
      <c r="B4049" t="s">
        <v>4062</v>
      </c>
      <c r="C4049" t="s">
        <v>7635</v>
      </c>
      <c r="D4049">
        <v>1</v>
      </c>
      <c r="E4049">
        <v>1</v>
      </c>
      <c r="F4049" t="s">
        <v>8162</v>
      </c>
      <c r="G4049">
        <v>2016</v>
      </c>
      <c r="H4049">
        <v>3.94963138</v>
      </c>
      <c r="I4049">
        <v>2.2799999999999998</v>
      </c>
      <c r="J4049">
        <v>0.78</v>
      </c>
      <c r="K4049">
        <v>0.82</v>
      </c>
      <c r="L4049">
        <v>0.01</v>
      </c>
      <c r="M4049">
        <v>850.327</v>
      </c>
      <c r="N4049" t="s">
        <v>8169</v>
      </c>
      <c r="O4049" t="s">
        <v>8172</v>
      </c>
      <c r="P4049">
        <v>1.0512820512820511</v>
      </c>
    </row>
    <row r="4050" spans="1:16" x14ac:dyDescent="0.3">
      <c r="A4050" s="1">
        <v>4048</v>
      </c>
      <c r="B4050" t="s">
        <v>4063</v>
      </c>
      <c r="C4050" t="s">
        <v>7636</v>
      </c>
      <c r="D4050">
        <v>1</v>
      </c>
      <c r="E4050">
        <v>1</v>
      </c>
      <c r="F4050" t="s">
        <v>8162</v>
      </c>
      <c r="G4050">
        <v>2016</v>
      </c>
      <c r="H4050">
        <v>3.14866453</v>
      </c>
      <c r="I4050">
        <v>2.21</v>
      </c>
      <c r="J4050">
        <v>0.84</v>
      </c>
      <c r="K4050">
        <v>0.88</v>
      </c>
      <c r="L4050">
        <v>0.04</v>
      </c>
      <c r="M4050">
        <v>1039.03</v>
      </c>
      <c r="N4050" t="s">
        <v>8169</v>
      </c>
      <c r="O4050" t="s">
        <v>8172</v>
      </c>
      <c r="P4050">
        <v>1.0476190476190479</v>
      </c>
    </row>
    <row r="4051" spans="1:16" x14ac:dyDescent="0.3">
      <c r="A4051" s="1">
        <v>4049</v>
      </c>
      <c r="B4051" t="s">
        <v>4064</v>
      </c>
      <c r="C4051" t="s">
        <v>7637</v>
      </c>
      <c r="D4051">
        <v>1</v>
      </c>
      <c r="E4051">
        <v>1</v>
      </c>
      <c r="F4051" t="s">
        <v>8162</v>
      </c>
      <c r="G4051">
        <v>2016</v>
      </c>
      <c r="H4051">
        <v>15.59461874</v>
      </c>
      <c r="I4051">
        <v>2.9</v>
      </c>
      <c r="J4051">
        <v>0.95</v>
      </c>
      <c r="K4051">
        <v>0.96</v>
      </c>
      <c r="L4051">
        <v>-0.03</v>
      </c>
      <c r="M4051">
        <v>1499.66</v>
      </c>
      <c r="N4051" t="s">
        <v>8169</v>
      </c>
      <c r="O4051" t="s">
        <v>8172</v>
      </c>
      <c r="P4051">
        <v>1.0105263157894739</v>
      </c>
    </row>
    <row r="4052" spans="1:16" x14ac:dyDescent="0.3">
      <c r="A4052" s="1">
        <v>4050</v>
      </c>
      <c r="B4052" t="s">
        <v>4065</v>
      </c>
      <c r="C4052" t="s">
        <v>7638</v>
      </c>
      <c r="D4052">
        <v>1</v>
      </c>
      <c r="E4052">
        <v>1</v>
      </c>
      <c r="F4052" t="s">
        <v>8162</v>
      </c>
      <c r="G4052">
        <v>2016</v>
      </c>
      <c r="H4052">
        <v>5.8337609199999996</v>
      </c>
      <c r="I4052">
        <v>2.4</v>
      </c>
      <c r="J4052">
        <v>1</v>
      </c>
      <c r="K4052">
        <v>1</v>
      </c>
      <c r="L4052">
        <v>0.04</v>
      </c>
      <c r="M4052">
        <v>2022.9</v>
      </c>
      <c r="N4052" t="s">
        <v>8169</v>
      </c>
      <c r="O4052" t="s">
        <v>8172</v>
      </c>
      <c r="P4052">
        <v>1</v>
      </c>
    </row>
    <row r="4053" spans="1:16" x14ac:dyDescent="0.3">
      <c r="A4053" s="1">
        <v>4051</v>
      </c>
      <c r="B4053" t="s">
        <v>4066</v>
      </c>
      <c r="C4053" t="s">
        <v>7639</v>
      </c>
      <c r="D4053">
        <v>1</v>
      </c>
      <c r="E4053">
        <v>1</v>
      </c>
      <c r="F4053" t="s">
        <v>8162</v>
      </c>
      <c r="G4053">
        <v>2016</v>
      </c>
      <c r="H4053">
        <v>14.16399294</v>
      </c>
      <c r="I4053">
        <v>2.4900000000000002</v>
      </c>
      <c r="J4053">
        <v>0.92</v>
      </c>
      <c r="K4053">
        <v>0.93</v>
      </c>
      <c r="L4053">
        <v>-0.01</v>
      </c>
      <c r="M4053">
        <v>586.13699999999994</v>
      </c>
      <c r="N4053" t="s">
        <v>8169</v>
      </c>
      <c r="O4053" t="s">
        <v>8172</v>
      </c>
      <c r="P4053">
        <v>1.0108695652173909</v>
      </c>
    </row>
    <row r="4054" spans="1:16" x14ac:dyDescent="0.3">
      <c r="A4054" s="1">
        <v>4052</v>
      </c>
      <c r="B4054" t="s">
        <v>4067</v>
      </c>
      <c r="C4054" t="s">
        <v>7640</v>
      </c>
      <c r="D4054">
        <v>1</v>
      </c>
      <c r="E4054">
        <v>1</v>
      </c>
      <c r="F4054" t="s">
        <v>8162</v>
      </c>
      <c r="G4054">
        <v>2016</v>
      </c>
      <c r="H4054">
        <v>2.6170325399999999</v>
      </c>
      <c r="I4054">
        <v>1.63</v>
      </c>
      <c r="J4054">
        <v>0.71</v>
      </c>
      <c r="K4054">
        <v>0.75</v>
      </c>
      <c r="L4054">
        <v>-7.0000000000000007E-2</v>
      </c>
      <c r="M4054">
        <v>646.66700000000003</v>
      </c>
      <c r="N4054" t="s">
        <v>8169</v>
      </c>
      <c r="O4054" t="s">
        <v>8174</v>
      </c>
      <c r="P4054">
        <v>1.056338028169014</v>
      </c>
    </row>
    <row r="4055" spans="1:16" x14ac:dyDescent="0.3">
      <c r="A4055" s="1">
        <v>4053</v>
      </c>
      <c r="B4055" t="s">
        <v>4068</v>
      </c>
      <c r="C4055" t="s">
        <v>7641</v>
      </c>
      <c r="D4055">
        <v>1</v>
      </c>
      <c r="E4055">
        <v>1</v>
      </c>
      <c r="F4055" t="s">
        <v>8162</v>
      </c>
      <c r="G4055">
        <v>2016</v>
      </c>
      <c r="H4055">
        <v>150.24212700000001</v>
      </c>
      <c r="I4055">
        <v>4.6399999999999997</v>
      </c>
      <c r="J4055">
        <v>0.91</v>
      </c>
      <c r="K4055">
        <v>0.92</v>
      </c>
      <c r="L4055">
        <v>-0.02</v>
      </c>
      <c r="M4055">
        <v>1195.54</v>
      </c>
      <c r="N4055" t="s">
        <v>8169</v>
      </c>
      <c r="O4055" t="s">
        <v>8173</v>
      </c>
      <c r="P4055">
        <v>1.0109890109890109</v>
      </c>
    </row>
    <row r="4056" spans="1:16" x14ac:dyDescent="0.3">
      <c r="A4056" s="1">
        <v>4054</v>
      </c>
      <c r="B4056" t="s">
        <v>4069</v>
      </c>
      <c r="C4056" t="s">
        <v>7642</v>
      </c>
      <c r="D4056">
        <v>1</v>
      </c>
      <c r="E4056">
        <v>1</v>
      </c>
      <c r="F4056" t="s">
        <v>8162</v>
      </c>
      <c r="G4056">
        <v>2016</v>
      </c>
      <c r="H4056">
        <v>5.0325179100000001</v>
      </c>
      <c r="I4056">
        <v>2.0499999999999998</v>
      </c>
      <c r="J4056">
        <v>0.89</v>
      </c>
      <c r="K4056">
        <v>0.93</v>
      </c>
      <c r="L4056">
        <v>-0.08</v>
      </c>
      <c r="M4056">
        <v>1593.13</v>
      </c>
      <c r="N4056" t="s">
        <v>8169</v>
      </c>
      <c r="O4056" t="s">
        <v>8172</v>
      </c>
      <c r="P4056">
        <v>1.044943820224719</v>
      </c>
    </row>
    <row r="4057" spans="1:16" x14ac:dyDescent="0.3">
      <c r="A4057" s="1">
        <v>4055</v>
      </c>
      <c r="B4057" t="s">
        <v>4070</v>
      </c>
      <c r="C4057" t="s">
        <v>7643</v>
      </c>
      <c r="D4057">
        <v>1</v>
      </c>
      <c r="E4057">
        <v>1</v>
      </c>
      <c r="F4057" t="s">
        <v>8162</v>
      </c>
      <c r="G4057">
        <v>2016</v>
      </c>
      <c r="H4057">
        <v>40.4287755</v>
      </c>
      <c r="I4057">
        <v>3.61</v>
      </c>
      <c r="J4057">
        <v>0.95</v>
      </c>
      <c r="K4057">
        <v>0.97</v>
      </c>
      <c r="L4057">
        <v>0.02</v>
      </c>
      <c r="M4057">
        <v>939.45500000000004</v>
      </c>
      <c r="N4057" t="s">
        <v>8169</v>
      </c>
      <c r="O4057" t="s">
        <v>8173</v>
      </c>
      <c r="P4057">
        <v>1.021052631578947</v>
      </c>
    </row>
    <row r="4058" spans="1:16" x14ac:dyDescent="0.3">
      <c r="A4058" s="1">
        <v>4056</v>
      </c>
      <c r="B4058" t="s">
        <v>4071</v>
      </c>
      <c r="C4058" t="s">
        <v>7644</v>
      </c>
      <c r="D4058">
        <v>1</v>
      </c>
      <c r="E4058">
        <v>2</v>
      </c>
      <c r="F4058" t="s">
        <v>8162</v>
      </c>
      <c r="G4058">
        <v>2013</v>
      </c>
      <c r="H4058">
        <v>114.73635</v>
      </c>
      <c r="I4058">
        <v>13.49</v>
      </c>
      <c r="J4058">
        <v>1.82</v>
      </c>
      <c r="K4058">
        <v>1.1000000000000001</v>
      </c>
      <c r="L4058">
        <v>-0.17</v>
      </c>
      <c r="M4058">
        <v>1232.9000000000001</v>
      </c>
      <c r="N4058" t="s">
        <v>8169</v>
      </c>
      <c r="O4058" t="s">
        <v>8171</v>
      </c>
      <c r="P4058">
        <v>0.60439560439560447</v>
      </c>
    </row>
    <row r="4059" spans="1:16" x14ac:dyDescent="0.3">
      <c r="A4059" s="1">
        <v>4057</v>
      </c>
      <c r="B4059" t="s">
        <v>4072</v>
      </c>
      <c r="C4059" t="s">
        <v>7644</v>
      </c>
      <c r="D4059">
        <v>1</v>
      </c>
      <c r="E4059">
        <v>2</v>
      </c>
      <c r="F4059" t="s">
        <v>8162</v>
      </c>
      <c r="G4059">
        <v>2013</v>
      </c>
      <c r="H4059">
        <v>191.23179999999999</v>
      </c>
      <c r="I4059">
        <v>6.14</v>
      </c>
      <c r="J4059">
        <v>1.82</v>
      </c>
      <c r="K4059">
        <v>1.1000000000000001</v>
      </c>
      <c r="L4059">
        <v>-0.17</v>
      </c>
      <c r="M4059">
        <v>1232.9000000000001</v>
      </c>
      <c r="N4059" t="s">
        <v>8169</v>
      </c>
      <c r="O4059" t="s">
        <v>8171</v>
      </c>
      <c r="P4059">
        <v>0.60439560439560447</v>
      </c>
    </row>
    <row r="4060" spans="1:16" x14ac:dyDescent="0.3">
      <c r="A4060" s="1">
        <v>4058</v>
      </c>
      <c r="B4060" t="s">
        <v>4073</v>
      </c>
      <c r="C4060" t="s">
        <v>7645</v>
      </c>
      <c r="D4060">
        <v>1</v>
      </c>
      <c r="E4060">
        <v>1</v>
      </c>
      <c r="F4060" t="s">
        <v>8162</v>
      </c>
      <c r="G4060">
        <v>2016</v>
      </c>
      <c r="H4060">
        <v>21.3587621</v>
      </c>
      <c r="I4060">
        <v>2.78</v>
      </c>
      <c r="J4060">
        <v>1.02</v>
      </c>
      <c r="K4060">
        <v>1.01</v>
      </c>
      <c r="L4060">
        <v>-0.01</v>
      </c>
      <c r="M4060">
        <v>1259.46</v>
      </c>
      <c r="N4060" t="s">
        <v>8169</v>
      </c>
      <c r="O4060" t="s">
        <v>8172</v>
      </c>
      <c r="P4060">
        <v>0.99019607843137258</v>
      </c>
    </row>
    <row r="4061" spans="1:16" x14ac:dyDescent="0.3">
      <c r="A4061" s="1">
        <v>4059</v>
      </c>
      <c r="B4061" t="s">
        <v>4074</v>
      </c>
      <c r="C4061" t="s">
        <v>7646</v>
      </c>
      <c r="D4061">
        <v>1</v>
      </c>
      <c r="E4061">
        <v>1</v>
      </c>
      <c r="F4061" t="s">
        <v>8162</v>
      </c>
      <c r="G4061">
        <v>2016</v>
      </c>
      <c r="H4061">
        <v>22.045901799999999</v>
      </c>
      <c r="I4061">
        <v>3.74</v>
      </c>
      <c r="J4061">
        <v>1.1399999999999999</v>
      </c>
      <c r="K4061">
        <v>1.1100000000000001</v>
      </c>
      <c r="L4061">
        <v>0.09</v>
      </c>
      <c r="M4061">
        <v>1976.05</v>
      </c>
      <c r="N4061" t="s">
        <v>8169</v>
      </c>
      <c r="O4061" t="s">
        <v>8173</v>
      </c>
      <c r="P4061">
        <v>0.97368421052631593</v>
      </c>
    </row>
    <row r="4062" spans="1:16" x14ac:dyDescent="0.3">
      <c r="A4062" s="1">
        <v>4060</v>
      </c>
      <c r="B4062" t="s">
        <v>4075</v>
      </c>
      <c r="C4062" t="s">
        <v>7647</v>
      </c>
      <c r="D4062">
        <v>1</v>
      </c>
      <c r="E4062">
        <v>1</v>
      </c>
      <c r="F4062" t="s">
        <v>8162</v>
      </c>
      <c r="G4062">
        <v>2016</v>
      </c>
      <c r="H4062">
        <v>2.5788550699999999</v>
      </c>
      <c r="I4062">
        <v>1.99</v>
      </c>
      <c r="J4062">
        <v>1.08</v>
      </c>
      <c r="K4062">
        <v>1.05</v>
      </c>
      <c r="L4062">
        <v>0.04</v>
      </c>
      <c r="M4062">
        <v>879.68299999999999</v>
      </c>
      <c r="N4062" t="s">
        <v>8169</v>
      </c>
      <c r="O4062" t="s">
        <v>8172</v>
      </c>
      <c r="P4062">
        <v>0.97222222222222221</v>
      </c>
    </row>
    <row r="4063" spans="1:16" x14ac:dyDescent="0.3">
      <c r="A4063" s="1">
        <v>4061</v>
      </c>
      <c r="B4063" t="s">
        <v>4076</v>
      </c>
      <c r="C4063" t="s">
        <v>7648</v>
      </c>
      <c r="D4063">
        <v>1</v>
      </c>
      <c r="E4063">
        <v>1</v>
      </c>
      <c r="F4063" t="s">
        <v>8162</v>
      </c>
      <c r="G4063">
        <v>2016</v>
      </c>
      <c r="H4063">
        <v>20.553384399999999</v>
      </c>
      <c r="I4063">
        <v>3.75</v>
      </c>
      <c r="J4063">
        <v>1.27</v>
      </c>
      <c r="K4063">
        <v>1.18</v>
      </c>
      <c r="L4063">
        <v>7.0000000000000007E-2</v>
      </c>
      <c r="M4063">
        <v>1182.22</v>
      </c>
      <c r="N4063" t="s">
        <v>8169</v>
      </c>
      <c r="O4063" t="s">
        <v>8173</v>
      </c>
      <c r="P4063">
        <v>0.92913385826771644</v>
      </c>
    </row>
    <row r="4064" spans="1:16" x14ac:dyDescent="0.3">
      <c r="A4064" s="1">
        <v>4062</v>
      </c>
      <c r="B4064" t="s">
        <v>4077</v>
      </c>
      <c r="C4064" t="s">
        <v>7649</v>
      </c>
      <c r="D4064">
        <v>1</v>
      </c>
      <c r="E4064">
        <v>1</v>
      </c>
      <c r="F4064" t="s">
        <v>8162</v>
      </c>
      <c r="G4064">
        <v>2016</v>
      </c>
      <c r="H4064">
        <v>40.0686727</v>
      </c>
      <c r="I4064">
        <v>3.94</v>
      </c>
      <c r="J4064">
        <v>1.1299999999999999</v>
      </c>
      <c r="K4064">
        <v>1.0900000000000001</v>
      </c>
      <c r="L4064">
        <v>0.03</v>
      </c>
      <c r="M4064">
        <v>1082.1600000000001</v>
      </c>
      <c r="N4064" t="s">
        <v>8169</v>
      </c>
      <c r="O4064" t="s">
        <v>8173</v>
      </c>
      <c r="P4064">
        <v>0.96460176991150459</v>
      </c>
    </row>
    <row r="4065" spans="1:16" x14ac:dyDescent="0.3">
      <c r="A4065" s="1">
        <v>4063</v>
      </c>
      <c r="B4065" t="s">
        <v>4078</v>
      </c>
      <c r="C4065" t="s">
        <v>7650</v>
      </c>
      <c r="D4065">
        <v>1</v>
      </c>
      <c r="E4065">
        <v>1</v>
      </c>
      <c r="F4065" t="s">
        <v>8162</v>
      </c>
      <c r="G4065">
        <v>2016</v>
      </c>
      <c r="H4065">
        <v>27.5073799</v>
      </c>
      <c r="I4065">
        <v>2.9</v>
      </c>
      <c r="J4065">
        <v>1.1100000000000001</v>
      </c>
      <c r="K4065">
        <v>1.06</v>
      </c>
      <c r="L4065">
        <v>0.03</v>
      </c>
      <c r="M4065">
        <v>1242.6199999999999</v>
      </c>
      <c r="N4065" t="s">
        <v>8169</v>
      </c>
      <c r="O4065" t="s">
        <v>8172</v>
      </c>
      <c r="P4065">
        <v>0.95495495495495497</v>
      </c>
    </row>
    <row r="4066" spans="1:16" x14ac:dyDescent="0.3">
      <c r="A4066" s="1">
        <v>4064</v>
      </c>
      <c r="B4066" t="s">
        <v>4079</v>
      </c>
      <c r="C4066" t="s">
        <v>7651</v>
      </c>
      <c r="D4066">
        <v>1</v>
      </c>
      <c r="E4066">
        <v>1</v>
      </c>
      <c r="F4066" t="s">
        <v>8162</v>
      </c>
      <c r="G4066">
        <v>2016</v>
      </c>
      <c r="H4066">
        <v>5.1443801100000002</v>
      </c>
      <c r="I4066">
        <v>1.43</v>
      </c>
      <c r="J4066">
        <v>0.77</v>
      </c>
      <c r="K4066">
        <v>0.81</v>
      </c>
      <c r="L4066">
        <v>-0.03</v>
      </c>
      <c r="M4066">
        <v>820.91300000000001</v>
      </c>
      <c r="N4066" t="s">
        <v>8169</v>
      </c>
      <c r="O4066" t="s">
        <v>8174</v>
      </c>
      <c r="P4066">
        <v>1.051948051948052</v>
      </c>
    </row>
    <row r="4067" spans="1:16" x14ac:dyDescent="0.3">
      <c r="A4067" s="1">
        <v>4065</v>
      </c>
      <c r="B4067" t="s">
        <v>4080</v>
      </c>
      <c r="C4067" t="s">
        <v>7652</v>
      </c>
      <c r="D4067">
        <v>1</v>
      </c>
      <c r="E4067">
        <v>1</v>
      </c>
      <c r="F4067" t="s">
        <v>8162</v>
      </c>
      <c r="G4067">
        <v>2016</v>
      </c>
      <c r="H4067">
        <v>18.45847097</v>
      </c>
      <c r="I4067">
        <v>2.12</v>
      </c>
      <c r="J4067">
        <v>0.81</v>
      </c>
      <c r="K4067">
        <v>0.85</v>
      </c>
      <c r="L4067">
        <v>-0.06</v>
      </c>
      <c r="M4067">
        <v>602.17600000000004</v>
      </c>
      <c r="N4067" t="s">
        <v>8169</v>
      </c>
      <c r="O4067" t="s">
        <v>8172</v>
      </c>
      <c r="P4067">
        <v>1.0493827160493829</v>
      </c>
    </row>
    <row r="4068" spans="1:16" x14ac:dyDescent="0.3">
      <c r="A4068" s="1">
        <v>4066</v>
      </c>
      <c r="B4068" t="s">
        <v>4081</v>
      </c>
      <c r="C4068" t="s">
        <v>7653</v>
      </c>
      <c r="D4068">
        <v>1</v>
      </c>
      <c r="E4068">
        <v>1</v>
      </c>
      <c r="F4068" t="s">
        <v>8162</v>
      </c>
      <c r="G4068">
        <v>2016</v>
      </c>
      <c r="H4068">
        <v>25.942203299999999</v>
      </c>
      <c r="I4068">
        <v>1.93</v>
      </c>
      <c r="J4068">
        <v>0.77</v>
      </c>
      <c r="K4068">
        <v>0.81</v>
      </c>
      <c r="L4068">
        <v>-0.03</v>
      </c>
      <c r="M4068">
        <v>791.625</v>
      </c>
      <c r="N4068" t="s">
        <v>8169</v>
      </c>
      <c r="O4068" t="s">
        <v>8172</v>
      </c>
      <c r="P4068">
        <v>1.051948051948052</v>
      </c>
    </row>
    <row r="4069" spans="1:16" x14ac:dyDescent="0.3">
      <c r="A4069" s="1">
        <v>4067</v>
      </c>
      <c r="B4069" t="s">
        <v>4082</v>
      </c>
      <c r="C4069" t="s">
        <v>7654</v>
      </c>
      <c r="D4069">
        <v>1</v>
      </c>
      <c r="E4069">
        <v>1</v>
      </c>
      <c r="F4069" t="s">
        <v>8162</v>
      </c>
      <c r="G4069">
        <v>2016</v>
      </c>
      <c r="H4069">
        <v>33.385593800000002</v>
      </c>
      <c r="I4069">
        <v>2.57</v>
      </c>
      <c r="J4069">
        <v>1.02</v>
      </c>
      <c r="K4069">
        <v>1.02</v>
      </c>
      <c r="L4069">
        <v>0.05</v>
      </c>
      <c r="M4069">
        <v>802.67200000000003</v>
      </c>
      <c r="N4069" t="s">
        <v>8169</v>
      </c>
      <c r="O4069" t="s">
        <v>8172</v>
      </c>
      <c r="P4069">
        <v>1</v>
      </c>
    </row>
    <row r="4070" spans="1:16" x14ac:dyDescent="0.3">
      <c r="A4070" s="1">
        <v>4068</v>
      </c>
      <c r="B4070" t="s">
        <v>4083</v>
      </c>
      <c r="C4070" t="s">
        <v>5847</v>
      </c>
      <c r="D4070">
        <v>1</v>
      </c>
      <c r="E4070">
        <v>3</v>
      </c>
      <c r="F4070" t="s">
        <v>8159</v>
      </c>
      <c r="G4070">
        <v>2020</v>
      </c>
      <c r="H4070">
        <v>1403</v>
      </c>
      <c r="I4070">
        <v>13.1</v>
      </c>
      <c r="J4070">
        <v>0.9</v>
      </c>
      <c r="K4070">
        <v>0.99</v>
      </c>
      <c r="L4070">
        <v>0.27</v>
      </c>
      <c r="M4070">
        <v>376.863</v>
      </c>
      <c r="N4070" t="s">
        <v>8168</v>
      </c>
      <c r="O4070" t="s">
        <v>8171</v>
      </c>
      <c r="P4070">
        <v>1.1000000000000001</v>
      </c>
    </row>
    <row r="4071" spans="1:16" x14ac:dyDescent="0.3">
      <c r="A4071" s="1">
        <v>4069</v>
      </c>
      <c r="B4071" t="s">
        <v>4084</v>
      </c>
      <c r="C4071" t="s">
        <v>7655</v>
      </c>
      <c r="D4071">
        <v>1</v>
      </c>
      <c r="E4071">
        <v>1</v>
      </c>
      <c r="F4071" t="s">
        <v>8162</v>
      </c>
      <c r="G4071">
        <v>2016</v>
      </c>
      <c r="H4071">
        <v>7.7146897499999998</v>
      </c>
      <c r="I4071">
        <v>2.66</v>
      </c>
      <c r="J4071">
        <v>1.74</v>
      </c>
      <c r="K4071">
        <v>1.46</v>
      </c>
      <c r="L4071">
        <v>0.03</v>
      </c>
      <c r="M4071">
        <v>601.32399999999996</v>
      </c>
      <c r="N4071" t="s">
        <v>8169</v>
      </c>
      <c r="O4071" t="s">
        <v>8172</v>
      </c>
      <c r="P4071">
        <v>0.83908045977011492</v>
      </c>
    </row>
    <row r="4072" spans="1:16" x14ac:dyDescent="0.3">
      <c r="A4072" s="1">
        <v>4070</v>
      </c>
      <c r="B4072" t="s">
        <v>4085</v>
      </c>
      <c r="C4072" t="s">
        <v>7656</v>
      </c>
      <c r="D4072">
        <v>1</v>
      </c>
      <c r="E4072">
        <v>1</v>
      </c>
      <c r="F4072" t="s">
        <v>8162</v>
      </c>
      <c r="G4072">
        <v>2016</v>
      </c>
      <c r="H4072">
        <v>4.4444801700000003</v>
      </c>
      <c r="I4072">
        <v>1.78</v>
      </c>
      <c r="J4072">
        <v>1.0900000000000001</v>
      </c>
      <c r="K4072">
        <v>1.06</v>
      </c>
      <c r="L4072">
        <v>0</v>
      </c>
      <c r="M4072">
        <v>1375.18</v>
      </c>
      <c r="N4072" t="s">
        <v>8169</v>
      </c>
      <c r="O4072" t="s">
        <v>8172</v>
      </c>
      <c r="P4072">
        <v>0.97247706422018343</v>
      </c>
    </row>
    <row r="4073" spans="1:16" x14ac:dyDescent="0.3">
      <c r="A4073" s="1">
        <v>4071</v>
      </c>
      <c r="B4073" t="s">
        <v>4086</v>
      </c>
      <c r="C4073" t="s">
        <v>7657</v>
      </c>
      <c r="D4073">
        <v>1</v>
      </c>
      <c r="E4073">
        <v>1</v>
      </c>
      <c r="F4073" t="s">
        <v>8162</v>
      </c>
      <c r="G4073">
        <v>2016</v>
      </c>
      <c r="H4073">
        <v>3.9895396700000001</v>
      </c>
      <c r="I4073">
        <v>1.23</v>
      </c>
      <c r="J4073">
        <v>0.87</v>
      </c>
      <c r="K4073">
        <v>0.9</v>
      </c>
      <c r="L4073">
        <v>-0.03</v>
      </c>
      <c r="M4073">
        <v>504.60500000000002</v>
      </c>
      <c r="N4073" t="s">
        <v>8169</v>
      </c>
      <c r="O4073" t="s">
        <v>8174</v>
      </c>
      <c r="P4073">
        <v>1.0344827586206899</v>
      </c>
    </row>
    <row r="4074" spans="1:16" x14ac:dyDescent="0.3">
      <c r="A4074" s="1">
        <v>4072</v>
      </c>
      <c r="B4074" t="s">
        <v>4087</v>
      </c>
      <c r="C4074" t="s">
        <v>7658</v>
      </c>
      <c r="D4074">
        <v>1</v>
      </c>
      <c r="E4074">
        <v>1</v>
      </c>
      <c r="F4074" t="s">
        <v>8162</v>
      </c>
      <c r="G4074">
        <v>2016</v>
      </c>
      <c r="H4074">
        <v>12.984955729999999</v>
      </c>
      <c r="I4074">
        <v>1.78</v>
      </c>
      <c r="J4074">
        <v>1.0900000000000001</v>
      </c>
      <c r="K4074">
        <v>1.06</v>
      </c>
      <c r="L4074">
        <v>-0.13</v>
      </c>
      <c r="M4074">
        <v>627.45500000000004</v>
      </c>
      <c r="N4074" t="s">
        <v>8169</v>
      </c>
      <c r="O4074" t="s">
        <v>8172</v>
      </c>
      <c r="P4074">
        <v>0.97247706422018343</v>
      </c>
    </row>
    <row r="4075" spans="1:16" x14ac:dyDescent="0.3">
      <c r="A4075" s="1">
        <v>4073</v>
      </c>
      <c r="B4075" t="s">
        <v>4088</v>
      </c>
      <c r="C4075" t="s">
        <v>7659</v>
      </c>
      <c r="D4075">
        <v>1</v>
      </c>
      <c r="E4075">
        <v>1</v>
      </c>
      <c r="F4075" t="s">
        <v>8162</v>
      </c>
      <c r="G4075">
        <v>2016</v>
      </c>
      <c r="H4075">
        <v>5.6991951399999996</v>
      </c>
      <c r="I4075">
        <v>1.23</v>
      </c>
      <c r="J4075">
        <v>0.94</v>
      </c>
      <c r="K4075">
        <v>1</v>
      </c>
      <c r="L4075">
        <v>0.05</v>
      </c>
      <c r="M4075">
        <v>476.733</v>
      </c>
      <c r="N4075" t="s">
        <v>8169</v>
      </c>
      <c r="O4075" t="s">
        <v>8174</v>
      </c>
      <c r="P4075">
        <v>1.063829787234043</v>
      </c>
    </row>
    <row r="4076" spans="1:16" x14ac:dyDescent="0.3">
      <c r="A4076" s="1">
        <v>4074</v>
      </c>
      <c r="B4076" t="s">
        <v>4089</v>
      </c>
      <c r="C4076" t="s">
        <v>7660</v>
      </c>
      <c r="D4076">
        <v>1</v>
      </c>
      <c r="E4076">
        <v>1</v>
      </c>
      <c r="F4076" t="s">
        <v>8162</v>
      </c>
      <c r="G4076">
        <v>2016</v>
      </c>
      <c r="H4076">
        <v>18.114729489999998</v>
      </c>
      <c r="I4076">
        <v>2.5</v>
      </c>
      <c r="J4076">
        <v>1.35</v>
      </c>
      <c r="K4076">
        <v>1.21</v>
      </c>
      <c r="L4076">
        <v>0.11</v>
      </c>
      <c r="M4076">
        <v>651.31799999999998</v>
      </c>
      <c r="N4076" t="s">
        <v>8169</v>
      </c>
      <c r="O4076" t="s">
        <v>8172</v>
      </c>
      <c r="P4076">
        <v>0.89629629629629626</v>
      </c>
    </row>
    <row r="4077" spans="1:16" x14ac:dyDescent="0.3">
      <c r="A4077" s="1">
        <v>4075</v>
      </c>
      <c r="B4077" t="s">
        <v>4090</v>
      </c>
      <c r="C4077" t="s">
        <v>7661</v>
      </c>
      <c r="D4077">
        <v>1</v>
      </c>
      <c r="E4077">
        <v>1</v>
      </c>
      <c r="F4077" t="s">
        <v>8162</v>
      </c>
      <c r="G4077">
        <v>2016</v>
      </c>
      <c r="H4077">
        <v>6.2414636699999999</v>
      </c>
      <c r="I4077">
        <v>1.52</v>
      </c>
      <c r="J4077">
        <v>1.1599999999999999</v>
      </c>
      <c r="K4077">
        <v>1.1000000000000001</v>
      </c>
      <c r="L4077">
        <v>-0.01</v>
      </c>
      <c r="M4077">
        <v>711.29700000000003</v>
      </c>
      <c r="N4077" t="s">
        <v>8169</v>
      </c>
      <c r="O4077" t="s">
        <v>8174</v>
      </c>
      <c r="P4077">
        <v>0.94827586206896564</v>
      </c>
    </row>
    <row r="4078" spans="1:16" x14ac:dyDescent="0.3">
      <c r="A4078" s="1">
        <v>4076</v>
      </c>
      <c r="B4078" t="s">
        <v>4091</v>
      </c>
      <c r="C4078" t="s">
        <v>7662</v>
      </c>
      <c r="D4078">
        <v>1</v>
      </c>
      <c r="E4078">
        <v>2</v>
      </c>
      <c r="F4078" t="s">
        <v>8162</v>
      </c>
      <c r="G4078">
        <v>2016</v>
      </c>
      <c r="H4078">
        <v>20.42228798</v>
      </c>
      <c r="I4078">
        <v>1.84</v>
      </c>
      <c r="J4078">
        <v>1.29</v>
      </c>
      <c r="K4078">
        <v>1.19</v>
      </c>
      <c r="L4078">
        <v>0.08</v>
      </c>
      <c r="M4078">
        <v>886.58799999999997</v>
      </c>
      <c r="N4078" t="s">
        <v>8169</v>
      </c>
      <c r="O4078" t="s">
        <v>8172</v>
      </c>
      <c r="P4078">
        <v>0.92248062015503873</v>
      </c>
    </row>
    <row r="4079" spans="1:16" x14ac:dyDescent="0.3">
      <c r="A4079" s="1">
        <v>4077</v>
      </c>
      <c r="B4079" t="s">
        <v>4092</v>
      </c>
      <c r="C4079" t="s">
        <v>7662</v>
      </c>
      <c r="D4079">
        <v>1</v>
      </c>
      <c r="E4079">
        <v>2</v>
      </c>
      <c r="F4079" t="s">
        <v>8162</v>
      </c>
      <c r="G4079">
        <v>2016</v>
      </c>
      <c r="H4079">
        <v>7.6384602299999997</v>
      </c>
      <c r="I4079">
        <v>1.1299999999999999</v>
      </c>
      <c r="J4079">
        <v>1.29</v>
      </c>
      <c r="K4079">
        <v>1.19</v>
      </c>
      <c r="L4079">
        <v>0.08</v>
      </c>
      <c r="M4079">
        <v>886.58799999999997</v>
      </c>
      <c r="N4079" t="s">
        <v>8169</v>
      </c>
      <c r="O4079" t="s">
        <v>8174</v>
      </c>
      <c r="P4079">
        <v>0.92248062015503873</v>
      </c>
    </row>
    <row r="4080" spans="1:16" x14ac:dyDescent="0.3">
      <c r="A4080" s="1">
        <v>4078</v>
      </c>
      <c r="B4080" t="s">
        <v>4093</v>
      </c>
      <c r="C4080" t="s">
        <v>7663</v>
      </c>
      <c r="D4080">
        <v>1</v>
      </c>
      <c r="E4080">
        <v>1</v>
      </c>
      <c r="F4080" t="s">
        <v>8162</v>
      </c>
      <c r="G4080">
        <v>2016</v>
      </c>
      <c r="H4080">
        <v>70.697906099999997</v>
      </c>
      <c r="I4080">
        <v>1.76</v>
      </c>
      <c r="J4080">
        <v>0.9</v>
      </c>
      <c r="K4080">
        <v>0.97</v>
      </c>
      <c r="L4080">
        <v>-0.21</v>
      </c>
      <c r="M4080">
        <v>420.81700000000001</v>
      </c>
      <c r="N4080" t="s">
        <v>8169</v>
      </c>
      <c r="O4080" t="s">
        <v>8172</v>
      </c>
      <c r="P4080">
        <v>1.0777777777777779</v>
      </c>
    </row>
    <row r="4081" spans="1:16" x14ac:dyDescent="0.3">
      <c r="A4081" s="1">
        <v>4079</v>
      </c>
      <c r="B4081" t="s">
        <v>4094</v>
      </c>
      <c r="C4081" t="s">
        <v>7664</v>
      </c>
      <c r="D4081">
        <v>1</v>
      </c>
      <c r="E4081">
        <v>1</v>
      </c>
      <c r="F4081" t="s">
        <v>8162</v>
      </c>
      <c r="G4081">
        <v>2016</v>
      </c>
      <c r="H4081">
        <v>3.7444389999999999</v>
      </c>
      <c r="I4081">
        <v>1.0900000000000001</v>
      </c>
      <c r="J4081">
        <v>1.25</v>
      </c>
      <c r="K4081">
        <v>1.1399999999999999</v>
      </c>
      <c r="L4081">
        <v>0.19</v>
      </c>
      <c r="M4081">
        <v>598.31299999999999</v>
      </c>
      <c r="N4081" t="s">
        <v>8169</v>
      </c>
      <c r="O4081" t="s">
        <v>8174</v>
      </c>
      <c r="P4081">
        <v>0.91199999999999992</v>
      </c>
    </row>
    <row r="4082" spans="1:16" x14ac:dyDescent="0.3">
      <c r="A4082" s="1">
        <v>4080</v>
      </c>
      <c r="B4082" t="s">
        <v>4095</v>
      </c>
      <c r="C4082" t="s">
        <v>7665</v>
      </c>
      <c r="D4082">
        <v>1</v>
      </c>
      <c r="E4082">
        <v>1</v>
      </c>
      <c r="F4082" t="s">
        <v>8162</v>
      </c>
      <c r="G4082">
        <v>2016</v>
      </c>
      <c r="H4082">
        <v>52.75875577</v>
      </c>
      <c r="I4082">
        <v>8.89</v>
      </c>
      <c r="J4082">
        <v>1.1299999999999999</v>
      </c>
      <c r="K4082">
        <v>1.0900000000000001</v>
      </c>
      <c r="L4082">
        <v>0.09</v>
      </c>
      <c r="M4082">
        <v>1712.12</v>
      </c>
      <c r="N4082" t="s">
        <v>8169</v>
      </c>
      <c r="O4082" t="s">
        <v>8171</v>
      </c>
      <c r="P4082">
        <v>0.96460176991150459</v>
      </c>
    </row>
    <row r="4083" spans="1:16" x14ac:dyDescent="0.3">
      <c r="A4083" s="1">
        <v>4081</v>
      </c>
      <c r="B4083" t="s">
        <v>4096</v>
      </c>
      <c r="C4083" t="s">
        <v>7666</v>
      </c>
      <c r="D4083">
        <v>1</v>
      </c>
      <c r="E4083">
        <v>1</v>
      </c>
      <c r="F4083" t="s">
        <v>8162</v>
      </c>
      <c r="G4083">
        <v>2016</v>
      </c>
      <c r="H4083">
        <v>53.449455929999999</v>
      </c>
      <c r="I4083">
        <v>6.41</v>
      </c>
      <c r="J4083">
        <v>1.07</v>
      </c>
      <c r="K4083">
        <v>1.06</v>
      </c>
      <c r="L4083">
        <v>0.09</v>
      </c>
      <c r="M4083">
        <v>2340.58</v>
      </c>
      <c r="N4083" t="s">
        <v>8169</v>
      </c>
      <c r="O4083" t="s">
        <v>8171</v>
      </c>
      <c r="P4083">
        <v>0.99065420560747663</v>
      </c>
    </row>
    <row r="4084" spans="1:16" x14ac:dyDescent="0.3">
      <c r="A4084" s="1">
        <v>4082</v>
      </c>
      <c r="B4084" t="s">
        <v>4097</v>
      </c>
      <c r="C4084" t="s">
        <v>7667</v>
      </c>
      <c r="D4084">
        <v>1</v>
      </c>
      <c r="E4084">
        <v>1</v>
      </c>
      <c r="F4084" t="s">
        <v>8162</v>
      </c>
      <c r="G4084">
        <v>2016</v>
      </c>
      <c r="H4084">
        <v>13.752107199999999</v>
      </c>
      <c r="I4084">
        <v>2.81</v>
      </c>
      <c r="J4084">
        <v>0.72</v>
      </c>
      <c r="K4084">
        <v>0.75</v>
      </c>
      <c r="L4084">
        <v>-0.04</v>
      </c>
      <c r="M4084">
        <v>570.72699999999998</v>
      </c>
      <c r="N4084" t="s">
        <v>8169</v>
      </c>
      <c r="O4084" t="s">
        <v>8172</v>
      </c>
      <c r="P4084">
        <v>1.041666666666667</v>
      </c>
    </row>
    <row r="4085" spans="1:16" x14ac:dyDescent="0.3">
      <c r="A4085" s="1">
        <v>4083</v>
      </c>
      <c r="B4085" t="s">
        <v>4098</v>
      </c>
      <c r="C4085" t="s">
        <v>7668</v>
      </c>
      <c r="D4085">
        <v>1</v>
      </c>
      <c r="E4085">
        <v>1</v>
      </c>
      <c r="F4085" t="s">
        <v>8162</v>
      </c>
      <c r="G4085">
        <v>2016</v>
      </c>
      <c r="H4085">
        <v>6.3385576099999996</v>
      </c>
      <c r="I4085">
        <v>3.03</v>
      </c>
      <c r="J4085">
        <v>0.99</v>
      </c>
      <c r="K4085">
        <v>1</v>
      </c>
      <c r="L4085">
        <v>-0.03</v>
      </c>
      <c r="M4085">
        <v>1285.5899999999999</v>
      </c>
      <c r="N4085" t="s">
        <v>8169</v>
      </c>
      <c r="O4085" t="s">
        <v>8172</v>
      </c>
      <c r="P4085">
        <v>1.0101010101010099</v>
      </c>
    </row>
    <row r="4086" spans="1:16" x14ac:dyDescent="0.3">
      <c r="A4086" s="1">
        <v>4084</v>
      </c>
      <c r="B4086" t="s">
        <v>4099</v>
      </c>
      <c r="C4086" t="s">
        <v>7669</v>
      </c>
      <c r="D4086">
        <v>1</v>
      </c>
      <c r="E4086">
        <v>1</v>
      </c>
      <c r="F4086" t="s">
        <v>8162</v>
      </c>
      <c r="G4086">
        <v>2016</v>
      </c>
      <c r="H4086">
        <v>9.8032240000000002</v>
      </c>
      <c r="I4086">
        <v>2.78</v>
      </c>
      <c r="J4086">
        <v>0.85</v>
      </c>
      <c r="K4086">
        <v>0.87</v>
      </c>
      <c r="L4086">
        <v>-0.25</v>
      </c>
      <c r="M4086">
        <v>1162.9100000000001</v>
      </c>
      <c r="N4086" t="s">
        <v>8169</v>
      </c>
      <c r="O4086" t="s">
        <v>8172</v>
      </c>
      <c r="P4086">
        <v>1.023529411764706</v>
      </c>
    </row>
    <row r="4087" spans="1:16" x14ac:dyDescent="0.3">
      <c r="A4087" s="1">
        <v>4085</v>
      </c>
      <c r="B4087" t="s">
        <v>4100</v>
      </c>
      <c r="C4087" t="s">
        <v>7670</v>
      </c>
      <c r="D4087">
        <v>1</v>
      </c>
      <c r="E4087">
        <v>1</v>
      </c>
      <c r="F4087" t="s">
        <v>8162</v>
      </c>
      <c r="G4087">
        <v>2016</v>
      </c>
      <c r="H4087">
        <v>2.8062423299999999</v>
      </c>
      <c r="I4087">
        <v>1.54</v>
      </c>
      <c r="J4087">
        <v>0.61</v>
      </c>
      <c r="K4087">
        <v>0.65</v>
      </c>
      <c r="L4087">
        <v>-0.16</v>
      </c>
      <c r="M4087">
        <v>540.13400000000001</v>
      </c>
      <c r="N4087" t="s">
        <v>8169</v>
      </c>
      <c r="O4087" t="s">
        <v>8174</v>
      </c>
      <c r="P4087">
        <v>1.0655737704918029</v>
      </c>
    </row>
    <row r="4088" spans="1:16" x14ac:dyDescent="0.3">
      <c r="A4088" s="1">
        <v>4086</v>
      </c>
      <c r="B4088" t="s">
        <v>4101</v>
      </c>
      <c r="C4088" t="s">
        <v>7671</v>
      </c>
      <c r="D4088">
        <v>1</v>
      </c>
      <c r="E4088">
        <v>1</v>
      </c>
      <c r="F4088" t="s">
        <v>8162</v>
      </c>
      <c r="G4088">
        <v>2016</v>
      </c>
      <c r="H4088">
        <v>144.54739599999999</v>
      </c>
      <c r="I4088">
        <v>2.5299999999999998</v>
      </c>
      <c r="J4088">
        <v>0.81</v>
      </c>
      <c r="K4088">
        <v>0.84</v>
      </c>
      <c r="L4088">
        <v>-0.1</v>
      </c>
      <c r="M4088">
        <v>2334.9299999999998</v>
      </c>
      <c r="N4088" t="s">
        <v>8169</v>
      </c>
      <c r="O4088" t="s">
        <v>8172</v>
      </c>
      <c r="P4088">
        <v>1.037037037037037</v>
      </c>
    </row>
    <row r="4089" spans="1:16" x14ac:dyDescent="0.3">
      <c r="A4089" s="1">
        <v>4087</v>
      </c>
      <c r="B4089" t="s">
        <v>4102</v>
      </c>
      <c r="C4089" t="s">
        <v>7672</v>
      </c>
      <c r="D4089">
        <v>1</v>
      </c>
      <c r="E4089">
        <v>1</v>
      </c>
      <c r="F4089" t="s">
        <v>8162</v>
      </c>
      <c r="G4089">
        <v>2016</v>
      </c>
      <c r="H4089">
        <v>8.0472642000000008</v>
      </c>
      <c r="I4089">
        <v>2.39</v>
      </c>
      <c r="J4089">
        <v>1.04</v>
      </c>
      <c r="K4089">
        <v>1.03</v>
      </c>
      <c r="L4089">
        <v>0.04</v>
      </c>
      <c r="M4089">
        <v>1519.25</v>
      </c>
      <c r="N4089" t="s">
        <v>8169</v>
      </c>
      <c r="O4089" t="s">
        <v>8172</v>
      </c>
      <c r="P4089">
        <v>0.99038461538461542</v>
      </c>
    </row>
    <row r="4090" spans="1:16" x14ac:dyDescent="0.3">
      <c r="A4090" s="1">
        <v>4088</v>
      </c>
      <c r="B4090" t="s">
        <v>4103</v>
      </c>
      <c r="C4090" t="s">
        <v>7673</v>
      </c>
      <c r="D4090">
        <v>1</v>
      </c>
      <c r="E4090">
        <v>1</v>
      </c>
      <c r="F4090" t="s">
        <v>8162</v>
      </c>
      <c r="G4090">
        <v>2016</v>
      </c>
      <c r="H4090">
        <v>5.8706190999999999</v>
      </c>
      <c r="I4090">
        <v>1.49</v>
      </c>
      <c r="J4090">
        <v>0.62</v>
      </c>
      <c r="K4090">
        <v>0.65</v>
      </c>
      <c r="L4090">
        <v>-0.06</v>
      </c>
      <c r="M4090">
        <v>484.89100000000002</v>
      </c>
      <c r="N4090" t="s">
        <v>8169</v>
      </c>
      <c r="O4090" t="s">
        <v>8174</v>
      </c>
      <c r="P4090">
        <v>1.0483870967741939</v>
      </c>
    </row>
    <row r="4091" spans="1:16" x14ac:dyDescent="0.3">
      <c r="A4091" s="1">
        <v>4089</v>
      </c>
      <c r="B4091" t="s">
        <v>4104</v>
      </c>
      <c r="C4091" t="s">
        <v>7674</v>
      </c>
      <c r="D4091">
        <v>1</v>
      </c>
      <c r="E4091">
        <v>1</v>
      </c>
      <c r="F4091" t="s">
        <v>8162</v>
      </c>
      <c r="G4091">
        <v>2016</v>
      </c>
      <c r="H4091">
        <v>19.178912929999999</v>
      </c>
      <c r="I4091">
        <v>2.68</v>
      </c>
      <c r="J4091">
        <v>0.91</v>
      </c>
      <c r="K4091">
        <v>0.93</v>
      </c>
      <c r="L4091">
        <v>-0.06</v>
      </c>
      <c r="M4091">
        <v>1246.43</v>
      </c>
      <c r="N4091" t="s">
        <v>8169</v>
      </c>
      <c r="O4091" t="s">
        <v>8172</v>
      </c>
      <c r="P4091">
        <v>1.0219780219780219</v>
      </c>
    </row>
    <row r="4092" spans="1:16" x14ac:dyDescent="0.3">
      <c r="A4092" s="1">
        <v>4090</v>
      </c>
      <c r="B4092" t="s">
        <v>4105</v>
      </c>
      <c r="C4092" t="s">
        <v>7675</v>
      </c>
      <c r="D4092">
        <v>1</v>
      </c>
      <c r="E4092">
        <v>3</v>
      </c>
      <c r="F4092" t="s">
        <v>8162</v>
      </c>
      <c r="G4092">
        <v>2010</v>
      </c>
      <c r="H4092">
        <v>19.238910000000001</v>
      </c>
      <c r="I4092">
        <v>8.2899999999999991</v>
      </c>
      <c r="J4092">
        <v>0.96</v>
      </c>
      <c r="K4092">
        <v>1.02</v>
      </c>
      <c r="L4092">
        <v>0.05</v>
      </c>
      <c r="M4092">
        <v>628.25699999999995</v>
      </c>
      <c r="N4092" t="s">
        <v>8169</v>
      </c>
      <c r="O4092" t="s">
        <v>8171</v>
      </c>
      <c r="P4092">
        <v>1.0625</v>
      </c>
    </row>
    <row r="4093" spans="1:16" x14ac:dyDescent="0.3">
      <c r="A4093" s="1">
        <v>4091</v>
      </c>
      <c r="B4093" t="s">
        <v>4106</v>
      </c>
      <c r="C4093" t="s">
        <v>7675</v>
      </c>
      <c r="D4093">
        <v>1</v>
      </c>
      <c r="E4093">
        <v>3</v>
      </c>
      <c r="F4093" t="s">
        <v>8162</v>
      </c>
      <c r="G4093">
        <v>2010</v>
      </c>
      <c r="H4093">
        <v>38.985300000000002</v>
      </c>
      <c r="I4093">
        <v>8.08</v>
      </c>
      <c r="J4093">
        <v>0.96</v>
      </c>
      <c r="K4093">
        <v>1.02</v>
      </c>
      <c r="L4093">
        <v>0.05</v>
      </c>
      <c r="M4093">
        <v>628.25699999999995</v>
      </c>
      <c r="N4093" t="s">
        <v>8169</v>
      </c>
      <c r="O4093" t="s">
        <v>8171</v>
      </c>
      <c r="P4093">
        <v>1.0625</v>
      </c>
    </row>
    <row r="4094" spans="1:16" x14ac:dyDescent="0.3">
      <c r="A4094" s="1">
        <v>4092</v>
      </c>
      <c r="B4094" t="s">
        <v>4107</v>
      </c>
      <c r="C4094" t="s">
        <v>7675</v>
      </c>
      <c r="D4094">
        <v>1</v>
      </c>
      <c r="E4094">
        <v>3</v>
      </c>
      <c r="F4094" t="s">
        <v>8162</v>
      </c>
      <c r="G4094">
        <v>2010</v>
      </c>
      <c r="H4094">
        <v>1.592851</v>
      </c>
      <c r="I4094">
        <v>1.64</v>
      </c>
      <c r="J4094">
        <v>1.02</v>
      </c>
      <c r="K4094">
        <v>1.07</v>
      </c>
      <c r="L4094">
        <v>0.12</v>
      </c>
      <c r="M4094">
        <v>628.25699999999995</v>
      </c>
      <c r="N4094" t="s">
        <v>8169</v>
      </c>
      <c r="O4094" t="s">
        <v>8174</v>
      </c>
      <c r="P4094">
        <v>1.0490196078431371</v>
      </c>
    </row>
    <row r="4095" spans="1:16" x14ac:dyDescent="0.3">
      <c r="A4095" s="1">
        <v>4093</v>
      </c>
      <c r="B4095" t="s">
        <v>4108</v>
      </c>
      <c r="C4095" t="s">
        <v>5854</v>
      </c>
      <c r="D4095">
        <v>1</v>
      </c>
      <c r="E4095">
        <v>8</v>
      </c>
      <c r="F4095" t="s">
        <v>8162</v>
      </c>
      <c r="G4095">
        <v>2017</v>
      </c>
      <c r="H4095">
        <v>14.449120000000001</v>
      </c>
      <c r="I4095">
        <v>1.32</v>
      </c>
      <c r="J4095">
        <v>1.29</v>
      </c>
      <c r="K4095">
        <v>1.1200000000000001</v>
      </c>
      <c r="L4095">
        <v>9.8000000000000004E-2</v>
      </c>
      <c r="M4095">
        <v>848.25400000000002</v>
      </c>
      <c r="N4095" t="s">
        <v>8169</v>
      </c>
      <c r="O4095" t="s">
        <v>8174</v>
      </c>
      <c r="P4095">
        <v>0.86821705426356599</v>
      </c>
    </row>
    <row r="4096" spans="1:16" x14ac:dyDescent="0.3">
      <c r="A4096" s="1">
        <v>4094</v>
      </c>
      <c r="B4096" t="s">
        <v>4109</v>
      </c>
      <c r="C4096" t="s">
        <v>7676</v>
      </c>
      <c r="D4096">
        <v>1</v>
      </c>
      <c r="E4096">
        <v>1</v>
      </c>
      <c r="F4096" t="s">
        <v>8162</v>
      </c>
      <c r="G4096">
        <v>2016</v>
      </c>
      <c r="H4096">
        <v>6.9913086</v>
      </c>
      <c r="I4096">
        <v>2.08</v>
      </c>
      <c r="J4096">
        <v>0.73</v>
      </c>
      <c r="K4096">
        <v>0.78</v>
      </c>
      <c r="L4096">
        <v>-0.01</v>
      </c>
      <c r="M4096">
        <v>487.52499999999998</v>
      </c>
      <c r="N4096" t="s">
        <v>8169</v>
      </c>
      <c r="O4096" t="s">
        <v>8172</v>
      </c>
      <c r="P4096">
        <v>1.068493150684932</v>
      </c>
    </row>
    <row r="4097" spans="1:16" x14ac:dyDescent="0.3">
      <c r="A4097" s="1">
        <v>4095</v>
      </c>
      <c r="B4097" t="s">
        <v>4110</v>
      </c>
      <c r="C4097" t="s">
        <v>7677</v>
      </c>
      <c r="D4097">
        <v>1</v>
      </c>
      <c r="E4097">
        <v>1</v>
      </c>
      <c r="F4097" t="s">
        <v>8162</v>
      </c>
      <c r="G4097">
        <v>2016</v>
      </c>
      <c r="H4097">
        <v>3.51749439</v>
      </c>
      <c r="I4097">
        <v>1.37</v>
      </c>
      <c r="J4097">
        <v>0.56999999999999995</v>
      </c>
      <c r="K4097">
        <v>0.59</v>
      </c>
      <c r="L4097">
        <v>-0.3</v>
      </c>
      <c r="M4097">
        <v>253.86699999999999</v>
      </c>
      <c r="N4097" t="s">
        <v>8169</v>
      </c>
      <c r="O4097" t="s">
        <v>8174</v>
      </c>
      <c r="P4097">
        <v>1.0350877192982459</v>
      </c>
    </row>
    <row r="4098" spans="1:16" x14ac:dyDescent="0.3">
      <c r="A4098" s="1">
        <v>4096</v>
      </c>
      <c r="B4098" t="s">
        <v>4111</v>
      </c>
      <c r="C4098" t="s">
        <v>7678</v>
      </c>
      <c r="D4098">
        <v>1</v>
      </c>
      <c r="E4098">
        <v>1</v>
      </c>
      <c r="F4098" t="s">
        <v>8162</v>
      </c>
      <c r="G4098">
        <v>2016</v>
      </c>
      <c r="H4098">
        <v>40.109954700000003</v>
      </c>
      <c r="I4098">
        <v>2.54</v>
      </c>
      <c r="J4098">
        <v>0.93</v>
      </c>
      <c r="K4098">
        <v>0.95</v>
      </c>
      <c r="L4098">
        <v>0</v>
      </c>
      <c r="M4098">
        <v>1165.3399999999999</v>
      </c>
      <c r="N4098" t="s">
        <v>8169</v>
      </c>
      <c r="O4098" t="s">
        <v>8172</v>
      </c>
      <c r="P4098">
        <v>1.021505376344086</v>
      </c>
    </row>
    <row r="4099" spans="1:16" x14ac:dyDescent="0.3">
      <c r="A4099" s="1">
        <v>4097</v>
      </c>
      <c r="B4099" t="s">
        <v>4112</v>
      </c>
      <c r="C4099" t="s">
        <v>7679</v>
      </c>
      <c r="D4099">
        <v>1</v>
      </c>
      <c r="E4099">
        <v>2</v>
      </c>
      <c r="F4099" t="s">
        <v>8162</v>
      </c>
      <c r="G4099">
        <v>2016</v>
      </c>
      <c r="H4099">
        <v>10.3507721</v>
      </c>
      <c r="I4099">
        <v>2.0099999999999998</v>
      </c>
      <c r="J4099">
        <v>0.97</v>
      </c>
      <c r="K4099">
        <v>0.98</v>
      </c>
      <c r="L4099">
        <v>0.05</v>
      </c>
      <c r="M4099">
        <v>1369.24</v>
      </c>
      <c r="N4099" t="s">
        <v>8169</v>
      </c>
      <c r="O4099" t="s">
        <v>8172</v>
      </c>
      <c r="P4099">
        <v>1.010309278350515</v>
      </c>
    </row>
    <row r="4100" spans="1:16" x14ac:dyDescent="0.3">
      <c r="A4100" s="1">
        <v>4098</v>
      </c>
      <c r="B4100" t="s">
        <v>4113</v>
      </c>
      <c r="C4100" t="s">
        <v>7679</v>
      </c>
      <c r="D4100">
        <v>1</v>
      </c>
      <c r="E4100">
        <v>2</v>
      </c>
      <c r="F4100" t="s">
        <v>8162</v>
      </c>
      <c r="G4100">
        <v>2016</v>
      </c>
      <c r="H4100">
        <v>62.9228557</v>
      </c>
      <c r="I4100">
        <v>2.5299999999999998</v>
      </c>
      <c r="J4100">
        <v>0.97</v>
      </c>
      <c r="K4100">
        <v>0.98</v>
      </c>
      <c r="L4100">
        <v>0.05</v>
      </c>
      <c r="M4100">
        <v>1369.24</v>
      </c>
      <c r="N4100" t="s">
        <v>8169</v>
      </c>
      <c r="O4100" t="s">
        <v>8172</v>
      </c>
      <c r="P4100">
        <v>1.010309278350515</v>
      </c>
    </row>
    <row r="4101" spans="1:16" x14ac:dyDescent="0.3">
      <c r="A4101" s="1">
        <v>4099</v>
      </c>
      <c r="B4101" t="s">
        <v>4114</v>
      </c>
      <c r="C4101" t="s">
        <v>7680</v>
      </c>
      <c r="D4101">
        <v>1</v>
      </c>
      <c r="E4101">
        <v>1</v>
      </c>
      <c r="F4101" t="s">
        <v>8162</v>
      </c>
      <c r="G4101">
        <v>2016</v>
      </c>
      <c r="H4101">
        <v>3.0216686300000002</v>
      </c>
      <c r="I4101">
        <v>1.77</v>
      </c>
      <c r="J4101">
        <v>1.25</v>
      </c>
      <c r="K4101">
        <v>1.1599999999999999</v>
      </c>
      <c r="L4101">
        <v>0.05</v>
      </c>
      <c r="M4101">
        <v>978.125</v>
      </c>
      <c r="N4101" t="s">
        <v>8169</v>
      </c>
      <c r="O4101" t="s">
        <v>8172</v>
      </c>
      <c r="P4101">
        <v>0.92799999999999994</v>
      </c>
    </row>
    <row r="4102" spans="1:16" x14ac:dyDescent="0.3">
      <c r="A4102" s="1">
        <v>4100</v>
      </c>
      <c r="B4102" t="s">
        <v>4115</v>
      </c>
      <c r="C4102" t="s">
        <v>7681</v>
      </c>
      <c r="D4102">
        <v>1</v>
      </c>
      <c r="E4102">
        <v>1</v>
      </c>
      <c r="F4102" t="s">
        <v>8162</v>
      </c>
      <c r="G4102">
        <v>2016</v>
      </c>
      <c r="H4102">
        <v>5.0827465199999997</v>
      </c>
      <c r="I4102">
        <v>1.41</v>
      </c>
      <c r="J4102">
        <v>0.86</v>
      </c>
      <c r="K4102">
        <v>0.95</v>
      </c>
      <c r="L4102">
        <v>0.09</v>
      </c>
      <c r="M4102">
        <v>529.26800000000003</v>
      </c>
      <c r="N4102" t="s">
        <v>8169</v>
      </c>
      <c r="O4102" t="s">
        <v>8174</v>
      </c>
      <c r="P4102">
        <v>1.1046511627906981</v>
      </c>
    </row>
    <row r="4103" spans="1:16" x14ac:dyDescent="0.3">
      <c r="A4103" s="1">
        <v>4101</v>
      </c>
      <c r="B4103" t="s">
        <v>4116</v>
      </c>
      <c r="C4103" t="s">
        <v>7682</v>
      </c>
      <c r="D4103">
        <v>1</v>
      </c>
      <c r="E4103">
        <v>1</v>
      </c>
      <c r="F4103" t="s">
        <v>8162</v>
      </c>
      <c r="G4103">
        <v>2016</v>
      </c>
      <c r="H4103">
        <v>41.697997600000001</v>
      </c>
      <c r="I4103">
        <v>2.11</v>
      </c>
      <c r="J4103">
        <v>1.02</v>
      </c>
      <c r="K4103">
        <v>1.06</v>
      </c>
      <c r="L4103">
        <v>-0.09</v>
      </c>
      <c r="M4103">
        <v>757.79100000000005</v>
      </c>
      <c r="N4103" t="s">
        <v>8169</v>
      </c>
      <c r="O4103" t="s">
        <v>8172</v>
      </c>
      <c r="P4103">
        <v>1.0392156862745101</v>
      </c>
    </row>
    <row r="4104" spans="1:16" x14ac:dyDescent="0.3">
      <c r="A4104" s="1">
        <v>4102</v>
      </c>
      <c r="B4104" t="s">
        <v>4117</v>
      </c>
      <c r="C4104" t="s">
        <v>7683</v>
      </c>
      <c r="D4104">
        <v>1</v>
      </c>
      <c r="E4104">
        <v>1</v>
      </c>
      <c r="F4104" t="s">
        <v>8162</v>
      </c>
      <c r="G4104">
        <v>2016</v>
      </c>
      <c r="H4104">
        <v>15.86621821</v>
      </c>
      <c r="I4104">
        <v>1.2</v>
      </c>
      <c r="J4104">
        <v>1.38</v>
      </c>
      <c r="K4104">
        <v>1.08</v>
      </c>
      <c r="L4104">
        <v>-0.15</v>
      </c>
      <c r="M4104">
        <v>352</v>
      </c>
      <c r="N4104" t="s">
        <v>8169</v>
      </c>
      <c r="O4104" t="s">
        <v>8174</v>
      </c>
      <c r="P4104">
        <v>0.78260869565217406</v>
      </c>
    </row>
    <row r="4105" spans="1:16" x14ac:dyDescent="0.3">
      <c r="A4105" s="1">
        <v>4103</v>
      </c>
      <c r="B4105" t="s">
        <v>4118</v>
      </c>
      <c r="C4105" t="s">
        <v>7684</v>
      </c>
      <c r="D4105">
        <v>3</v>
      </c>
      <c r="E4105">
        <v>1</v>
      </c>
      <c r="F4105" t="s">
        <v>8162</v>
      </c>
      <c r="G4105">
        <v>2016</v>
      </c>
      <c r="H4105">
        <v>1.3405974700000001</v>
      </c>
      <c r="I4105">
        <v>1.22</v>
      </c>
      <c r="J4105">
        <v>1.1200000000000001</v>
      </c>
      <c r="K4105">
        <v>1.1100000000000001</v>
      </c>
      <c r="L4105">
        <v>0.15</v>
      </c>
      <c r="M4105">
        <v>290.84300000000002</v>
      </c>
      <c r="N4105" t="s">
        <v>8169</v>
      </c>
      <c r="O4105" t="s">
        <v>8174</v>
      </c>
      <c r="P4105">
        <v>0.9910714285714286</v>
      </c>
    </row>
    <row r="4106" spans="1:16" x14ac:dyDescent="0.3">
      <c r="A4106" s="1">
        <v>4104</v>
      </c>
      <c r="B4106" t="s">
        <v>4119</v>
      </c>
      <c r="C4106" t="s">
        <v>7685</v>
      </c>
      <c r="D4106">
        <v>1</v>
      </c>
      <c r="E4106">
        <v>1</v>
      </c>
      <c r="F4106" t="s">
        <v>8162</v>
      </c>
      <c r="G4106">
        <v>2016</v>
      </c>
      <c r="H4106">
        <v>13.93290318</v>
      </c>
      <c r="I4106">
        <v>1.47</v>
      </c>
      <c r="J4106">
        <v>1.23</v>
      </c>
      <c r="K4106">
        <v>1.17</v>
      </c>
      <c r="L4106">
        <v>0.08</v>
      </c>
      <c r="M4106">
        <v>309.596</v>
      </c>
      <c r="N4106" t="s">
        <v>8169</v>
      </c>
      <c r="O4106" t="s">
        <v>8174</v>
      </c>
      <c r="P4106">
        <v>0.95121951219512191</v>
      </c>
    </row>
    <row r="4107" spans="1:16" x14ac:dyDescent="0.3">
      <c r="A4107" s="1">
        <v>4105</v>
      </c>
      <c r="B4107" t="s">
        <v>4120</v>
      </c>
      <c r="C4107" t="s">
        <v>7686</v>
      </c>
      <c r="D4107">
        <v>1</v>
      </c>
      <c r="E4107">
        <v>1</v>
      </c>
      <c r="F4107" t="s">
        <v>8162</v>
      </c>
      <c r="G4107">
        <v>2013</v>
      </c>
      <c r="H4107">
        <v>6.2465799999999998</v>
      </c>
      <c r="I4107">
        <v>15.323</v>
      </c>
      <c r="J4107">
        <v>6.3</v>
      </c>
      <c r="K4107">
        <v>1.31</v>
      </c>
      <c r="L4107">
        <v>0.11</v>
      </c>
      <c r="M4107">
        <v>1294.69</v>
      </c>
      <c r="N4107" t="s">
        <v>8169</v>
      </c>
      <c r="O4107" t="s">
        <v>8171</v>
      </c>
      <c r="P4107">
        <v>0.20793650793650789</v>
      </c>
    </row>
    <row r="4108" spans="1:16" x14ac:dyDescent="0.3">
      <c r="A4108" s="1">
        <v>4106</v>
      </c>
      <c r="B4108" t="s">
        <v>4121</v>
      </c>
      <c r="C4108" t="s">
        <v>7687</v>
      </c>
      <c r="D4108">
        <v>1</v>
      </c>
      <c r="E4108">
        <v>1</v>
      </c>
      <c r="F4108" t="s">
        <v>8162</v>
      </c>
      <c r="G4108">
        <v>2016</v>
      </c>
      <c r="H4108">
        <v>2.3643690099999999</v>
      </c>
      <c r="I4108">
        <v>0.82</v>
      </c>
      <c r="J4108">
        <v>1.5</v>
      </c>
      <c r="K4108">
        <v>1.26</v>
      </c>
      <c r="L4108">
        <v>0.12</v>
      </c>
      <c r="M4108">
        <v>400.28899999999999</v>
      </c>
      <c r="N4108" t="s">
        <v>8169</v>
      </c>
      <c r="O4108" t="s">
        <v>8175</v>
      </c>
      <c r="P4108">
        <v>0.84</v>
      </c>
    </row>
    <row r="4109" spans="1:16" x14ac:dyDescent="0.3">
      <c r="A4109" s="1">
        <v>4107</v>
      </c>
      <c r="B4109" t="s">
        <v>4122</v>
      </c>
      <c r="C4109" t="s">
        <v>7688</v>
      </c>
      <c r="D4109">
        <v>1</v>
      </c>
      <c r="E4109">
        <v>1</v>
      </c>
      <c r="F4109" t="s">
        <v>8162</v>
      </c>
      <c r="G4109">
        <v>2016</v>
      </c>
      <c r="H4109">
        <v>20.310500999999999</v>
      </c>
      <c r="I4109">
        <v>2.6</v>
      </c>
      <c r="J4109">
        <v>1.99</v>
      </c>
      <c r="K4109">
        <v>1.34</v>
      </c>
      <c r="L4109">
        <v>0.03</v>
      </c>
      <c r="M4109">
        <v>556.16800000000001</v>
      </c>
      <c r="N4109" t="s">
        <v>8169</v>
      </c>
      <c r="O4109" t="s">
        <v>8172</v>
      </c>
      <c r="P4109">
        <v>0.6733668341708543</v>
      </c>
    </row>
    <row r="4110" spans="1:16" x14ac:dyDescent="0.3">
      <c r="A4110" s="1">
        <v>4108</v>
      </c>
      <c r="B4110" t="s">
        <v>4123</v>
      </c>
      <c r="C4110" t="s">
        <v>7689</v>
      </c>
      <c r="D4110">
        <v>1</v>
      </c>
      <c r="E4110">
        <v>1</v>
      </c>
      <c r="F4110" t="s">
        <v>8162</v>
      </c>
      <c r="G4110">
        <v>2016</v>
      </c>
      <c r="H4110">
        <v>2.5347562699999999</v>
      </c>
      <c r="I4110">
        <v>2.8</v>
      </c>
      <c r="J4110">
        <v>1.1100000000000001</v>
      </c>
      <c r="K4110">
        <v>1.07</v>
      </c>
      <c r="L4110">
        <v>0.02</v>
      </c>
      <c r="M4110">
        <v>2004.72</v>
      </c>
      <c r="N4110" t="s">
        <v>8169</v>
      </c>
      <c r="O4110" t="s">
        <v>8172</v>
      </c>
      <c r="P4110">
        <v>0.96396396396396389</v>
      </c>
    </row>
    <row r="4111" spans="1:16" x14ac:dyDescent="0.3">
      <c r="A4111" s="1">
        <v>4109</v>
      </c>
      <c r="B4111" t="s">
        <v>4124</v>
      </c>
      <c r="C4111" t="s">
        <v>7690</v>
      </c>
      <c r="D4111">
        <v>1</v>
      </c>
      <c r="E4111">
        <v>2</v>
      </c>
      <c r="F4111" t="s">
        <v>8162</v>
      </c>
      <c r="G4111">
        <v>2016</v>
      </c>
      <c r="H4111">
        <v>10.29672521</v>
      </c>
      <c r="I4111">
        <v>2.06</v>
      </c>
      <c r="J4111">
        <v>0.61</v>
      </c>
      <c r="K4111">
        <v>0.63</v>
      </c>
      <c r="L4111">
        <v>-0.52</v>
      </c>
      <c r="M4111">
        <v>991.61800000000005</v>
      </c>
      <c r="N4111" t="s">
        <v>8169</v>
      </c>
      <c r="O4111" t="s">
        <v>8172</v>
      </c>
      <c r="P4111">
        <v>1.0327868852459019</v>
      </c>
    </row>
    <row r="4112" spans="1:16" x14ac:dyDescent="0.3">
      <c r="A4112" s="1">
        <v>4110</v>
      </c>
      <c r="B4112" t="s">
        <v>4125</v>
      </c>
      <c r="C4112" t="s">
        <v>7690</v>
      </c>
      <c r="D4112">
        <v>1</v>
      </c>
      <c r="E4112">
        <v>2</v>
      </c>
      <c r="F4112" t="s">
        <v>8162</v>
      </c>
      <c r="G4112">
        <v>2021</v>
      </c>
      <c r="H4112">
        <v>5.9391198200000002</v>
      </c>
      <c r="I4112">
        <v>3.8580000000000001</v>
      </c>
      <c r="J4112">
        <v>1.8</v>
      </c>
      <c r="K4112">
        <v>1.29</v>
      </c>
      <c r="L4112">
        <v>0.16</v>
      </c>
      <c r="M4112">
        <v>991.61800000000005</v>
      </c>
      <c r="N4112" t="s">
        <v>8168</v>
      </c>
      <c r="O4112" t="s">
        <v>8173</v>
      </c>
      <c r="P4112">
        <v>0.71666666666666667</v>
      </c>
    </row>
    <row r="4113" spans="1:16" x14ac:dyDescent="0.3">
      <c r="A4113" s="1">
        <v>4111</v>
      </c>
      <c r="B4113" t="s">
        <v>4126</v>
      </c>
      <c r="C4113" t="s">
        <v>7691</v>
      </c>
      <c r="D4113">
        <v>1</v>
      </c>
      <c r="E4113">
        <v>1</v>
      </c>
      <c r="F4113" t="s">
        <v>8162</v>
      </c>
      <c r="G4113">
        <v>2016</v>
      </c>
      <c r="H4113">
        <v>4.4096654800000001</v>
      </c>
      <c r="I4113">
        <v>1.38</v>
      </c>
      <c r="J4113">
        <v>1.1499999999999999</v>
      </c>
      <c r="K4113">
        <v>1.1000000000000001</v>
      </c>
      <c r="L4113">
        <v>0.22</v>
      </c>
      <c r="M4113">
        <v>753.72299999999996</v>
      </c>
      <c r="N4113" t="s">
        <v>8169</v>
      </c>
      <c r="O4113" t="s">
        <v>8174</v>
      </c>
      <c r="P4113">
        <v>0.95652173913043492</v>
      </c>
    </row>
    <row r="4114" spans="1:16" x14ac:dyDescent="0.3">
      <c r="A4114" s="1">
        <v>4112</v>
      </c>
      <c r="B4114" t="s">
        <v>4127</v>
      </c>
      <c r="C4114" t="s">
        <v>7692</v>
      </c>
      <c r="D4114">
        <v>1</v>
      </c>
      <c r="E4114">
        <v>1</v>
      </c>
      <c r="F4114" t="s">
        <v>8162</v>
      </c>
      <c r="G4114">
        <v>2016</v>
      </c>
      <c r="H4114">
        <v>4.5948960400000001</v>
      </c>
      <c r="I4114">
        <v>1.5</v>
      </c>
      <c r="J4114">
        <v>1.38</v>
      </c>
      <c r="K4114">
        <v>1.21</v>
      </c>
      <c r="L4114">
        <v>0.08</v>
      </c>
      <c r="M4114">
        <v>849.03599999999994</v>
      </c>
      <c r="N4114" t="s">
        <v>8169</v>
      </c>
      <c r="O4114" t="s">
        <v>8174</v>
      </c>
      <c r="P4114">
        <v>0.87681159420289856</v>
      </c>
    </row>
    <row r="4115" spans="1:16" x14ac:dyDescent="0.3">
      <c r="A4115" s="1">
        <v>4113</v>
      </c>
      <c r="B4115" t="s">
        <v>4128</v>
      </c>
      <c r="C4115" t="s">
        <v>7693</v>
      </c>
      <c r="D4115">
        <v>1</v>
      </c>
      <c r="E4115">
        <v>1</v>
      </c>
      <c r="F4115" t="s">
        <v>8162</v>
      </c>
      <c r="G4115">
        <v>2016</v>
      </c>
      <c r="H4115">
        <v>32.296879799999999</v>
      </c>
      <c r="I4115">
        <v>1.76</v>
      </c>
      <c r="J4115">
        <v>0.81</v>
      </c>
      <c r="K4115">
        <v>0.85</v>
      </c>
      <c r="L4115">
        <v>-0.05</v>
      </c>
      <c r="M4115">
        <v>830.71199999999999</v>
      </c>
      <c r="N4115" t="s">
        <v>8169</v>
      </c>
      <c r="O4115" t="s">
        <v>8172</v>
      </c>
      <c r="P4115">
        <v>1.0493827160493829</v>
      </c>
    </row>
    <row r="4116" spans="1:16" x14ac:dyDescent="0.3">
      <c r="A4116" s="1">
        <v>4114</v>
      </c>
      <c r="B4116" t="s">
        <v>4129</v>
      </c>
      <c r="C4116" t="s">
        <v>7694</v>
      </c>
      <c r="D4116">
        <v>1</v>
      </c>
      <c r="E4116">
        <v>1</v>
      </c>
      <c r="F4116" t="s">
        <v>8162</v>
      </c>
      <c r="G4116">
        <v>2016</v>
      </c>
      <c r="H4116">
        <v>2.9704143699999999</v>
      </c>
      <c r="I4116">
        <v>1.91</v>
      </c>
      <c r="J4116">
        <v>0.76</v>
      </c>
      <c r="K4116">
        <v>0.8</v>
      </c>
      <c r="L4116">
        <v>-0.38</v>
      </c>
      <c r="M4116">
        <v>3460.51</v>
      </c>
      <c r="N4116" t="s">
        <v>8169</v>
      </c>
      <c r="O4116" t="s">
        <v>8172</v>
      </c>
      <c r="P4116">
        <v>1.0526315789473679</v>
      </c>
    </row>
    <row r="4117" spans="1:16" x14ac:dyDescent="0.3">
      <c r="A4117" s="1">
        <v>4115</v>
      </c>
      <c r="B4117" t="s">
        <v>4130</v>
      </c>
      <c r="C4117" t="s">
        <v>7695</v>
      </c>
      <c r="D4117">
        <v>1</v>
      </c>
      <c r="E4117">
        <v>1</v>
      </c>
      <c r="F4117" t="s">
        <v>8162</v>
      </c>
      <c r="G4117">
        <v>2016</v>
      </c>
      <c r="H4117">
        <v>4.8538693300000002</v>
      </c>
      <c r="I4117">
        <v>1.74</v>
      </c>
      <c r="J4117">
        <v>1.1399999999999999</v>
      </c>
      <c r="K4117">
        <v>1.1100000000000001</v>
      </c>
      <c r="L4117">
        <v>0.06</v>
      </c>
      <c r="M4117">
        <v>1025.03</v>
      </c>
      <c r="N4117" t="s">
        <v>8169</v>
      </c>
      <c r="O4117" t="s">
        <v>8174</v>
      </c>
      <c r="P4117">
        <v>0.97368421052631593</v>
      </c>
    </row>
    <row r="4118" spans="1:16" x14ac:dyDescent="0.3">
      <c r="A4118" s="1">
        <v>4116</v>
      </c>
      <c r="B4118" t="s">
        <v>4131</v>
      </c>
      <c r="C4118" t="s">
        <v>7696</v>
      </c>
      <c r="D4118">
        <v>1</v>
      </c>
      <c r="E4118">
        <v>1</v>
      </c>
      <c r="F4118" t="s">
        <v>8162</v>
      </c>
      <c r="G4118">
        <v>2016</v>
      </c>
      <c r="H4118">
        <v>11.04603384</v>
      </c>
      <c r="I4118">
        <v>2.25</v>
      </c>
      <c r="J4118">
        <v>1.21</v>
      </c>
      <c r="K4118">
        <v>1.1499999999999999</v>
      </c>
      <c r="L4118">
        <v>7.0000000000000007E-2</v>
      </c>
      <c r="M4118">
        <v>1119.8699999999999</v>
      </c>
      <c r="N4118" t="s">
        <v>8169</v>
      </c>
      <c r="O4118" t="s">
        <v>8172</v>
      </c>
      <c r="P4118">
        <v>0.95041322314049581</v>
      </c>
    </row>
    <row r="4119" spans="1:16" x14ac:dyDescent="0.3">
      <c r="A4119" s="1">
        <v>4117</v>
      </c>
      <c r="B4119" t="s">
        <v>4132</v>
      </c>
      <c r="C4119" t="s">
        <v>7697</v>
      </c>
      <c r="D4119">
        <v>1</v>
      </c>
      <c r="E4119">
        <v>3</v>
      </c>
      <c r="F4119" t="s">
        <v>8162</v>
      </c>
      <c r="G4119">
        <v>2013</v>
      </c>
      <c r="H4119">
        <v>13.749000000000001</v>
      </c>
      <c r="I4119">
        <v>3.51</v>
      </c>
      <c r="J4119">
        <v>1.7</v>
      </c>
      <c r="K4119">
        <v>1.21</v>
      </c>
      <c r="L4119">
        <v>0.13800000000000001</v>
      </c>
      <c r="M4119">
        <v>477.99200000000002</v>
      </c>
      <c r="N4119" t="s">
        <v>8169</v>
      </c>
      <c r="O4119" t="s">
        <v>8173</v>
      </c>
      <c r="P4119">
        <v>0.71176470588235297</v>
      </c>
    </row>
    <row r="4120" spans="1:16" x14ac:dyDescent="0.3">
      <c r="A4120" s="1">
        <v>4118</v>
      </c>
      <c r="B4120" t="s">
        <v>4133</v>
      </c>
      <c r="C4120" t="s">
        <v>7697</v>
      </c>
      <c r="D4120">
        <v>1</v>
      </c>
      <c r="E4120">
        <v>3</v>
      </c>
      <c r="F4120" t="s">
        <v>8162</v>
      </c>
      <c r="G4120">
        <v>2013</v>
      </c>
      <c r="H4120">
        <v>26.722999999999999</v>
      </c>
      <c r="I4120">
        <v>2.6</v>
      </c>
      <c r="J4120">
        <v>1.7</v>
      </c>
      <c r="K4120">
        <v>1.21</v>
      </c>
      <c r="L4120">
        <v>0.13800000000000001</v>
      </c>
      <c r="M4120">
        <v>477.99200000000002</v>
      </c>
      <c r="N4120" t="s">
        <v>8169</v>
      </c>
      <c r="O4120" t="s">
        <v>8172</v>
      </c>
      <c r="P4120">
        <v>0.71176470588235297</v>
      </c>
    </row>
    <row r="4121" spans="1:16" x14ac:dyDescent="0.3">
      <c r="A4121" s="1">
        <v>4119</v>
      </c>
      <c r="B4121" t="s">
        <v>4134</v>
      </c>
      <c r="C4121" t="s">
        <v>7697</v>
      </c>
      <c r="D4121">
        <v>1</v>
      </c>
      <c r="E4121">
        <v>3</v>
      </c>
      <c r="F4121" t="s">
        <v>8162</v>
      </c>
      <c r="G4121">
        <v>2015</v>
      </c>
      <c r="H4121">
        <v>49.3568</v>
      </c>
      <c r="I4121">
        <v>2.0670000000000002</v>
      </c>
      <c r="J4121">
        <v>1.82</v>
      </c>
      <c r="K4121">
        <v>1.07</v>
      </c>
      <c r="L4121">
        <v>0.13800000000000001</v>
      </c>
      <c r="M4121">
        <v>477.99200000000002</v>
      </c>
      <c r="N4121" t="s">
        <v>8169</v>
      </c>
      <c r="O4121" t="s">
        <v>8172</v>
      </c>
      <c r="P4121">
        <v>0.58791208791208793</v>
      </c>
    </row>
    <row r="4122" spans="1:16" x14ac:dyDescent="0.3">
      <c r="A4122" s="1">
        <v>4120</v>
      </c>
      <c r="B4122" t="s">
        <v>4135</v>
      </c>
      <c r="C4122" t="s">
        <v>7698</v>
      </c>
      <c r="D4122">
        <v>1</v>
      </c>
      <c r="E4122">
        <v>2</v>
      </c>
      <c r="F4122" t="s">
        <v>8162</v>
      </c>
      <c r="G4122">
        <v>2016</v>
      </c>
      <c r="H4122">
        <v>6.5319270400000002</v>
      </c>
      <c r="I4122">
        <v>2.42</v>
      </c>
      <c r="J4122">
        <v>0.85</v>
      </c>
      <c r="K4122">
        <v>0.89</v>
      </c>
      <c r="L4122">
        <v>0</v>
      </c>
      <c r="M4122">
        <v>1001.68</v>
      </c>
      <c r="N4122" t="s">
        <v>8169</v>
      </c>
      <c r="O4122" t="s">
        <v>8172</v>
      </c>
      <c r="P4122">
        <v>1.047058823529412</v>
      </c>
    </row>
    <row r="4123" spans="1:16" x14ac:dyDescent="0.3">
      <c r="A4123" s="1">
        <v>4121</v>
      </c>
      <c r="B4123" t="s">
        <v>4136</v>
      </c>
      <c r="C4123" t="s">
        <v>7698</v>
      </c>
      <c r="D4123">
        <v>1</v>
      </c>
      <c r="E4123">
        <v>2</v>
      </c>
      <c r="F4123" t="s">
        <v>8162</v>
      </c>
      <c r="G4123">
        <v>2016</v>
      </c>
      <c r="H4123">
        <v>100.82741129999999</v>
      </c>
      <c r="I4123">
        <v>3.8</v>
      </c>
      <c r="J4123">
        <v>0.85</v>
      </c>
      <c r="K4123">
        <v>0.89</v>
      </c>
      <c r="L4123">
        <v>0</v>
      </c>
      <c r="M4123">
        <v>1001.68</v>
      </c>
      <c r="N4123" t="s">
        <v>8169</v>
      </c>
      <c r="O4123" t="s">
        <v>8173</v>
      </c>
      <c r="P4123">
        <v>1.047058823529412</v>
      </c>
    </row>
    <row r="4124" spans="1:16" x14ac:dyDescent="0.3">
      <c r="A4124" s="1">
        <v>4122</v>
      </c>
      <c r="B4124" t="s">
        <v>4137</v>
      </c>
      <c r="C4124" t="s">
        <v>7699</v>
      </c>
      <c r="D4124">
        <v>1</v>
      </c>
      <c r="E4124">
        <v>1</v>
      </c>
      <c r="F4124" t="s">
        <v>8162</v>
      </c>
      <c r="G4124">
        <v>2016</v>
      </c>
      <c r="H4124">
        <v>51.300634000000002</v>
      </c>
      <c r="I4124">
        <v>2.87</v>
      </c>
      <c r="J4124">
        <v>0.91</v>
      </c>
      <c r="K4124">
        <v>0.93</v>
      </c>
      <c r="L4124">
        <v>-0.12</v>
      </c>
      <c r="M4124">
        <v>934.49</v>
      </c>
      <c r="N4124" t="s">
        <v>8169</v>
      </c>
      <c r="O4124" t="s">
        <v>8172</v>
      </c>
      <c r="P4124">
        <v>1.0219780219780219</v>
      </c>
    </row>
    <row r="4125" spans="1:16" x14ac:dyDescent="0.3">
      <c r="A4125" s="1">
        <v>4123</v>
      </c>
      <c r="B4125" t="s">
        <v>4138</v>
      </c>
      <c r="C4125" t="s">
        <v>7700</v>
      </c>
      <c r="D4125">
        <v>1</v>
      </c>
      <c r="E4125">
        <v>1</v>
      </c>
      <c r="F4125" t="s">
        <v>8162</v>
      </c>
      <c r="G4125">
        <v>2016</v>
      </c>
      <c r="H4125">
        <v>0.93846682999999997</v>
      </c>
      <c r="I4125">
        <v>1.42</v>
      </c>
      <c r="J4125">
        <v>0.93</v>
      </c>
      <c r="K4125">
        <v>0.95</v>
      </c>
      <c r="L4125">
        <v>-0.05</v>
      </c>
      <c r="M4125">
        <v>536.32299999999998</v>
      </c>
      <c r="N4125" t="s">
        <v>8169</v>
      </c>
      <c r="O4125" t="s">
        <v>8174</v>
      </c>
      <c r="P4125">
        <v>1.021505376344086</v>
      </c>
    </row>
    <row r="4126" spans="1:16" x14ac:dyDescent="0.3">
      <c r="A4126" s="1">
        <v>4124</v>
      </c>
      <c r="B4126" t="s">
        <v>4139</v>
      </c>
      <c r="C4126" t="s">
        <v>7701</v>
      </c>
      <c r="D4126">
        <v>1</v>
      </c>
      <c r="E4126">
        <v>1</v>
      </c>
      <c r="F4126" t="s">
        <v>8162</v>
      </c>
      <c r="G4126">
        <v>2016</v>
      </c>
      <c r="H4126">
        <v>6.9336647600000001</v>
      </c>
      <c r="I4126">
        <v>1.38</v>
      </c>
      <c r="J4126">
        <v>1.26</v>
      </c>
      <c r="K4126">
        <v>1.1100000000000001</v>
      </c>
      <c r="L4126">
        <v>7.0000000000000007E-2</v>
      </c>
      <c r="M4126">
        <v>1000.28</v>
      </c>
      <c r="N4126" t="s">
        <v>8169</v>
      </c>
      <c r="O4126" t="s">
        <v>8174</v>
      </c>
      <c r="P4126">
        <v>0.88095238095238104</v>
      </c>
    </row>
    <row r="4127" spans="1:16" x14ac:dyDescent="0.3">
      <c r="A4127" s="1">
        <v>4125</v>
      </c>
      <c r="B4127" t="s">
        <v>4140</v>
      </c>
      <c r="C4127" t="s">
        <v>7702</v>
      </c>
      <c r="D4127">
        <v>1</v>
      </c>
      <c r="E4127">
        <v>1</v>
      </c>
      <c r="F4127" t="s">
        <v>8162</v>
      </c>
      <c r="G4127">
        <v>2016</v>
      </c>
      <c r="H4127">
        <v>61.037011700000001</v>
      </c>
      <c r="I4127">
        <v>3.07</v>
      </c>
      <c r="J4127">
        <v>1.23</v>
      </c>
      <c r="K4127">
        <v>1.1399999999999999</v>
      </c>
      <c r="L4127">
        <v>0.01</v>
      </c>
      <c r="M4127">
        <v>1053.04</v>
      </c>
      <c r="N4127" t="s">
        <v>8169</v>
      </c>
      <c r="O4127" t="s">
        <v>8172</v>
      </c>
      <c r="P4127">
        <v>0.92682926829268286</v>
      </c>
    </row>
    <row r="4128" spans="1:16" x14ac:dyDescent="0.3">
      <c r="A4128" s="1">
        <v>4126</v>
      </c>
      <c r="B4128" t="s">
        <v>4141</v>
      </c>
      <c r="C4128" t="s">
        <v>7703</v>
      </c>
      <c r="D4128">
        <v>1</v>
      </c>
      <c r="E4128">
        <v>1</v>
      </c>
      <c r="F4128" t="s">
        <v>8162</v>
      </c>
      <c r="G4128">
        <v>2016</v>
      </c>
      <c r="H4128">
        <v>33.867853099999998</v>
      </c>
      <c r="I4128">
        <v>2.34</v>
      </c>
      <c r="J4128">
        <v>0.72</v>
      </c>
      <c r="K4128">
        <v>0.77</v>
      </c>
      <c r="L4128">
        <v>0.12</v>
      </c>
      <c r="M4128">
        <v>611.11500000000001</v>
      </c>
      <c r="N4128" t="s">
        <v>8169</v>
      </c>
      <c r="O4128" t="s">
        <v>8172</v>
      </c>
      <c r="P4128">
        <v>1.069444444444444</v>
      </c>
    </row>
    <row r="4129" spans="1:16" x14ac:dyDescent="0.3">
      <c r="A4129" s="1">
        <v>4127</v>
      </c>
      <c r="B4129" t="s">
        <v>4142</v>
      </c>
      <c r="C4129" t="s">
        <v>7704</v>
      </c>
      <c r="D4129">
        <v>1</v>
      </c>
      <c r="E4129">
        <v>1</v>
      </c>
      <c r="F4129" t="s">
        <v>8162</v>
      </c>
      <c r="G4129">
        <v>2016</v>
      </c>
      <c r="H4129">
        <v>52.068860100000002</v>
      </c>
      <c r="I4129">
        <v>2.31</v>
      </c>
      <c r="J4129">
        <v>1.01</v>
      </c>
      <c r="K4129">
        <v>1.01</v>
      </c>
      <c r="L4129">
        <v>0.03</v>
      </c>
      <c r="M4129">
        <v>921.36099999999999</v>
      </c>
      <c r="N4129" t="s">
        <v>8169</v>
      </c>
      <c r="O4129" t="s">
        <v>8172</v>
      </c>
      <c r="P4129">
        <v>1</v>
      </c>
    </row>
    <row r="4130" spans="1:16" x14ac:dyDescent="0.3">
      <c r="A4130" s="1">
        <v>4128</v>
      </c>
      <c r="B4130" t="s">
        <v>4143</v>
      </c>
      <c r="C4130" t="s">
        <v>7705</v>
      </c>
      <c r="D4130">
        <v>1</v>
      </c>
      <c r="E4130">
        <v>1</v>
      </c>
      <c r="F4130" t="s">
        <v>8162</v>
      </c>
      <c r="G4130">
        <v>2016</v>
      </c>
      <c r="H4130">
        <v>9.1149903000000005</v>
      </c>
      <c r="I4130">
        <v>1.72</v>
      </c>
      <c r="J4130">
        <v>0.99</v>
      </c>
      <c r="K4130">
        <v>0.99</v>
      </c>
      <c r="L4130">
        <v>0.03</v>
      </c>
      <c r="M4130">
        <v>831.68499999999995</v>
      </c>
      <c r="N4130" t="s">
        <v>8169</v>
      </c>
      <c r="O4130" t="s">
        <v>8174</v>
      </c>
      <c r="P4130">
        <v>1</v>
      </c>
    </row>
    <row r="4131" spans="1:16" x14ac:dyDescent="0.3">
      <c r="A4131" s="1">
        <v>4129</v>
      </c>
      <c r="B4131" t="s">
        <v>4144</v>
      </c>
      <c r="C4131" t="s">
        <v>7706</v>
      </c>
      <c r="D4131">
        <v>1</v>
      </c>
      <c r="E4131">
        <v>1</v>
      </c>
      <c r="F4131" t="s">
        <v>8162</v>
      </c>
      <c r="G4131">
        <v>2016</v>
      </c>
      <c r="H4131">
        <v>3.9324612999999999</v>
      </c>
      <c r="I4131">
        <v>1.59</v>
      </c>
      <c r="J4131">
        <v>0.7</v>
      </c>
      <c r="K4131">
        <v>0.73</v>
      </c>
      <c r="L4131">
        <v>-0.11</v>
      </c>
      <c r="M4131">
        <v>508.80900000000003</v>
      </c>
      <c r="N4131" t="s">
        <v>8169</v>
      </c>
      <c r="O4131" t="s">
        <v>8174</v>
      </c>
      <c r="P4131">
        <v>1.0428571428571429</v>
      </c>
    </row>
    <row r="4132" spans="1:16" x14ac:dyDescent="0.3">
      <c r="A4132" s="1">
        <v>4130</v>
      </c>
      <c r="B4132" t="s">
        <v>4145</v>
      </c>
      <c r="C4132" t="s">
        <v>7707</v>
      </c>
      <c r="D4132">
        <v>1</v>
      </c>
      <c r="E4132">
        <v>1</v>
      </c>
      <c r="F4132" t="s">
        <v>8162</v>
      </c>
      <c r="G4132">
        <v>2016</v>
      </c>
      <c r="H4132">
        <v>0.92103214</v>
      </c>
      <c r="I4132">
        <v>1.1100000000000001</v>
      </c>
      <c r="J4132">
        <v>1.02</v>
      </c>
      <c r="K4132">
        <v>1.01</v>
      </c>
      <c r="L4132">
        <v>-0.04</v>
      </c>
      <c r="M4132">
        <v>1311.23</v>
      </c>
      <c r="N4132" t="s">
        <v>8169</v>
      </c>
      <c r="O4132" t="s">
        <v>8174</v>
      </c>
      <c r="P4132">
        <v>0.99019607843137258</v>
      </c>
    </row>
    <row r="4133" spans="1:16" x14ac:dyDescent="0.3">
      <c r="A4133" s="1">
        <v>4131</v>
      </c>
      <c r="B4133" t="s">
        <v>4146</v>
      </c>
      <c r="C4133" t="s">
        <v>7708</v>
      </c>
      <c r="D4133">
        <v>1</v>
      </c>
      <c r="E4133">
        <v>2</v>
      </c>
      <c r="F4133" t="s">
        <v>8162</v>
      </c>
      <c r="G4133">
        <v>2014</v>
      </c>
      <c r="H4133">
        <v>4.7267400000000004</v>
      </c>
      <c r="I4133">
        <v>1.569</v>
      </c>
      <c r="J4133">
        <v>0.98</v>
      </c>
      <c r="K4133">
        <v>1.0900000000000001</v>
      </c>
      <c r="L4133">
        <v>-0.18</v>
      </c>
      <c r="M4133">
        <v>95.911500000000004</v>
      </c>
      <c r="N4133" t="s">
        <v>8169</v>
      </c>
      <c r="O4133" t="s">
        <v>8174</v>
      </c>
      <c r="P4133">
        <v>1.1122448979591839</v>
      </c>
    </row>
    <row r="4134" spans="1:16" x14ac:dyDescent="0.3">
      <c r="A4134" s="1">
        <v>4132</v>
      </c>
      <c r="B4134" t="s">
        <v>4147</v>
      </c>
      <c r="C4134" t="s">
        <v>7709</v>
      </c>
      <c r="D4134">
        <v>1</v>
      </c>
      <c r="E4134">
        <v>1</v>
      </c>
      <c r="F4134" t="s">
        <v>8162</v>
      </c>
      <c r="G4134">
        <v>2016</v>
      </c>
      <c r="H4134">
        <v>71.451777500000006</v>
      </c>
      <c r="I4134">
        <v>2.13</v>
      </c>
      <c r="J4134">
        <v>1.4</v>
      </c>
      <c r="K4134">
        <v>1.25</v>
      </c>
      <c r="L4134">
        <v>0.04</v>
      </c>
      <c r="M4134">
        <v>848.39599999999996</v>
      </c>
      <c r="N4134" t="s">
        <v>8169</v>
      </c>
      <c r="O4134" t="s">
        <v>8172</v>
      </c>
      <c r="P4134">
        <v>0.8928571428571429</v>
      </c>
    </row>
    <row r="4135" spans="1:16" x14ac:dyDescent="0.3">
      <c r="A4135" s="1">
        <v>4133</v>
      </c>
      <c r="B4135" t="s">
        <v>4148</v>
      </c>
      <c r="C4135" t="s">
        <v>7710</v>
      </c>
      <c r="D4135">
        <v>1</v>
      </c>
      <c r="E4135">
        <v>1</v>
      </c>
      <c r="F4135" t="s">
        <v>8162</v>
      </c>
      <c r="G4135">
        <v>2016</v>
      </c>
      <c r="H4135">
        <v>8.0375587700000004</v>
      </c>
      <c r="I4135">
        <v>1.33</v>
      </c>
      <c r="J4135">
        <v>0.81</v>
      </c>
      <c r="K4135">
        <v>0.86</v>
      </c>
      <c r="L4135">
        <v>-0.01</v>
      </c>
      <c r="M4135">
        <v>490</v>
      </c>
      <c r="N4135" t="s">
        <v>8169</v>
      </c>
      <c r="O4135" t="s">
        <v>8174</v>
      </c>
      <c r="P4135">
        <v>1.061728395061728</v>
      </c>
    </row>
    <row r="4136" spans="1:16" x14ac:dyDescent="0.3">
      <c r="A4136" s="1">
        <v>4134</v>
      </c>
      <c r="B4136" t="s">
        <v>4149</v>
      </c>
      <c r="C4136" t="s">
        <v>7711</v>
      </c>
      <c r="D4136">
        <v>1</v>
      </c>
      <c r="E4136">
        <v>1</v>
      </c>
      <c r="F4136" t="s">
        <v>8162</v>
      </c>
      <c r="G4136">
        <v>2016</v>
      </c>
      <c r="H4136">
        <v>1.9214374000000001</v>
      </c>
      <c r="I4136">
        <v>1.37</v>
      </c>
      <c r="J4136">
        <v>0.84</v>
      </c>
      <c r="K4136">
        <v>0.87</v>
      </c>
      <c r="L4136">
        <v>-0.01</v>
      </c>
      <c r="M4136">
        <v>465.61200000000002</v>
      </c>
      <c r="N4136" t="s">
        <v>8169</v>
      </c>
      <c r="O4136" t="s">
        <v>8174</v>
      </c>
      <c r="P4136">
        <v>1.035714285714286</v>
      </c>
    </row>
    <row r="4137" spans="1:16" x14ac:dyDescent="0.3">
      <c r="A4137" s="1">
        <v>4135</v>
      </c>
      <c r="B4137" t="s">
        <v>4150</v>
      </c>
      <c r="C4137" t="s">
        <v>7712</v>
      </c>
      <c r="D4137">
        <v>1</v>
      </c>
      <c r="E4137">
        <v>1</v>
      </c>
      <c r="F4137" t="s">
        <v>8162</v>
      </c>
      <c r="G4137">
        <v>2016</v>
      </c>
      <c r="H4137">
        <v>14.204430090000001</v>
      </c>
      <c r="I4137">
        <v>2.46</v>
      </c>
      <c r="J4137">
        <v>0.84</v>
      </c>
      <c r="K4137">
        <v>0.87</v>
      </c>
      <c r="L4137">
        <v>-0.02</v>
      </c>
      <c r="M4137">
        <v>1017.2</v>
      </c>
      <c r="N4137" t="s">
        <v>8169</v>
      </c>
      <c r="O4137" t="s">
        <v>8172</v>
      </c>
      <c r="P4137">
        <v>1.035714285714286</v>
      </c>
    </row>
    <row r="4138" spans="1:16" x14ac:dyDescent="0.3">
      <c r="A4138" s="1">
        <v>4136</v>
      </c>
      <c r="B4138" t="s">
        <v>4151</v>
      </c>
      <c r="C4138" t="s">
        <v>7713</v>
      </c>
      <c r="D4138">
        <v>1</v>
      </c>
      <c r="E4138">
        <v>1</v>
      </c>
      <c r="F4138" t="s">
        <v>8162</v>
      </c>
      <c r="G4138">
        <v>2016</v>
      </c>
      <c r="H4138">
        <v>55.673830899999999</v>
      </c>
      <c r="I4138">
        <v>2.09</v>
      </c>
      <c r="J4138">
        <v>0.77</v>
      </c>
      <c r="K4138">
        <v>0.81</v>
      </c>
      <c r="L4138">
        <v>0.01</v>
      </c>
      <c r="M4138">
        <v>608.73800000000006</v>
      </c>
      <c r="N4138" t="s">
        <v>8169</v>
      </c>
      <c r="O4138" t="s">
        <v>8172</v>
      </c>
      <c r="P4138">
        <v>1.051948051948052</v>
      </c>
    </row>
    <row r="4139" spans="1:16" x14ac:dyDescent="0.3">
      <c r="A4139" s="1">
        <v>4137</v>
      </c>
      <c r="B4139" t="s">
        <v>4152</v>
      </c>
      <c r="C4139" t="s">
        <v>7714</v>
      </c>
      <c r="D4139">
        <v>1</v>
      </c>
      <c r="E4139">
        <v>1</v>
      </c>
      <c r="F4139" t="s">
        <v>8162</v>
      </c>
      <c r="G4139">
        <v>2016</v>
      </c>
      <c r="H4139">
        <v>4.8808385200000002</v>
      </c>
      <c r="I4139">
        <v>1.35</v>
      </c>
      <c r="J4139">
        <v>0.73</v>
      </c>
      <c r="K4139">
        <v>0.78</v>
      </c>
      <c r="L4139">
        <v>-0.01</v>
      </c>
      <c r="M4139">
        <v>471.78199999999998</v>
      </c>
      <c r="N4139" t="s">
        <v>8169</v>
      </c>
      <c r="O4139" t="s">
        <v>8174</v>
      </c>
      <c r="P4139">
        <v>1.068493150684932</v>
      </c>
    </row>
    <row r="4140" spans="1:16" x14ac:dyDescent="0.3">
      <c r="A4140" s="1">
        <v>4138</v>
      </c>
      <c r="B4140" t="s">
        <v>4153</v>
      </c>
      <c r="C4140" t="s">
        <v>7715</v>
      </c>
      <c r="D4140">
        <v>1</v>
      </c>
      <c r="E4140">
        <v>1</v>
      </c>
      <c r="F4140" t="s">
        <v>8162</v>
      </c>
      <c r="G4140">
        <v>2016</v>
      </c>
      <c r="H4140">
        <v>10.561342209999999</v>
      </c>
      <c r="I4140">
        <v>1.45</v>
      </c>
      <c r="J4140">
        <v>0.89</v>
      </c>
      <c r="K4140">
        <v>0.92</v>
      </c>
      <c r="L4140">
        <v>0.05</v>
      </c>
      <c r="M4140">
        <v>823.399</v>
      </c>
      <c r="N4140" t="s">
        <v>8169</v>
      </c>
      <c r="O4140" t="s">
        <v>8174</v>
      </c>
      <c r="P4140">
        <v>1.033707865168539</v>
      </c>
    </row>
    <row r="4141" spans="1:16" x14ac:dyDescent="0.3">
      <c r="A4141" s="1">
        <v>4139</v>
      </c>
      <c r="B4141" t="s">
        <v>4154</v>
      </c>
      <c r="C4141" t="s">
        <v>7716</v>
      </c>
      <c r="D4141">
        <v>1</v>
      </c>
      <c r="E4141">
        <v>2</v>
      </c>
      <c r="F4141" t="s">
        <v>8162</v>
      </c>
      <c r="G4141">
        <v>2016</v>
      </c>
      <c r="H4141">
        <v>67.668826999999993</v>
      </c>
      <c r="I4141">
        <v>3.72</v>
      </c>
      <c r="J4141">
        <v>1.22</v>
      </c>
      <c r="K4141">
        <v>1.1499999999999999</v>
      </c>
      <c r="L4141">
        <v>0.08</v>
      </c>
      <c r="M4141">
        <v>1571.46</v>
      </c>
      <c r="N4141" t="s">
        <v>8169</v>
      </c>
      <c r="O4141" t="s">
        <v>8173</v>
      </c>
      <c r="P4141">
        <v>0.94262295081967207</v>
      </c>
    </row>
    <row r="4142" spans="1:16" x14ac:dyDescent="0.3">
      <c r="A4142" s="1">
        <v>4140</v>
      </c>
      <c r="B4142" t="s">
        <v>4155</v>
      </c>
      <c r="C4142" t="s">
        <v>7716</v>
      </c>
      <c r="D4142">
        <v>1</v>
      </c>
      <c r="E4142">
        <v>2</v>
      </c>
      <c r="F4142" t="s">
        <v>8162</v>
      </c>
      <c r="G4142">
        <v>2016</v>
      </c>
      <c r="H4142">
        <v>153.34336400000001</v>
      </c>
      <c r="I4142">
        <v>2.67</v>
      </c>
      <c r="J4142">
        <v>1.22</v>
      </c>
      <c r="K4142">
        <v>1.1499999999999999</v>
      </c>
      <c r="L4142">
        <v>0.08</v>
      </c>
      <c r="M4142">
        <v>1571.46</v>
      </c>
      <c r="N4142" t="s">
        <v>8169</v>
      </c>
      <c r="O4142" t="s">
        <v>8172</v>
      </c>
      <c r="P4142">
        <v>0.94262295081967207</v>
      </c>
    </row>
    <row r="4143" spans="1:16" x14ac:dyDescent="0.3">
      <c r="A4143" s="1">
        <v>4141</v>
      </c>
      <c r="B4143" t="s">
        <v>4156</v>
      </c>
      <c r="C4143" t="s">
        <v>7717</v>
      </c>
      <c r="D4143">
        <v>1</v>
      </c>
      <c r="E4143">
        <v>1</v>
      </c>
      <c r="F4143" t="s">
        <v>8162</v>
      </c>
      <c r="G4143">
        <v>2016</v>
      </c>
      <c r="H4143">
        <v>52.6298417</v>
      </c>
      <c r="I4143">
        <v>2.2200000000000002</v>
      </c>
      <c r="J4143">
        <v>0.89</v>
      </c>
      <c r="K4143">
        <v>0.92</v>
      </c>
      <c r="L4143">
        <v>-0.03</v>
      </c>
      <c r="M4143">
        <v>1182.05</v>
      </c>
      <c r="N4143" t="s">
        <v>8169</v>
      </c>
      <c r="O4143" t="s">
        <v>8172</v>
      </c>
      <c r="P4143">
        <v>1.033707865168539</v>
      </c>
    </row>
    <row r="4144" spans="1:16" x14ac:dyDescent="0.3">
      <c r="A4144" s="1">
        <v>4142</v>
      </c>
      <c r="B4144" t="s">
        <v>4157</v>
      </c>
      <c r="C4144" t="s">
        <v>7718</v>
      </c>
      <c r="D4144">
        <v>1</v>
      </c>
      <c r="E4144">
        <v>1</v>
      </c>
      <c r="F4144" t="s">
        <v>8162</v>
      </c>
      <c r="G4144">
        <v>2016</v>
      </c>
      <c r="H4144">
        <v>14.878296000000001</v>
      </c>
      <c r="I4144">
        <v>1.75</v>
      </c>
      <c r="J4144">
        <v>0.85</v>
      </c>
      <c r="K4144">
        <v>0.88</v>
      </c>
      <c r="L4144">
        <v>-0.12</v>
      </c>
      <c r="M4144">
        <v>2093.62</v>
      </c>
      <c r="N4144" t="s">
        <v>8169</v>
      </c>
      <c r="O4144" t="s">
        <v>8172</v>
      </c>
      <c r="P4144">
        <v>1.0352941176470589</v>
      </c>
    </row>
    <row r="4145" spans="1:16" x14ac:dyDescent="0.3">
      <c r="A4145" s="1">
        <v>4143</v>
      </c>
      <c r="B4145" t="s">
        <v>4158</v>
      </c>
      <c r="C4145" t="s">
        <v>7719</v>
      </c>
      <c r="D4145">
        <v>1</v>
      </c>
      <c r="E4145">
        <v>2</v>
      </c>
      <c r="F4145" t="s">
        <v>8162</v>
      </c>
      <c r="G4145">
        <v>2014</v>
      </c>
      <c r="H4145">
        <v>2.50806</v>
      </c>
      <c r="I4145">
        <v>3.51</v>
      </c>
      <c r="J4145">
        <v>0.76</v>
      </c>
      <c r="K4145">
        <v>0.81</v>
      </c>
      <c r="L4145">
        <v>0.34</v>
      </c>
      <c r="M4145">
        <v>191.904</v>
      </c>
      <c r="N4145" t="s">
        <v>8169</v>
      </c>
      <c r="O4145" t="s">
        <v>8173</v>
      </c>
      <c r="P4145">
        <v>1.0657894736842111</v>
      </c>
    </row>
    <row r="4146" spans="1:16" x14ac:dyDescent="0.3">
      <c r="A4146" s="1">
        <v>4144</v>
      </c>
      <c r="B4146" t="s">
        <v>4159</v>
      </c>
      <c r="C4146" t="s">
        <v>7719</v>
      </c>
      <c r="D4146">
        <v>1</v>
      </c>
      <c r="E4146">
        <v>2</v>
      </c>
      <c r="F4146" t="s">
        <v>8159</v>
      </c>
      <c r="G4146">
        <v>2014</v>
      </c>
      <c r="H4146">
        <v>820.3</v>
      </c>
      <c r="I4146">
        <v>12.5</v>
      </c>
      <c r="J4146">
        <v>0.76</v>
      </c>
      <c r="K4146">
        <v>0.81</v>
      </c>
      <c r="L4146">
        <v>0.34</v>
      </c>
      <c r="M4146">
        <v>191.904</v>
      </c>
      <c r="N4146" t="s">
        <v>8169</v>
      </c>
      <c r="O4146" t="s">
        <v>8171</v>
      </c>
      <c r="P4146">
        <v>1.0657894736842111</v>
      </c>
    </row>
    <row r="4147" spans="1:16" x14ac:dyDescent="0.3">
      <c r="A4147" s="1">
        <v>4145</v>
      </c>
      <c r="B4147" t="s">
        <v>4160</v>
      </c>
      <c r="C4147" t="s">
        <v>7720</v>
      </c>
      <c r="D4147">
        <v>1</v>
      </c>
      <c r="E4147">
        <v>1</v>
      </c>
      <c r="F4147" t="s">
        <v>8162</v>
      </c>
      <c r="G4147">
        <v>2016</v>
      </c>
      <c r="H4147">
        <v>59.622525699999997</v>
      </c>
      <c r="I4147">
        <v>3.34</v>
      </c>
      <c r="J4147">
        <v>0.96</v>
      </c>
      <c r="K4147">
        <v>0.97</v>
      </c>
      <c r="L4147">
        <v>-0.08</v>
      </c>
      <c r="M4147">
        <v>1260.78</v>
      </c>
      <c r="N4147" t="s">
        <v>8169</v>
      </c>
      <c r="O4147" t="s">
        <v>8172</v>
      </c>
      <c r="P4147">
        <v>1.010416666666667</v>
      </c>
    </row>
    <row r="4148" spans="1:16" x14ac:dyDescent="0.3">
      <c r="A4148" s="1">
        <v>4146</v>
      </c>
      <c r="B4148" t="s">
        <v>4161</v>
      </c>
      <c r="C4148" t="s">
        <v>7721</v>
      </c>
      <c r="D4148">
        <v>1</v>
      </c>
      <c r="E4148">
        <v>1</v>
      </c>
      <c r="F4148" t="s">
        <v>8162</v>
      </c>
      <c r="G4148">
        <v>2016</v>
      </c>
      <c r="H4148">
        <v>17.423951979999998</v>
      </c>
      <c r="I4148">
        <v>3.08</v>
      </c>
      <c r="J4148">
        <v>0.86</v>
      </c>
      <c r="K4148">
        <v>0.89</v>
      </c>
      <c r="L4148">
        <v>-0.15</v>
      </c>
      <c r="M4148">
        <v>1088.3599999999999</v>
      </c>
      <c r="N4148" t="s">
        <v>8169</v>
      </c>
      <c r="O4148" t="s">
        <v>8172</v>
      </c>
      <c r="P4148">
        <v>1.0348837209302331</v>
      </c>
    </row>
    <row r="4149" spans="1:16" x14ac:dyDescent="0.3">
      <c r="A4149" s="1">
        <v>4147</v>
      </c>
      <c r="B4149" t="s">
        <v>4162</v>
      </c>
      <c r="C4149" t="s">
        <v>7722</v>
      </c>
      <c r="D4149">
        <v>1</v>
      </c>
      <c r="E4149">
        <v>1</v>
      </c>
      <c r="F4149" t="s">
        <v>8162</v>
      </c>
      <c r="G4149">
        <v>2016</v>
      </c>
      <c r="H4149">
        <v>44.964174880000002</v>
      </c>
      <c r="I4149">
        <v>2.13</v>
      </c>
      <c r="J4149">
        <v>0.75</v>
      </c>
      <c r="K4149">
        <v>0.81</v>
      </c>
      <c r="L4149">
        <v>0.09</v>
      </c>
      <c r="M4149">
        <v>216.35400000000001</v>
      </c>
      <c r="N4149" t="s">
        <v>8169</v>
      </c>
      <c r="O4149" t="s">
        <v>8172</v>
      </c>
      <c r="P4149">
        <v>1.08</v>
      </c>
    </row>
    <row r="4150" spans="1:16" x14ac:dyDescent="0.3">
      <c r="A4150" s="1">
        <v>4148</v>
      </c>
      <c r="B4150" t="s">
        <v>4163</v>
      </c>
      <c r="C4150" t="s">
        <v>7723</v>
      </c>
      <c r="D4150">
        <v>1</v>
      </c>
      <c r="E4150">
        <v>1</v>
      </c>
      <c r="F4150" t="s">
        <v>8162</v>
      </c>
      <c r="G4150">
        <v>2016</v>
      </c>
      <c r="H4150">
        <v>49.7701438</v>
      </c>
      <c r="I4150">
        <v>5.93</v>
      </c>
      <c r="J4150">
        <v>0.91</v>
      </c>
      <c r="K4150">
        <v>0.93</v>
      </c>
      <c r="L4150">
        <v>-7.0000000000000007E-2</v>
      </c>
      <c r="M4150">
        <v>2300.5300000000002</v>
      </c>
      <c r="N4150" t="s">
        <v>8169</v>
      </c>
      <c r="O4150" t="s">
        <v>8173</v>
      </c>
      <c r="P4150">
        <v>1.0219780219780219</v>
      </c>
    </row>
    <row r="4151" spans="1:16" x14ac:dyDescent="0.3">
      <c r="A4151" s="1">
        <v>4149</v>
      </c>
      <c r="B4151" t="s">
        <v>4164</v>
      </c>
      <c r="C4151" t="s">
        <v>7724</v>
      </c>
      <c r="D4151">
        <v>1</v>
      </c>
      <c r="E4151">
        <v>1</v>
      </c>
      <c r="F4151" t="s">
        <v>8162</v>
      </c>
      <c r="G4151">
        <v>2016</v>
      </c>
      <c r="H4151">
        <v>43.316773699999999</v>
      </c>
      <c r="I4151">
        <v>2.63</v>
      </c>
      <c r="J4151">
        <v>0.83</v>
      </c>
      <c r="K4151">
        <v>0.86</v>
      </c>
      <c r="L4151">
        <v>-0.11</v>
      </c>
      <c r="M4151">
        <v>1349.43</v>
      </c>
      <c r="N4151" t="s">
        <v>8169</v>
      </c>
      <c r="O4151" t="s">
        <v>8172</v>
      </c>
      <c r="P4151">
        <v>1.036144578313253</v>
      </c>
    </row>
    <row r="4152" spans="1:16" x14ac:dyDescent="0.3">
      <c r="A4152" s="1">
        <v>4150</v>
      </c>
      <c r="B4152" t="s">
        <v>4165</v>
      </c>
      <c r="C4152" t="s">
        <v>7725</v>
      </c>
      <c r="D4152">
        <v>1</v>
      </c>
      <c r="E4152">
        <v>1</v>
      </c>
      <c r="F4152" t="s">
        <v>8162</v>
      </c>
      <c r="G4152">
        <v>2016</v>
      </c>
      <c r="H4152">
        <v>31.003381399999999</v>
      </c>
      <c r="I4152">
        <v>2.63</v>
      </c>
      <c r="J4152">
        <v>0.97</v>
      </c>
      <c r="K4152">
        <v>0.97</v>
      </c>
      <c r="L4152">
        <v>-0.01</v>
      </c>
      <c r="M4152">
        <v>1651.25</v>
      </c>
      <c r="N4152" t="s">
        <v>8169</v>
      </c>
      <c r="O4152" t="s">
        <v>8172</v>
      </c>
      <c r="P4152">
        <v>1</v>
      </c>
    </row>
    <row r="4153" spans="1:16" x14ac:dyDescent="0.3">
      <c r="A4153" s="1">
        <v>4151</v>
      </c>
      <c r="B4153" t="s">
        <v>4166</v>
      </c>
      <c r="C4153" t="s">
        <v>7726</v>
      </c>
      <c r="D4153">
        <v>1</v>
      </c>
      <c r="E4153">
        <v>1</v>
      </c>
      <c r="F4153" t="s">
        <v>8162</v>
      </c>
      <c r="G4153">
        <v>2016</v>
      </c>
      <c r="H4153">
        <v>11.791625720000001</v>
      </c>
      <c r="I4153">
        <v>1.93</v>
      </c>
      <c r="J4153">
        <v>0.93</v>
      </c>
      <c r="K4153">
        <v>0.94</v>
      </c>
      <c r="L4153">
        <v>-0.09</v>
      </c>
      <c r="M4153">
        <v>1137.29</v>
      </c>
      <c r="N4153" t="s">
        <v>8169</v>
      </c>
      <c r="O4153" t="s">
        <v>8172</v>
      </c>
      <c r="P4153">
        <v>1.010752688172043</v>
      </c>
    </row>
    <row r="4154" spans="1:16" x14ac:dyDescent="0.3">
      <c r="A4154" s="1">
        <v>4152</v>
      </c>
      <c r="B4154" t="s">
        <v>4167</v>
      </c>
      <c r="C4154" t="s">
        <v>7727</v>
      </c>
      <c r="D4154">
        <v>1</v>
      </c>
      <c r="E4154">
        <v>1</v>
      </c>
      <c r="F4154" t="s">
        <v>8162</v>
      </c>
      <c r="G4154">
        <v>2016</v>
      </c>
      <c r="H4154">
        <v>26.964431699999999</v>
      </c>
      <c r="I4154">
        <v>2.2799999999999998</v>
      </c>
      <c r="J4154">
        <v>0.87</v>
      </c>
      <c r="K4154">
        <v>0.9</v>
      </c>
      <c r="L4154">
        <v>-7.0000000000000007E-2</v>
      </c>
      <c r="M4154">
        <v>1730.78</v>
      </c>
      <c r="N4154" t="s">
        <v>8169</v>
      </c>
      <c r="O4154" t="s">
        <v>8172</v>
      </c>
      <c r="P4154">
        <v>1.0344827586206899</v>
      </c>
    </row>
    <row r="4155" spans="1:16" x14ac:dyDescent="0.3">
      <c r="A4155" s="1">
        <v>4153</v>
      </c>
      <c r="B4155" t="s">
        <v>4168</v>
      </c>
      <c r="C4155" t="s">
        <v>7728</v>
      </c>
      <c r="D4155">
        <v>1</v>
      </c>
      <c r="E4155">
        <v>1</v>
      </c>
      <c r="F4155" t="s">
        <v>8162</v>
      </c>
      <c r="G4155">
        <v>2016</v>
      </c>
      <c r="H4155">
        <v>7.7684662199999996</v>
      </c>
      <c r="I4155">
        <v>1.85</v>
      </c>
      <c r="J4155">
        <v>0.94</v>
      </c>
      <c r="K4155">
        <v>0.96</v>
      </c>
      <c r="L4155">
        <v>-0.02</v>
      </c>
      <c r="M4155">
        <v>868.01700000000005</v>
      </c>
      <c r="N4155" t="s">
        <v>8169</v>
      </c>
      <c r="O4155" t="s">
        <v>8172</v>
      </c>
      <c r="P4155">
        <v>1.021276595744681</v>
      </c>
    </row>
    <row r="4156" spans="1:16" x14ac:dyDescent="0.3">
      <c r="A4156" s="1">
        <v>4154</v>
      </c>
      <c r="B4156" t="s">
        <v>4169</v>
      </c>
      <c r="C4156" t="s">
        <v>7729</v>
      </c>
      <c r="D4156">
        <v>1</v>
      </c>
      <c r="E4156">
        <v>1</v>
      </c>
      <c r="F4156" t="s">
        <v>8162</v>
      </c>
      <c r="G4156">
        <v>2016</v>
      </c>
      <c r="H4156">
        <v>8.6893072999999994</v>
      </c>
      <c r="I4156">
        <v>2.91</v>
      </c>
      <c r="J4156">
        <v>0.86</v>
      </c>
      <c r="K4156">
        <v>0.89</v>
      </c>
      <c r="L4156">
        <v>0.01</v>
      </c>
      <c r="M4156">
        <v>486.10500000000002</v>
      </c>
      <c r="N4156" t="s">
        <v>8169</v>
      </c>
      <c r="O4156" t="s">
        <v>8172</v>
      </c>
      <c r="P4156">
        <v>1.0348837209302331</v>
      </c>
    </row>
    <row r="4157" spans="1:16" x14ac:dyDescent="0.3">
      <c r="A4157" s="1">
        <v>4155</v>
      </c>
      <c r="B4157" t="s">
        <v>4170</v>
      </c>
      <c r="C4157" t="s">
        <v>7730</v>
      </c>
      <c r="D4157">
        <v>1</v>
      </c>
      <c r="E4157">
        <v>1</v>
      </c>
      <c r="F4157" t="s">
        <v>8162</v>
      </c>
      <c r="G4157">
        <v>2014</v>
      </c>
      <c r="H4157">
        <v>11.523099999999999</v>
      </c>
      <c r="I4157">
        <v>3.42</v>
      </c>
      <c r="J4157">
        <v>1.41</v>
      </c>
      <c r="K4157">
        <v>1.08</v>
      </c>
      <c r="L4157">
        <v>0.3</v>
      </c>
      <c r="M4157">
        <v>445.65600000000001</v>
      </c>
      <c r="N4157" t="s">
        <v>8169</v>
      </c>
      <c r="O4157" t="s">
        <v>8172</v>
      </c>
      <c r="P4157">
        <v>0.76595744680851074</v>
      </c>
    </row>
    <row r="4158" spans="1:16" x14ac:dyDescent="0.3">
      <c r="A4158" s="1">
        <v>4156</v>
      </c>
      <c r="B4158" t="s">
        <v>4171</v>
      </c>
      <c r="C4158" t="s">
        <v>7731</v>
      </c>
      <c r="D4158">
        <v>1</v>
      </c>
      <c r="E4158">
        <v>1</v>
      </c>
      <c r="F4158" t="s">
        <v>8162</v>
      </c>
      <c r="G4158">
        <v>2016</v>
      </c>
      <c r="H4158">
        <v>98.718040599999995</v>
      </c>
      <c r="I4158">
        <v>8.98</v>
      </c>
      <c r="J4158">
        <v>1.02</v>
      </c>
      <c r="K4158">
        <v>1.02</v>
      </c>
      <c r="L4158">
        <v>0.02</v>
      </c>
      <c r="M4158">
        <v>2161.6</v>
      </c>
      <c r="N4158" t="s">
        <v>8169</v>
      </c>
      <c r="O4158" t="s">
        <v>8171</v>
      </c>
      <c r="P4158">
        <v>1</v>
      </c>
    </row>
    <row r="4159" spans="1:16" x14ac:dyDescent="0.3">
      <c r="A4159" s="1">
        <v>4157</v>
      </c>
      <c r="B4159" t="s">
        <v>4172</v>
      </c>
      <c r="C4159" t="s">
        <v>7732</v>
      </c>
      <c r="D4159">
        <v>2</v>
      </c>
      <c r="E4159">
        <v>1</v>
      </c>
      <c r="F4159" t="s">
        <v>8162</v>
      </c>
      <c r="G4159">
        <v>2016</v>
      </c>
      <c r="H4159">
        <v>71.525308449999997</v>
      </c>
      <c r="I4159">
        <v>5.59</v>
      </c>
      <c r="J4159">
        <v>0.73</v>
      </c>
      <c r="K4159">
        <v>0.77</v>
      </c>
      <c r="L4159">
        <v>-0.01</v>
      </c>
      <c r="M4159">
        <v>382.50900000000001</v>
      </c>
      <c r="N4159" t="s">
        <v>8169</v>
      </c>
      <c r="O4159" t="s">
        <v>8173</v>
      </c>
      <c r="P4159">
        <v>1.054794520547945</v>
      </c>
    </row>
    <row r="4160" spans="1:16" x14ac:dyDescent="0.3">
      <c r="A4160" s="1">
        <v>4158</v>
      </c>
      <c r="B4160" t="s">
        <v>4173</v>
      </c>
      <c r="C4160" t="s">
        <v>7733</v>
      </c>
      <c r="D4160">
        <v>1</v>
      </c>
      <c r="E4160">
        <v>1</v>
      </c>
      <c r="F4160" t="s">
        <v>8162</v>
      </c>
      <c r="G4160">
        <v>2016</v>
      </c>
      <c r="H4160">
        <v>130.35469190000001</v>
      </c>
      <c r="I4160">
        <v>7.65</v>
      </c>
      <c r="J4160">
        <v>0.99</v>
      </c>
      <c r="K4160">
        <v>1</v>
      </c>
      <c r="L4160">
        <v>0.06</v>
      </c>
      <c r="M4160">
        <v>1304.25</v>
      </c>
      <c r="N4160" t="s">
        <v>8169</v>
      </c>
      <c r="O4160" t="s">
        <v>8171</v>
      </c>
      <c r="P4160">
        <v>1.0101010101010099</v>
      </c>
    </row>
    <row r="4161" spans="1:16" x14ac:dyDescent="0.3">
      <c r="A4161" s="1">
        <v>4159</v>
      </c>
      <c r="B4161" t="s">
        <v>4174</v>
      </c>
      <c r="C4161" t="s">
        <v>7734</v>
      </c>
      <c r="D4161">
        <v>1</v>
      </c>
      <c r="E4161">
        <v>2</v>
      </c>
      <c r="F4161" t="s">
        <v>8162</v>
      </c>
      <c r="G4161">
        <v>2016</v>
      </c>
      <c r="H4161">
        <v>88.406552579999996</v>
      </c>
      <c r="I4161">
        <v>4.21</v>
      </c>
      <c r="J4161">
        <v>0.99</v>
      </c>
      <c r="K4161">
        <v>0.95</v>
      </c>
      <c r="L4161">
        <v>0.26</v>
      </c>
      <c r="M4161">
        <v>258.89299999999997</v>
      </c>
      <c r="N4161" t="s">
        <v>8169</v>
      </c>
      <c r="O4161" t="s">
        <v>8173</v>
      </c>
      <c r="P4161">
        <v>0.95959595959595956</v>
      </c>
    </row>
    <row r="4162" spans="1:16" x14ac:dyDescent="0.3">
      <c r="A4162" s="1">
        <v>4160</v>
      </c>
      <c r="B4162" t="s">
        <v>4175</v>
      </c>
      <c r="C4162" t="s">
        <v>7734</v>
      </c>
      <c r="D4162">
        <v>1</v>
      </c>
      <c r="E4162">
        <v>2</v>
      </c>
      <c r="F4162" t="s">
        <v>8162</v>
      </c>
      <c r="G4162">
        <v>2016</v>
      </c>
      <c r="H4162">
        <v>9.1096711199999998</v>
      </c>
      <c r="I4162">
        <v>1.19</v>
      </c>
      <c r="J4162">
        <v>0.99</v>
      </c>
      <c r="K4162">
        <v>0.95</v>
      </c>
      <c r="L4162">
        <v>0.26</v>
      </c>
      <c r="M4162">
        <v>258.89299999999997</v>
      </c>
      <c r="N4162" t="s">
        <v>8169</v>
      </c>
      <c r="O4162" t="s">
        <v>8174</v>
      </c>
      <c r="P4162">
        <v>0.95959595959595956</v>
      </c>
    </row>
    <row r="4163" spans="1:16" x14ac:dyDescent="0.3">
      <c r="A4163" s="1">
        <v>4161</v>
      </c>
      <c r="B4163" t="s">
        <v>4176</v>
      </c>
      <c r="C4163" t="s">
        <v>7735</v>
      </c>
      <c r="D4163">
        <v>1</v>
      </c>
      <c r="E4163">
        <v>1</v>
      </c>
      <c r="F4163" t="s">
        <v>8162</v>
      </c>
      <c r="G4163">
        <v>2016</v>
      </c>
      <c r="H4163">
        <v>16.781766019999999</v>
      </c>
      <c r="I4163">
        <v>2.3199999999999998</v>
      </c>
      <c r="J4163">
        <v>0.76</v>
      </c>
      <c r="K4163">
        <v>0.82</v>
      </c>
      <c r="L4163">
        <v>0.02</v>
      </c>
      <c r="M4163">
        <v>215.81399999999999</v>
      </c>
      <c r="N4163" t="s">
        <v>8169</v>
      </c>
      <c r="O4163" t="s">
        <v>8172</v>
      </c>
      <c r="P4163">
        <v>1.0789473684210531</v>
      </c>
    </row>
    <row r="4164" spans="1:16" x14ac:dyDescent="0.3">
      <c r="A4164" s="1">
        <v>4162</v>
      </c>
      <c r="B4164" t="s">
        <v>4177</v>
      </c>
      <c r="C4164" t="s">
        <v>7736</v>
      </c>
      <c r="D4164">
        <v>1</v>
      </c>
      <c r="E4164">
        <v>1</v>
      </c>
      <c r="F4164" t="s">
        <v>8162</v>
      </c>
      <c r="G4164">
        <v>2016</v>
      </c>
      <c r="H4164">
        <v>14.53244172</v>
      </c>
      <c r="I4164">
        <v>3.13</v>
      </c>
      <c r="J4164">
        <v>0.84</v>
      </c>
      <c r="K4164">
        <v>0.89</v>
      </c>
      <c r="L4164">
        <v>0.02</v>
      </c>
      <c r="M4164">
        <v>550.38300000000004</v>
      </c>
      <c r="N4164" t="s">
        <v>8169</v>
      </c>
      <c r="O4164" t="s">
        <v>8172</v>
      </c>
      <c r="P4164">
        <v>1.05952380952381</v>
      </c>
    </row>
    <row r="4165" spans="1:16" x14ac:dyDescent="0.3">
      <c r="A4165" s="1">
        <v>4163</v>
      </c>
      <c r="B4165" t="s">
        <v>4178</v>
      </c>
      <c r="C4165" t="s">
        <v>7737</v>
      </c>
      <c r="D4165">
        <v>1</v>
      </c>
      <c r="E4165">
        <v>1</v>
      </c>
      <c r="F4165" t="s">
        <v>8162</v>
      </c>
      <c r="G4165">
        <v>2016</v>
      </c>
      <c r="H4165">
        <v>5.2486726299999997</v>
      </c>
      <c r="I4165">
        <v>3</v>
      </c>
      <c r="J4165">
        <v>1.1499999999999999</v>
      </c>
      <c r="K4165">
        <v>1.1000000000000001</v>
      </c>
      <c r="L4165">
        <v>0.02</v>
      </c>
      <c r="M4165">
        <v>544.93899999999996</v>
      </c>
      <c r="N4165" t="s">
        <v>8169</v>
      </c>
      <c r="O4165" t="s">
        <v>8172</v>
      </c>
      <c r="P4165">
        <v>0.95652173913043492</v>
      </c>
    </row>
    <row r="4166" spans="1:16" x14ac:dyDescent="0.3">
      <c r="A4166" s="1">
        <v>4164</v>
      </c>
      <c r="B4166" t="s">
        <v>4179</v>
      </c>
      <c r="C4166" t="s">
        <v>7738</v>
      </c>
      <c r="D4166">
        <v>1</v>
      </c>
      <c r="E4166">
        <v>1</v>
      </c>
      <c r="F4166" t="s">
        <v>8162</v>
      </c>
      <c r="G4166">
        <v>2016</v>
      </c>
      <c r="H4166">
        <v>5.9074135400000003</v>
      </c>
      <c r="I4166">
        <v>5.5</v>
      </c>
      <c r="J4166">
        <v>0.75</v>
      </c>
      <c r="K4166">
        <v>0.81</v>
      </c>
      <c r="L4166">
        <v>-0.01</v>
      </c>
      <c r="M4166">
        <v>824.68799999999999</v>
      </c>
      <c r="N4166" t="s">
        <v>8169</v>
      </c>
      <c r="O4166" t="s">
        <v>8173</v>
      </c>
      <c r="P4166">
        <v>1.08</v>
      </c>
    </row>
    <row r="4167" spans="1:16" x14ac:dyDescent="0.3">
      <c r="A4167" s="1">
        <v>4165</v>
      </c>
      <c r="B4167" t="s">
        <v>4180</v>
      </c>
      <c r="C4167" t="s">
        <v>7739</v>
      </c>
      <c r="D4167">
        <v>1</v>
      </c>
      <c r="E4167">
        <v>1</v>
      </c>
      <c r="F4167" t="s">
        <v>8162</v>
      </c>
      <c r="G4167">
        <v>2016</v>
      </c>
      <c r="H4167">
        <v>9.7678805000000004</v>
      </c>
      <c r="I4167">
        <v>2.06</v>
      </c>
      <c r="J4167">
        <v>0.86</v>
      </c>
      <c r="K4167">
        <v>0.91</v>
      </c>
      <c r="L4167">
        <v>0.01</v>
      </c>
      <c r="M4167">
        <v>449.77300000000002</v>
      </c>
      <c r="N4167" t="s">
        <v>8169</v>
      </c>
      <c r="O4167" t="s">
        <v>8172</v>
      </c>
      <c r="P4167">
        <v>1.058139534883721</v>
      </c>
    </row>
    <row r="4168" spans="1:16" x14ac:dyDescent="0.3">
      <c r="A4168" s="1">
        <v>4166</v>
      </c>
      <c r="B4168" t="s">
        <v>4181</v>
      </c>
      <c r="C4168" t="s">
        <v>7740</v>
      </c>
      <c r="D4168">
        <v>1</v>
      </c>
      <c r="E4168">
        <v>1</v>
      </c>
      <c r="F4168" t="s">
        <v>8162</v>
      </c>
      <c r="G4168">
        <v>2016</v>
      </c>
      <c r="H4168">
        <v>14.80074836</v>
      </c>
      <c r="I4168">
        <v>4.38</v>
      </c>
      <c r="J4168">
        <v>2.0099999999999998</v>
      </c>
      <c r="K4168">
        <v>1.6</v>
      </c>
      <c r="L4168">
        <v>0.02</v>
      </c>
      <c r="M4168">
        <v>807.72900000000004</v>
      </c>
      <c r="N4168" t="s">
        <v>8169</v>
      </c>
      <c r="O4168" t="s">
        <v>8173</v>
      </c>
      <c r="P4168">
        <v>0.79601990049751259</v>
      </c>
    </row>
    <row r="4169" spans="1:16" x14ac:dyDescent="0.3">
      <c r="A4169" s="1">
        <v>4167</v>
      </c>
      <c r="B4169" t="s">
        <v>4182</v>
      </c>
      <c r="C4169" t="s">
        <v>7741</v>
      </c>
      <c r="D4169">
        <v>1</v>
      </c>
      <c r="E4169">
        <v>1</v>
      </c>
      <c r="F4169" t="s">
        <v>8162</v>
      </c>
      <c r="G4169">
        <v>2014</v>
      </c>
      <c r="H4169">
        <v>16.238499999999998</v>
      </c>
      <c r="I4169">
        <v>2.67</v>
      </c>
      <c r="J4169">
        <v>1.02</v>
      </c>
      <c r="K4169">
        <v>1</v>
      </c>
      <c r="L4169">
        <v>0.04</v>
      </c>
      <c r="M4169">
        <v>122.881</v>
      </c>
      <c r="N4169" t="s">
        <v>8169</v>
      </c>
      <c r="O4169" t="s">
        <v>8172</v>
      </c>
      <c r="P4169">
        <v>0.98039215686274506</v>
      </c>
    </row>
    <row r="4170" spans="1:16" x14ac:dyDescent="0.3">
      <c r="A4170" s="1">
        <v>4168</v>
      </c>
      <c r="B4170" t="s">
        <v>4183</v>
      </c>
      <c r="C4170" t="s">
        <v>7742</v>
      </c>
      <c r="D4170">
        <v>1</v>
      </c>
      <c r="E4170">
        <v>1</v>
      </c>
      <c r="F4170" t="s">
        <v>8162</v>
      </c>
      <c r="G4170">
        <v>2016</v>
      </c>
      <c r="H4170">
        <v>3.12686223</v>
      </c>
      <c r="I4170">
        <v>2.29</v>
      </c>
      <c r="J4170">
        <v>0.72</v>
      </c>
      <c r="K4170">
        <v>0.77</v>
      </c>
      <c r="L4170">
        <v>0.02</v>
      </c>
      <c r="M4170">
        <v>284.916</v>
      </c>
      <c r="N4170" t="s">
        <v>8169</v>
      </c>
      <c r="O4170" t="s">
        <v>8172</v>
      </c>
      <c r="P4170">
        <v>1.069444444444444</v>
      </c>
    </row>
    <row r="4171" spans="1:16" x14ac:dyDescent="0.3">
      <c r="A4171" s="1">
        <v>4169</v>
      </c>
      <c r="B4171" t="s">
        <v>4184</v>
      </c>
      <c r="C4171" t="s">
        <v>7743</v>
      </c>
      <c r="D4171">
        <v>1</v>
      </c>
      <c r="E4171">
        <v>1</v>
      </c>
      <c r="F4171" t="s">
        <v>8162</v>
      </c>
      <c r="G4171">
        <v>2016</v>
      </c>
      <c r="H4171">
        <v>16.877274140000001</v>
      </c>
      <c r="I4171">
        <v>2.5499999999999998</v>
      </c>
      <c r="J4171">
        <v>0.9</v>
      </c>
      <c r="K4171">
        <v>0.96</v>
      </c>
      <c r="L4171">
        <v>0.05</v>
      </c>
      <c r="M4171">
        <v>574.31399999999996</v>
      </c>
      <c r="N4171" t="s">
        <v>8169</v>
      </c>
      <c r="O4171" t="s">
        <v>8172</v>
      </c>
      <c r="P4171">
        <v>1.0666666666666671</v>
      </c>
    </row>
    <row r="4172" spans="1:16" x14ac:dyDescent="0.3">
      <c r="A4172" s="1">
        <v>4170</v>
      </c>
      <c r="B4172" t="s">
        <v>4185</v>
      </c>
      <c r="C4172" t="s">
        <v>7744</v>
      </c>
      <c r="D4172">
        <v>1</v>
      </c>
      <c r="E4172">
        <v>1</v>
      </c>
      <c r="F4172" t="s">
        <v>8162</v>
      </c>
      <c r="G4172">
        <v>2016</v>
      </c>
      <c r="H4172">
        <v>12.05707239</v>
      </c>
      <c r="I4172">
        <v>1.97</v>
      </c>
      <c r="J4172">
        <v>0.86</v>
      </c>
      <c r="K4172">
        <v>0.93</v>
      </c>
      <c r="L4172">
        <v>0.01</v>
      </c>
      <c r="M4172">
        <v>411.48599999999999</v>
      </c>
      <c r="N4172" t="s">
        <v>8169</v>
      </c>
      <c r="O4172" t="s">
        <v>8172</v>
      </c>
      <c r="P4172">
        <v>1.081395348837209</v>
      </c>
    </row>
    <row r="4173" spans="1:16" x14ac:dyDescent="0.3">
      <c r="A4173" s="1">
        <v>4171</v>
      </c>
      <c r="B4173" t="s">
        <v>4186</v>
      </c>
      <c r="C4173" t="s">
        <v>7745</v>
      </c>
      <c r="D4173">
        <v>1</v>
      </c>
      <c r="E4173">
        <v>1</v>
      </c>
      <c r="F4173" t="s">
        <v>8162</v>
      </c>
      <c r="G4173">
        <v>2016</v>
      </c>
      <c r="H4173">
        <v>9.9768370500000003</v>
      </c>
      <c r="I4173">
        <v>2.66</v>
      </c>
      <c r="J4173">
        <v>0.87</v>
      </c>
      <c r="K4173">
        <v>0.91</v>
      </c>
      <c r="L4173">
        <v>-0.02</v>
      </c>
      <c r="M4173">
        <v>771.49400000000003</v>
      </c>
      <c r="N4173" t="s">
        <v>8169</v>
      </c>
      <c r="O4173" t="s">
        <v>8172</v>
      </c>
      <c r="P4173">
        <v>1.045977011494253</v>
      </c>
    </row>
    <row r="4174" spans="1:16" x14ac:dyDescent="0.3">
      <c r="A4174" s="1">
        <v>4172</v>
      </c>
      <c r="B4174" t="s">
        <v>4187</v>
      </c>
      <c r="C4174" t="s">
        <v>7746</v>
      </c>
      <c r="D4174">
        <v>1</v>
      </c>
      <c r="E4174">
        <v>1</v>
      </c>
      <c r="F4174" t="s">
        <v>8162</v>
      </c>
      <c r="G4174">
        <v>2016</v>
      </c>
      <c r="H4174">
        <v>13.5225106</v>
      </c>
      <c r="I4174">
        <v>2.12</v>
      </c>
      <c r="J4174">
        <v>0.84</v>
      </c>
      <c r="K4174">
        <v>0.93</v>
      </c>
      <c r="L4174">
        <v>0.03</v>
      </c>
      <c r="M4174">
        <v>454.62599999999998</v>
      </c>
      <c r="N4174" t="s">
        <v>8169</v>
      </c>
      <c r="O4174" t="s">
        <v>8172</v>
      </c>
      <c r="P4174">
        <v>1.107142857142857</v>
      </c>
    </row>
    <row r="4175" spans="1:16" x14ac:dyDescent="0.3">
      <c r="A4175" s="1">
        <v>4173</v>
      </c>
      <c r="B4175" t="s">
        <v>4188</v>
      </c>
      <c r="C4175" t="s">
        <v>7747</v>
      </c>
      <c r="D4175">
        <v>1</v>
      </c>
      <c r="E4175">
        <v>1</v>
      </c>
      <c r="F4175" t="s">
        <v>8162</v>
      </c>
      <c r="G4175">
        <v>2016</v>
      </c>
      <c r="H4175">
        <v>134.2527298</v>
      </c>
      <c r="I4175">
        <v>3.38</v>
      </c>
      <c r="J4175">
        <v>1.1499999999999999</v>
      </c>
      <c r="K4175">
        <v>1.05</v>
      </c>
      <c r="L4175">
        <v>0.03</v>
      </c>
      <c r="M4175">
        <v>582.82799999999997</v>
      </c>
      <c r="N4175" t="s">
        <v>8169</v>
      </c>
      <c r="O4175" t="s">
        <v>8172</v>
      </c>
      <c r="P4175">
        <v>0.91304347826086962</v>
      </c>
    </row>
    <row r="4176" spans="1:16" x14ac:dyDescent="0.3">
      <c r="A4176" s="1">
        <v>4174</v>
      </c>
      <c r="B4176" t="s">
        <v>4189</v>
      </c>
      <c r="C4176" t="s">
        <v>7748</v>
      </c>
      <c r="D4176">
        <v>1</v>
      </c>
      <c r="E4176">
        <v>1</v>
      </c>
      <c r="F4176" t="s">
        <v>8162</v>
      </c>
      <c r="G4176">
        <v>2016</v>
      </c>
      <c r="H4176">
        <v>99.747622000000007</v>
      </c>
      <c r="I4176">
        <v>4.13</v>
      </c>
      <c r="J4176">
        <v>1.02</v>
      </c>
      <c r="K4176">
        <v>1.02</v>
      </c>
      <c r="L4176">
        <v>0.04</v>
      </c>
      <c r="M4176">
        <v>1027.8</v>
      </c>
      <c r="N4176" t="s">
        <v>8169</v>
      </c>
      <c r="O4176" t="s">
        <v>8173</v>
      </c>
      <c r="P4176">
        <v>1</v>
      </c>
    </row>
    <row r="4177" spans="1:16" x14ac:dyDescent="0.3">
      <c r="A4177" s="1">
        <v>4175</v>
      </c>
      <c r="B4177" t="s">
        <v>4190</v>
      </c>
      <c r="C4177" t="s">
        <v>7749</v>
      </c>
      <c r="D4177">
        <v>1</v>
      </c>
      <c r="E4177">
        <v>2</v>
      </c>
      <c r="F4177" t="s">
        <v>8162</v>
      </c>
      <c r="G4177">
        <v>2016</v>
      </c>
      <c r="H4177">
        <v>13.22713379</v>
      </c>
      <c r="I4177">
        <v>2.35</v>
      </c>
      <c r="J4177">
        <v>0.8</v>
      </c>
      <c r="K4177">
        <v>0.84</v>
      </c>
      <c r="L4177">
        <v>-0.03</v>
      </c>
      <c r="M4177">
        <v>568.54600000000005</v>
      </c>
      <c r="N4177" t="s">
        <v>8169</v>
      </c>
      <c r="O4177" t="s">
        <v>8172</v>
      </c>
      <c r="P4177">
        <v>1.05</v>
      </c>
    </row>
    <row r="4178" spans="1:16" x14ac:dyDescent="0.3">
      <c r="A4178" s="1">
        <v>4176</v>
      </c>
      <c r="B4178" t="s">
        <v>4191</v>
      </c>
      <c r="C4178" t="s">
        <v>7749</v>
      </c>
      <c r="D4178">
        <v>1</v>
      </c>
      <c r="E4178">
        <v>2</v>
      </c>
      <c r="F4178" t="s">
        <v>8162</v>
      </c>
      <c r="G4178">
        <v>2016</v>
      </c>
      <c r="H4178">
        <v>198.71125019999999</v>
      </c>
      <c r="I4178">
        <v>3.65</v>
      </c>
      <c r="J4178">
        <v>0.8</v>
      </c>
      <c r="K4178">
        <v>0.84</v>
      </c>
      <c r="L4178">
        <v>-0.03</v>
      </c>
      <c r="M4178">
        <v>568.54600000000005</v>
      </c>
      <c r="N4178" t="s">
        <v>8169</v>
      </c>
      <c r="O4178" t="s">
        <v>8173</v>
      </c>
      <c r="P4178">
        <v>1.05</v>
      </c>
    </row>
    <row r="4179" spans="1:16" x14ac:dyDescent="0.3">
      <c r="A4179" s="1">
        <v>4177</v>
      </c>
      <c r="B4179" t="s">
        <v>4192</v>
      </c>
      <c r="C4179" t="s">
        <v>5851</v>
      </c>
      <c r="D4179">
        <v>1</v>
      </c>
      <c r="E4179">
        <v>3</v>
      </c>
      <c r="F4179" t="s">
        <v>8162</v>
      </c>
      <c r="G4179">
        <v>2016</v>
      </c>
      <c r="H4179">
        <v>3.6929837299999999</v>
      </c>
      <c r="I4179">
        <v>2</v>
      </c>
      <c r="J4179">
        <v>0.7</v>
      </c>
      <c r="K4179">
        <v>0.76</v>
      </c>
      <c r="L4179">
        <v>0.13</v>
      </c>
      <c r="M4179">
        <v>290.32400000000001</v>
      </c>
      <c r="N4179" t="s">
        <v>8169</v>
      </c>
      <c r="O4179" t="s">
        <v>8172</v>
      </c>
      <c r="P4179">
        <v>1.0857142857142861</v>
      </c>
    </row>
    <row r="4180" spans="1:16" x14ac:dyDescent="0.3">
      <c r="A4180" s="1">
        <v>4178</v>
      </c>
      <c r="B4180" t="s">
        <v>4193</v>
      </c>
      <c r="C4180" t="s">
        <v>5851</v>
      </c>
      <c r="D4180">
        <v>1</v>
      </c>
      <c r="E4180">
        <v>3</v>
      </c>
      <c r="F4180" t="s">
        <v>8162</v>
      </c>
      <c r="G4180">
        <v>2016</v>
      </c>
      <c r="H4180">
        <v>5.7094049199999999</v>
      </c>
      <c r="I4180">
        <v>1.69</v>
      </c>
      <c r="J4180">
        <v>0.7</v>
      </c>
      <c r="K4180">
        <v>0.76</v>
      </c>
      <c r="L4180">
        <v>0.13</v>
      </c>
      <c r="M4180">
        <v>290.32400000000001</v>
      </c>
      <c r="N4180" t="s">
        <v>8169</v>
      </c>
      <c r="O4180" t="s">
        <v>8174</v>
      </c>
      <c r="P4180">
        <v>1.0857142857142861</v>
      </c>
    </row>
    <row r="4181" spans="1:16" x14ac:dyDescent="0.3">
      <c r="A4181" s="1">
        <v>4179</v>
      </c>
      <c r="B4181" t="s">
        <v>4194</v>
      </c>
      <c r="C4181" t="s">
        <v>7750</v>
      </c>
      <c r="D4181">
        <v>1</v>
      </c>
      <c r="E4181">
        <v>2</v>
      </c>
      <c r="F4181" t="s">
        <v>8162</v>
      </c>
      <c r="G4181">
        <v>2016</v>
      </c>
      <c r="H4181">
        <v>34.173171400000001</v>
      </c>
      <c r="I4181">
        <v>2.0699999999999998</v>
      </c>
      <c r="J4181">
        <v>0.82</v>
      </c>
      <c r="K4181">
        <v>0.92</v>
      </c>
      <c r="L4181">
        <v>0.22</v>
      </c>
      <c r="M4181">
        <v>390.35399999999998</v>
      </c>
      <c r="N4181" t="s">
        <v>8169</v>
      </c>
      <c r="O4181" t="s">
        <v>8172</v>
      </c>
      <c r="P4181">
        <v>1.121951219512195</v>
      </c>
    </row>
    <row r="4182" spans="1:16" x14ac:dyDescent="0.3">
      <c r="A4182" s="1">
        <v>4180</v>
      </c>
      <c r="B4182" t="s">
        <v>4195</v>
      </c>
      <c r="C4182" t="s">
        <v>7750</v>
      </c>
      <c r="D4182">
        <v>1</v>
      </c>
      <c r="E4182">
        <v>2</v>
      </c>
      <c r="F4182" t="s">
        <v>8162</v>
      </c>
      <c r="G4182">
        <v>2016</v>
      </c>
      <c r="H4182">
        <v>1.6829346000000001</v>
      </c>
      <c r="I4182">
        <v>0.99</v>
      </c>
      <c r="J4182">
        <v>0.82</v>
      </c>
      <c r="K4182">
        <v>0.92</v>
      </c>
      <c r="L4182">
        <v>0.22</v>
      </c>
      <c r="M4182">
        <v>390.35399999999998</v>
      </c>
      <c r="N4182" t="s">
        <v>8169</v>
      </c>
      <c r="O4182" t="s">
        <v>8175</v>
      </c>
      <c r="P4182">
        <v>1.121951219512195</v>
      </c>
    </row>
    <row r="4183" spans="1:16" x14ac:dyDescent="0.3">
      <c r="A4183" s="1">
        <v>4181</v>
      </c>
      <c r="B4183" t="s">
        <v>4196</v>
      </c>
      <c r="C4183" t="s">
        <v>7751</v>
      </c>
      <c r="D4183">
        <v>1</v>
      </c>
      <c r="E4183">
        <v>2</v>
      </c>
      <c r="F4183" t="s">
        <v>8162</v>
      </c>
      <c r="G4183">
        <v>2014</v>
      </c>
      <c r="H4183">
        <v>2.5866400000000001</v>
      </c>
      <c r="I4183">
        <v>1.48</v>
      </c>
      <c r="J4183">
        <v>0.98</v>
      </c>
      <c r="K4183">
        <v>0.94</v>
      </c>
      <c r="L4183">
        <v>-0.2</v>
      </c>
      <c r="M4183">
        <v>400.90699999999998</v>
      </c>
      <c r="N4183" t="s">
        <v>8169</v>
      </c>
      <c r="O4183" t="s">
        <v>8174</v>
      </c>
      <c r="P4183">
        <v>0.95918367346938771</v>
      </c>
    </row>
    <row r="4184" spans="1:16" x14ac:dyDescent="0.3">
      <c r="A4184" s="1">
        <v>4182</v>
      </c>
      <c r="B4184" t="s">
        <v>4197</v>
      </c>
      <c r="C4184" t="s">
        <v>7752</v>
      </c>
      <c r="D4184">
        <v>2</v>
      </c>
      <c r="E4184">
        <v>1</v>
      </c>
      <c r="F4184" t="s">
        <v>8162</v>
      </c>
      <c r="G4184">
        <v>2016</v>
      </c>
      <c r="H4184">
        <v>16.736522310000002</v>
      </c>
      <c r="I4184">
        <v>2.77</v>
      </c>
      <c r="J4184">
        <v>0.67</v>
      </c>
      <c r="K4184">
        <v>0.7</v>
      </c>
      <c r="L4184">
        <v>-0.08</v>
      </c>
      <c r="M4184">
        <v>331.54500000000002</v>
      </c>
      <c r="N4184" t="s">
        <v>8169</v>
      </c>
      <c r="O4184" t="s">
        <v>8172</v>
      </c>
      <c r="P4184">
        <v>1.044776119402985</v>
      </c>
    </row>
    <row r="4185" spans="1:16" x14ac:dyDescent="0.3">
      <c r="A4185" s="1">
        <v>4183</v>
      </c>
      <c r="B4185" t="s">
        <v>4198</v>
      </c>
      <c r="C4185" t="s">
        <v>7753</v>
      </c>
      <c r="D4185">
        <v>1</v>
      </c>
      <c r="E4185">
        <v>1</v>
      </c>
      <c r="F4185" t="s">
        <v>8162</v>
      </c>
      <c r="G4185">
        <v>2016</v>
      </c>
      <c r="H4185">
        <v>9.5907071599999991</v>
      </c>
      <c r="I4185">
        <v>2.13</v>
      </c>
      <c r="J4185">
        <v>0.85</v>
      </c>
      <c r="K4185">
        <v>0.88</v>
      </c>
      <c r="L4185">
        <v>-0.06</v>
      </c>
      <c r="M4185">
        <v>338.52199999999999</v>
      </c>
      <c r="N4185" t="s">
        <v>8169</v>
      </c>
      <c r="O4185" t="s">
        <v>8172</v>
      </c>
      <c r="P4185">
        <v>1.0352941176470589</v>
      </c>
    </row>
    <row r="4186" spans="1:16" x14ac:dyDescent="0.3">
      <c r="A4186" s="1">
        <v>4184</v>
      </c>
      <c r="B4186" t="s">
        <v>4199</v>
      </c>
      <c r="C4186" t="s">
        <v>7754</v>
      </c>
      <c r="D4186">
        <v>1</v>
      </c>
      <c r="E4186">
        <v>1</v>
      </c>
      <c r="F4186" t="s">
        <v>8162</v>
      </c>
      <c r="G4186">
        <v>2016</v>
      </c>
      <c r="H4186">
        <v>7.0393255300000002</v>
      </c>
      <c r="I4186">
        <v>4.6500000000000004</v>
      </c>
      <c r="J4186">
        <v>1.22</v>
      </c>
      <c r="K4186">
        <v>1.1499999999999999</v>
      </c>
      <c r="L4186">
        <v>0.04</v>
      </c>
      <c r="M4186">
        <v>1198.03</v>
      </c>
      <c r="N4186" t="s">
        <v>8169</v>
      </c>
      <c r="O4186" t="s">
        <v>8173</v>
      </c>
      <c r="P4186">
        <v>0.94262295081967207</v>
      </c>
    </row>
    <row r="4187" spans="1:16" x14ac:dyDescent="0.3">
      <c r="A4187" s="1">
        <v>4185</v>
      </c>
      <c r="B4187" t="s">
        <v>4200</v>
      </c>
      <c r="C4187" t="s">
        <v>7755</v>
      </c>
      <c r="D4187">
        <v>1</v>
      </c>
      <c r="E4187">
        <v>1</v>
      </c>
      <c r="F4187" t="s">
        <v>8162</v>
      </c>
      <c r="G4187">
        <v>2016</v>
      </c>
      <c r="H4187">
        <v>49.607733099999997</v>
      </c>
      <c r="I4187">
        <v>1.96</v>
      </c>
      <c r="J4187">
        <v>0.78</v>
      </c>
      <c r="K4187">
        <v>0.86</v>
      </c>
      <c r="L4187">
        <v>-0.06</v>
      </c>
      <c r="M4187">
        <v>328.52</v>
      </c>
      <c r="N4187" t="s">
        <v>8169</v>
      </c>
      <c r="O4187" t="s">
        <v>8172</v>
      </c>
      <c r="P4187">
        <v>1.102564102564102</v>
      </c>
    </row>
    <row r="4188" spans="1:16" x14ac:dyDescent="0.3">
      <c r="A4188" s="1">
        <v>4186</v>
      </c>
      <c r="B4188" t="s">
        <v>4201</v>
      </c>
      <c r="C4188" t="s">
        <v>7756</v>
      </c>
      <c r="D4188">
        <v>1</v>
      </c>
      <c r="E4188">
        <v>1</v>
      </c>
      <c r="F4188" t="s">
        <v>8162</v>
      </c>
      <c r="G4188">
        <v>2016</v>
      </c>
      <c r="H4188">
        <v>4.1944965099999996</v>
      </c>
      <c r="I4188">
        <v>1.57</v>
      </c>
      <c r="J4188">
        <v>0.5</v>
      </c>
      <c r="K4188">
        <v>0.52</v>
      </c>
      <c r="L4188">
        <v>7.0000000000000007E-2</v>
      </c>
      <c r="M4188">
        <v>134.31100000000001</v>
      </c>
      <c r="N4188" t="s">
        <v>8169</v>
      </c>
      <c r="O4188" t="s">
        <v>8174</v>
      </c>
      <c r="P4188">
        <v>1.04</v>
      </c>
    </row>
    <row r="4189" spans="1:16" x14ac:dyDescent="0.3">
      <c r="A4189" s="1">
        <v>4187</v>
      </c>
      <c r="B4189" t="s">
        <v>4202</v>
      </c>
      <c r="C4189" t="s">
        <v>7757</v>
      </c>
      <c r="D4189">
        <v>1</v>
      </c>
      <c r="E4189">
        <v>1</v>
      </c>
      <c r="F4189" t="s">
        <v>8162</v>
      </c>
      <c r="G4189">
        <v>2016</v>
      </c>
      <c r="H4189">
        <v>1.9703424599999999</v>
      </c>
      <c r="I4189">
        <v>1.48</v>
      </c>
      <c r="J4189">
        <v>0.75</v>
      </c>
      <c r="K4189">
        <v>0.8</v>
      </c>
      <c r="L4189">
        <v>7.0000000000000007E-2</v>
      </c>
      <c r="M4189">
        <v>426.08800000000002</v>
      </c>
      <c r="N4189" t="s">
        <v>8169</v>
      </c>
      <c r="O4189" t="s">
        <v>8174</v>
      </c>
      <c r="P4189">
        <v>1.0666666666666671</v>
      </c>
    </row>
    <row r="4190" spans="1:16" x14ac:dyDescent="0.3">
      <c r="A4190" s="1">
        <v>4188</v>
      </c>
      <c r="B4190" t="s">
        <v>4203</v>
      </c>
      <c r="C4190" t="s">
        <v>7758</v>
      </c>
      <c r="D4190">
        <v>1</v>
      </c>
      <c r="E4190">
        <v>1</v>
      </c>
      <c r="F4190" t="s">
        <v>8162</v>
      </c>
      <c r="G4190">
        <v>2016</v>
      </c>
      <c r="H4190">
        <v>105.9564148</v>
      </c>
      <c r="I4190">
        <v>3.96</v>
      </c>
      <c r="J4190">
        <v>0.83</v>
      </c>
      <c r="K4190">
        <v>0.87</v>
      </c>
      <c r="L4190">
        <v>7.0000000000000007E-2</v>
      </c>
      <c r="M4190">
        <v>1012.41</v>
      </c>
      <c r="N4190" t="s">
        <v>8169</v>
      </c>
      <c r="O4190" t="s">
        <v>8173</v>
      </c>
      <c r="P4190">
        <v>1.0481927710843379</v>
      </c>
    </row>
    <row r="4191" spans="1:16" x14ac:dyDescent="0.3">
      <c r="A4191" s="1">
        <v>4189</v>
      </c>
      <c r="B4191" t="s">
        <v>4204</v>
      </c>
      <c r="C4191" t="s">
        <v>7759</v>
      </c>
      <c r="D4191">
        <v>1</v>
      </c>
      <c r="E4191">
        <v>1</v>
      </c>
      <c r="F4191" t="s">
        <v>8162</v>
      </c>
      <c r="G4191">
        <v>2016</v>
      </c>
      <c r="H4191">
        <v>26.853283220000002</v>
      </c>
      <c r="I4191">
        <v>2.62</v>
      </c>
      <c r="J4191">
        <v>0.83</v>
      </c>
      <c r="K4191">
        <v>0.87</v>
      </c>
      <c r="L4191">
        <v>-0.01</v>
      </c>
      <c r="M4191">
        <v>568.75099999999998</v>
      </c>
      <c r="N4191" t="s">
        <v>8169</v>
      </c>
      <c r="O4191" t="s">
        <v>8172</v>
      </c>
      <c r="P4191">
        <v>1.0481927710843379</v>
      </c>
    </row>
    <row r="4192" spans="1:16" x14ac:dyDescent="0.3">
      <c r="A4192" s="1">
        <v>4190</v>
      </c>
      <c r="B4192" t="s">
        <v>4205</v>
      </c>
      <c r="C4192" t="s">
        <v>7760</v>
      </c>
      <c r="D4192">
        <v>1</v>
      </c>
      <c r="E4192">
        <v>1</v>
      </c>
      <c r="F4192" t="s">
        <v>8162</v>
      </c>
      <c r="G4192">
        <v>2016</v>
      </c>
      <c r="H4192">
        <v>49.622150900000001</v>
      </c>
      <c r="I4192">
        <v>2.99</v>
      </c>
      <c r="J4192">
        <v>1.0900000000000001</v>
      </c>
      <c r="K4192">
        <v>1.07</v>
      </c>
      <c r="L4192">
        <v>-0.01</v>
      </c>
      <c r="M4192">
        <v>682.52200000000005</v>
      </c>
      <c r="N4192" t="s">
        <v>8169</v>
      </c>
      <c r="O4192" t="s">
        <v>8172</v>
      </c>
      <c r="P4192">
        <v>0.98165137614678899</v>
      </c>
    </row>
    <row r="4193" spans="1:16" x14ac:dyDescent="0.3">
      <c r="A4193" s="1">
        <v>4191</v>
      </c>
      <c r="B4193" t="s">
        <v>4206</v>
      </c>
      <c r="C4193" t="s">
        <v>7761</v>
      </c>
      <c r="D4193">
        <v>1</v>
      </c>
      <c r="E4193">
        <v>1</v>
      </c>
      <c r="F4193" t="s">
        <v>8162</v>
      </c>
      <c r="G4193">
        <v>2016</v>
      </c>
      <c r="H4193">
        <v>8.0880135000000006</v>
      </c>
      <c r="I4193">
        <v>2.72</v>
      </c>
      <c r="J4193">
        <v>0.83</v>
      </c>
      <c r="K4193">
        <v>0.87</v>
      </c>
      <c r="L4193">
        <v>-0.02</v>
      </c>
      <c r="M4193">
        <v>576.50300000000004</v>
      </c>
      <c r="N4193" t="s">
        <v>8169</v>
      </c>
      <c r="O4193" t="s">
        <v>8172</v>
      </c>
      <c r="P4193">
        <v>1.0481927710843379</v>
      </c>
    </row>
    <row r="4194" spans="1:16" x14ac:dyDescent="0.3">
      <c r="A4194" s="1">
        <v>4192</v>
      </c>
      <c r="B4194" t="s">
        <v>4207</v>
      </c>
      <c r="C4194" t="s">
        <v>7762</v>
      </c>
      <c r="D4194">
        <v>1</v>
      </c>
      <c r="E4194">
        <v>1</v>
      </c>
      <c r="F4194" t="s">
        <v>8162</v>
      </c>
      <c r="G4194">
        <v>2014</v>
      </c>
      <c r="H4194">
        <v>1.5416799999999999</v>
      </c>
      <c r="I4194">
        <v>1.99</v>
      </c>
      <c r="J4194">
        <v>1.1100000000000001</v>
      </c>
      <c r="K4194">
        <v>0.99</v>
      </c>
      <c r="L4194">
        <v>0.18</v>
      </c>
      <c r="M4194">
        <v>350.315</v>
      </c>
      <c r="N4194" t="s">
        <v>8169</v>
      </c>
      <c r="O4194" t="s">
        <v>8172</v>
      </c>
      <c r="P4194">
        <v>0.89189189189189177</v>
      </c>
    </row>
    <row r="4195" spans="1:16" x14ac:dyDescent="0.3">
      <c r="A4195" s="1">
        <v>4193</v>
      </c>
      <c r="B4195" t="s">
        <v>4208</v>
      </c>
      <c r="C4195" t="s">
        <v>7763</v>
      </c>
      <c r="D4195">
        <v>1</v>
      </c>
      <c r="E4195">
        <v>1</v>
      </c>
      <c r="F4195" t="s">
        <v>8162</v>
      </c>
      <c r="G4195">
        <v>2016</v>
      </c>
      <c r="H4195">
        <v>11.551025040000001</v>
      </c>
      <c r="I4195">
        <v>2.67</v>
      </c>
      <c r="J4195">
        <v>1.06</v>
      </c>
      <c r="K4195">
        <v>1.05</v>
      </c>
      <c r="L4195">
        <v>0.01</v>
      </c>
      <c r="M4195">
        <v>961.46799999999996</v>
      </c>
      <c r="N4195" t="s">
        <v>8169</v>
      </c>
      <c r="O4195" t="s">
        <v>8172</v>
      </c>
      <c r="P4195">
        <v>0.99056603773584906</v>
      </c>
    </row>
    <row r="4196" spans="1:16" x14ac:dyDescent="0.3">
      <c r="A4196" s="1">
        <v>4194</v>
      </c>
      <c r="B4196" t="s">
        <v>4209</v>
      </c>
      <c r="C4196" t="s">
        <v>7764</v>
      </c>
      <c r="D4196">
        <v>1</v>
      </c>
      <c r="E4196">
        <v>1</v>
      </c>
      <c r="F4196" t="s">
        <v>8162</v>
      </c>
      <c r="G4196">
        <v>2016</v>
      </c>
      <c r="H4196">
        <v>4.4697577400000004</v>
      </c>
      <c r="I4196">
        <v>2.31</v>
      </c>
      <c r="J4196">
        <v>0.96</v>
      </c>
      <c r="K4196">
        <v>0.98</v>
      </c>
      <c r="L4196">
        <v>0.01</v>
      </c>
      <c r="M4196">
        <v>878.08199999999999</v>
      </c>
      <c r="N4196" t="s">
        <v>8169</v>
      </c>
      <c r="O4196" t="s">
        <v>8172</v>
      </c>
      <c r="P4196">
        <v>1.020833333333333</v>
      </c>
    </row>
    <row r="4197" spans="1:16" x14ac:dyDescent="0.3">
      <c r="A4197" s="1">
        <v>4195</v>
      </c>
      <c r="B4197" t="s">
        <v>4210</v>
      </c>
      <c r="C4197" t="s">
        <v>7765</v>
      </c>
      <c r="D4197">
        <v>1</v>
      </c>
      <c r="E4197">
        <v>1</v>
      </c>
      <c r="F4197" t="s">
        <v>8162</v>
      </c>
      <c r="G4197">
        <v>2016</v>
      </c>
      <c r="H4197">
        <v>15.7738221</v>
      </c>
      <c r="I4197">
        <v>2.25</v>
      </c>
      <c r="J4197">
        <v>1.29</v>
      </c>
      <c r="K4197">
        <v>1.1599999999999999</v>
      </c>
      <c r="L4197">
        <v>0.05</v>
      </c>
      <c r="M4197">
        <v>801.47900000000004</v>
      </c>
      <c r="N4197" t="s">
        <v>8169</v>
      </c>
      <c r="O4197" t="s">
        <v>8172</v>
      </c>
      <c r="P4197">
        <v>0.89922480620155032</v>
      </c>
    </row>
    <row r="4198" spans="1:16" x14ac:dyDescent="0.3">
      <c r="A4198" s="1">
        <v>4196</v>
      </c>
      <c r="B4198" t="s">
        <v>4211</v>
      </c>
      <c r="C4198" t="s">
        <v>7766</v>
      </c>
      <c r="D4198">
        <v>1</v>
      </c>
      <c r="E4198">
        <v>1</v>
      </c>
      <c r="F4198" t="s">
        <v>8162</v>
      </c>
      <c r="G4198">
        <v>2016</v>
      </c>
      <c r="H4198">
        <v>60.0855082</v>
      </c>
      <c r="I4198">
        <v>2.36</v>
      </c>
      <c r="J4198">
        <v>1.08</v>
      </c>
      <c r="K4198">
        <v>1.1299999999999999</v>
      </c>
      <c r="L4198">
        <v>0.12</v>
      </c>
      <c r="M4198">
        <v>714.43700000000001</v>
      </c>
      <c r="N4198" t="s">
        <v>8169</v>
      </c>
      <c r="O4198" t="s">
        <v>8172</v>
      </c>
      <c r="P4198">
        <v>1.0462962962962961</v>
      </c>
    </row>
    <row r="4199" spans="1:16" x14ac:dyDescent="0.3">
      <c r="A4199" s="1">
        <v>4197</v>
      </c>
      <c r="B4199" t="s">
        <v>4212</v>
      </c>
      <c r="C4199" t="s">
        <v>7767</v>
      </c>
      <c r="D4199">
        <v>1</v>
      </c>
      <c r="E4199">
        <v>1</v>
      </c>
      <c r="F4199" t="s">
        <v>8162</v>
      </c>
      <c r="G4199">
        <v>2016</v>
      </c>
      <c r="H4199">
        <v>43.034227199999997</v>
      </c>
      <c r="I4199">
        <v>2.12</v>
      </c>
      <c r="J4199">
        <v>0.93</v>
      </c>
      <c r="K4199">
        <v>0.96</v>
      </c>
      <c r="L4199">
        <v>0.04</v>
      </c>
      <c r="M4199">
        <v>460.18799999999999</v>
      </c>
      <c r="N4199" t="s">
        <v>8169</v>
      </c>
      <c r="O4199" t="s">
        <v>8172</v>
      </c>
      <c r="P4199">
        <v>1.032258064516129</v>
      </c>
    </row>
    <row r="4200" spans="1:16" x14ac:dyDescent="0.3">
      <c r="A4200" s="1">
        <v>4198</v>
      </c>
      <c r="B4200" t="s">
        <v>4213</v>
      </c>
      <c r="C4200" t="s">
        <v>7768</v>
      </c>
      <c r="D4200">
        <v>1</v>
      </c>
      <c r="E4200">
        <v>1</v>
      </c>
      <c r="F4200" t="s">
        <v>8162</v>
      </c>
      <c r="G4200">
        <v>2016</v>
      </c>
      <c r="H4200">
        <v>116.331901</v>
      </c>
      <c r="I4200">
        <v>2.98</v>
      </c>
      <c r="J4200">
        <v>0.85</v>
      </c>
      <c r="K4200">
        <v>0.91</v>
      </c>
      <c r="L4200">
        <v>0</v>
      </c>
      <c r="M4200">
        <v>679.36099999999999</v>
      </c>
      <c r="N4200" t="s">
        <v>8169</v>
      </c>
      <c r="O4200" t="s">
        <v>8172</v>
      </c>
      <c r="P4200">
        <v>1.0705882352941181</v>
      </c>
    </row>
    <row r="4201" spans="1:16" x14ac:dyDescent="0.3">
      <c r="A4201" s="1">
        <v>4199</v>
      </c>
      <c r="B4201" t="s">
        <v>4214</v>
      </c>
      <c r="C4201" t="s">
        <v>7769</v>
      </c>
      <c r="D4201">
        <v>1</v>
      </c>
      <c r="E4201">
        <v>1</v>
      </c>
      <c r="F4201" t="s">
        <v>8162</v>
      </c>
      <c r="G4201">
        <v>2016</v>
      </c>
      <c r="H4201">
        <v>56.434993800000001</v>
      </c>
      <c r="I4201">
        <v>2.36</v>
      </c>
      <c r="J4201">
        <v>0.98</v>
      </c>
      <c r="K4201">
        <v>0.96</v>
      </c>
      <c r="L4201">
        <v>0.04</v>
      </c>
      <c r="M4201">
        <v>548.36400000000003</v>
      </c>
      <c r="N4201" t="s">
        <v>8169</v>
      </c>
      <c r="O4201" t="s">
        <v>8172</v>
      </c>
      <c r="P4201">
        <v>0.97959183673469385</v>
      </c>
    </row>
    <row r="4202" spans="1:16" x14ac:dyDescent="0.3">
      <c r="A4202" s="1">
        <v>4200</v>
      </c>
      <c r="B4202" t="s">
        <v>4215</v>
      </c>
      <c r="C4202" t="s">
        <v>7770</v>
      </c>
      <c r="D4202">
        <v>1</v>
      </c>
      <c r="E4202">
        <v>1</v>
      </c>
      <c r="F4202" t="s">
        <v>8162</v>
      </c>
      <c r="G4202">
        <v>2016</v>
      </c>
      <c r="H4202">
        <v>105.3033148</v>
      </c>
      <c r="I4202">
        <v>3.26</v>
      </c>
      <c r="J4202">
        <v>0.91</v>
      </c>
      <c r="K4202">
        <v>0.97</v>
      </c>
      <c r="L4202">
        <v>0.01</v>
      </c>
      <c r="M4202">
        <v>914.12599999999998</v>
      </c>
      <c r="N4202" t="s">
        <v>8169</v>
      </c>
      <c r="O4202" t="s">
        <v>8172</v>
      </c>
      <c r="P4202">
        <v>1.0659340659340659</v>
      </c>
    </row>
    <row r="4203" spans="1:16" x14ac:dyDescent="0.3">
      <c r="A4203" s="1">
        <v>4201</v>
      </c>
      <c r="B4203" t="s">
        <v>4216</v>
      </c>
      <c r="C4203" t="s">
        <v>7771</v>
      </c>
      <c r="D4203">
        <v>1</v>
      </c>
      <c r="E4203">
        <v>1</v>
      </c>
      <c r="F4203" t="s">
        <v>8162</v>
      </c>
      <c r="G4203">
        <v>2016</v>
      </c>
      <c r="H4203">
        <v>17.760800530000001</v>
      </c>
      <c r="I4203">
        <v>2.0699999999999998</v>
      </c>
      <c r="J4203">
        <v>0.53</v>
      </c>
      <c r="K4203">
        <v>0.55000000000000004</v>
      </c>
      <c r="L4203">
        <v>-0.32</v>
      </c>
      <c r="M4203">
        <v>304.88900000000001</v>
      </c>
      <c r="N4203" t="s">
        <v>8169</v>
      </c>
      <c r="O4203" t="s">
        <v>8172</v>
      </c>
      <c r="P4203">
        <v>1.037735849056604</v>
      </c>
    </row>
    <row r="4204" spans="1:16" x14ac:dyDescent="0.3">
      <c r="A4204" s="1">
        <v>4202</v>
      </c>
      <c r="B4204" t="s">
        <v>4217</v>
      </c>
      <c r="C4204" t="s">
        <v>7772</v>
      </c>
      <c r="D4204">
        <v>1</v>
      </c>
      <c r="E4204">
        <v>1</v>
      </c>
      <c r="F4204" t="s">
        <v>8162</v>
      </c>
      <c r="G4204">
        <v>2016</v>
      </c>
      <c r="H4204">
        <v>7.9643153499999997</v>
      </c>
      <c r="I4204">
        <v>2.21</v>
      </c>
      <c r="J4204">
        <v>0.78</v>
      </c>
      <c r="K4204">
        <v>0.82</v>
      </c>
      <c r="L4204">
        <v>0.01</v>
      </c>
      <c r="M4204">
        <v>491.97800000000001</v>
      </c>
      <c r="N4204" t="s">
        <v>8169</v>
      </c>
      <c r="O4204" t="s">
        <v>8172</v>
      </c>
      <c r="P4204">
        <v>1.0512820512820511</v>
      </c>
    </row>
    <row r="4205" spans="1:16" x14ac:dyDescent="0.3">
      <c r="A4205" s="1">
        <v>4203</v>
      </c>
      <c r="B4205" t="s">
        <v>4218</v>
      </c>
      <c r="C4205" t="s">
        <v>7773</v>
      </c>
      <c r="D4205">
        <v>2</v>
      </c>
      <c r="E4205">
        <v>1</v>
      </c>
      <c r="F4205" t="s">
        <v>8162</v>
      </c>
      <c r="G4205">
        <v>2014</v>
      </c>
      <c r="H4205">
        <v>4.60358</v>
      </c>
      <c r="I4205">
        <v>1.48</v>
      </c>
      <c r="J4205">
        <v>0.73</v>
      </c>
      <c r="K4205">
        <v>0.79</v>
      </c>
      <c r="L4205">
        <v>0.18</v>
      </c>
      <c r="M4205">
        <v>208.369</v>
      </c>
      <c r="N4205" t="s">
        <v>8169</v>
      </c>
      <c r="O4205" t="s">
        <v>8174</v>
      </c>
      <c r="P4205">
        <v>1.0821917808219179</v>
      </c>
    </row>
    <row r="4206" spans="1:16" x14ac:dyDescent="0.3">
      <c r="A4206" s="1">
        <v>4204</v>
      </c>
      <c r="B4206" t="s">
        <v>4219</v>
      </c>
      <c r="C4206" t="s">
        <v>7774</v>
      </c>
      <c r="D4206">
        <v>1</v>
      </c>
      <c r="E4206">
        <v>2</v>
      </c>
      <c r="F4206" t="s">
        <v>8162</v>
      </c>
      <c r="G4206">
        <v>2016</v>
      </c>
      <c r="H4206">
        <v>9.9172342800000006</v>
      </c>
      <c r="I4206">
        <v>2.6</v>
      </c>
      <c r="J4206">
        <v>1.08</v>
      </c>
      <c r="K4206">
        <v>1.05</v>
      </c>
      <c r="L4206">
        <v>0.01</v>
      </c>
      <c r="M4206">
        <v>802.16300000000001</v>
      </c>
      <c r="N4206" t="s">
        <v>8169</v>
      </c>
      <c r="O4206" t="s">
        <v>8172</v>
      </c>
      <c r="P4206">
        <v>0.97222222222222221</v>
      </c>
    </row>
    <row r="4207" spans="1:16" x14ac:dyDescent="0.3">
      <c r="A4207" s="1">
        <v>4205</v>
      </c>
      <c r="B4207" t="s">
        <v>4220</v>
      </c>
      <c r="C4207" t="s">
        <v>7774</v>
      </c>
      <c r="D4207">
        <v>1</v>
      </c>
      <c r="E4207">
        <v>2</v>
      </c>
      <c r="F4207" t="s">
        <v>8162</v>
      </c>
      <c r="G4207">
        <v>2016</v>
      </c>
      <c r="H4207">
        <v>0.53835431</v>
      </c>
      <c r="I4207">
        <v>1.53</v>
      </c>
      <c r="J4207">
        <v>1.08</v>
      </c>
      <c r="K4207">
        <v>1.05</v>
      </c>
      <c r="L4207">
        <v>0.01</v>
      </c>
      <c r="M4207">
        <v>802.16300000000001</v>
      </c>
      <c r="N4207" t="s">
        <v>8169</v>
      </c>
      <c r="O4207" t="s">
        <v>8174</v>
      </c>
      <c r="P4207">
        <v>0.97222222222222221</v>
      </c>
    </row>
    <row r="4208" spans="1:16" x14ac:dyDescent="0.3">
      <c r="A4208" s="1">
        <v>4206</v>
      </c>
      <c r="B4208" t="s">
        <v>4221</v>
      </c>
      <c r="C4208" t="s">
        <v>7775</v>
      </c>
      <c r="D4208">
        <v>1</v>
      </c>
      <c r="E4208">
        <v>1</v>
      </c>
      <c r="F4208" t="s">
        <v>8162</v>
      </c>
      <c r="G4208">
        <v>2016</v>
      </c>
      <c r="H4208">
        <v>82.534251900000001</v>
      </c>
      <c r="I4208">
        <v>2.54</v>
      </c>
      <c r="J4208">
        <v>0.61</v>
      </c>
      <c r="K4208">
        <v>0.64</v>
      </c>
      <c r="L4208">
        <v>-0.25</v>
      </c>
      <c r="M4208">
        <v>389.56099999999998</v>
      </c>
      <c r="N4208" t="s">
        <v>8169</v>
      </c>
      <c r="O4208" t="s">
        <v>8172</v>
      </c>
      <c r="P4208">
        <v>1.049180327868853</v>
      </c>
    </row>
    <row r="4209" spans="1:16" x14ac:dyDescent="0.3">
      <c r="A4209" s="1">
        <v>4207</v>
      </c>
      <c r="B4209" t="s">
        <v>4222</v>
      </c>
      <c r="C4209" t="s">
        <v>7776</v>
      </c>
      <c r="D4209">
        <v>1</v>
      </c>
      <c r="E4209">
        <v>1</v>
      </c>
      <c r="F4209" t="s">
        <v>8162</v>
      </c>
      <c r="G4209">
        <v>2016</v>
      </c>
      <c r="H4209">
        <v>20.16034462</v>
      </c>
      <c r="I4209">
        <v>1.62</v>
      </c>
      <c r="J4209">
        <v>0.74</v>
      </c>
      <c r="K4209">
        <v>0.8</v>
      </c>
      <c r="L4209">
        <v>-0.04</v>
      </c>
      <c r="M4209">
        <v>259.63900000000001</v>
      </c>
      <c r="N4209" t="s">
        <v>8169</v>
      </c>
      <c r="O4209" t="s">
        <v>8174</v>
      </c>
      <c r="P4209">
        <v>1.0810810810810809</v>
      </c>
    </row>
    <row r="4210" spans="1:16" x14ac:dyDescent="0.3">
      <c r="A4210" s="1">
        <v>4208</v>
      </c>
      <c r="B4210" t="s">
        <v>4223</v>
      </c>
      <c r="C4210" t="s">
        <v>7777</v>
      </c>
      <c r="D4210">
        <v>1</v>
      </c>
      <c r="E4210">
        <v>1</v>
      </c>
      <c r="F4210" t="s">
        <v>8162</v>
      </c>
      <c r="G4210">
        <v>2016</v>
      </c>
      <c r="H4210">
        <v>22.085575630000001</v>
      </c>
      <c r="I4210">
        <v>2.97</v>
      </c>
      <c r="J4210">
        <v>0.54</v>
      </c>
      <c r="K4210">
        <v>0.56999999999999995</v>
      </c>
      <c r="L4210">
        <v>0.03</v>
      </c>
      <c r="M4210">
        <v>324.423</v>
      </c>
      <c r="N4210" t="s">
        <v>8169</v>
      </c>
      <c r="O4210" t="s">
        <v>8172</v>
      </c>
      <c r="P4210">
        <v>1.0555555555555549</v>
      </c>
    </row>
    <row r="4211" spans="1:16" x14ac:dyDescent="0.3">
      <c r="A4211" s="1">
        <v>4209</v>
      </c>
      <c r="B4211" t="s">
        <v>4224</v>
      </c>
      <c r="C4211" t="s">
        <v>7778</v>
      </c>
      <c r="D4211">
        <v>1</v>
      </c>
      <c r="E4211">
        <v>1</v>
      </c>
      <c r="F4211" t="s">
        <v>8162</v>
      </c>
      <c r="G4211">
        <v>2016</v>
      </c>
      <c r="H4211">
        <v>1.1511665099999999</v>
      </c>
      <c r="I4211">
        <v>1.6</v>
      </c>
      <c r="J4211">
        <v>0.54</v>
      </c>
      <c r="K4211">
        <v>0.56000000000000005</v>
      </c>
      <c r="L4211">
        <v>-0.13</v>
      </c>
      <c r="M4211">
        <v>188.15799999999999</v>
      </c>
      <c r="N4211" t="s">
        <v>8169</v>
      </c>
      <c r="O4211" t="s">
        <v>8174</v>
      </c>
      <c r="P4211">
        <v>1.037037037037037</v>
      </c>
    </row>
    <row r="4212" spans="1:16" x14ac:dyDescent="0.3">
      <c r="A4212" s="1">
        <v>4210</v>
      </c>
      <c r="B4212" t="s">
        <v>4225</v>
      </c>
      <c r="C4212" t="s">
        <v>7779</v>
      </c>
      <c r="D4212">
        <v>1</v>
      </c>
      <c r="E4212">
        <v>1</v>
      </c>
      <c r="F4212" t="s">
        <v>8162</v>
      </c>
      <c r="G4212">
        <v>2016</v>
      </c>
      <c r="H4212">
        <v>28.26731672</v>
      </c>
      <c r="I4212">
        <v>2.7</v>
      </c>
      <c r="J4212">
        <v>0.8</v>
      </c>
      <c r="K4212">
        <v>0.83</v>
      </c>
      <c r="L4212">
        <v>-7.0000000000000007E-2</v>
      </c>
      <c r="M4212">
        <v>609.63800000000003</v>
      </c>
      <c r="N4212" t="s">
        <v>8169</v>
      </c>
      <c r="O4212" t="s">
        <v>8172</v>
      </c>
      <c r="P4212">
        <v>1.0375000000000001</v>
      </c>
    </row>
    <row r="4213" spans="1:16" x14ac:dyDescent="0.3">
      <c r="A4213" s="1">
        <v>4211</v>
      </c>
      <c r="B4213" t="s">
        <v>4226</v>
      </c>
      <c r="C4213" t="s">
        <v>7780</v>
      </c>
      <c r="D4213">
        <v>1</v>
      </c>
      <c r="E4213">
        <v>1</v>
      </c>
      <c r="F4213" t="s">
        <v>8162</v>
      </c>
      <c r="G4213">
        <v>2016</v>
      </c>
      <c r="H4213">
        <v>3.7705905799999999</v>
      </c>
      <c r="I4213">
        <v>1.98</v>
      </c>
      <c r="J4213">
        <v>1.1399999999999999</v>
      </c>
      <c r="K4213">
        <v>1.0900000000000001</v>
      </c>
      <c r="L4213">
        <v>0.03</v>
      </c>
      <c r="M4213">
        <v>1216.58</v>
      </c>
      <c r="N4213" t="s">
        <v>8169</v>
      </c>
      <c r="O4213" t="s">
        <v>8172</v>
      </c>
      <c r="P4213">
        <v>0.95614035087719318</v>
      </c>
    </row>
    <row r="4214" spans="1:16" x14ac:dyDescent="0.3">
      <c r="A4214" s="1">
        <v>4212</v>
      </c>
      <c r="B4214" t="s">
        <v>4227</v>
      </c>
      <c r="C4214" t="s">
        <v>7781</v>
      </c>
      <c r="D4214">
        <v>1</v>
      </c>
      <c r="E4214">
        <v>1</v>
      </c>
      <c r="F4214" t="s">
        <v>8162</v>
      </c>
      <c r="G4214">
        <v>2016</v>
      </c>
      <c r="H4214">
        <v>2.7073067200000001</v>
      </c>
      <c r="I4214">
        <v>1.36</v>
      </c>
      <c r="J4214">
        <v>1.56</v>
      </c>
      <c r="K4214">
        <v>1.22</v>
      </c>
      <c r="L4214">
        <v>0.05</v>
      </c>
      <c r="M4214">
        <v>467.56799999999998</v>
      </c>
      <c r="N4214" t="s">
        <v>8169</v>
      </c>
      <c r="O4214" t="s">
        <v>8174</v>
      </c>
      <c r="P4214">
        <v>0.78205128205128205</v>
      </c>
    </row>
    <row r="4215" spans="1:16" x14ac:dyDescent="0.3">
      <c r="A4215" s="1">
        <v>4213</v>
      </c>
      <c r="B4215" t="s">
        <v>4228</v>
      </c>
      <c r="C4215" t="s">
        <v>7782</v>
      </c>
      <c r="D4215">
        <v>1</v>
      </c>
      <c r="E4215">
        <v>1</v>
      </c>
      <c r="F4215" t="s">
        <v>8162</v>
      </c>
      <c r="G4215">
        <v>2016</v>
      </c>
      <c r="H4215">
        <v>5.6537773299999996</v>
      </c>
      <c r="I4215">
        <v>2.3199999999999998</v>
      </c>
      <c r="J4215">
        <v>1.18</v>
      </c>
      <c r="K4215">
        <v>1.1200000000000001</v>
      </c>
      <c r="L4215">
        <v>7.0000000000000007E-2</v>
      </c>
      <c r="M4215">
        <v>986.36400000000003</v>
      </c>
      <c r="N4215" t="s">
        <v>8169</v>
      </c>
      <c r="O4215" t="s">
        <v>8172</v>
      </c>
      <c r="P4215">
        <v>0.94915254237288149</v>
      </c>
    </row>
    <row r="4216" spans="1:16" x14ac:dyDescent="0.3">
      <c r="A4216" s="1">
        <v>4214</v>
      </c>
      <c r="B4216" t="s">
        <v>4229</v>
      </c>
      <c r="C4216" t="s">
        <v>7783</v>
      </c>
      <c r="D4216">
        <v>1</v>
      </c>
      <c r="E4216">
        <v>1</v>
      </c>
      <c r="F4216" t="s">
        <v>8162</v>
      </c>
      <c r="G4216">
        <v>2016</v>
      </c>
      <c r="H4216">
        <v>5.9918570200000003</v>
      </c>
      <c r="I4216">
        <v>2.34</v>
      </c>
      <c r="J4216">
        <v>1.65</v>
      </c>
      <c r="K4216">
        <v>1.29</v>
      </c>
      <c r="L4216">
        <v>0.05</v>
      </c>
      <c r="M4216">
        <v>545.06299999999999</v>
      </c>
      <c r="N4216" t="s">
        <v>8169</v>
      </c>
      <c r="O4216" t="s">
        <v>8172</v>
      </c>
      <c r="P4216">
        <v>0.78181818181818186</v>
      </c>
    </row>
    <row r="4217" spans="1:16" x14ac:dyDescent="0.3">
      <c r="A4217" s="1">
        <v>4215</v>
      </c>
      <c r="B4217" t="s">
        <v>4230</v>
      </c>
      <c r="C4217" t="s">
        <v>7784</v>
      </c>
      <c r="D4217">
        <v>1</v>
      </c>
      <c r="E4217">
        <v>1</v>
      </c>
      <c r="F4217" t="s">
        <v>8162</v>
      </c>
      <c r="G4217">
        <v>2020</v>
      </c>
      <c r="H4217">
        <v>1.4015</v>
      </c>
      <c r="I4217">
        <v>1.39</v>
      </c>
      <c r="J4217">
        <v>0.6</v>
      </c>
      <c r="K4217">
        <v>0.62</v>
      </c>
      <c r="L4217">
        <v>0.04</v>
      </c>
      <c r="M4217">
        <v>25.1496</v>
      </c>
      <c r="N4217" t="s">
        <v>8168</v>
      </c>
      <c r="O4217" t="s">
        <v>8174</v>
      </c>
      <c r="P4217">
        <v>1.033333333333333</v>
      </c>
    </row>
    <row r="4218" spans="1:16" x14ac:dyDescent="0.3">
      <c r="A4218" s="1">
        <v>4216</v>
      </c>
      <c r="B4218" t="s">
        <v>4231</v>
      </c>
      <c r="C4218" t="s">
        <v>7785</v>
      </c>
      <c r="D4218">
        <v>1</v>
      </c>
      <c r="E4218">
        <v>4</v>
      </c>
      <c r="F4218" t="s">
        <v>8162</v>
      </c>
      <c r="G4218">
        <v>2019</v>
      </c>
      <c r="H4218">
        <v>2.2531135999999998</v>
      </c>
      <c r="I4218">
        <v>0.85</v>
      </c>
      <c r="J4218">
        <v>0.3</v>
      </c>
      <c r="K4218">
        <v>0.27</v>
      </c>
      <c r="L4218">
        <v>-0.46</v>
      </c>
      <c r="M4218">
        <v>10.619400000000001</v>
      </c>
      <c r="N4218" t="s">
        <v>8169</v>
      </c>
      <c r="O4218" t="s">
        <v>8175</v>
      </c>
      <c r="P4218">
        <v>0.90000000000000013</v>
      </c>
    </row>
    <row r="4219" spans="1:16" x14ac:dyDescent="0.3">
      <c r="A4219" s="1">
        <v>4217</v>
      </c>
      <c r="B4219" t="s">
        <v>4232</v>
      </c>
      <c r="C4219" t="s">
        <v>7785</v>
      </c>
      <c r="D4219">
        <v>1</v>
      </c>
      <c r="E4219">
        <v>4</v>
      </c>
      <c r="F4219" t="s">
        <v>8162</v>
      </c>
      <c r="G4219">
        <v>2019</v>
      </c>
      <c r="H4219">
        <v>3.6906777000000002</v>
      </c>
      <c r="I4219">
        <v>1.385</v>
      </c>
      <c r="J4219">
        <v>0.3</v>
      </c>
      <c r="K4219">
        <v>0.27</v>
      </c>
      <c r="L4219">
        <v>-0.46</v>
      </c>
      <c r="M4219">
        <v>10.619400000000001</v>
      </c>
      <c r="N4219" t="s">
        <v>8169</v>
      </c>
      <c r="O4219" t="s">
        <v>8174</v>
      </c>
      <c r="P4219">
        <v>0.90000000000000013</v>
      </c>
    </row>
    <row r="4220" spans="1:16" x14ac:dyDescent="0.3">
      <c r="A4220" s="1">
        <v>4218</v>
      </c>
      <c r="B4220" t="s">
        <v>4233</v>
      </c>
      <c r="C4220" t="s">
        <v>7785</v>
      </c>
      <c r="D4220">
        <v>1</v>
      </c>
      <c r="E4220">
        <v>4</v>
      </c>
      <c r="F4220" t="s">
        <v>8162</v>
      </c>
      <c r="G4220">
        <v>2019</v>
      </c>
      <c r="H4220">
        <v>7.4507244999999998</v>
      </c>
      <c r="I4220">
        <v>1.5209999999999999</v>
      </c>
      <c r="J4220">
        <v>0.3</v>
      </c>
      <c r="K4220">
        <v>0.27</v>
      </c>
      <c r="L4220">
        <v>-0.46</v>
      </c>
      <c r="M4220">
        <v>10.619400000000001</v>
      </c>
      <c r="N4220" t="s">
        <v>8169</v>
      </c>
      <c r="O4220" t="s">
        <v>8174</v>
      </c>
      <c r="P4220">
        <v>0.90000000000000013</v>
      </c>
    </row>
    <row r="4221" spans="1:16" x14ac:dyDescent="0.3">
      <c r="A4221" s="1">
        <v>4219</v>
      </c>
      <c r="B4221" t="s">
        <v>4234</v>
      </c>
      <c r="C4221" t="s">
        <v>7785</v>
      </c>
      <c r="D4221">
        <v>1</v>
      </c>
      <c r="E4221">
        <v>4</v>
      </c>
      <c r="F4221" t="s">
        <v>8159</v>
      </c>
      <c r="G4221">
        <v>2021</v>
      </c>
      <c r="H4221">
        <v>12.795999999999999</v>
      </c>
      <c r="I4221">
        <v>1.56</v>
      </c>
      <c r="J4221">
        <v>0.3</v>
      </c>
      <c r="K4221">
        <v>0.27</v>
      </c>
      <c r="L4221">
        <v>-0.46</v>
      </c>
      <c r="M4221">
        <v>10.619400000000001</v>
      </c>
      <c r="N4221" t="s">
        <v>8168</v>
      </c>
      <c r="O4221" t="s">
        <v>8174</v>
      </c>
      <c r="P4221">
        <v>0.90000000000000013</v>
      </c>
    </row>
    <row r="4222" spans="1:16" x14ac:dyDescent="0.3">
      <c r="A4222" s="1">
        <v>4220</v>
      </c>
      <c r="B4222" t="s">
        <v>4235</v>
      </c>
      <c r="C4222" t="s">
        <v>7786</v>
      </c>
      <c r="D4222">
        <v>1</v>
      </c>
      <c r="E4222">
        <v>2</v>
      </c>
      <c r="F4222" t="s">
        <v>8162</v>
      </c>
      <c r="G4222">
        <v>2017</v>
      </c>
      <c r="H4222">
        <v>24.736940000000001</v>
      </c>
      <c r="I4222">
        <v>1.635</v>
      </c>
      <c r="J4222">
        <v>0.21</v>
      </c>
      <c r="K4222">
        <v>0.19</v>
      </c>
      <c r="L4222">
        <v>-0.26200000000000001</v>
      </c>
      <c r="M4222">
        <v>14.9861</v>
      </c>
      <c r="N4222" t="s">
        <v>8169</v>
      </c>
      <c r="O4222" t="s">
        <v>8174</v>
      </c>
      <c r="P4222">
        <v>0.90476190476190477</v>
      </c>
    </row>
    <row r="4223" spans="1:16" x14ac:dyDescent="0.3">
      <c r="A4223" s="1">
        <v>4221</v>
      </c>
      <c r="B4223" t="s">
        <v>4236</v>
      </c>
      <c r="C4223" t="s">
        <v>7786</v>
      </c>
      <c r="D4223">
        <v>1</v>
      </c>
      <c r="E4223">
        <v>2</v>
      </c>
      <c r="F4223" t="s">
        <v>8162</v>
      </c>
      <c r="G4223">
        <v>2018</v>
      </c>
      <c r="H4223">
        <v>3.7779199999999999</v>
      </c>
      <c r="I4223">
        <v>1.169</v>
      </c>
      <c r="J4223">
        <v>0.21</v>
      </c>
      <c r="K4223">
        <v>0.19</v>
      </c>
      <c r="L4223">
        <v>-0.26200000000000001</v>
      </c>
      <c r="M4223">
        <v>14.9861</v>
      </c>
      <c r="N4223" t="s">
        <v>8169</v>
      </c>
      <c r="O4223" t="s">
        <v>8174</v>
      </c>
      <c r="P4223">
        <v>0.90476190476190477</v>
      </c>
    </row>
    <row r="4224" spans="1:16" x14ac:dyDescent="0.3">
      <c r="A4224" s="1">
        <v>4222</v>
      </c>
      <c r="B4224" t="s">
        <v>4237</v>
      </c>
      <c r="C4224" t="s">
        <v>7787</v>
      </c>
      <c r="D4224">
        <v>1</v>
      </c>
      <c r="E4224">
        <v>1</v>
      </c>
      <c r="F4224" t="s">
        <v>8162</v>
      </c>
      <c r="G4224">
        <v>2021</v>
      </c>
      <c r="H4224">
        <v>1.9495378000000001</v>
      </c>
      <c r="I4224">
        <v>1.242</v>
      </c>
      <c r="J4224">
        <v>0.25</v>
      </c>
      <c r="K4224">
        <v>0.24</v>
      </c>
      <c r="L4224">
        <v>-0.13</v>
      </c>
      <c r="M4224">
        <v>18.227599999999999</v>
      </c>
      <c r="N4224" t="s">
        <v>8168</v>
      </c>
      <c r="O4224" t="s">
        <v>8174</v>
      </c>
      <c r="P4224">
        <v>0.96</v>
      </c>
    </row>
    <row r="4225" spans="1:16" x14ac:dyDescent="0.3">
      <c r="A4225" s="1">
        <v>4223</v>
      </c>
      <c r="B4225" t="s">
        <v>4238</v>
      </c>
      <c r="C4225" t="s">
        <v>7788</v>
      </c>
      <c r="D4225">
        <v>1</v>
      </c>
      <c r="E4225">
        <v>1</v>
      </c>
      <c r="F4225" t="s">
        <v>8162</v>
      </c>
      <c r="G4225">
        <v>2020</v>
      </c>
      <c r="H4225">
        <v>3.81433</v>
      </c>
      <c r="I4225">
        <v>1.0880000000000001</v>
      </c>
      <c r="J4225">
        <v>0.5</v>
      </c>
      <c r="K4225">
        <v>0.5</v>
      </c>
      <c r="L4225">
        <v>-0.12</v>
      </c>
      <c r="M4225">
        <v>29.842400000000001</v>
      </c>
      <c r="N4225" t="s">
        <v>8168</v>
      </c>
      <c r="O4225" t="s">
        <v>8174</v>
      </c>
      <c r="P4225">
        <v>1</v>
      </c>
    </row>
    <row r="4226" spans="1:16" x14ac:dyDescent="0.3">
      <c r="A4226" s="1">
        <v>4224</v>
      </c>
      <c r="B4226" t="s">
        <v>4239</v>
      </c>
      <c r="C4226" t="s">
        <v>7789</v>
      </c>
      <c r="D4226">
        <v>1</v>
      </c>
      <c r="E4226">
        <v>1</v>
      </c>
      <c r="F4226" t="s">
        <v>8162</v>
      </c>
      <c r="G4226">
        <v>2020</v>
      </c>
      <c r="H4226">
        <v>4.0520370000000003</v>
      </c>
      <c r="I4226">
        <v>4.7</v>
      </c>
      <c r="J4226">
        <v>0.57999999999999996</v>
      </c>
      <c r="K4226">
        <v>0.59</v>
      </c>
      <c r="L4226">
        <v>0.41</v>
      </c>
      <c r="M4226">
        <v>52.616</v>
      </c>
      <c r="N4226" t="s">
        <v>8168</v>
      </c>
      <c r="O4226" t="s">
        <v>8173</v>
      </c>
      <c r="P4226">
        <v>1.017241379310345</v>
      </c>
    </row>
    <row r="4227" spans="1:16" x14ac:dyDescent="0.3">
      <c r="A4227" s="1">
        <v>4225</v>
      </c>
      <c r="B4227" t="s">
        <v>4240</v>
      </c>
      <c r="C4227" t="s">
        <v>7790</v>
      </c>
      <c r="D4227">
        <v>1</v>
      </c>
      <c r="E4227">
        <v>2</v>
      </c>
      <c r="F4227" t="s">
        <v>8162</v>
      </c>
      <c r="G4227">
        <v>2019</v>
      </c>
      <c r="H4227">
        <v>0.94800499999999999</v>
      </c>
      <c r="I4227">
        <v>1.1200000000000001</v>
      </c>
      <c r="J4227">
        <v>0.17</v>
      </c>
      <c r="K4227">
        <v>0.14000000000000001</v>
      </c>
      <c r="L4227">
        <v>-0.09</v>
      </c>
      <c r="M4227">
        <v>26.492699999999999</v>
      </c>
      <c r="N4227" t="s">
        <v>8169</v>
      </c>
      <c r="O4227" t="s">
        <v>8174</v>
      </c>
      <c r="P4227">
        <v>0.82352941176470595</v>
      </c>
    </row>
    <row r="4228" spans="1:16" x14ac:dyDescent="0.3">
      <c r="A4228" s="1">
        <v>4226</v>
      </c>
      <c r="B4228" t="s">
        <v>4241</v>
      </c>
      <c r="C4228" t="s">
        <v>7790</v>
      </c>
      <c r="D4228">
        <v>1</v>
      </c>
      <c r="E4228">
        <v>2</v>
      </c>
      <c r="F4228" t="s">
        <v>8162</v>
      </c>
      <c r="G4228">
        <v>2019</v>
      </c>
      <c r="H4228">
        <v>4.9899630000000004</v>
      </c>
      <c r="I4228">
        <v>2.31</v>
      </c>
      <c r="J4228">
        <v>0.17</v>
      </c>
      <c r="K4228">
        <v>0.14000000000000001</v>
      </c>
      <c r="L4228">
        <v>-0.09</v>
      </c>
      <c r="M4228">
        <v>26.492699999999999</v>
      </c>
      <c r="N4228" t="s">
        <v>8169</v>
      </c>
      <c r="O4228" t="s">
        <v>8172</v>
      </c>
      <c r="P4228">
        <v>0.82352941176470595</v>
      </c>
    </row>
    <row r="4229" spans="1:16" x14ac:dyDescent="0.3">
      <c r="A4229" s="1">
        <v>4227</v>
      </c>
      <c r="B4229" t="s">
        <v>4242</v>
      </c>
      <c r="C4229" t="s">
        <v>7791</v>
      </c>
      <c r="D4229">
        <v>1</v>
      </c>
      <c r="E4229">
        <v>1</v>
      </c>
      <c r="F4229" t="s">
        <v>8159</v>
      </c>
      <c r="G4229">
        <v>2019</v>
      </c>
      <c r="H4229">
        <v>14.4399</v>
      </c>
      <c r="I4229">
        <v>3.71</v>
      </c>
      <c r="J4229">
        <v>0.43</v>
      </c>
      <c r="K4229">
        <v>0.43</v>
      </c>
      <c r="L4229">
        <v>-0.05</v>
      </c>
      <c r="M4229">
        <v>17.6297</v>
      </c>
      <c r="N4229" t="s">
        <v>8169</v>
      </c>
      <c r="O4229" t="s">
        <v>8173</v>
      </c>
      <c r="P4229">
        <v>1</v>
      </c>
    </row>
    <row r="4230" spans="1:16" x14ac:dyDescent="0.3">
      <c r="A4230" s="1">
        <v>4228</v>
      </c>
      <c r="B4230" t="s">
        <v>4243</v>
      </c>
      <c r="C4230" t="s">
        <v>7792</v>
      </c>
      <c r="D4230">
        <v>3</v>
      </c>
      <c r="E4230">
        <v>2</v>
      </c>
      <c r="F4230" t="s">
        <v>8162</v>
      </c>
      <c r="G4230">
        <v>2019</v>
      </c>
      <c r="H4230">
        <v>5.3587657000000002</v>
      </c>
      <c r="I4230">
        <v>1.3049999999999999</v>
      </c>
      <c r="J4230">
        <v>0.27</v>
      </c>
      <c r="K4230">
        <v>0.26</v>
      </c>
      <c r="L4230">
        <v>-0.34</v>
      </c>
      <c r="M4230">
        <v>6.8692900000000003</v>
      </c>
      <c r="N4230" t="s">
        <v>8169</v>
      </c>
      <c r="O4230" t="s">
        <v>8174</v>
      </c>
      <c r="P4230">
        <v>0.96296296296296291</v>
      </c>
    </row>
    <row r="4231" spans="1:16" x14ac:dyDescent="0.3">
      <c r="A4231" s="1">
        <v>4229</v>
      </c>
      <c r="B4231" t="s">
        <v>4244</v>
      </c>
      <c r="C4231" t="s">
        <v>7792</v>
      </c>
      <c r="D4231">
        <v>3</v>
      </c>
      <c r="E4231">
        <v>2</v>
      </c>
      <c r="F4231" t="s">
        <v>8162</v>
      </c>
      <c r="G4231">
        <v>2022</v>
      </c>
      <c r="H4231">
        <v>3.1239034999999999</v>
      </c>
      <c r="I4231">
        <v>1.147</v>
      </c>
      <c r="J4231">
        <v>0.27</v>
      </c>
      <c r="K4231">
        <v>0.26</v>
      </c>
      <c r="L4231">
        <v>-0.34</v>
      </c>
      <c r="M4231">
        <v>6.8692900000000003</v>
      </c>
      <c r="N4231" t="s">
        <v>8168</v>
      </c>
      <c r="O4231" t="s">
        <v>8174</v>
      </c>
      <c r="P4231">
        <v>0.96296296296296291</v>
      </c>
    </row>
    <row r="4232" spans="1:16" x14ac:dyDescent="0.3">
      <c r="A4232" s="1">
        <v>4230</v>
      </c>
      <c r="B4232" t="s">
        <v>4245</v>
      </c>
      <c r="C4232" t="s">
        <v>7793</v>
      </c>
      <c r="D4232">
        <v>2</v>
      </c>
      <c r="E4232">
        <v>2</v>
      </c>
      <c r="F4232" t="s">
        <v>8162</v>
      </c>
      <c r="G4232">
        <v>2020</v>
      </c>
      <c r="H4232">
        <v>0.76844800000000002</v>
      </c>
      <c r="I4232">
        <v>1.3320000000000001</v>
      </c>
      <c r="J4232">
        <v>0.37</v>
      </c>
      <c r="K4232">
        <v>0.4</v>
      </c>
      <c r="L4232">
        <v>0.28000000000000003</v>
      </c>
      <c r="M4232">
        <v>21.981400000000001</v>
      </c>
      <c r="N4232" t="s">
        <v>8168</v>
      </c>
      <c r="O4232" t="s">
        <v>8174</v>
      </c>
      <c r="P4232">
        <v>1.0810810810810809</v>
      </c>
    </row>
    <row r="4233" spans="1:16" x14ac:dyDescent="0.3">
      <c r="A4233" s="1">
        <v>4231</v>
      </c>
      <c r="B4233" t="s">
        <v>4246</v>
      </c>
      <c r="C4233" t="s">
        <v>7793</v>
      </c>
      <c r="D4233">
        <v>2</v>
      </c>
      <c r="E4233">
        <v>2</v>
      </c>
      <c r="F4233" t="s">
        <v>8162</v>
      </c>
      <c r="G4233">
        <v>2020</v>
      </c>
      <c r="H4233">
        <v>12.251899999999999</v>
      </c>
      <c r="I4233">
        <v>2.2999999999999998</v>
      </c>
      <c r="J4233">
        <v>0.37</v>
      </c>
      <c r="K4233">
        <v>0.4</v>
      </c>
      <c r="L4233">
        <v>0.28000000000000003</v>
      </c>
      <c r="M4233">
        <v>21.981400000000001</v>
      </c>
      <c r="N4233" t="s">
        <v>8168</v>
      </c>
      <c r="O4233" t="s">
        <v>8172</v>
      </c>
      <c r="P4233">
        <v>1.0810810810810809</v>
      </c>
    </row>
    <row r="4234" spans="1:16" x14ac:dyDescent="0.3">
      <c r="A4234" s="1">
        <v>4232</v>
      </c>
      <c r="B4234" t="s">
        <v>4247</v>
      </c>
      <c r="C4234" t="s">
        <v>7794</v>
      </c>
      <c r="D4234">
        <v>1</v>
      </c>
      <c r="E4234">
        <v>1</v>
      </c>
      <c r="F4234" t="s">
        <v>8162</v>
      </c>
      <c r="G4234">
        <v>2020</v>
      </c>
      <c r="H4234">
        <v>0.79205199999999998</v>
      </c>
      <c r="I4234">
        <v>4.72</v>
      </c>
      <c r="J4234">
        <v>0.95</v>
      </c>
      <c r="K4234">
        <v>0.77</v>
      </c>
      <c r="L4234">
        <v>0.27</v>
      </c>
      <c r="M4234">
        <v>80.437299999999993</v>
      </c>
      <c r="N4234" t="s">
        <v>8168</v>
      </c>
      <c r="O4234" t="s">
        <v>8173</v>
      </c>
      <c r="P4234">
        <v>0.81052631578947376</v>
      </c>
    </row>
    <row r="4235" spans="1:16" x14ac:dyDescent="0.3">
      <c r="A4235" s="1">
        <v>4233</v>
      </c>
      <c r="B4235" t="s">
        <v>4248</v>
      </c>
      <c r="C4235" t="s">
        <v>7795</v>
      </c>
      <c r="D4235">
        <v>1</v>
      </c>
      <c r="E4235">
        <v>1</v>
      </c>
      <c r="F4235" t="s">
        <v>8162</v>
      </c>
      <c r="G4235">
        <v>2017</v>
      </c>
      <c r="H4235">
        <v>2.1487799999999999</v>
      </c>
      <c r="I4235">
        <v>16.814</v>
      </c>
      <c r="J4235">
        <v>2.1</v>
      </c>
      <c r="K4235">
        <v>1.72</v>
      </c>
      <c r="L4235">
        <v>0</v>
      </c>
      <c r="M4235">
        <v>182.273</v>
      </c>
      <c r="N4235" t="s">
        <v>8169</v>
      </c>
      <c r="O4235" t="s">
        <v>8171</v>
      </c>
      <c r="P4235">
        <v>0.81904761904761902</v>
      </c>
    </row>
    <row r="4236" spans="1:16" x14ac:dyDescent="0.3">
      <c r="A4236" s="1">
        <v>4234</v>
      </c>
      <c r="B4236" t="s">
        <v>4249</v>
      </c>
      <c r="C4236" t="s">
        <v>7796</v>
      </c>
      <c r="D4236">
        <v>2</v>
      </c>
      <c r="E4236">
        <v>1</v>
      </c>
      <c r="F4236" t="s">
        <v>8162</v>
      </c>
      <c r="G4236">
        <v>2020</v>
      </c>
      <c r="H4236">
        <v>2.8240599999999998</v>
      </c>
      <c r="I4236">
        <v>17.149999999999999</v>
      </c>
      <c r="J4236">
        <v>1.92</v>
      </c>
      <c r="K4236">
        <v>1.75</v>
      </c>
      <c r="L4236">
        <v>0</v>
      </c>
      <c r="M4236">
        <v>170.696</v>
      </c>
      <c r="N4236" t="s">
        <v>8168</v>
      </c>
      <c r="O4236" t="s">
        <v>8171</v>
      </c>
      <c r="P4236">
        <v>0.91145833333333337</v>
      </c>
    </row>
    <row r="4237" spans="1:16" x14ac:dyDescent="0.3">
      <c r="A4237" s="1">
        <v>4235</v>
      </c>
      <c r="B4237" t="s">
        <v>4250</v>
      </c>
      <c r="C4237" t="s">
        <v>7797</v>
      </c>
      <c r="D4237">
        <v>1</v>
      </c>
      <c r="E4237">
        <v>1</v>
      </c>
      <c r="F4237" t="s">
        <v>8159</v>
      </c>
      <c r="G4237">
        <v>2014</v>
      </c>
      <c r="H4237">
        <v>121.71</v>
      </c>
      <c r="I4237">
        <v>12.7</v>
      </c>
      <c r="J4237">
        <v>39.590000000000003</v>
      </c>
      <c r="K4237">
        <v>9.06</v>
      </c>
      <c r="L4237">
        <v>-0.02</v>
      </c>
      <c r="M4237">
        <v>817.19200000000001</v>
      </c>
      <c r="N4237" t="s">
        <v>8169</v>
      </c>
      <c r="O4237" t="s">
        <v>8171</v>
      </c>
      <c r="P4237">
        <v>0.22884566809800461</v>
      </c>
    </row>
    <row r="4238" spans="1:16" x14ac:dyDescent="0.3">
      <c r="A4238" s="1">
        <v>4236</v>
      </c>
      <c r="B4238" t="s">
        <v>4251</v>
      </c>
      <c r="C4238" t="s">
        <v>7798</v>
      </c>
      <c r="D4238">
        <v>1</v>
      </c>
      <c r="E4238">
        <v>1</v>
      </c>
      <c r="F4238" t="s">
        <v>8159</v>
      </c>
      <c r="G4238">
        <v>2017</v>
      </c>
      <c r="H4238">
        <v>511.21</v>
      </c>
      <c r="I4238">
        <v>13.3</v>
      </c>
      <c r="J4238">
        <v>21.02</v>
      </c>
      <c r="K4238">
        <v>1.37</v>
      </c>
      <c r="L4238">
        <v>-0.02</v>
      </c>
      <c r="M4238">
        <v>821.91800000000001</v>
      </c>
      <c r="N4238" t="s">
        <v>8169</v>
      </c>
      <c r="O4238" t="s">
        <v>8171</v>
      </c>
      <c r="P4238">
        <v>6.5176022835394865E-2</v>
      </c>
    </row>
    <row r="4239" spans="1:16" x14ac:dyDescent="0.3">
      <c r="A4239" s="1">
        <v>4237</v>
      </c>
      <c r="B4239" t="s">
        <v>4252</v>
      </c>
      <c r="C4239" t="s">
        <v>7799</v>
      </c>
      <c r="D4239">
        <v>1</v>
      </c>
      <c r="E4239">
        <v>1</v>
      </c>
      <c r="F4239" t="s">
        <v>8159</v>
      </c>
      <c r="G4239">
        <v>2014</v>
      </c>
      <c r="H4239">
        <v>6.9589999999999996</v>
      </c>
      <c r="I4239">
        <v>12.3</v>
      </c>
      <c r="J4239">
        <v>0.99</v>
      </c>
      <c r="K4239">
        <v>1.01</v>
      </c>
      <c r="L4239">
        <v>2.3E-2</v>
      </c>
      <c r="M4239">
        <v>872.92</v>
      </c>
      <c r="N4239" t="s">
        <v>8169</v>
      </c>
      <c r="O4239" t="s">
        <v>8171</v>
      </c>
      <c r="P4239">
        <v>1.0202020202020201</v>
      </c>
    </row>
    <row r="4240" spans="1:16" x14ac:dyDescent="0.3">
      <c r="A4240" s="1">
        <v>4238</v>
      </c>
      <c r="B4240" t="s">
        <v>4253</v>
      </c>
      <c r="C4240" t="s">
        <v>7800</v>
      </c>
      <c r="D4240">
        <v>1</v>
      </c>
      <c r="E4240">
        <v>1</v>
      </c>
      <c r="F4240" t="s">
        <v>8159</v>
      </c>
      <c r="G4240">
        <v>2014</v>
      </c>
      <c r="H4240">
        <v>5.1180000000000003</v>
      </c>
      <c r="I4240">
        <v>14</v>
      </c>
      <c r="J4240">
        <v>0.89</v>
      </c>
      <c r="K4240">
        <v>0.96</v>
      </c>
      <c r="L4240">
        <v>0.03</v>
      </c>
      <c r="M4240">
        <v>914.221</v>
      </c>
      <c r="N4240" t="s">
        <v>8169</v>
      </c>
      <c r="O4240" t="s">
        <v>8171</v>
      </c>
      <c r="P4240">
        <v>1.078651685393258</v>
      </c>
    </row>
    <row r="4241" spans="1:16" x14ac:dyDescent="0.3">
      <c r="A4241" s="1">
        <v>4239</v>
      </c>
      <c r="B4241" t="s">
        <v>4254</v>
      </c>
      <c r="C4241" t="s">
        <v>7801</v>
      </c>
      <c r="D4241">
        <v>1</v>
      </c>
      <c r="E4241">
        <v>1</v>
      </c>
      <c r="F4241" t="s">
        <v>8159</v>
      </c>
      <c r="G4241">
        <v>2016</v>
      </c>
      <c r="H4241">
        <v>4.0869999999999997</v>
      </c>
      <c r="I4241">
        <v>14.3</v>
      </c>
      <c r="J4241">
        <v>1.22</v>
      </c>
      <c r="K4241">
        <v>1.1399999999999999</v>
      </c>
      <c r="L4241">
        <v>-4.5999999999999999E-2</v>
      </c>
      <c r="M4241">
        <v>830.822</v>
      </c>
      <c r="N4241" t="s">
        <v>8169</v>
      </c>
      <c r="O4241" t="s">
        <v>8171</v>
      </c>
      <c r="P4241">
        <v>0.93442622950819665</v>
      </c>
    </row>
    <row r="4242" spans="1:16" x14ac:dyDescent="0.3">
      <c r="A4242" s="1">
        <v>4240</v>
      </c>
      <c r="B4242" t="s">
        <v>4255</v>
      </c>
      <c r="C4242" t="s">
        <v>7802</v>
      </c>
      <c r="D4242">
        <v>1</v>
      </c>
      <c r="E4242">
        <v>1</v>
      </c>
      <c r="F4242" t="s">
        <v>8162</v>
      </c>
      <c r="G4242">
        <v>2017</v>
      </c>
      <c r="H4242">
        <v>2.6472980000000002</v>
      </c>
      <c r="I4242">
        <v>14.907999999999999</v>
      </c>
      <c r="J4242">
        <v>0.56999999999999995</v>
      </c>
      <c r="K4242">
        <v>0.62</v>
      </c>
      <c r="L4242">
        <v>0</v>
      </c>
      <c r="M4242">
        <v>218.12100000000001</v>
      </c>
      <c r="N4242" t="s">
        <v>8169</v>
      </c>
      <c r="O4242" t="s">
        <v>8171</v>
      </c>
      <c r="P4242">
        <v>1.0877192982456141</v>
      </c>
    </row>
    <row r="4243" spans="1:16" x14ac:dyDescent="0.3">
      <c r="A4243" s="1">
        <v>4241</v>
      </c>
      <c r="B4243" t="s">
        <v>4256</v>
      </c>
      <c r="C4243" t="s">
        <v>7803</v>
      </c>
      <c r="D4243">
        <v>1</v>
      </c>
      <c r="E4243">
        <v>1</v>
      </c>
      <c r="F4243" t="s">
        <v>8162</v>
      </c>
      <c r="G4243">
        <v>2020</v>
      </c>
      <c r="H4243">
        <v>0.76689439999999998</v>
      </c>
      <c r="I4243">
        <v>13.507</v>
      </c>
      <c r="J4243">
        <v>0.7</v>
      </c>
      <c r="K4243">
        <v>0.7</v>
      </c>
      <c r="L4243">
        <v>-0.02</v>
      </c>
      <c r="M4243">
        <v>324.69865040000002</v>
      </c>
      <c r="N4243" t="s">
        <v>8168</v>
      </c>
      <c r="O4243" t="s">
        <v>8171</v>
      </c>
      <c r="P4243">
        <v>1</v>
      </c>
    </row>
    <row r="4244" spans="1:16" x14ac:dyDescent="0.3">
      <c r="A4244" s="1">
        <v>4242</v>
      </c>
      <c r="B4244" t="s">
        <v>4257</v>
      </c>
      <c r="C4244" t="s">
        <v>7804</v>
      </c>
      <c r="D4244">
        <v>1</v>
      </c>
      <c r="E4244">
        <v>1</v>
      </c>
      <c r="F4244" t="s">
        <v>8162</v>
      </c>
      <c r="G4244">
        <v>2020</v>
      </c>
      <c r="H4244">
        <v>35.455329999999996</v>
      </c>
      <c r="I4244">
        <v>9.1579999999999995</v>
      </c>
      <c r="J4244">
        <v>0.83</v>
      </c>
      <c r="K4244">
        <v>0.86</v>
      </c>
      <c r="L4244">
        <v>0.22</v>
      </c>
      <c r="M4244">
        <v>190.422</v>
      </c>
      <c r="N4244" t="s">
        <v>8168</v>
      </c>
      <c r="O4244" t="s">
        <v>8171</v>
      </c>
      <c r="P4244">
        <v>1.036144578313253</v>
      </c>
    </row>
    <row r="4245" spans="1:16" x14ac:dyDescent="0.3">
      <c r="A4245" s="1">
        <v>4243</v>
      </c>
      <c r="B4245" t="s">
        <v>4258</v>
      </c>
      <c r="C4245" t="s">
        <v>7805</v>
      </c>
      <c r="D4245">
        <v>1</v>
      </c>
      <c r="E4245">
        <v>1</v>
      </c>
      <c r="F4245" t="s">
        <v>8162</v>
      </c>
      <c r="G4245">
        <v>2020</v>
      </c>
      <c r="H4245">
        <v>7.5328059999999999</v>
      </c>
      <c r="I4245">
        <v>11.747</v>
      </c>
      <c r="J4245">
        <v>1.59</v>
      </c>
      <c r="K4245">
        <v>1.02</v>
      </c>
      <c r="L4245">
        <v>-0.03</v>
      </c>
      <c r="M4245">
        <v>446.44200000000001</v>
      </c>
      <c r="N4245" t="s">
        <v>8168</v>
      </c>
      <c r="O4245" t="s">
        <v>8171</v>
      </c>
      <c r="P4245">
        <v>0.64150943396226412</v>
      </c>
    </row>
    <row r="4246" spans="1:16" x14ac:dyDescent="0.3">
      <c r="A4246" s="1">
        <v>4244</v>
      </c>
      <c r="B4246" t="s">
        <v>4259</v>
      </c>
      <c r="C4246" t="s">
        <v>7806</v>
      </c>
      <c r="D4246">
        <v>1</v>
      </c>
      <c r="E4246">
        <v>1</v>
      </c>
      <c r="F4246" t="s">
        <v>8162</v>
      </c>
      <c r="G4246">
        <v>2021</v>
      </c>
      <c r="H4246">
        <v>4.119027</v>
      </c>
      <c r="I4246">
        <v>12.801</v>
      </c>
      <c r="J4246">
        <v>1.79</v>
      </c>
      <c r="K4246">
        <v>1.3</v>
      </c>
      <c r="L4246">
        <v>0.25</v>
      </c>
      <c r="M4246">
        <v>647.59500000000003</v>
      </c>
      <c r="N4246" t="s">
        <v>8168</v>
      </c>
      <c r="O4246" t="s">
        <v>8171</v>
      </c>
      <c r="P4246">
        <v>0.72625698324022347</v>
      </c>
    </row>
    <row r="4247" spans="1:16" x14ac:dyDescent="0.3">
      <c r="A4247" s="1">
        <v>4245</v>
      </c>
      <c r="B4247" t="s">
        <v>4260</v>
      </c>
      <c r="C4247" t="s">
        <v>7807</v>
      </c>
      <c r="D4247">
        <v>2</v>
      </c>
      <c r="E4247">
        <v>1</v>
      </c>
      <c r="F4247" t="s">
        <v>8162</v>
      </c>
      <c r="G4247">
        <v>2021</v>
      </c>
      <c r="H4247">
        <v>3.5357173</v>
      </c>
      <c r="I4247">
        <v>4.9770000000000003</v>
      </c>
      <c r="J4247">
        <v>0.84</v>
      </c>
      <c r="K4247">
        <v>0.9</v>
      </c>
      <c r="L4247">
        <v>0.1</v>
      </c>
      <c r="M4247">
        <v>322.14800000000002</v>
      </c>
      <c r="N4247" t="s">
        <v>8168</v>
      </c>
      <c r="O4247" t="s">
        <v>8173</v>
      </c>
      <c r="P4247">
        <v>1.071428571428571</v>
      </c>
    </row>
    <row r="4248" spans="1:16" x14ac:dyDescent="0.3">
      <c r="A4248" s="1">
        <v>4246</v>
      </c>
      <c r="B4248" t="s">
        <v>4261</v>
      </c>
      <c r="C4248" t="s">
        <v>7808</v>
      </c>
      <c r="D4248">
        <v>1</v>
      </c>
      <c r="E4248">
        <v>1</v>
      </c>
      <c r="F4248" t="s">
        <v>8162</v>
      </c>
      <c r="G4248">
        <v>2021</v>
      </c>
      <c r="H4248">
        <v>3.27623</v>
      </c>
      <c r="I4248">
        <v>12.33</v>
      </c>
      <c r="J4248">
        <v>0.95</v>
      </c>
      <c r="K4248">
        <v>0.99</v>
      </c>
      <c r="L4248">
        <v>0.15</v>
      </c>
      <c r="M4248">
        <v>786.48500000000001</v>
      </c>
      <c r="N4248" t="s">
        <v>8168</v>
      </c>
      <c r="O4248" t="s">
        <v>8171</v>
      </c>
      <c r="P4248">
        <v>1.0421052631578951</v>
      </c>
    </row>
    <row r="4249" spans="1:16" x14ac:dyDescent="0.3">
      <c r="A4249" s="1">
        <v>4247</v>
      </c>
      <c r="B4249" t="s">
        <v>4262</v>
      </c>
      <c r="C4249" t="s">
        <v>7809</v>
      </c>
      <c r="D4249">
        <v>1</v>
      </c>
      <c r="E4249">
        <v>1</v>
      </c>
      <c r="F4249" t="s">
        <v>8162</v>
      </c>
      <c r="G4249">
        <v>2021</v>
      </c>
      <c r="H4249">
        <v>4.8453200000000001</v>
      </c>
      <c r="I4249">
        <v>14.571999999999999</v>
      </c>
      <c r="J4249">
        <v>1.21</v>
      </c>
      <c r="K4249">
        <v>1</v>
      </c>
      <c r="L4249">
        <v>0.35</v>
      </c>
      <c r="M4249">
        <v>898.16800000000001</v>
      </c>
      <c r="N4249" t="s">
        <v>8168</v>
      </c>
      <c r="O4249" t="s">
        <v>8171</v>
      </c>
      <c r="P4249">
        <v>0.82644628099173556</v>
      </c>
    </row>
    <row r="4250" spans="1:16" x14ac:dyDescent="0.3">
      <c r="A4250" s="1">
        <v>4248</v>
      </c>
      <c r="B4250" t="s">
        <v>4263</v>
      </c>
      <c r="C4250" t="s">
        <v>7810</v>
      </c>
      <c r="D4250">
        <v>1</v>
      </c>
      <c r="E4250">
        <v>1</v>
      </c>
      <c r="F4250" t="s">
        <v>8162</v>
      </c>
      <c r="G4250">
        <v>2021</v>
      </c>
      <c r="H4250">
        <v>3.2425299999999999</v>
      </c>
      <c r="I4250">
        <v>13.898999999999999</v>
      </c>
      <c r="J4250">
        <v>1.34</v>
      </c>
      <c r="K4250">
        <v>1.02</v>
      </c>
      <c r="L4250">
        <v>0.15</v>
      </c>
      <c r="M4250">
        <v>1040.28</v>
      </c>
      <c r="N4250" t="s">
        <v>8168</v>
      </c>
      <c r="O4250" t="s">
        <v>8171</v>
      </c>
      <c r="P4250">
        <v>0.76119402985074625</v>
      </c>
    </row>
    <row r="4251" spans="1:16" x14ac:dyDescent="0.3">
      <c r="A4251" s="1">
        <v>4249</v>
      </c>
      <c r="B4251" t="s">
        <v>4264</v>
      </c>
      <c r="C4251" t="s">
        <v>7811</v>
      </c>
      <c r="D4251">
        <v>1</v>
      </c>
      <c r="E4251">
        <v>1</v>
      </c>
      <c r="F4251" t="s">
        <v>8162</v>
      </c>
      <c r="G4251">
        <v>2021</v>
      </c>
      <c r="H4251">
        <v>3.05125</v>
      </c>
      <c r="I4251">
        <v>13.563000000000001</v>
      </c>
      <c r="J4251">
        <v>1.39</v>
      </c>
      <c r="K4251">
        <v>1</v>
      </c>
      <c r="L4251">
        <v>0.15</v>
      </c>
      <c r="M4251">
        <v>1096.19</v>
      </c>
      <c r="N4251" t="s">
        <v>8168</v>
      </c>
      <c r="O4251" t="s">
        <v>8171</v>
      </c>
      <c r="P4251">
        <v>0.71942446043165476</v>
      </c>
    </row>
    <row r="4252" spans="1:16" x14ac:dyDescent="0.3">
      <c r="A4252" s="1">
        <v>4250</v>
      </c>
      <c r="B4252" t="s">
        <v>4265</v>
      </c>
      <c r="C4252" t="s">
        <v>7812</v>
      </c>
      <c r="D4252">
        <v>1</v>
      </c>
      <c r="E4252">
        <v>1</v>
      </c>
      <c r="F4252" t="s">
        <v>8162</v>
      </c>
      <c r="G4252">
        <v>2018</v>
      </c>
      <c r="H4252">
        <v>4.511164</v>
      </c>
      <c r="I4252">
        <v>17.878</v>
      </c>
      <c r="J4252">
        <v>1.7</v>
      </c>
      <c r="K4252">
        <v>1.64</v>
      </c>
      <c r="L4252">
        <v>-0.06</v>
      </c>
      <c r="M4252">
        <v>356.39100000000002</v>
      </c>
      <c r="N4252" t="s">
        <v>8169</v>
      </c>
      <c r="O4252" t="s">
        <v>8171</v>
      </c>
      <c r="P4252">
        <v>0.96470588235294119</v>
      </c>
    </row>
    <row r="4253" spans="1:16" x14ac:dyDescent="0.3">
      <c r="A4253" s="1">
        <v>4251</v>
      </c>
      <c r="B4253" t="s">
        <v>4266</v>
      </c>
      <c r="C4253" t="s">
        <v>7813</v>
      </c>
      <c r="D4253">
        <v>2</v>
      </c>
      <c r="E4253">
        <v>1</v>
      </c>
      <c r="F4253" t="s">
        <v>8162</v>
      </c>
      <c r="G4253">
        <v>2018</v>
      </c>
      <c r="H4253">
        <v>1.6753728000000001</v>
      </c>
      <c r="I4253">
        <v>16.588999999999999</v>
      </c>
      <c r="J4253">
        <v>0.93</v>
      </c>
      <c r="K4253">
        <v>1.02</v>
      </c>
      <c r="L4253">
        <v>0.12</v>
      </c>
      <c r="M4253">
        <v>743.97199999999998</v>
      </c>
      <c r="N4253" t="s">
        <v>8169</v>
      </c>
      <c r="O4253" t="s">
        <v>8171</v>
      </c>
      <c r="P4253">
        <v>1.096774193548387</v>
      </c>
    </row>
    <row r="4254" spans="1:16" x14ac:dyDescent="0.3">
      <c r="A4254" s="1">
        <v>4252</v>
      </c>
      <c r="B4254" t="s">
        <v>4267</v>
      </c>
      <c r="C4254" t="s">
        <v>7814</v>
      </c>
      <c r="D4254">
        <v>1</v>
      </c>
      <c r="E4254">
        <v>1</v>
      </c>
      <c r="F4254" t="s">
        <v>8162</v>
      </c>
      <c r="G4254">
        <v>2019</v>
      </c>
      <c r="H4254">
        <v>1.3373508000000001</v>
      </c>
      <c r="I4254">
        <v>3.18</v>
      </c>
      <c r="J4254">
        <v>0.84</v>
      </c>
      <c r="K4254">
        <v>0.75</v>
      </c>
      <c r="L4254">
        <v>-0.28000000000000003</v>
      </c>
      <c r="M4254">
        <v>280.55500000000001</v>
      </c>
      <c r="N4254" t="s">
        <v>8169</v>
      </c>
      <c r="O4254" t="s">
        <v>8172</v>
      </c>
      <c r="P4254">
        <v>0.8928571428571429</v>
      </c>
    </row>
    <row r="4255" spans="1:16" x14ac:dyDescent="0.3">
      <c r="A4255" s="1">
        <v>4253</v>
      </c>
      <c r="B4255" t="s">
        <v>4268</v>
      </c>
      <c r="C4255" t="s">
        <v>7815</v>
      </c>
      <c r="D4255">
        <v>1</v>
      </c>
      <c r="E4255">
        <v>1</v>
      </c>
      <c r="F4255" t="s">
        <v>8162</v>
      </c>
      <c r="G4255">
        <v>2019</v>
      </c>
      <c r="H4255">
        <v>3.3569865999999999</v>
      </c>
      <c r="I4255">
        <v>12.733000000000001</v>
      </c>
      <c r="J4255">
        <v>0.74</v>
      </c>
      <c r="K4255">
        <v>0.66</v>
      </c>
      <c r="L4255">
        <v>0.12</v>
      </c>
      <c r="M4255">
        <v>306.779</v>
      </c>
      <c r="N4255" t="s">
        <v>8169</v>
      </c>
      <c r="O4255" t="s">
        <v>8171</v>
      </c>
      <c r="P4255">
        <v>0.891891891891892</v>
      </c>
    </row>
    <row r="4256" spans="1:16" x14ac:dyDescent="0.3">
      <c r="A4256" s="1">
        <v>4254</v>
      </c>
      <c r="B4256" t="s">
        <v>4269</v>
      </c>
      <c r="C4256" t="s">
        <v>7816</v>
      </c>
      <c r="D4256">
        <v>1</v>
      </c>
      <c r="E4256">
        <v>1</v>
      </c>
      <c r="F4256" t="s">
        <v>8162</v>
      </c>
      <c r="G4256">
        <v>2019</v>
      </c>
      <c r="H4256">
        <v>0.88205900000000004</v>
      </c>
      <c r="I4256">
        <v>14.863</v>
      </c>
      <c r="J4256">
        <v>0.75</v>
      </c>
      <c r="K4256">
        <v>0.77</v>
      </c>
      <c r="L4256">
        <v>0.11</v>
      </c>
      <c r="M4256">
        <v>308.262</v>
      </c>
      <c r="N4256" t="s">
        <v>8169</v>
      </c>
      <c r="O4256" t="s">
        <v>8171</v>
      </c>
      <c r="P4256">
        <v>1.0266666666666671</v>
      </c>
    </row>
    <row r="4257" spans="1:16" x14ac:dyDescent="0.3">
      <c r="A4257" s="1">
        <v>4255</v>
      </c>
      <c r="B4257" t="s">
        <v>4270</v>
      </c>
      <c r="C4257" t="s">
        <v>7817</v>
      </c>
      <c r="D4257">
        <v>1</v>
      </c>
      <c r="E4257">
        <v>1</v>
      </c>
      <c r="F4257" t="s">
        <v>8162</v>
      </c>
      <c r="G4257">
        <v>2019</v>
      </c>
      <c r="H4257">
        <v>2.4996999999999998</v>
      </c>
      <c r="I4257">
        <v>12.218</v>
      </c>
      <c r="J4257">
        <v>0.98</v>
      </c>
      <c r="K4257">
        <v>0.89</v>
      </c>
      <c r="L4257">
        <v>0.24</v>
      </c>
      <c r="M4257">
        <v>428.976</v>
      </c>
      <c r="N4257" t="s">
        <v>8169</v>
      </c>
      <c r="O4257" t="s">
        <v>8171</v>
      </c>
      <c r="P4257">
        <v>0.90816326530612246</v>
      </c>
    </row>
    <row r="4258" spans="1:16" x14ac:dyDescent="0.3">
      <c r="A4258" s="1">
        <v>4256</v>
      </c>
      <c r="B4258" t="s">
        <v>4271</v>
      </c>
      <c r="C4258" t="s">
        <v>7818</v>
      </c>
      <c r="D4258">
        <v>1</v>
      </c>
      <c r="E4258">
        <v>1</v>
      </c>
      <c r="F4258" t="s">
        <v>8162</v>
      </c>
      <c r="G4258">
        <v>2019</v>
      </c>
      <c r="H4258">
        <v>4.43527</v>
      </c>
      <c r="I4258">
        <v>11.994</v>
      </c>
      <c r="J4258">
        <v>1.38</v>
      </c>
      <c r="K4258">
        <v>1.34</v>
      </c>
      <c r="L4258">
        <v>0.31</v>
      </c>
      <c r="M4258">
        <v>609.12800000000004</v>
      </c>
      <c r="N4258" t="s">
        <v>8169</v>
      </c>
      <c r="O4258" t="s">
        <v>8171</v>
      </c>
      <c r="P4258">
        <v>0.97101449275362328</v>
      </c>
    </row>
    <row r="4259" spans="1:16" x14ac:dyDescent="0.3">
      <c r="A4259" s="1">
        <v>4257</v>
      </c>
      <c r="B4259" t="s">
        <v>4272</v>
      </c>
      <c r="C4259" t="s">
        <v>7819</v>
      </c>
      <c r="D4259">
        <v>1</v>
      </c>
      <c r="E4259">
        <v>1</v>
      </c>
      <c r="F4259" t="s">
        <v>8162</v>
      </c>
      <c r="G4259">
        <v>2004</v>
      </c>
      <c r="H4259">
        <v>3.1012780000000002</v>
      </c>
      <c r="I4259">
        <v>14.010999999999999</v>
      </c>
      <c r="J4259">
        <v>1.17</v>
      </c>
      <c r="K4259">
        <v>1.1399999999999999</v>
      </c>
      <c r="L4259">
        <v>0.28000000000000003</v>
      </c>
      <c r="M4259">
        <v>1344.97</v>
      </c>
      <c r="N4259" t="s">
        <v>8166</v>
      </c>
      <c r="O4259" t="s">
        <v>8171</v>
      </c>
      <c r="P4259">
        <v>0.97435897435897434</v>
      </c>
    </row>
    <row r="4260" spans="1:16" x14ac:dyDescent="0.3">
      <c r="A4260" s="1">
        <v>4258</v>
      </c>
      <c r="B4260" t="s">
        <v>4273</v>
      </c>
      <c r="C4260" t="s">
        <v>7820</v>
      </c>
      <c r="D4260">
        <v>1</v>
      </c>
      <c r="E4260">
        <v>1</v>
      </c>
      <c r="F4260" t="s">
        <v>8162</v>
      </c>
      <c r="G4260">
        <v>2004</v>
      </c>
      <c r="H4260">
        <v>4.0144463000000004</v>
      </c>
      <c r="I4260">
        <v>11.422000000000001</v>
      </c>
      <c r="J4260">
        <v>0.83</v>
      </c>
      <c r="K4260">
        <v>0.82</v>
      </c>
      <c r="L4260">
        <v>0.19</v>
      </c>
      <c r="M4260">
        <v>1068.33</v>
      </c>
      <c r="N4260" t="s">
        <v>8166</v>
      </c>
      <c r="O4260" t="s">
        <v>8171</v>
      </c>
      <c r="P4260">
        <v>0.98795180722891562</v>
      </c>
    </row>
    <row r="4261" spans="1:16" x14ac:dyDescent="0.3">
      <c r="A4261" s="1">
        <v>4259</v>
      </c>
      <c r="B4261" t="s">
        <v>4274</v>
      </c>
      <c r="C4261" t="s">
        <v>7821</v>
      </c>
      <c r="D4261">
        <v>1</v>
      </c>
      <c r="E4261">
        <v>1</v>
      </c>
      <c r="F4261" t="s">
        <v>8162</v>
      </c>
      <c r="G4261">
        <v>2004</v>
      </c>
      <c r="H4261">
        <v>1.4324752000000001</v>
      </c>
      <c r="I4261">
        <v>12.250999999999999</v>
      </c>
      <c r="J4261">
        <v>0.77</v>
      </c>
      <c r="K4261">
        <v>0.78</v>
      </c>
      <c r="L4261">
        <v>0.09</v>
      </c>
      <c r="M4261">
        <v>566.45899999999995</v>
      </c>
      <c r="N4261" t="s">
        <v>8166</v>
      </c>
      <c r="O4261" t="s">
        <v>8171</v>
      </c>
      <c r="P4261">
        <v>1.0129870129870131</v>
      </c>
    </row>
    <row r="4262" spans="1:16" x14ac:dyDescent="0.3">
      <c r="A4262" s="1">
        <v>4260</v>
      </c>
      <c r="B4262" t="s">
        <v>4275</v>
      </c>
      <c r="C4262" t="s">
        <v>7822</v>
      </c>
      <c r="D4262">
        <v>1</v>
      </c>
      <c r="E4262">
        <v>1</v>
      </c>
      <c r="F4262" t="s">
        <v>8162</v>
      </c>
      <c r="G4262">
        <v>2004</v>
      </c>
      <c r="H4262">
        <v>1.6898679999999999</v>
      </c>
      <c r="I4262">
        <v>13.45</v>
      </c>
      <c r="J4262">
        <v>1.32</v>
      </c>
      <c r="K4262">
        <v>1.3</v>
      </c>
      <c r="L4262">
        <v>0.37</v>
      </c>
      <c r="M4262">
        <v>2012.62</v>
      </c>
      <c r="N4262" t="s">
        <v>8166</v>
      </c>
      <c r="O4262" t="s">
        <v>8171</v>
      </c>
      <c r="P4262">
        <v>0.98484848484848486</v>
      </c>
    </row>
    <row r="4263" spans="1:16" x14ac:dyDescent="0.3">
      <c r="A4263" s="1">
        <v>4261</v>
      </c>
      <c r="B4263" t="s">
        <v>4276</v>
      </c>
      <c r="C4263" t="s">
        <v>7823</v>
      </c>
      <c r="D4263">
        <v>1</v>
      </c>
      <c r="E4263">
        <v>1</v>
      </c>
      <c r="F4263" t="s">
        <v>8162</v>
      </c>
      <c r="G4263">
        <v>2007</v>
      </c>
      <c r="H4263">
        <v>3.9790999999999999</v>
      </c>
      <c r="I4263">
        <v>12.666</v>
      </c>
      <c r="J4263">
        <v>1.1399999999999999</v>
      </c>
      <c r="K4263">
        <v>1.1399999999999999</v>
      </c>
      <c r="L4263">
        <v>0.37</v>
      </c>
      <c r="M4263">
        <v>2501.75</v>
      </c>
      <c r="N4263" t="s">
        <v>8166</v>
      </c>
      <c r="O4263" t="s">
        <v>8171</v>
      </c>
      <c r="P4263">
        <v>1</v>
      </c>
    </row>
    <row r="4264" spans="1:16" x14ac:dyDescent="0.3">
      <c r="A4264" s="1">
        <v>4262</v>
      </c>
      <c r="B4264" t="s">
        <v>4277</v>
      </c>
      <c r="C4264" t="s">
        <v>7824</v>
      </c>
      <c r="D4264">
        <v>1</v>
      </c>
      <c r="E4264">
        <v>1</v>
      </c>
      <c r="F4264" t="s">
        <v>8162</v>
      </c>
      <c r="G4264">
        <v>2007</v>
      </c>
      <c r="H4264">
        <v>3.6772399999999998</v>
      </c>
      <c r="I4264">
        <v>15.244</v>
      </c>
      <c r="J4264">
        <v>1.64</v>
      </c>
      <c r="K4264">
        <v>1.33</v>
      </c>
      <c r="L4264">
        <v>0.11</v>
      </c>
      <c r="M4264">
        <v>1515.26</v>
      </c>
      <c r="N4264" t="s">
        <v>8166</v>
      </c>
      <c r="O4264" t="s">
        <v>8171</v>
      </c>
      <c r="P4264">
        <v>0.81097560975609762</v>
      </c>
    </row>
    <row r="4265" spans="1:16" x14ac:dyDescent="0.3">
      <c r="A4265" s="1">
        <v>4263</v>
      </c>
      <c r="B4265" t="s">
        <v>4278</v>
      </c>
      <c r="C4265" t="s">
        <v>7825</v>
      </c>
      <c r="D4265">
        <v>1</v>
      </c>
      <c r="E4265">
        <v>1</v>
      </c>
      <c r="F4265" t="s">
        <v>8162</v>
      </c>
      <c r="G4265">
        <v>2002</v>
      </c>
      <c r="H4265">
        <v>1.2119188999999999</v>
      </c>
      <c r="I4265">
        <v>15.278</v>
      </c>
      <c r="J4265">
        <v>1.74</v>
      </c>
      <c r="K4265">
        <v>1.17</v>
      </c>
      <c r="L4265">
        <v>0.25</v>
      </c>
      <c r="M4265">
        <v>282.83913869999998</v>
      </c>
      <c r="N4265" t="s">
        <v>8166</v>
      </c>
      <c r="O4265" t="s">
        <v>8171</v>
      </c>
      <c r="P4265">
        <v>0.67241379310344829</v>
      </c>
    </row>
    <row r="4266" spans="1:16" x14ac:dyDescent="0.3">
      <c r="A4266" s="1">
        <v>4264</v>
      </c>
      <c r="B4266" t="s">
        <v>4279</v>
      </c>
      <c r="C4266" t="s">
        <v>7826</v>
      </c>
      <c r="D4266">
        <v>1</v>
      </c>
      <c r="E4266">
        <v>1</v>
      </c>
      <c r="F4266" t="s">
        <v>8162</v>
      </c>
      <c r="G4266">
        <v>2008</v>
      </c>
      <c r="H4266">
        <v>2.4855334999999998</v>
      </c>
      <c r="I4266">
        <v>18.045999999999999</v>
      </c>
      <c r="J4266">
        <v>1.53</v>
      </c>
      <c r="K4266">
        <v>1.52</v>
      </c>
      <c r="L4266">
        <v>-0.05</v>
      </c>
      <c r="M4266">
        <v>1627.63</v>
      </c>
      <c r="N4266" t="s">
        <v>8166</v>
      </c>
      <c r="O4266" t="s">
        <v>8171</v>
      </c>
      <c r="P4266">
        <v>0.99346405228758172</v>
      </c>
    </row>
    <row r="4267" spans="1:16" x14ac:dyDescent="0.3">
      <c r="A4267" s="1">
        <v>4265</v>
      </c>
      <c r="B4267" t="s">
        <v>4280</v>
      </c>
      <c r="C4267" t="s">
        <v>7827</v>
      </c>
      <c r="D4267">
        <v>1</v>
      </c>
      <c r="E4267">
        <v>2</v>
      </c>
      <c r="F4267" t="s">
        <v>8161</v>
      </c>
      <c r="G4267">
        <v>2018</v>
      </c>
      <c r="H4267">
        <v>43500</v>
      </c>
      <c r="I4267">
        <v>30.488</v>
      </c>
      <c r="J4267">
        <v>1.26</v>
      </c>
      <c r="K4267">
        <v>0.76</v>
      </c>
      <c r="L4267">
        <v>-0.11</v>
      </c>
      <c r="M4267">
        <v>113.06399999999999</v>
      </c>
      <c r="N4267" t="s">
        <v>8169</v>
      </c>
      <c r="O4267" t="s">
        <v>8171</v>
      </c>
      <c r="P4267">
        <v>0.60317460317460314</v>
      </c>
    </row>
    <row r="4268" spans="1:16" x14ac:dyDescent="0.3">
      <c r="A4268" s="1">
        <v>4266</v>
      </c>
      <c r="B4268" t="s">
        <v>4281</v>
      </c>
      <c r="C4268" t="s">
        <v>7828</v>
      </c>
      <c r="D4268">
        <v>4</v>
      </c>
      <c r="E4268">
        <v>1</v>
      </c>
      <c r="F4268" t="s">
        <v>8162</v>
      </c>
      <c r="G4268">
        <v>2012</v>
      </c>
      <c r="H4268">
        <v>138.31700000000001</v>
      </c>
      <c r="I4268">
        <v>6.18</v>
      </c>
      <c r="J4268">
        <v>1.73</v>
      </c>
      <c r="K4268">
        <v>1.53</v>
      </c>
      <c r="L4268">
        <v>0.21</v>
      </c>
      <c r="M4268">
        <v>1033.1600000000001</v>
      </c>
      <c r="N4268" t="s">
        <v>8169</v>
      </c>
      <c r="O4268" t="s">
        <v>8171</v>
      </c>
      <c r="P4268">
        <v>0.88439306358381509</v>
      </c>
    </row>
    <row r="4269" spans="1:16" x14ac:dyDescent="0.3">
      <c r="A4269" s="1">
        <v>4267</v>
      </c>
      <c r="B4269" t="s">
        <v>4282</v>
      </c>
      <c r="C4269" t="s">
        <v>7829</v>
      </c>
      <c r="D4269">
        <v>1</v>
      </c>
      <c r="E4269">
        <v>1</v>
      </c>
      <c r="F4269" t="s">
        <v>8162</v>
      </c>
      <c r="G4269">
        <v>2013</v>
      </c>
      <c r="H4269">
        <v>282.52550000000002</v>
      </c>
      <c r="I4269">
        <v>10.119999999999999</v>
      </c>
      <c r="J4269">
        <v>1</v>
      </c>
      <c r="K4269">
        <v>0.94</v>
      </c>
      <c r="L4269">
        <v>-7.8E-2</v>
      </c>
      <c r="M4269">
        <v>343.863</v>
      </c>
      <c r="N4269" t="s">
        <v>8169</v>
      </c>
      <c r="O4269" t="s">
        <v>8171</v>
      </c>
      <c r="P4269">
        <v>0.94</v>
      </c>
    </row>
    <row r="4270" spans="1:16" x14ac:dyDescent="0.3">
      <c r="A4270" s="1">
        <v>4268</v>
      </c>
      <c r="B4270" t="s">
        <v>4283</v>
      </c>
      <c r="C4270" t="s">
        <v>7830</v>
      </c>
      <c r="D4270">
        <v>1</v>
      </c>
      <c r="E4270">
        <v>1</v>
      </c>
      <c r="F4270" t="s">
        <v>8162</v>
      </c>
      <c r="G4270">
        <v>2013</v>
      </c>
      <c r="H4270">
        <v>3.1606296</v>
      </c>
      <c r="I4270">
        <v>10.548</v>
      </c>
      <c r="J4270">
        <v>0.59</v>
      </c>
      <c r="K4270">
        <v>0.69</v>
      </c>
      <c r="L4270">
        <v>-0.03</v>
      </c>
      <c r="M4270">
        <v>747.95899999999995</v>
      </c>
      <c r="N4270" t="s">
        <v>8169</v>
      </c>
      <c r="O4270" t="s">
        <v>8171</v>
      </c>
      <c r="P4270">
        <v>1.169491525423729</v>
      </c>
    </row>
    <row r="4271" spans="1:16" x14ac:dyDescent="0.3">
      <c r="A4271" s="1">
        <v>4269</v>
      </c>
      <c r="B4271" t="s">
        <v>4284</v>
      </c>
      <c r="C4271" t="s">
        <v>7831</v>
      </c>
      <c r="D4271">
        <v>1</v>
      </c>
      <c r="E4271">
        <v>1</v>
      </c>
      <c r="F4271" t="s">
        <v>8159</v>
      </c>
      <c r="G4271">
        <v>2012</v>
      </c>
      <c r="H4271">
        <v>4.4264000000000001</v>
      </c>
      <c r="I4271">
        <v>14.2</v>
      </c>
      <c r="J4271">
        <v>1.1499999999999999</v>
      </c>
      <c r="K4271">
        <v>1.24</v>
      </c>
      <c r="L4271">
        <v>0.19</v>
      </c>
      <c r="M4271">
        <v>180.64</v>
      </c>
      <c r="N4271" t="s">
        <v>8169</v>
      </c>
      <c r="O4271" t="s">
        <v>8171</v>
      </c>
      <c r="P4271">
        <v>1.0782608695652169</v>
      </c>
    </row>
    <row r="4272" spans="1:16" x14ac:dyDescent="0.3">
      <c r="A4272" s="1">
        <v>4270</v>
      </c>
      <c r="B4272" t="s">
        <v>4285</v>
      </c>
      <c r="C4272" t="s">
        <v>7832</v>
      </c>
      <c r="D4272">
        <v>2</v>
      </c>
      <c r="E4272">
        <v>2</v>
      </c>
      <c r="F4272" t="s">
        <v>8159</v>
      </c>
      <c r="G4272">
        <v>2012</v>
      </c>
      <c r="H4272">
        <v>2.1461000000000001</v>
      </c>
      <c r="I4272">
        <v>13.4</v>
      </c>
      <c r="J4272">
        <v>0.83</v>
      </c>
      <c r="K4272">
        <v>0.94</v>
      </c>
      <c r="L4272">
        <v>0.18</v>
      </c>
      <c r="M4272">
        <v>182.714</v>
      </c>
      <c r="N4272" t="s">
        <v>8169</v>
      </c>
      <c r="O4272" t="s">
        <v>8171</v>
      </c>
      <c r="P4272">
        <v>1.132530120481928</v>
      </c>
    </row>
    <row r="4273" spans="1:16" x14ac:dyDescent="0.3">
      <c r="A4273" s="1">
        <v>4271</v>
      </c>
      <c r="B4273" t="s">
        <v>4286</v>
      </c>
      <c r="C4273" t="s">
        <v>7832</v>
      </c>
      <c r="D4273">
        <v>2</v>
      </c>
      <c r="E4273">
        <v>2</v>
      </c>
      <c r="F4273" t="s">
        <v>8159</v>
      </c>
      <c r="G4273">
        <v>2016</v>
      </c>
      <c r="H4273">
        <v>4850</v>
      </c>
      <c r="I4273">
        <v>12.6</v>
      </c>
      <c r="J4273">
        <v>0.83</v>
      </c>
      <c r="K4273">
        <v>0.94</v>
      </c>
      <c r="L4273">
        <v>0.18</v>
      </c>
      <c r="M4273">
        <v>182.714</v>
      </c>
      <c r="N4273" t="s">
        <v>8169</v>
      </c>
      <c r="O4273" t="s">
        <v>8171</v>
      </c>
      <c r="P4273">
        <v>1.132530120481928</v>
      </c>
    </row>
    <row r="4274" spans="1:16" x14ac:dyDescent="0.3">
      <c r="A4274" s="1">
        <v>4272</v>
      </c>
      <c r="B4274" t="s">
        <v>4287</v>
      </c>
      <c r="C4274" t="s">
        <v>7833</v>
      </c>
      <c r="D4274">
        <v>1</v>
      </c>
      <c r="E4274">
        <v>1</v>
      </c>
      <c r="F4274" t="s">
        <v>8162</v>
      </c>
      <c r="G4274">
        <v>2010</v>
      </c>
      <c r="H4274">
        <v>1.4200242000000001</v>
      </c>
      <c r="I4274">
        <v>12.811999999999999</v>
      </c>
      <c r="J4274">
        <v>0.8</v>
      </c>
      <c r="K4274">
        <v>0.84</v>
      </c>
      <c r="L4274">
        <v>0.17100000000000001</v>
      </c>
      <c r="M4274">
        <v>185.61500000000001</v>
      </c>
      <c r="N4274" t="s">
        <v>8169</v>
      </c>
      <c r="O4274" t="s">
        <v>8171</v>
      </c>
      <c r="P4274">
        <v>1.05</v>
      </c>
    </row>
    <row r="4275" spans="1:16" x14ac:dyDescent="0.3">
      <c r="A4275" s="1">
        <v>4273</v>
      </c>
      <c r="B4275" t="s">
        <v>4288</v>
      </c>
      <c r="C4275" t="s">
        <v>7834</v>
      </c>
      <c r="D4275">
        <v>1</v>
      </c>
      <c r="E4275">
        <v>1</v>
      </c>
      <c r="F4275" t="s">
        <v>8162</v>
      </c>
      <c r="G4275">
        <v>2019</v>
      </c>
      <c r="H4275">
        <v>1.645321</v>
      </c>
      <c r="I4275">
        <v>17.295000000000002</v>
      </c>
      <c r="J4275">
        <v>1.25</v>
      </c>
      <c r="K4275">
        <v>1.1599999999999999</v>
      </c>
      <c r="L4275">
        <v>1.6E-2</v>
      </c>
      <c r="M4275">
        <v>559.06799999999998</v>
      </c>
      <c r="N4275" t="s">
        <v>8169</v>
      </c>
      <c r="O4275" t="s">
        <v>8171</v>
      </c>
      <c r="P4275">
        <v>0.92799999999999994</v>
      </c>
    </row>
    <row r="4276" spans="1:16" x14ac:dyDescent="0.3">
      <c r="A4276" s="1">
        <v>4274</v>
      </c>
      <c r="B4276" t="s">
        <v>4289</v>
      </c>
      <c r="C4276" t="s">
        <v>7835</v>
      </c>
      <c r="D4276">
        <v>1</v>
      </c>
      <c r="E4276">
        <v>1</v>
      </c>
      <c r="F4276" t="s">
        <v>8162</v>
      </c>
      <c r="G4276">
        <v>2011</v>
      </c>
      <c r="H4276">
        <v>1.33711647</v>
      </c>
      <c r="I4276">
        <v>14.055999999999999</v>
      </c>
      <c r="J4276">
        <v>0.78</v>
      </c>
      <c r="K4276">
        <v>0.74</v>
      </c>
      <c r="L4276">
        <v>0.02</v>
      </c>
      <c r="M4276">
        <v>181.374</v>
      </c>
      <c r="N4276" t="s">
        <v>8169</v>
      </c>
      <c r="O4276" t="s">
        <v>8171</v>
      </c>
      <c r="P4276">
        <v>0.94871794871794868</v>
      </c>
    </row>
    <row r="4277" spans="1:16" x14ac:dyDescent="0.3">
      <c r="A4277" s="1">
        <v>4275</v>
      </c>
      <c r="B4277" t="s">
        <v>4290</v>
      </c>
      <c r="C4277" t="s">
        <v>7836</v>
      </c>
      <c r="D4277">
        <v>1</v>
      </c>
      <c r="E4277">
        <v>1</v>
      </c>
      <c r="F4277" t="s">
        <v>8162</v>
      </c>
      <c r="G4277">
        <v>2017</v>
      </c>
      <c r="H4277">
        <v>2.5079204000000002</v>
      </c>
      <c r="I4277">
        <v>12.285</v>
      </c>
      <c r="J4277">
        <v>1.27</v>
      </c>
      <c r="K4277">
        <v>1.1499999999999999</v>
      </c>
      <c r="L4277">
        <v>-4.1000000000000002E-2</v>
      </c>
      <c r="M4277">
        <v>735.601</v>
      </c>
      <c r="N4277" t="s">
        <v>8169</v>
      </c>
      <c r="O4277" t="s">
        <v>8171</v>
      </c>
      <c r="P4277">
        <v>0.90551181102362199</v>
      </c>
    </row>
    <row r="4278" spans="1:16" x14ac:dyDescent="0.3">
      <c r="A4278" s="1">
        <v>4276</v>
      </c>
      <c r="B4278" t="s">
        <v>4291</v>
      </c>
      <c r="C4278" t="s">
        <v>7837</v>
      </c>
      <c r="D4278">
        <v>1</v>
      </c>
      <c r="E4278">
        <v>1</v>
      </c>
      <c r="F4278" t="s">
        <v>8162</v>
      </c>
      <c r="G4278">
        <v>2017</v>
      </c>
      <c r="H4278">
        <v>1.8053564</v>
      </c>
      <c r="I4278">
        <v>12.722</v>
      </c>
      <c r="J4278">
        <v>0.85</v>
      </c>
      <c r="K4278">
        <v>0.9</v>
      </c>
      <c r="L4278">
        <v>0.10299999999999999</v>
      </c>
      <c r="M4278">
        <v>329.036</v>
      </c>
      <c r="N4278" t="s">
        <v>8169</v>
      </c>
      <c r="O4278" t="s">
        <v>8171</v>
      </c>
      <c r="P4278">
        <v>1.0588235294117649</v>
      </c>
    </row>
    <row r="4279" spans="1:16" x14ac:dyDescent="0.3">
      <c r="A4279" s="1">
        <v>4277</v>
      </c>
      <c r="B4279" t="s">
        <v>4292</v>
      </c>
      <c r="C4279" t="s">
        <v>7838</v>
      </c>
      <c r="D4279">
        <v>1</v>
      </c>
      <c r="E4279">
        <v>1</v>
      </c>
      <c r="F4279" t="s">
        <v>8162</v>
      </c>
      <c r="G4279">
        <v>2017</v>
      </c>
      <c r="H4279">
        <v>2.8792319000000002</v>
      </c>
      <c r="I4279">
        <v>12.407999999999999</v>
      </c>
      <c r="J4279">
        <v>1.08</v>
      </c>
      <c r="K4279">
        <v>1.1299999999999999</v>
      </c>
      <c r="L4279">
        <v>0.377</v>
      </c>
      <c r="M4279">
        <v>367.65800000000002</v>
      </c>
      <c r="N4279" t="s">
        <v>8169</v>
      </c>
      <c r="O4279" t="s">
        <v>8171</v>
      </c>
      <c r="P4279">
        <v>1.0462962962962961</v>
      </c>
    </row>
    <row r="4280" spans="1:16" x14ac:dyDescent="0.3">
      <c r="A4280" s="1">
        <v>4278</v>
      </c>
      <c r="B4280" t="s">
        <v>4293</v>
      </c>
      <c r="C4280" t="s">
        <v>7839</v>
      </c>
      <c r="D4280">
        <v>2</v>
      </c>
      <c r="E4280">
        <v>1</v>
      </c>
      <c r="F4280" t="s">
        <v>8162</v>
      </c>
      <c r="G4280">
        <v>2017</v>
      </c>
      <c r="H4280">
        <v>3.506195</v>
      </c>
      <c r="I4280">
        <v>11.904</v>
      </c>
      <c r="J4280">
        <v>0.72</v>
      </c>
      <c r="K4280">
        <v>0.82</v>
      </c>
      <c r="L4280">
        <v>-2.5000000000000001E-2</v>
      </c>
      <c r="M4280">
        <v>100.848</v>
      </c>
      <c r="N4280" t="s">
        <v>8169</v>
      </c>
      <c r="O4280" t="s">
        <v>8171</v>
      </c>
      <c r="P4280">
        <v>1.1388888888888891</v>
      </c>
    </row>
    <row r="4281" spans="1:16" x14ac:dyDescent="0.3">
      <c r="A4281" s="1">
        <v>4279</v>
      </c>
      <c r="B4281" t="s">
        <v>4294</v>
      </c>
      <c r="C4281" t="s">
        <v>7840</v>
      </c>
      <c r="D4281">
        <v>1</v>
      </c>
      <c r="E4281">
        <v>1</v>
      </c>
      <c r="F4281" t="s">
        <v>8162</v>
      </c>
      <c r="G4281">
        <v>2019</v>
      </c>
      <c r="H4281">
        <v>2.0320459999999998</v>
      </c>
      <c r="I4281">
        <v>19.055</v>
      </c>
      <c r="J4281">
        <v>1.56</v>
      </c>
      <c r="K4281">
        <v>1.41</v>
      </c>
      <c r="L4281">
        <v>0.27600000000000002</v>
      </c>
      <c r="M4281">
        <v>705.98099999999999</v>
      </c>
      <c r="N4281" t="s">
        <v>8169</v>
      </c>
      <c r="O4281" t="s">
        <v>8171</v>
      </c>
      <c r="P4281">
        <v>0.90384615384615374</v>
      </c>
    </row>
    <row r="4282" spans="1:16" x14ac:dyDescent="0.3">
      <c r="A4282" s="1">
        <v>4280</v>
      </c>
      <c r="B4282" t="s">
        <v>4295</v>
      </c>
      <c r="C4282" t="s">
        <v>7841</v>
      </c>
      <c r="D4282">
        <v>1</v>
      </c>
      <c r="E4282">
        <v>1</v>
      </c>
      <c r="F4282" t="s">
        <v>8162</v>
      </c>
      <c r="G4282">
        <v>2019</v>
      </c>
      <c r="H4282">
        <v>3.71495</v>
      </c>
      <c r="I4282">
        <v>14.404</v>
      </c>
      <c r="J4282">
        <v>1.31</v>
      </c>
      <c r="K4282">
        <v>1.03</v>
      </c>
      <c r="L4282">
        <v>2.5000000000000001E-2</v>
      </c>
      <c r="M4282">
        <v>281.49799999999999</v>
      </c>
      <c r="N4282" t="s">
        <v>8169</v>
      </c>
      <c r="O4282" t="s">
        <v>8171</v>
      </c>
      <c r="P4282">
        <v>0.7862595419847328</v>
      </c>
    </row>
    <row r="4283" spans="1:16" x14ac:dyDescent="0.3">
      <c r="A4283" s="1">
        <v>4281</v>
      </c>
      <c r="B4283" t="s">
        <v>4296</v>
      </c>
      <c r="C4283" t="s">
        <v>7842</v>
      </c>
      <c r="D4283">
        <v>1</v>
      </c>
      <c r="E4283">
        <v>1</v>
      </c>
      <c r="F4283" t="s">
        <v>8162</v>
      </c>
      <c r="G4283">
        <v>2019</v>
      </c>
      <c r="H4283">
        <v>1.5407310000000001</v>
      </c>
      <c r="I4283">
        <v>11.31</v>
      </c>
      <c r="J4283">
        <v>0.7</v>
      </c>
      <c r="K4283">
        <v>0.72</v>
      </c>
      <c r="L4283">
        <v>0.252</v>
      </c>
      <c r="M4283">
        <v>213.77099999999999</v>
      </c>
      <c r="N4283" t="s">
        <v>8169</v>
      </c>
      <c r="O4283" t="s">
        <v>8171</v>
      </c>
      <c r="P4283">
        <v>1.0285714285714289</v>
      </c>
    </row>
    <row r="4284" spans="1:16" x14ac:dyDescent="0.3">
      <c r="A4284" s="1">
        <v>4282</v>
      </c>
      <c r="B4284" t="s">
        <v>4297</v>
      </c>
      <c r="C4284" t="s">
        <v>7843</v>
      </c>
      <c r="D4284">
        <v>1</v>
      </c>
      <c r="E4284">
        <v>1</v>
      </c>
      <c r="F4284" t="s">
        <v>8159</v>
      </c>
      <c r="G4284">
        <v>2017</v>
      </c>
      <c r="H4284">
        <v>9.8658000000000001</v>
      </c>
      <c r="I4284">
        <v>1.1100000000000001</v>
      </c>
      <c r="J4284">
        <v>0.2</v>
      </c>
      <c r="K4284">
        <v>0.17</v>
      </c>
      <c r="L4284">
        <v>-0.02</v>
      </c>
      <c r="M4284">
        <v>3.3745400000000001</v>
      </c>
      <c r="N4284" t="s">
        <v>8169</v>
      </c>
      <c r="O4284" t="s">
        <v>8174</v>
      </c>
      <c r="P4284">
        <v>0.85</v>
      </c>
    </row>
    <row r="4285" spans="1:16" x14ac:dyDescent="0.3">
      <c r="A4285" s="1">
        <v>4283</v>
      </c>
      <c r="B4285" t="s">
        <v>4298</v>
      </c>
      <c r="C4285" t="s">
        <v>7844</v>
      </c>
      <c r="D4285">
        <v>1</v>
      </c>
      <c r="E4285">
        <v>1</v>
      </c>
      <c r="F4285" t="s">
        <v>8159</v>
      </c>
      <c r="G4285">
        <v>2017</v>
      </c>
      <c r="H4285">
        <v>10.79</v>
      </c>
      <c r="I4285">
        <v>13.5</v>
      </c>
      <c r="J4285">
        <v>1.17</v>
      </c>
      <c r="K4285">
        <v>1.04</v>
      </c>
      <c r="L4285">
        <v>-0.19900000000000001</v>
      </c>
      <c r="M4285">
        <v>121.402</v>
      </c>
      <c r="N4285" t="s">
        <v>8169</v>
      </c>
      <c r="O4285" t="s">
        <v>8171</v>
      </c>
      <c r="P4285">
        <v>0.88888888888888895</v>
      </c>
    </row>
    <row r="4286" spans="1:16" x14ac:dyDescent="0.3">
      <c r="A4286" s="1">
        <v>4284</v>
      </c>
      <c r="B4286" t="s">
        <v>4299</v>
      </c>
      <c r="C4286" t="s">
        <v>7845</v>
      </c>
      <c r="D4286">
        <v>2</v>
      </c>
      <c r="E4286">
        <v>1</v>
      </c>
      <c r="F4286" t="s">
        <v>8162</v>
      </c>
      <c r="G4286">
        <v>2021</v>
      </c>
      <c r="H4286">
        <v>200.452</v>
      </c>
      <c r="I4286">
        <v>11.25</v>
      </c>
      <c r="J4286">
        <v>1.38</v>
      </c>
      <c r="K4286">
        <v>1.24</v>
      </c>
      <c r="L4286">
        <v>0.34</v>
      </c>
      <c r="M4286">
        <v>250.95599999999999</v>
      </c>
      <c r="N4286" t="s">
        <v>8168</v>
      </c>
      <c r="O4286" t="s">
        <v>8171</v>
      </c>
      <c r="P4286">
        <v>0.89855072463768126</v>
      </c>
    </row>
    <row r="4287" spans="1:16" x14ac:dyDescent="0.3">
      <c r="A4287" s="1">
        <v>4285</v>
      </c>
      <c r="B4287" t="s">
        <v>4300</v>
      </c>
      <c r="C4287" t="s">
        <v>7846</v>
      </c>
      <c r="D4287">
        <v>1</v>
      </c>
      <c r="E4287">
        <v>1</v>
      </c>
      <c r="F4287" t="s">
        <v>8162</v>
      </c>
      <c r="G4287">
        <v>2020</v>
      </c>
      <c r="H4287">
        <v>15.168865</v>
      </c>
      <c r="I4287">
        <v>12.52</v>
      </c>
      <c r="J4287">
        <v>1.0900000000000001</v>
      </c>
      <c r="K4287">
        <v>1.03</v>
      </c>
      <c r="L4287">
        <v>0.14000000000000001</v>
      </c>
      <c r="M4287">
        <v>306.06299999999999</v>
      </c>
      <c r="N4287" t="s">
        <v>8168</v>
      </c>
      <c r="O4287" t="s">
        <v>8171</v>
      </c>
      <c r="P4287">
        <v>0.94495412844036697</v>
      </c>
    </row>
    <row r="4288" spans="1:16" x14ac:dyDescent="0.3">
      <c r="A4288" s="1">
        <v>4286</v>
      </c>
      <c r="B4288" t="s">
        <v>4301</v>
      </c>
      <c r="C4288" t="s">
        <v>7847</v>
      </c>
      <c r="D4288">
        <v>1</v>
      </c>
      <c r="E4288">
        <v>2</v>
      </c>
      <c r="F4288" t="s">
        <v>8162</v>
      </c>
      <c r="G4288">
        <v>2021</v>
      </c>
      <c r="H4288">
        <v>4.1129600000000002</v>
      </c>
      <c r="I4288">
        <v>2.2650000000000001</v>
      </c>
      <c r="J4288">
        <v>0.84</v>
      </c>
      <c r="K4288">
        <v>0.94</v>
      </c>
      <c r="L4288">
        <v>0.14000000000000001</v>
      </c>
      <c r="M4288">
        <v>82.173299999999998</v>
      </c>
      <c r="N4288" t="s">
        <v>8168</v>
      </c>
      <c r="O4288" t="s">
        <v>8172</v>
      </c>
      <c r="P4288">
        <v>1.1190476190476191</v>
      </c>
    </row>
    <row r="4289" spans="1:16" x14ac:dyDescent="0.3">
      <c r="A4289" s="1">
        <v>4287</v>
      </c>
      <c r="B4289" t="s">
        <v>4302</v>
      </c>
      <c r="C4289" t="s">
        <v>7847</v>
      </c>
      <c r="D4289">
        <v>1</v>
      </c>
      <c r="E4289">
        <v>2</v>
      </c>
      <c r="F4289" t="s">
        <v>8159</v>
      </c>
      <c r="G4289">
        <v>2021</v>
      </c>
      <c r="H4289">
        <v>7.9720000000000004</v>
      </c>
      <c r="I4289">
        <v>3.1</v>
      </c>
      <c r="J4289">
        <v>0.84</v>
      </c>
      <c r="K4289">
        <v>0.94</v>
      </c>
      <c r="L4289">
        <v>0.14000000000000001</v>
      </c>
      <c r="M4289">
        <v>82.173299999999998</v>
      </c>
      <c r="N4289" t="s">
        <v>8168</v>
      </c>
      <c r="O4289" t="s">
        <v>8172</v>
      </c>
      <c r="P4289">
        <v>1.1190476190476191</v>
      </c>
    </row>
    <row r="4290" spans="1:16" x14ac:dyDescent="0.3">
      <c r="A4290" s="1">
        <v>4288</v>
      </c>
      <c r="B4290" t="s">
        <v>4303</v>
      </c>
      <c r="C4290" t="s">
        <v>7848</v>
      </c>
      <c r="D4290">
        <v>1</v>
      </c>
      <c r="E4290">
        <v>2</v>
      </c>
      <c r="F4290" t="s">
        <v>8162</v>
      </c>
      <c r="G4290">
        <v>2022</v>
      </c>
      <c r="H4290">
        <v>6.4438680000000002</v>
      </c>
      <c r="I4290">
        <v>2.5870000000000002</v>
      </c>
      <c r="J4290">
        <v>0.73</v>
      </c>
      <c r="K4290">
        <v>0.75</v>
      </c>
      <c r="L4290">
        <v>0.05</v>
      </c>
      <c r="M4290">
        <v>68.072599999999994</v>
      </c>
      <c r="N4290" t="s">
        <v>8168</v>
      </c>
      <c r="O4290" t="s">
        <v>8172</v>
      </c>
      <c r="P4290">
        <v>1.0273972602739729</v>
      </c>
    </row>
    <row r="4291" spans="1:16" x14ac:dyDescent="0.3">
      <c r="A4291" s="1">
        <v>4289</v>
      </c>
      <c r="B4291" t="s">
        <v>4304</v>
      </c>
      <c r="C4291" t="s">
        <v>7848</v>
      </c>
      <c r="D4291">
        <v>1</v>
      </c>
      <c r="E4291">
        <v>2</v>
      </c>
      <c r="F4291" t="s">
        <v>8162</v>
      </c>
      <c r="G4291">
        <v>2022</v>
      </c>
      <c r="H4291">
        <v>12.226573999999999</v>
      </c>
      <c r="I4291">
        <v>2.6509999999999998</v>
      </c>
      <c r="J4291">
        <v>0.73</v>
      </c>
      <c r="K4291">
        <v>0.75</v>
      </c>
      <c r="L4291">
        <v>0.05</v>
      </c>
      <c r="M4291">
        <v>68.072599999999994</v>
      </c>
      <c r="N4291" t="s">
        <v>8168</v>
      </c>
      <c r="O4291" t="s">
        <v>8172</v>
      </c>
      <c r="P4291">
        <v>1.0273972602739729</v>
      </c>
    </row>
    <row r="4292" spans="1:16" x14ac:dyDescent="0.3">
      <c r="A4292" s="1">
        <v>4290</v>
      </c>
      <c r="B4292" t="s">
        <v>4305</v>
      </c>
      <c r="C4292" t="s">
        <v>7849</v>
      </c>
      <c r="D4292">
        <v>1</v>
      </c>
      <c r="E4292">
        <v>2</v>
      </c>
      <c r="F4292" t="s">
        <v>8162</v>
      </c>
      <c r="G4292">
        <v>2020</v>
      </c>
      <c r="H4292">
        <v>4.0664990000000003</v>
      </c>
      <c r="I4292">
        <v>3.65</v>
      </c>
      <c r="J4292">
        <v>0.69</v>
      </c>
      <c r="K4292">
        <v>0.68</v>
      </c>
      <c r="L4292">
        <v>0.2</v>
      </c>
      <c r="M4292">
        <v>58.260899999999999</v>
      </c>
      <c r="N4292" t="s">
        <v>8168</v>
      </c>
      <c r="O4292" t="s">
        <v>8173</v>
      </c>
      <c r="P4292">
        <v>0.98550724637681175</v>
      </c>
    </row>
    <row r="4293" spans="1:16" x14ac:dyDescent="0.3">
      <c r="A4293" s="1">
        <v>4291</v>
      </c>
      <c r="B4293" t="s">
        <v>4306</v>
      </c>
      <c r="C4293" t="s">
        <v>7849</v>
      </c>
      <c r="D4293">
        <v>1</v>
      </c>
      <c r="E4293">
        <v>2</v>
      </c>
      <c r="F4293" t="s">
        <v>8162</v>
      </c>
      <c r="G4293">
        <v>2020</v>
      </c>
      <c r="H4293">
        <v>8.3503810000000005</v>
      </c>
      <c r="I4293">
        <v>16.814</v>
      </c>
      <c r="J4293">
        <v>0.69</v>
      </c>
      <c r="K4293">
        <v>0.68</v>
      </c>
      <c r="L4293">
        <v>0.2</v>
      </c>
      <c r="M4293">
        <v>58.260899999999999</v>
      </c>
      <c r="N4293" t="s">
        <v>8168</v>
      </c>
      <c r="O4293" t="s">
        <v>8171</v>
      </c>
      <c r="P4293">
        <v>0.98550724637681175</v>
      </c>
    </row>
    <row r="4294" spans="1:16" x14ac:dyDescent="0.3">
      <c r="A4294" s="1">
        <v>4292</v>
      </c>
      <c r="B4294" t="s">
        <v>4307</v>
      </c>
      <c r="C4294" t="s">
        <v>7850</v>
      </c>
      <c r="D4294">
        <v>1</v>
      </c>
      <c r="E4294">
        <v>1</v>
      </c>
      <c r="F4294" t="s">
        <v>8162</v>
      </c>
      <c r="G4294">
        <v>2022</v>
      </c>
      <c r="H4294">
        <v>2.1031949999999999</v>
      </c>
      <c r="I4294">
        <v>14.571999999999999</v>
      </c>
      <c r="J4294">
        <v>1.75</v>
      </c>
      <c r="K4294">
        <v>1.19</v>
      </c>
      <c r="L4294">
        <v>0.05</v>
      </c>
      <c r="M4294">
        <v>302.81900000000002</v>
      </c>
      <c r="N4294" t="s">
        <v>8168</v>
      </c>
      <c r="O4294" t="s">
        <v>8171</v>
      </c>
      <c r="P4294">
        <v>0.67999999999999994</v>
      </c>
    </row>
    <row r="4295" spans="1:16" x14ac:dyDescent="0.3">
      <c r="A4295" s="1">
        <v>4293</v>
      </c>
      <c r="B4295" t="s">
        <v>4308</v>
      </c>
      <c r="C4295" t="s">
        <v>7851</v>
      </c>
      <c r="D4295">
        <v>2</v>
      </c>
      <c r="E4295">
        <v>1</v>
      </c>
      <c r="F4295" t="s">
        <v>8162</v>
      </c>
      <c r="G4295">
        <v>2021</v>
      </c>
      <c r="H4295">
        <v>2.4919863000000002</v>
      </c>
      <c r="I4295">
        <v>2.415</v>
      </c>
      <c r="J4295">
        <v>0.51</v>
      </c>
      <c r="K4295">
        <v>0.51</v>
      </c>
      <c r="L4295">
        <v>0.05</v>
      </c>
      <c r="M4295">
        <v>37.887099999999997</v>
      </c>
      <c r="N4295" t="s">
        <v>8168</v>
      </c>
      <c r="O4295" t="s">
        <v>8172</v>
      </c>
      <c r="P4295">
        <v>1</v>
      </c>
    </row>
    <row r="4296" spans="1:16" x14ac:dyDescent="0.3">
      <c r="A4296" s="1">
        <v>4294</v>
      </c>
      <c r="B4296" t="s">
        <v>4309</v>
      </c>
      <c r="C4296" t="s">
        <v>7852</v>
      </c>
      <c r="D4296">
        <v>1</v>
      </c>
      <c r="E4296">
        <v>1</v>
      </c>
      <c r="F4296" t="s">
        <v>8162</v>
      </c>
      <c r="G4296">
        <v>2021</v>
      </c>
      <c r="H4296">
        <v>24.245585999999999</v>
      </c>
      <c r="I4296">
        <v>3.65</v>
      </c>
      <c r="J4296">
        <v>0.48</v>
      </c>
      <c r="K4296">
        <v>0.48</v>
      </c>
      <c r="L4296">
        <v>4.1000000000000002E-2</v>
      </c>
      <c r="M4296">
        <v>27.622699999999998</v>
      </c>
      <c r="N4296" t="s">
        <v>8168</v>
      </c>
      <c r="O4296" t="s">
        <v>8173</v>
      </c>
      <c r="P4296">
        <v>1</v>
      </c>
    </row>
    <row r="4297" spans="1:16" x14ac:dyDescent="0.3">
      <c r="A4297" s="1">
        <v>4295</v>
      </c>
      <c r="B4297" t="s">
        <v>4310</v>
      </c>
      <c r="C4297" t="s">
        <v>7853</v>
      </c>
      <c r="D4297">
        <v>1</v>
      </c>
      <c r="E4297">
        <v>1</v>
      </c>
      <c r="F4297" t="s">
        <v>8162</v>
      </c>
      <c r="G4297">
        <v>2020</v>
      </c>
      <c r="H4297">
        <v>3.4447169999999998</v>
      </c>
      <c r="I4297">
        <v>1.694</v>
      </c>
      <c r="J4297">
        <v>0.62</v>
      </c>
      <c r="K4297">
        <v>0.63</v>
      </c>
      <c r="L4297">
        <v>0.33</v>
      </c>
      <c r="M4297">
        <v>39.634500000000003</v>
      </c>
      <c r="N4297" t="s">
        <v>8168</v>
      </c>
      <c r="O4297" t="s">
        <v>8174</v>
      </c>
      <c r="P4297">
        <v>1.0161290322580649</v>
      </c>
    </row>
    <row r="4298" spans="1:16" x14ac:dyDescent="0.3">
      <c r="A4298" s="1">
        <v>4296</v>
      </c>
      <c r="B4298" t="s">
        <v>4311</v>
      </c>
      <c r="C4298" t="s">
        <v>7854</v>
      </c>
      <c r="D4298">
        <v>1</v>
      </c>
      <c r="E4298">
        <v>4</v>
      </c>
      <c r="F4298" t="s">
        <v>8162</v>
      </c>
      <c r="G4298">
        <v>2022</v>
      </c>
      <c r="H4298">
        <v>4.3074399999999997</v>
      </c>
      <c r="I4298">
        <v>3.01</v>
      </c>
      <c r="J4298">
        <v>0.86</v>
      </c>
      <c r="K4298">
        <v>0.87</v>
      </c>
      <c r="L4298">
        <v>0.17</v>
      </c>
      <c r="M4298">
        <v>169.422</v>
      </c>
      <c r="N4298" t="s">
        <v>8168</v>
      </c>
      <c r="O4298" t="s">
        <v>8172</v>
      </c>
      <c r="P4298">
        <v>1.011627906976744</v>
      </c>
    </row>
    <row r="4299" spans="1:16" x14ac:dyDescent="0.3">
      <c r="A4299" s="1">
        <v>4297</v>
      </c>
      <c r="B4299" t="s">
        <v>4312</v>
      </c>
      <c r="C4299" t="s">
        <v>7854</v>
      </c>
      <c r="D4299">
        <v>1</v>
      </c>
      <c r="E4299">
        <v>4</v>
      </c>
      <c r="F4299" t="s">
        <v>8162</v>
      </c>
      <c r="G4299">
        <v>2022</v>
      </c>
      <c r="H4299">
        <v>5.9041439999999996</v>
      </c>
      <c r="I4299">
        <v>2.5099999999999998</v>
      </c>
      <c r="J4299">
        <v>0.86</v>
      </c>
      <c r="K4299">
        <v>0.87</v>
      </c>
      <c r="L4299">
        <v>0.17</v>
      </c>
      <c r="M4299">
        <v>169.422</v>
      </c>
      <c r="N4299" t="s">
        <v>8168</v>
      </c>
      <c r="O4299" t="s">
        <v>8172</v>
      </c>
      <c r="P4299">
        <v>1.011627906976744</v>
      </c>
    </row>
    <row r="4300" spans="1:16" x14ac:dyDescent="0.3">
      <c r="A4300" s="1">
        <v>4298</v>
      </c>
      <c r="B4300" t="s">
        <v>4313</v>
      </c>
      <c r="C4300" t="s">
        <v>7854</v>
      </c>
      <c r="D4300">
        <v>1</v>
      </c>
      <c r="E4300">
        <v>4</v>
      </c>
      <c r="F4300" t="s">
        <v>8162</v>
      </c>
      <c r="G4300">
        <v>2022</v>
      </c>
      <c r="H4300">
        <v>18.655899999999999</v>
      </c>
      <c r="I4300">
        <v>3.51</v>
      </c>
      <c r="J4300">
        <v>0.86</v>
      </c>
      <c r="K4300">
        <v>0.87</v>
      </c>
      <c r="L4300">
        <v>0.17</v>
      </c>
      <c r="M4300">
        <v>169.422</v>
      </c>
      <c r="N4300" t="s">
        <v>8168</v>
      </c>
      <c r="O4300" t="s">
        <v>8173</v>
      </c>
      <c r="P4300">
        <v>1.011627906976744</v>
      </c>
    </row>
    <row r="4301" spans="1:16" x14ac:dyDescent="0.3">
      <c r="A4301" s="1">
        <v>4299</v>
      </c>
      <c r="B4301" t="s">
        <v>4314</v>
      </c>
      <c r="C4301" t="s">
        <v>7854</v>
      </c>
      <c r="D4301">
        <v>1</v>
      </c>
      <c r="E4301">
        <v>4</v>
      </c>
      <c r="F4301" t="s">
        <v>8162</v>
      </c>
      <c r="G4301">
        <v>2022</v>
      </c>
      <c r="H4301">
        <v>37.921599999999998</v>
      </c>
      <c r="I4301">
        <v>3.78</v>
      </c>
      <c r="J4301">
        <v>0.86</v>
      </c>
      <c r="K4301">
        <v>0.87</v>
      </c>
      <c r="L4301">
        <v>0.17</v>
      </c>
      <c r="M4301">
        <v>169.422</v>
      </c>
      <c r="N4301" t="s">
        <v>8168</v>
      </c>
      <c r="O4301" t="s">
        <v>8173</v>
      </c>
      <c r="P4301">
        <v>1.011627906976744</v>
      </c>
    </row>
    <row r="4302" spans="1:16" x14ac:dyDescent="0.3">
      <c r="A4302" s="1">
        <v>4300</v>
      </c>
      <c r="B4302" t="s">
        <v>4315</v>
      </c>
      <c r="C4302" t="s">
        <v>7855</v>
      </c>
      <c r="D4302">
        <v>1</v>
      </c>
      <c r="E4302">
        <v>3</v>
      </c>
      <c r="F4302" t="s">
        <v>8162</v>
      </c>
      <c r="G4302">
        <v>2019</v>
      </c>
      <c r="H4302">
        <v>4.6538199999999996</v>
      </c>
      <c r="I4302">
        <v>2.726</v>
      </c>
      <c r="J4302">
        <v>0.85</v>
      </c>
      <c r="K4302">
        <v>0.86</v>
      </c>
      <c r="L4302">
        <v>-0.02</v>
      </c>
      <c r="M4302">
        <v>111.059</v>
      </c>
      <c r="N4302" t="s">
        <v>8169</v>
      </c>
      <c r="O4302" t="s">
        <v>8172</v>
      </c>
      <c r="P4302">
        <v>1.0117647058823529</v>
      </c>
    </row>
    <row r="4303" spans="1:16" x14ac:dyDescent="0.3">
      <c r="A4303" s="1">
        <v>4301</v>
      </c>
      <c r="B4303" t="s">
        <v>4316</v>
      </c>
      <c r="C4303" t="s">
        <v>7855</v>
      </c>
      <c r="D4303">
        <v>1</v>
      </c>
      <c r="E4303">
        <v>3</v>
      </c>
      <c r="F4303" t="s">
        <v>8162</v>
      </c>
      <c r="G4303">
        <v>2019</v>
      </c>
      <c r="H4303">
        <v>9.1505899999999993</v>
      </c>
      <c r="I4303">
        <v>2.7589999999999999</v>
      </c>
      <c r="J4303">
        <v>0.85</v>
      </c>
      <c r="K4303">
        <v>0.86</v>
      </c>
      <c r="L4303">
        <v>-0.02</v>
      </c>
      <c r="M4303">
        <v>111.059</v>
      </c>
      <c r="N4303" t="s">
        <v>8169</v>
      </c>
      <c r="O4303" t="s">
        <v>8172</v>
      </c>
      <c r="P4303">
        <v>1.0117647058823529</v>
      </c>
    </row>
    <row r="4304" spans="1:16" x14ac:dyDescent="0.3">
      <c r="A4304" s="1">
        <v>4302</v>
      </c>
      <c r="B4304" t="s">
        <v>4317</v>
      </c>
      <c r="C4304" t="s">
        <v>7855</v>
      </c>
      <c r="D4304">
        <v>1</v>
      </c>
      <c r="E4304">
        <v>3</v>
      </c>
      <c r="F4304" t="s">
        <v>8162</v>
      </c>
      <c r="G4304">
        <v>2020</v>
      </c>
      <c r="H4304">
        <v>19.98</v>
      </c>
      <c r="I4304">
        <v>2.93</v>
      </c>
      <c r="J4304">
        <v>0.85</v>
      </c>
      <c r="K4304">
        <v>0.86</v>
      </c>
      <c r="L4304">
        <v>-0.02</v>
      </c>
      <c r="M4304">
        <v>111.059</v>
      </c>
      <c r="N4304" t="s">
        <v>8168</v>
      </c>
      <c r="O4304" t="s">
        <v>8172</v>
      </c>
      <c r="P4304">
        <v>1.0117647058823529</v>
      </c>
    </row>
    <row r="4305" spans="1:16" x14ac:dyDescent="0.3">
      <c r="A4305" s="1">
        <v>4303</v>
      </c>
      <c r="B4305" t="s">
        <v>4318</v>
      </c>
      <c r="C4305" t="s">
        <v>7856</v>
      </c>
      <c r="D4305">
        <v>2</v>
      </c>
      <c r="E4305">
        <v>1</v>
      </c>
      <c r="F4305" t="s">
        <v>8162</v>
      </c>
      <c r="G4305">
        <v>2021</v>
      </c>
      <c r="H4305">
        <v>3.4779779999999998</v>
      </c>
      <c r="I4305">
        <v>11.456</v>
      </c>
      <c r="J4305">
        <v>0.71</v>
      </c>
      <c r="K4305">
        <v>0.74</v>
      </c>
      <c r="L4305">
        <v>-0.5</v>
      </c>
      <c r="M4305">
        <v>118.10599999999999</v>
      </c>
      <c r="N4305" t="s">
        <v>8168</v>
      </c>
      <c r="O4305" t="s">
        <v>8171</v>
      </c>
      <c r="P4305">
        <v>1.042253521126761</v>
      </c>
    </row>
    <row r="4306" spans="1:16" x14ac:dyDescent="0.3">
      <c r="A4306" s="1">
        <v>4304</v>
      </c>
      <c r="B4306" t="s">
        <v>4319</v>
      </c>
      <c r="C4306" t="s">
        <v>7857</v>
      </c>
      <c r="D4306">
        <v>1</v>
      </c>
      <c r="E4306">
        <v>2</v>
      </c>
      <c r="F4306" t="s">
        <v>8162</v>
      </c>
      <c r="G4306">
        <v>2021</v>
      </c>
      <c r="H4306">
        <v>3.1274799999999998</v>
      </c>
      <c r="I4306">
        <v>2.34</v>
      </c>
      <c r="J4306">
        <v>0.65</v>
      </c>
      <c r="K4306">
        <v>0.66</v>
      </c>
      <c r="L4306">
        <v>-0.1</v>
      </c>
      <c r="M4306">
        <v>73.597700000000003</v>
      </c>
      <c r="N4306" t="s">
        <v>8168</v>
      </c>
      <c r="O4306" t="s">
        <v>8172</v>
      </c>
      <c r="P4306">
        <v>1.0153846153846151</v>
      </c>
    </row>
    <row r="4307" spans="1:16" x14ac:dyDescent="0.3">
      <c r="A4307" s="1">
        <v>4305</v>
      </c>
      <c r="B4307" t="s">
        <v>4320</v>
      </c>
      <c r="C4307" t="s">
        <v>7857</v>
      </c>
      <c r="D4307">
        <v>1</v>
      </c>
      <c r="E4307">
        <v>2</v>
      </c>
      <c r="F4307" t="s">
        <v>8162</v>
      </c>
      <c r="G4307">
        <v>2021</v>
      </c>
      <c r="H4307">
        <v>7.4932499999999997</v>
      </c>
      <c r="I4307">
        <v>2.82</v>
      </c>
      <c r="J4307">
        <v>0.65</v>
      </c>
      <c r="K4307">
        <v>0.66</v>
      </c>
      <c r="L4307">
        <v>-0.1</v>
      </c>
      <c r="M4307">
        <v>73.597700000000003</v>
      </c>
      <c r="N4307" t="s">
        <v>8168</v>
      </c>
      <c r="O4307" t="s">
        <v>8172</v>
      </c>
      <c r="P4307">
        <v>1.0153846153846151</v>
      </c>
    </row>
    <row r="4308" spans="1:16" x14ac:dyDescent="0.3">
      <c r="A4308" s="1">
        <v>4306</v>
      </c>
      <c r="B4308" t="s">
        <v>4321</v>
      </c>
      <c r="C4308" t="s">
        <v>7858</v>
      </c>
      <c r="D4308">
        <v>1</v>
      </c>
      <c r="E4308">
        <v>2</v>
      </c>
      <c r="F4308" t="s">
        <v>8162</v>
      </c>
      <c r="G4308">
        <v>2020</v>
      </c>
      <c r="H4308">
        <v>10.894843</v>
      </c>
      <c r="I4308">
        <v>2.37</v>
      </c>
      <c r="J4308">
        <v>0.42</v>
      </c>
      <c r="K4308">
        <v>0.45</v>
      </c>
      <c r="L4308">
        <v>-0.5</v>
      </c>
      <c r="M4308">
        <v>36.011800000000001</v>
      </c>
      <c r="N4308" t="s">
        <v>8168</v>
      </c>
      <c r="O4308" t="s">
        <v>8172</v>
      </c>
      <c r="P4308">
        <v>1.071428571428571</v>
      </c>
    </row>
    <row r="4309" spans="1:16" x14ac:dyDescent="0.3">
      <c r="A4309" s="1">
        <v>4307</v>
      </c>
      <c r="B4309" t="s">
        <v>4322</v>
      </c>
      <c r="C4309" t="s">
        <v>7858</v>
      </c>
      <c r="D4309">
        <v>1</v>
      </c>
      <c r="E4309">
        <v>2</v>
      </c>
      <c r="F4309" t="s">
        <v>8162</v>
      </c>
      <c r="G4309">
        <v>2020</v>
      </c>
      <c r="H4309">
        <v>18.80151</v>
      </c>
      <c r="I4309">
        <v>1.56</v>
      </c>
      <c r="J4309">
        <v>0.42</v>
      </c>
      <c r="K4309">
        <v>0.45</v>
      </c>
      <c r="L4309">
        <v>-0.5</v>
      </c>
      <c r="M4309">
        <v>36.011800000000001</v>
      </c>
      <c r="N4309" t="s">
        <v>8168</v>
      </c>
      <c r="O4309" t="s">
        <v>8174</v>
      </c>
      <c r="P4309">
        <v>1.071428571428571</v>
      </c>
    </row>
    <row r="4310" spans="1:16" x14ac:dyDescent="0.3">
      <c r="A4310" s="1">
        <v>4308</v>
      </c>
      <c r="B4310" t="s">
        <v>4323</v>
      </c>
      <c r="C4310" t="s">
        <v>7859</v>
      </c>
      <c r="D4310">
        <v>1</v>
      </c>
      <c r="E4310">
        <v>1</v>
      </c>
      <c r="F4310" t="s">
        <v>8162</v>
      </c>
      <c r="G4310">
        <v>2022</v>
      </c>
      <c r="H4310">
        <v>8.1577093999999999</v>
      </c>
      <c r="I4310">
        <v>9.1</v>
      </c>
      <c r="J4310">
        <v>0.92</v>
      </c>
      <c r="K4310">
        <v>0.96</v>
      </c>
      <c r="L4310">
        <v>0.36</v>
      </c>
      <c r="M4310">
        <v>109.557</v>
      </c>
      <c r="N4310" t="s">
        <v>8168</v>
      </c>
      <c r="O4310" t="s">
        <v>8171</v>
      </c>
      <c r="P4310">
        <v>1.043478260869565</v>
      </c>
    </row>
    <row r="4311" spans="1:16" x14ac:dyDescent="0.3">
      <c r="A4311" s="1">
        <v>4309</v>
      </c>
      <c r="B4311" t="s">
        <v>4324</v>
      </c>
      <c r="C4311" t="s">
        <v>7860</v>
      </c>
      <c r="D4311">
        <v>1</v>
      </c>
      <c r="E4311">
        <v>1</v>
      </c>
      <c r="F4311" t="s">
        <v>8162</v>
      </c>
      <c r="G4311">
        <v>2021</v>
      </c>
      <c r="H4311">
        <v>14.475669999999999</v>
      </c>
      <c r="I4311">
        <v>12.218</v>
      </c>
      <c r="J4311">
        <v>0.56999999999999995</v>
      </c>
      <c r="K4311">
        <v>0.54</v>
      </c>
      <c r="L4311">
        <v>-0.01</v>
      </c>
      <c r="M4311">
        <v>75.575900000000004</v>
      </c>
      <c r="N4311" t="s">
        <v>8168</v>
      </c>
      <c r="O4311" t="s">
        <v>8171</v>
      </c>
      <c r="P4311">
        <v>0.94736842105263175</v>
      </c>
    </row>
    <row r="4312" spans="1:16" x14ac:dyDescent="0.3">
      <c r="A4312" s="1">
        <v>4310</v>
      </c>
      <c r="B4312" t="s">
        <v>4325</v>
      </c>
      <c r="C4312" t="s">
        <v>7861</v>
      </c>
      <c r="D4312">
        <v>1</v>
      </c>
      <c r="E4312">
        <v>1</v>
      </c>
      <c r="F4312" t="s">
        <v>8162</v>
      </c>
      <c r="G4312">
        <v>2021</v>
      </c>
      <c r="H4312">
        <v>3.9443714999999999</v>
      </c>
      <c r="I4312">
        <v>13.798</v>
      </c>
      <c r="J4312">
        <v>1.66</v>
      </c>
      <c r="K4312">
        <v>1.17</v>
      </c>
      <c r="L4312">
        <v>0.44</v>
      </c>
      <c r="M4312">
        <v>323.26499999999999</v>
      </c>
      <c r="N4312" t="s">
        <v>8168</v>
      </c>
      <c r="O4312" t="s">
        <v>8171</v>
      </c>
      <c r="P4312">
        <v>0.70481927710843373</v>
      </c>
    </row>
    <row r="4313" spans="1:16" x14ac:dyDescent="0.3">
      <c r="A4313" s="1">
        <v>4311</v>
      </c>
      <c r="B4313" t="s">
        <v>4326</v>
      </c>
      <c r="C4313" t="s">
        <v>7862</v>
      </c>
      <c r="D4313">
        <v>1</v>
      </c>
      <c r="E4313">
        <v>1</v>
      </c>
      <c r="F4313" t="s">
        <v>8162</v>
      </c>
      <c r="G4313">
        <v>2021</v>
      </c>
      <c r="H4313">
        <v>4.5371639999999998</v>
      </c>
      <c r="I4313">
        <v>9.4269999999999996</v>
      </c>
      <c r="J4313">
        <v>1.41</v>
      </c>
      <c r="K4313">
        <v>1.44</v>
      </c>
      <c r="L4313">
        <v>0.49</v>
      </c>
      <c r="M4313">
        <v>319.036</v>
      </c>
      <c r="N4313" t="s">
        <v>8168</v>
      </c>
      <c r="O4313" t="s">
        <v>8171</v>
      </c>
      <c r="P4313">
        <v>1.021276595744681</v>
      </c>
    </row>
    <row r="4314" spans="1:16" x14ac:dyDescent="0.3">
      <c r="A4314" s="1">
        <v>4312</v>
      </c>
      <c r="B4314" t="s">
        <v>4327</v>
      </c>
      <c r="C4314" t="s">
        <v>7863</v>
      </c>
      <c r="D4314">
        <v>1</v>
      </c>
      <c r="E4314">
        <v>1</v>
      </c>
      <c r="F4314" t="s">
        <v>8162</v>
      </c>
      <c r="G4314">
        <v>2020</v>
      </c>
      <c r="H4314">
        <v>2.1097019000000001</v>
      </c>
      <c r="I4314">
        <v>3.42</v>
      </c>
      <c r="J4314">
        <v>0.9</v>
      </c>
      <c r="K4314">
        <v>0.97</v>
      </c>
      <c r="L4314">
        <v>0.16</v>
      </c>
      <c r="M4314">
        <v>163.678</v>
      </c>
      <c r="N4314" t="s">
        <v>8168</v>
      </c>
      <c r="O4314" t="s">
        <v>8172</v>
      </c>
      <c r="P4314">
        <v>1.0777777777777779</v>
      </c>
    </row>
    <row r="4315" spans="1:16" x14ac:dyDescent="0.3">
      <c r="A4315" s="1">
        <v>4313</v>
      </c>
      <c r="B4315" t="s">
        <v>4328</v>
      </c>
      <c r="C4315" t="s">
        <v>7864</v>
      </c>
      <c r="D4315">
        <v>2</v>
      </c>
      <c r="E4315">
        <v>1</v>
      </c>
      <c r="F4315" t="s">
        <v>8162</v>
      </c>
      <c r="G4315">
        <v>2021</v>
      </c>
      <c r="H4315">
        <v>4.7202190000000002</v>
      </c>
      <c r="I4315">
        <v>15.648</v>
      </c>
      <c r="J4315">
        <v>1.93</v>
      </c>
      <c r="K4315">
        <v>1.46</v>
      </c>
      <c r="L4315">
        <v>0.11899999999999999</v>
      </c>
      <c r="M4315">
        <v>200.49199999999999</v>
      </c>
      <c r="N4315" t="s">
        <v>8168</v>
      </c>
      <c r="O4315" t="s">
        <v>8171</v>
      </c>
      <c r="P4315">
        <v>0.75647668393782386</v>
      </c>
    </row>
    <row r="4316" spans="1:16" x14ac:dyDescent="0.3">
      <c r="A4316" s="1">
        <v>4314</v>
      </c>
      <c r="B4316" t="s">
        <v>4329</v>
      </c>
      <c r="C4316" t="s">
        <v>7865</v>
      </c>
      <c r="D4316">
        <v>2</v>
      </c>
      <c r="E4316">
        <v>1</v>
      </c>
      <c r="F4316" t="s">
        <v>8162</v>
      </c>
      <c r="G4316">
        <v>2020</v>
      </c>
      <c r="H4316">
        <v>95.174000000000007</v>
      </c>
      <c r="I4316">
        <v>6.85</v>
      </c>
      <c r="J4316">
        <v>1.33</v>
      </c>
      <c r="K4316">
        <v>1.1299999999999999</v>
      </c>
      <c r="L4316">
        <v>0.01</v>
      </c>
      <c r="M4316">
        <v>399.017</v>
      </c>
      <c r="N4316" t="s">
        <v>8168</v>
      </c>
      <c r="O4316" t="s">
        <v>8171</v>
      </c>
      <c r="P4316">
        <v>0.84962406015037584</v>
      </c>
    </row>
    <row r="4317" spans="1:16" x14ac:dyDescent="0.3">
      <c r="A4317" s="1">
        <v>4315</v>
      </c>
      <c r="B4317" t="s">
        <v>4330</v>
      </c>
      <c r="C4317" t="s">
        <v>7866</v>
      </c>
      <c r="D4317">
        <v>1</v>
      </c>
      <c r="E4317">
        <v>1</v>
      </c>
      <c r="F4317" t="s">
        <v>8162</v>
      </c>
      <c r="G4317">
        <v>2021</v>
      </c>
      <c r="H4317">
        <v>2.6502370000000002</v>
      </c>
      <c r="I4317">
        <v>16.701000000000001</v>
      </c>
      <c r="J4317">
        <v>1.92</v>
      </c>
      <c r="K4317">
        <v>1.9</v>
      </c>
      <c r="L4317">
        <v>0.09</v>
      </c>
      <c r="M4317">
        <v>148.92500000000001</v>
      </c>
      <c r="N4317" t="s">
        <v>8168</v>
      </c>
      <c r="O4317" t="s">
        <v>8171</v>
      </c>
      <c r="P4317">
        <v>0.98958333333333337</v>
      </c>
    </row>
    <row r="4318" spans="1:16" x14ac:dyDescent="0.3">
      <c r="A4318" s="1">
        <v>4316</v>
      </c>
      <c r="B4318" t="s">
        <v>4331</v>
      </c>
      <c r="C4318" t="s">
        <v>7867</v>
      </c>
      <c r="D4318">
        <v>1</v>
      </c>
      <c r="E4318">
        <v>2</v>
      </c>
      <c r="F4318" t="s">
        <v>8162</v>
      </c>
      <c r="G4318">
        <v>2021</v>
      </c>
      <c r="H4318">
        <v>0.4702694</v>
      </c>
      <c r="I4318">
        <v>1.397</v>
      </c>
      <c r="J4318">
        <v>0.91</v>
      </c>
      <c r="K4318">
        <v>0.93</v>
      </c>
      <c r="L4318">
        <v>0.13</v>
      </c>
      <c r="M4318">
        <v>125.46299999999999</v>
      </c>
      <c r="N4318" t="s">
        <v>8168</v>
      </c>
      <c r="O4318" t="s">
        <v>8174</v>
      </c>
      <c r="P4318">
        <v>1.0219780219780219</v>
      </c>
    </row>
    <row r="4319" spans="1:16" x14ac:dyDescent="0.3">
      <c r="A4319" s="1">
        <v>4317</v>
      </c>
      <c r="B4319" t="s">
        <v>4332</v>
      </c>
      <c r="C4319" t="s">
        <v>7867</v>
      </c>
      <c r="D4319">
        <v>1</v>
      </c>
      <c r="E4319">
        <v>2</v>
      </c>
      <c r="F4319" t="s">
        <v>8159</v>
      </c>
      <c r="G4319">
        <v>2021</v>
      </c>
      <c r="H4319">
        <v>16.065999999999999</v>
      </c>
      <c r="I4319">
        <v>3.46</v>
      </c>
      <c r="J4319">
        <v>0.91</v>
      </c>
      <c r="K4319">
        <v>0.93</v>
      </c>
      <c r="L4319">
        <v>0.13</v>
      </c>
      <c r="M4319">
        <v>125.46299999999999</v>
      </c>
      <c r="N4319" t="s">
        <v>8168</v>
      </c>
      <c r="O4319" t="s">
        <v>8172</v>
      </c>
      <c r="P4319">
        <v>1.0219780219780219</v>
      </c>
    </row>
    <row r="4320" spans="1:16" x14ac:dyDescent="0.3">
      <c r="A4320" s="1">
        <v>4318</v>
      </c>
      <c r="B4320" t="s">
        <v>4333</v>
      </c>
      <c r="C4320" t="s">
        <v>7868</v>
      </c>
      <c r="D4320">
        <v>1</v>
      </c>
      <c r="E4320">
        <v>1</v>
      </c>
      <c r="F4320" t="s">
        <v>8162</v>
      </c>
      <c r="G4320">
        <v>2021</v>
      </c>
      <c r="H4320">
        <v>10.180249</v>
      </c>
      <c r="I4320">
        <v>11.882</v>
      </c>
      <c r="J4320">
        <v>1.05</v>
      </c>
      <c r="K4320">
        <v>0.95</v>
      </c>
      <c r="L4320">
        <v>7.8E-2</v>
      </c>
      <c r="M4320">
        <v>152.892</v>
      </c>
      <c r="N4320" t="s">
        <v>8168</v>
      </c>
      <c r="O4320" t="s">
        <v>8171</v>
      </c>
      <c r="P4320">
        <v>0.90476190476190466</v>
      </c>
    </row>
    <row r="4321" spans="1:16" x14ac:dyDescent="0.3">
      <c r="A4321" s="1">
        <v>4319</v>
      </c>
      <c r="B4321" t="s">
        <v>4334</v>
      </c>
      <c r="C4321" t="s">
        <v>7869</v>
      </c>
      <c r="D4321">
        <v>1</v>
      </c>
      <c r="E4321">
        <v>1</v>
      </c>
      <c r="F4321" t="s">
        <v>8162</v>
      </c>
      <c r="G4321">
        <v>2019</v>
      </c>
      <c r="H4321">
        <v>5.8574869999999999</v>
      </c>
      <c r="I4321">
        <v>14.067</v>
      </c>
      <c r="J4321">
        <v>1.53</v>
      </c>
      <c r="K4321">
        <v>1.35</v>
      </c>
      <c r="L4321">
        <v>0.28000000000000003</v>
      </c>
      <c r="M4321">
        <v>336.267</v>
      </c>
      <c r="N4321" t="s">
        <v>8169</v>
      </c>
      <c r="O4321" t="s">
        <v>8171</v>
      </c>
      <c r="P4321">
        <v>0.88235294117647067</v>
      </c>
    </row>
    <row r="4322" spans="1:16" x14ac:dyDescent="0.3">
      <c r="A4322" s="1">
        <v>4320</v>
      </c>
      <c r="B4322" t="s">
        <v>4335</v>
      </c>
      <c r="C4322" t="s">
        <v>7870</v>
      </c>
      <c r="D4322">
        <v>1</v>
      </c>
      <c r="E4322">
        <v>1</v>
      </c>
      <c r="F4322" t="s">
        <v>8162</v>
      </c>
      <c r="G4322">
        <v>2022</v>
      </c>
      <c r="H4322">
        <v>2.0560139999999998</v>
      </c>
      <c r="I4322">
        <v>15.244</v>
      </c>
      <c r="J4322">
        <v>1.1399999999999999</v>
      </c>
      <c r="K4322">
        <v>1.1399999999999999</v>
      </c>
      <c r="L4322">
        <v>-0.05</v>
      </c>
      <c r="M4322">
        <v>247.054</v>
      </c>
      <c r="N4322" t="s">
        <v>8168</v>
      </c>
      <c r="O4322" t="s">
        <v>8171</v>
      </c>
      <c r="P4322">
        <v>1</v>
      </c>
    </row>
    <row r="4323" spans="1:16" x14ac:dyDescent="0.3">
      <c r="A4323" s="1">
        <v>4321</v>
      </c>
      <c r="B4323" t="s">
        <v>4336</v>
      </c>
      <c r="C4323" t="s">
        <v>7871</v>
      </c>
      <c r="D4323">
        <v>1</v>
      </c>
      <c r="E4323">
        <v>1</v>
      </c>
      <c r="F4323" t="s">
        <v>8162</v>
      </c>
      <c r="G4323">
        <v>2021</v>
      </c>
      <c r="H4323">
        <v>1.902603</v>
      </c>
      <c r="I4323">
        <v>21.016999999999999</v>
      </c>
      <c r="J4323">
        <v>1.95</v>
      </c>
      <c r="K4323">
        <v>1.79</v>
      </c>
      <c r="L4323">
        <v>-0.1</v>
      </c>
      <c r="M4323">
        <v>225.88800000000001</v>
      </c>
      <c r="N4323" t="s">
        <v>8168</v>
      </c>
      <c r="O4323" t="s">
        <v>8171</v>
      </c>
      <c r="P4323">
        <v>0.91794871794871802</v>
      </c>
    </row>
    <row r="4324" spans="1:16" x14ac:dyDescent="0.3">
      <c r="A4324" s="1">
        <v>4322</v>
      </c>
      <c r="B4324" t="s">
        <v>4337</v>
      </c>
      <c r="C4324" t="s">
        <v>7872</v>
      </c>
      <c r="D4324">
        <v>1</v>
      </c>
      <c r="E4324">
        <v>1</v>
      </c>
      <c r="F4324" t="s">
        <v>8162</v>
      </c>
      <c r="G4324">
        <v>2020</v>
      </c>
      <c r="H4324">
        <v>2.0845435000000001</v>
      </c>
      <c r="I4324">
        <v>14.414999999999999</v>
      </c>
      <c r="J4324">
        <v>1.17</v>
      </c>
      <c r="K4324">
        <v>0.95</v>
      </c>
      <c r="L4324">
        <v>0.24</v>
      </c>
      <c r="M4324">
        <v>355.68299999999999</v>
      </c>
      <c r="N4324" t="s">
        <v>8168</v>
      </c>
      <c r="O4324" t="s">
        <v>8171</v>
      </c>
      <c r="P4324">
        <v>0.81196581196581197</v>
      </c>
    </row>
    <row r="4325" spans="1:16" x14ac:dyDescent="0.3">
      <c r="A4325" s="1">
        <v>4323</v>
      </c>
      <c r="B4325" t="s">
        <v>4338</v>
      </c>
      <c r="C4325" t="s">
        <v>7873</v>
      </c>
      <c r="D4325">
        <v>1</v>
      </c>
      <c r="E4325">
        <v>1</v>
      </c>
      <c r="F4325" t="s">
        <v>8162</v>
      </c>
      <c r="G4325">
        <v>2021</v>
      </c>
      <c r="H4325">
        <v>5.3317509999999997</v>
      </c>
      <c r="I4325">
        <v>13.888</v>
      </c>
      <c r="J4325">
        <v>2.19</v>
      </c>
      <c r="K4325">
        <v>1.52</v>
      </c>
      <c r="L4325">
        <v>0.32900000000000001</v>
      </c>
      <c r="M4325">
        <v>336.608</v>
      </c>
      <c r="N4325" t="s">
        <v>8168</v>
      </c>
      <c r="O4325" t="s">
        <v>8171</v>
      </c>
      <c r="P4325">
        <v>0.69406392694063934</v>
      </c>
    </row>
    <row r="4326" spans="1:16" x14ac:dyDescent="0.3">
      <c r="A4326" s="1">
        <v>4324</v>
      </c>
      <c r="B4326" t="s">
        <v>4339</v>
      </c>
      <c r="C4326" t="s">
        <v>7874</v>
      </c>
      <c r="D4326">
        <v>1</v>
      </c>
      <c r="E4326">
        <v>1</v>
      </c>
      <c r="F4326" t="s">
        <v>8162</v>
      </c>
      <c r="G4326">
        <v>2019</v>
      </c>
      <c r="H4326">
        <v>4.231306</v>
      </c>
      <c r="I4326">
        <v>16.690000000000001</v>
      </c>
      <c r="J4326">
        <v>1.65</v>
      </c>
      <c r="K4326">
        <v>1.44</v>
      </c>
      <c r="L4326">
        <v>0.22</v>
      </c>
      <c r="M4326">
        <v>411.71899999999999</v>
      </c>
      <c r="N4326" t="s">
        <v>8169</v>
      </c>
      <c r="O4326" t="s">
        <v>8171</v>
      </c>
      <c r="P4326">
        <v>0.8727272727272728</v>
      </c>
    </row>
    <row r="4327" spans="1:16" x14ac:dyDescent="0.3">
      <c r="A4327" s="1">
        <v>4325</v>
      </c>
      <c r="B4327" t="s">
        <v>4340</v>
      </c>
      <c r="C4327" t="s">
        <v>7875</v>
      </c>
      <c r="D4327">
        <v>2</v>
      </c>
      <c r="E4327">
        <v>1</v>
      </c>
      <c r="F4327" t="s">
        <v>8162</v>
      </c>
      <c r="G4327">
        <v>2021</v>
      </c>
      <c r="H4327">
        <v>0.98934299999999997</v>
      </c>
      <c r="I4327">
        <v>1.79</v>
      </c>
      <c r="J4327">
        <v>0.45</v>
      </c>
      <c r="K4327">
        <v>0.5</v>
      </c>
      <c r="L4327">
        <v>0.23</v>
      </c>
      <c r="M4327">
        <v>35.273600000000002</v>
      </c>
      <c r="N4327" t="s">
        <v>8168</v>
      </c>
      <c r="O4327" t="s">
        <v>8172</v>
      </c>
      <c r="P4327">
        <v>1.1111111111111109</v>
      </c>
    </row>
    <row r="4328" spans="1:16" x14ac:dyDescent="0.3">
      <c r="A4328" s="1">
        <v>4326</v>
      </c>
      <c r="B4328" t="s">
        <v>4341</v>
      </c>
      <c r="C4328" t="s">
        <v>7876</v>
      </c>
      <c r="D4328">
        <v>1</v>
      </c>
      <c r="E4328">
        <v>2</v>
      </c>
      <c r="F4328" t="s">
        <v>8162</v>
      </c>
      <c r="G4328">
        <v>2022</v>
      </c>
      <c r="H4328">
        <v>10.98462</v>
      </c>
      <c r="I4328">
        <v>2.06</v>
      </c>
      <c r="J4328">
        <v>1.32</v>
      </c>
      <c r="K4328">
        <v>1.21</v>
      </c>
      <c r="L4328">
        <v>0.09</v>
      </c>
      <c r="M4328">
        <v>168.06700000000001</v>
      </c>
      <c r="N4328" t="s">
        <v>8168</v>
      </c>
      <c r="O4328" t="s">
        <v>8172</v>
      </c>
      <c r="P4328">
        <v>0.91666666666666663</v>
      </c>
    </row>
    <row r="4329" spans="1:16" x14ac:dyDescent="0.3">
      <c r="A4329" s="1">
        <v>4327</v>
      </c>
      <c r="B4329" t="s">
        <v>4342</v>
      </c>
      <c r="C4329" t="s">
        <v>7876</v>
      </c>
      <c r="D4329">
        <v>1</v>
      </c>
      <c r="E4329">
        <v>2</v>
      </c>
      <c r="F4329" t="s">
        <v>8162</v>
      </c>
      <c r="G4329">
        <v>2022</v>
      </c>
      <c r="H4329">
        <v>40.749760000000002</v>
      </c>
      <c r="I4329">
        <v>11.063000000000001</v>
      </c>
      <c r="J4329">
        <v>1.32</v>
      </c>
      <c r="K4329">
        <v>1.21</v>
      </c>
      <c r="L4329">
        <v>0.09</v>
      </c>
      <c r="M4329">
        <v>168.06700000000001</v>
      </c>
      <c r="N4329" t="s">
        <v>8168</v>
      </c>
      <c r="O4329" t="s">
        <v>8171</v>
      </c>
      <c r="P4329">
        <v>0.91666666666666663</v>
      </c>
    </row>
    <row r="4330" spans="1:16" x14ac:dyDescent="0.3">
      <c r="A4330" s="1">
        <v>4328</v>
      </c>
      <c r="B4330" t="s">
        <v>4343</v>
      </c>
      <c r="C4330" t="s">
        <v>7877</v>
      </c>
      <c r="D4330">
        <v>1</v>
      </c>
      <c r="E4330">
        <v>1</v>
      </c>
      <c r="F4330" t="s">
        <v>8162</v>
      </c>
      <c r="G4330">
        <v>2021</v>
      </c>
      <c r="H4330">
        <v>0.66914030000000002</v>
      </c>
      <c r="I4330">
        <v>1.7</v>
      </c>
      <c r="J4330">
        <v>0.49</v>
      </c>
      <c r="K4330">
        <v>0.49</v>
      </c>
      <c r="L4330">
        <v>-0.13</v>
      </c>
      <c r="M4330">
        <v>37.615299999999998</v>
      </c>
      <c r="N4330" t="s">
        <v>8168</v>
      </c>
      <c r="O4330" t="s">
        <v>8174</v>
      </c>
      <c r="P4330">
        <v>1</v>
      </c>
    </row>
    <row r="4331" spans="1:16" x14ac:dyDescent="0.3">
      <c r="A4331" s="1">
        <v>4329</v>
      </c>
      <c r="B4331" t="s">
        <v>4344</v>
      </c>
      <c r="C4331" t="s">
        <v>7878</v>
      </c>
      <c r="D4331">
        <v>1</v>
      </c>
      <c r="E4331">
        <v>1</v>
      </c>
      <c r="F4331" t="s">
        <v>8162</v>
      </c>
      <c r="G4331">
        <v>2020</v>
      </c>
      <c r="H4331">
        <v>2.2554476999999999</v>
      </c>
      <c r="I4331">
        <v>12.173</v>
      </c>
      <c r="J4331">
        <v>1.29</v>
      </c>
      <c r="K4331">
        <v>1.1499999999999999</v>
      </c>
      <c r="L4331">
        <v>0.24</v>
      </c>
      <c r="M4331">
        <v>407.84</v>
      </c>
      <c r="N4331" t="s">
        <v>8168</v>
      </c>
      <c r="O4331" t="s">
        <v>8171</v>
      </c>
      <c r="P4331">
        <v>0.89147286821705418</v>
      </c>
    </row>
    <row r="4332" spans="1:16" x14ac:dyDescent="0.3">
      <c r="A4332" s="1">
        <v>4330</v>
      </c>
      <c r="B4332" t="s">
        <v>4345</v>
      </c>
      <c r="C4332" t="s">
        <v>7879</v>
      </c>
      <c r="D4332">
        <v>1</v>
      </c>
      <c r="E4332">
        <v>1</v>
      </c>
      <c r="F4332" t="s">
        <v>8162</v>
      </c>
      <c r="G4332">
        <v>2022</v>
      </c>
      <c r="H4332">
        <v>2.5003099999999998</v>
      </c>
      <c r="I4332">
        <v>3.24</v>
      </c>
      <c r="J4332">
        <v>0.28999999999999998</v>
      </c>
      <c r="K4332">
        <v>0.27</v>
      </c>
      <c r="L4332">
        <v>0.19</v>
      </c>
      <c r="M4332">
        <v>64.917199999999994</v>
      </c>
      <c r="N4332" t="s">
        <v>8168</v>
      </c>
      <c r="O4332" t="s">
        <v>8172</v>
      </c>
      <c r="P4332">
        <v>0.93103448275862077</v>
      </c>
    </row>
    <row r="4333" spans="1:16" x14ac:dyDescent="0.3">
      <c r="A4333" s="1">
        <v>4331</v>
      </c>
      <c r="B4333" t="s">
        <v>4346</v>
      </c>
      <c r="C4333" t="s">
        <v>7880</v>
      </c>
      <c r="D4333">
        <v>1</v>
      </c>
      <c r="E4333">
        <v>1</v>
      </c>
      <c r="F4333" t="s">
        <v>8162</v>
      </c>
      <c r="G4333">
        <v>2022</v>
      </c>
      <c r="H4333">
        <v>24.283429000000002</v>
      </c>
      <c r="I4333">
        <v>5.34</v>
      </c>
      <c r="J4333">
        <v>0.97</v>
      </c>
      <c r="K4333">
        <v>0.98</v>
      </c>
      <c r="L4333">
        <v>0.1</v>
      </c>
      <c r="M4333">
        <v>81.227099999999993</v>
      </c>
      <c r="N4333" t="s">
        <v>8168</v>
      </c>
      <c r="O4333" t="s">
        <v>8173</v>
      </c>
      <c r="P4333">
        <v>1.010309278350515</v>
      </c>
    </row>
    <row r="4334" spans="1:16" x14ac:dyDescent="0.3">
      <c r="A4334" s="1">
        <v>4332</v>
      </c>
      <c r="B4334" t="s">
        <v>4347</v>
      </c>
      <c r="C4334" t="s">
        <v>7881</v>
      </c>
      <c r="D4334">
        <v>1</v>
      </c>
      <c r="E4334">
        <v>1</v>
      </c>
      <c r="F4334" t="s">
        <v>8162</v>
      </c>
      <c r="G4334">
        <v>2019</v>
      </c>
      <c r="H4334">
        <v>9.4772499999999997</v>
      </c>
      <c r="I4334">
        <v>10.817</v>
      </c>
      <c r="J4334">
        <v>1.78</v>
      </c>
      <c r="K4334">
        <v>1.1299999999999999</v>
      </c>
      <c r="L4334">
        <v>0.14799999999999999</v>
      </c>
      <c r="M4334">
        <v>342.83100000000002</v>
      </c>
      <c r="N4334" t="s">
        <v>8169</v>
      </c>
      <c r="O4334" t="s">
        <v>8171</v>
      </c>
      <c r="P4334">
        <v>0.63483146067415719</v>
      </c>
    </row>
    <row r="4335" spans="1:16" x14ac:dyDescent="0.3">
      <c r="A4335" s="1">
        <v>4333</v>
      </c>
      <c r="B4335" t="s">
        <v>4348</v>
      </c>
      <c r="C4335" t="s">
        <v>7882</v>
      </c>
      <c r="D4335">
        <v>1</v>
      </c>
      <c r="E4335">
        <v>1</v>
      </c>
      <c r="F4335" t="s">
        <v>8162</v>
      </c>
      <c r="G4335">
        <v>2020</v>
      </c>
      <c r="H4335">
        <v>3.4915099999999999</v>
      </c>
      <c r="I4335">
        <v>5.05</v>
      </c>
      <c r="J4335">
        <v>0.62</v>
      </c>
      <c r="K4335">
        <v>0.65</v>
      </c>
      <c r="L4335">
        <v>0.25</v>
      </c>
      <c r="M4335">
        <v>60.798000000000002</v>
      </c>
      <c r="N4335" t="s">
        <v>8168</v>
      </c>
      <c r="O4335" t="s">
        <v>8173</v>
      </c>
      <c r="P4335">
        <v>1.0483870967741939</v>
      </c>
    </row>
    <row r="4336" spans="1:16" x14ac:dyDescent="0.3">
      <c r="A4336" s="1">
        <v>4334</v>
      </c>
      <c r="B4336" t="s">
        <v>4349</v>
      </c>
      <c r="C4336" t="s">
        <v>7883</v>
      </c>
      <c r="D4336">
        <v>1</v>
      </c>
      <c r="E4336">
        <v>3</v>
      </c>
      <c r="F4336" t="s">
        <v>8162</v>
      </c>
      <c r="G4336">
        <v>2021</v>
      </c>
      <c r="H4336">
        <v>2.3883899999999998</v>
      </c>
      <c r="I4336">
        <v>1.39</v>
      </c>
      <c r="J4336">
        <v>0.55000000000000004</v>
      </c>
      <c r="K4336">
        <v>0.57999999999999996</v>
      </c>
      <c r="L4336">
        <v>-0.26</v>
      </c>
      <c r="M4336">
        <v>99.556100000000001</v>
      </c>
      <c r="N4336" t="s">
        <v>8168</v>
      </c>
      <c r="O4336" t="s">
        <v>8174</v>
      </c>
      <c r="P4336">
        <v>1.054545454545454</v>
      </c>
    </row>
    <row r="4337" spans="1:16" x14ac:dyDescent="0.3">
      <c r="A4337" s="1">
        <v>4335</v>
      </c>
      <c r="B4337" t="s">
        <v>4350</v>
      </c>
      <c r="C4337" t="s">
        <v>7883</v>
      </c>
      <c r="D4337">
        <v>1</v>
      </c>
      <c r="E4337">
        <v>3</v>
      </c>
      <c r="F4337" t="s">
        <v>8162</v>
      </c>
      <c r="G4337">
        <v>2021</v>
      </c>
      <c r="H4337">
        <v>4.4928999999999997</v>
      </c>
      <c r="I4337">
        <v>2.12</v>
      </c>
      <c r="J4337">
        <v>0.55000000000000004</v>
      </c>
      <c r="K4337">
        <v>0.57999999999999996</v>
      </c>
      <c r="L4337">
        <v>-0.26</v>
      </c>
      <c r="M4337">
        <v>99.556100000000001</v>
      </c>
      <c r="N4337" t="s">
        <v>8168</v>
      </c>
      <c r="O4337" t="s">
        <v>8172</v>
      </c>
      <c r="P4337">
        <v>1.054545454545454</v>
      </c>
    </row>
    <row r="4338" spans="1:16" x14ac:dyDescent="0.3">
      <c r="A4338" s="1">
        <v>4336</v>
      </c>
      <c r="B4338" t="s">
        <v>4351</v>
      </c>
      <c r="C4338" t="s">
        <v>7883</v>
      </c>
      <c r="D4338">
        <v>1</v>
      </c>
      <c r="E4338">
        <v>3</v>
      </c>
      <c r="F4338" t="s">
        <v>8162</v>
      </c>
      <c r="G4338">
        <v>2021</v>
      </c>
      <c r="H4338">
        <v>9.0496999999999996</v>
      </c>
      <c r="I4338">
        <v>2.52</v>
      </c>
      <c r="J4338">
        <v>0.55000000000000004</v>
      </c>
      <c r="K4338">
        <v>0.57999999999999996</v>
      </c>
      <c r="L4338">
        <v>-0.26</v>
      </c>
      <c r="M4338">
        <v>99.556100000000001</v>
      </c>
      <c r="N4338" t="s">
        <v>8168</v>
      </c>
      <c r="O4338" t="s">
        <v>8172</v>
      </c>
      <c r="P4338">
        <v>1.054545454545454</v>
      </c>
    </row>
    <row r="4339" spans="1:16" x14ac:dyDescent="0.3">
      <c r="A4339" s="1">
        <v>4337</v>
      </c>
      <c r="B4339" t="s">
        <v>4352</v>
      </c>
      <c r="C4339" t="s">
        <v>7884</v>
      </c>
      <c r="D4339">
        <v>1</v>
      </c>
      <c r="E4339">
        <v>1</v>
      </c>
      <c r="F4339" t="s">
        <v>8162</v>
      </c>
      <c r="G4339">
        <v>2022</v>
      </c>
      <c r="H4339">
        <v>18.850190000000001</v>
      </c>
      <c r="I4339">
        <v>3.14</v>
      </c>
      <c r="J4339">
        <v>0.6</v>
      </c>
      <c r="K4339">
        <v>0.61</v>
      </c>
      <c r="L4339">
        <v>0.05</v>
      </c>
      <c r="M4339">
        <v>40.065399999999997</v>
      </c>
      <c r="N4339" t="s">
        <v>8168</v>
      </c>
      <c r="O4339" t="s">
        <v>8172</v>
      </c>
      <c r="P4339">
        <v>1.0166666666666671</v>
      </c>
    </row>
    <row r="4340" spans="1:16" x14ac:dyDescent="0.3">
      <c r="A4340" s="1">
        <v>4338</v>
      </c>
      <c r="B4340" t="s">
        <v>4353</v>
      </c>
      <c r="C4340" t="s">
        <v>7885</v>
      </c>
      <c r="D4340">
        <v>1</v>
      </c>
      <c r="E4340">
        <v>6</v>
      </c>
      <c r="F4340" t="s">
        <v>8162</v>
      </c>
      <c r="G4340">
        <v>2021</v>
      </c>
      <c r="H4340">
        <v>1.914558</v>
      </c>
      <c r="I4340">
        <v>1.1519999999999999</v>
      </c>
      <c r="J4340">
        <v>0.65</v>
      </c>
      <c r="K4340">
        <v>0.65</v>
      </c>
      <c r="L4340">
        <v>-0.23</v>
      </c>
      <c r="M4340">
        <v>62.698999999999998</v>
      </c>
      <c r="N4340" t="s">
        <v>8168</v>
      </c>
      <c r="O4340" t="s">
        <v>8174</v>
      </c>
      <c r="P4340">
        <v>1</v>
      </c>
    </row>
    <row r="4341" spans="1:16" x14ac:dyDescent="0.3">
      <c r="A4341" s="1">
        <v>4339</v>
      </c>
      <c r="B4341" t="s">
        <v>4354</v>
      </c>
      <c r="C4341" t="s">
        <v>7885</v>
      </c>
      <c r="D4341">
        <v>1</v>
      </c>
      <c r="E4341">
        <v>6</v>
      </c>
      <c r="F4341" t="s">
        <v>8162</v>
      </c>
      <c r="G4341">
        <v>2021</v>
      </c>
      <c r="H4341">
        <v>3.2384499999999998</v>
      </c>
      <c r="I4341">
        <v>1.669</v>
      </c>
      <c r="J4341">
        <v>0.65</v>
      </c>
      <c r="K4341">
        <v>0.65</v>
      </c>
      <c r="L4341">
        <v>-0.23</v>
      </c>
      <c r="M4341">
        <v>62.698999999999998</v>
      </c>
      <c r="N4341" t="s">
        <v>8168</v>
      </c>
      <c r="O4341" t="s">
        <v>8174</v>
      </c>
      <c r="P4341">
        <v>1</v>
      </c>
    </row>
    <row r="4342" spans="1:16" x14ac:dyDescent="0.3">
      <c r="A4342" s="1">
        <v>4340</v>
      </c>
      <c r="B4342" t="s">
        <v>4355</v>
      </c>
      <c r="C4342" t="s">
        <v>7885</v>
      </c>
      <c r="D4342">
        <v>1</v>
      </c>
      <c r="E4342">
        <v>6</v>
      </c>
      <c r="F4342" t="s">
        <v>8162</v>
      </c>
      <c r="G4342">
        <v>2021</v>
      </c>
      <c r="H4342">
        <v>6.5576999999999996</v>
      </c>
      <c r="I4342">
        <v>2.5720000000000001</v>
      </c>
      <c r="J4342">
        <v>0.65</v>
      </c>
      <c r="K4342">
        <v>0.65</v>
      </c>
      <c r="L4342">
        <v>-0.23</v>
      </c>
      <c r="M4342">
        <v>62.698999999999998</v>
      </c>
      <c r="N4342" t="s">
        <v>8168</v>
      </c>
      <c r="O4342" t="s">
        <v>8172</v>
      </c>
      <c r="P4342">
        <v>1</v>
      </c>
    </row>
    <row r="4343" spans="1:16" x14ac:dyDescent="0.3">
      <c r="A4343" s="1">
        <v>4341</v>
      </c>
      <c r="B4343" t="s">
        <v>4356</v>
      </c>
      <c r="C4343" t="s">
        <v>7885</v>
      </c>
      <c r="D4343">
        <v>1</v>
      </c>
      <c r="E4343">
        <v>6</v>
      </c>
      <c r="F4343" t="s">
        <v>8162</v>
      </c>
      <c r="G4343">
        <v>2021</v>
      </c>
      <c r="H4343">
        <v>9.961881</v>
      </c>
      <c r="I4343">
        <v>2.2069999999999999</v>
      </c>
      <c r="J4343">
        <v>0.65</v>
      </c>
      <c r="K4343">
        <v>0.65</v>
      </c>
      <c r="L4343">
        <v>-0.23</v>
      </c>
      <c r="M4343">
        <v>62.698999999999998</v>
      </c>
      <c r="N4343" t="s">
        <v>8168</v>
      </c>
      <c r="O4343" t="s">
        <v>8172</v>
      </c>
      <c r="P4343">
        <v>1</v>
      </c>
    </row>
    <row r="4344" spans="1:16" x14ac:dyDescent="0.3">
      <c r="A4344" s="1">
        <v>4342</v>
      </c>
      <c r="B4344" t="s">
        <v>4357</v>
      </c>
      <c r="C4344" t="s">
        <v>7885</v>
      </c>
      <c r="D4344">
        <v>1</v>
      </c>
      <c r="E4344">
        <v>6</v>
      </c>
      <c r="F4344" t="s">
        <v>8162</v>
      </c>
      <c r="G4344">
        <v>2021</v>
      </c>
      <c r="H4344">
        <v>15.231915000000001</v>
      </c>
      <c r="I4344">
        <v>2.2869999999999999</v>
      </c>
      <c r="J4344">
        <v>0.65</v>
      </c>
      <c r="K4344">
        <v>0.65</v>
      </c>
      <c r="L4344">
        <v>-0.23</v>
      </c>
      <c r="M4344">
        <v>62.698999999999998</v>
      </c>
      <c r="N4344" t="s">
        <v>8168</v>
      </c>
      <c r="O4344" t="s">
        <v>8172</v>
      </c>
      <c r="P4344">
        <v>1</v>
      </c>
    </row>
    <row r="4345" spans="1:16" x14ac:dyDescent="0.3">
      <c r="A4345" s="1">
        <v>4343</v>
      </c>
      <c r="B4345" t="s">
        <v>4358</v>
      </c>
      <c r="C4345" t="s">
        <v>7885</v>
      </c>
      <c r="D4345">
        <v>1</v>
      </c>
      <c r="E4345">
        <v>6</v>
      </c>
      <c r="F4345" t="s">
        <v>8162</v>
      </c>
      <c r="G4345">
        <v>2021</v>
      </c>
      <c r="H4345">
        <v>20.709499999999998</v>
      </c>
      <c r="I4345">
        <v>2.87</v>
      </c>
      <c r="J4345">
        <v>0.65</v>
      </c>
      <c r="K4345">
        <v>0.65</v>
      </c>
      <c r="L4345">
        <v>-0.23</v>
      </c>
      <c r="M4345">
        <v>62.698999999999998</v>
      </c>
      <c r="N4345" t="s">
        <v>8168</v>
      </c>
      <c r="O4345" t="s">
        <v>8172</v>
      </c>
      <c r="P4345">
        <v>1</v>
      </c>
    </row>
    <row r="4346" spans="1:16" x14ac:dyDescent="0.3">
      <c r="A4346" s="1">
        <v>4344</v>
      </c>
      <c r="B4346" t="s">
        <v>4359</v>
      </c>
      <c r="C4346" t="s">
        <v>7886</v>
      </c>
      <c r="D4346">
        <v>1</v>
      </c>
      <c r="E4346">
        <v>1</v>
      </c>
      <c r="F4346" t="s">
        <v>8162</v>
      </c>
      <c r="G4346">
        <v>2021</v>
      </c>
      <c r="H4346">
        <v>3.2086640000000002</v>
      </c>
      <c r="I4346">
        <v>16.140999999999998</v>
      </c>
      <c r="J4346">
        <v>2.17</v>
      </c>
      <c r="K4346">
        <v>1.51</v>
      </c>
      <c r="L4346">
        <v>0.373</v>
      </c>
      <c r="M4346">
        <v>229.06700000000001</v>
      </c>
      <c r="N4346" t="s">
        <v>8168</v>
      </c>
      <c r="O4346" t="s">
        <v>8171</v>
      </c>
      <c r="P4346">
        <v>0.69585253456221197</v>
      </c>
    </row>
    <row r="4347" spans="1:16" x14ac:dyDescent="0.3">
      <c r="A4347" s="1">
        <v>4345</v>
      </c>
      <c r="B4347" t="s">
        <v>4360</v>
      </c>
      <c r="C4347" t="s">
        <v>7887</v>
      </c>
      <c r="D4347">
        <v>1</v>
      </c>
      <c r="E4347">
        <v>1</v>
      </c>
      <c r="F4347" t="s">
        <v>8162</v>
      </c>
      <c r="G4347">
        <v>2021</v>
      </c>
      <c r="H4347">
        <v>0.54937199999999997</v>
      </c>
      <c r="I4347">
        <v>1.258</v>
      </c>
      <c r="J4347">
        <v>0.68</v>
      </c>
      <c r="K4347">
        <v>0.75</v>
      </c>
      <c r="L4347">
        <v>-2.9000000000000001E-2</v>
      </c>
      <c r="M4347">
        <v>42.577500000000001</v>
      </c>
      <c r="N4347" t="s">
        <v>8168</v>
      </c>
      <c r="O4347" t="s">
        <v>8174</v>
      </c>
      <c r="P4347">
        <v>1.1029411764705881</v>
      </c>
    </row>
    <row r="4348" spans="1:16" x14ac:dyDescent="0.3">
      <c r="A4348" s="1">
        <v>4346</v>
      </c>
      <c r="B4348" t="s">
        <v>4361</v>
      </c>
      <c r="C4348" t="s">
        <v>7888</v>
      </c>
      <c r="D4348">
        <v>1</v>
      </c>
      <c r="E4348">
        <v>1</v>
      </c>
      <c r="F4348" t="s">
        <v>8162</v>
      </c>
      <c r="G4348">
        <v>2021</v>
      </c>
      <c r="H4348">
        <v>9.5739000000000001</v>
      </c>
      <c r="I4348">
        <v>11.657</v>
      </c>
      <c r="J4348">
        <v>2.02</v>
      </c>
      <c r="K4348">
        <v>1.46</v>
      </c>
      <c r="L4348">
        <v>0.22</v>
      </c>
      <c r="M4348">
        <v>223.465</v>
      </c>
      <c r="N4348" t="s">
        <v>8168</v>
      </c>
      <c r="O4348" t="s">
        <v>8171</v>
      </c>
      <c r="P4348">
        <v>0.72277227722772275</v>
      </c>
    </row>
    <row r="4349" spans="1:16" x14ac:dyDescent="0.3">
      <c r="A4349" s="1">
        <v>4347</v>
      </c>
      <c r="B4349" t="s">
        <v>4362</v>
      </c>
      <c r="C4349" t="s">
        <v>7889</v>
      </c>
      <c r="D4349">
        <v>1</v>
      </c>
      <c r="E4349">
        <v>1</v>
      </c>
      <c r="F4349" t="s">
        <v>8162</v>
      </c>
      <c r="G4349">
        <v>2022</v>
      </c>
      <c r="H4349">
        <v>1.0662107000000001</v>
      </c>
      <c r="I4349">
        <v>1.31</v>
      </c>
      <c r="J4349">
        <v>0.94</v>
      </c>
      <c r="K4349">
        <v>0.99</v>
      </c>
      <c r="L4349">
        <v>0.04</v>
      </c>
      <c r="M4349">
        <v>45.863999999999997</v>
      </c>
      <c r="N4349" t="s">
        <v>8168</v>
      </c>
      <c r="O4349" t="s">
        <v>8174</v>
      </c>
      <c r="P4349">
        <v>1.053191489361702</v>
      </c>
    </row>
    <row r="4350" spans="1:16" x14ac:dyDescent="0.3">
      <c r="A4350" s="1">
        <v>4348</v>
      </c>
      <c r="B4350" t="s">
        <v>4363</v>
      </c>
      <c r="C4350" t="s">
        <v>7890</v>
      </c>
      <c r="D4350">
        <v>1</v>
      </c>
      <c r="E4350">
        <v>1</v>
      </c>
      <c r="F4350" t="s">
        <v>8162</v>
      </c>
      <c r="G4350">
        <v>2020</v>
      </c>
      <c r="H4350">
        <v>29.02</v>
      </c>
      <c r="I4350">
        <v>12.89</v>
      </c>
      <c r="J4350">
        <v>0.61</v>
      </c>
      <c r="K4350">
        <v>0.63</v>
      </c>
      <c r="L4350">
        <v>0.31</v>
      </c>
      <c r="M4350">
        <v>128.43799999999999</v>
      </c>
      <c r="N4350" t="s">
        <v>8168</v>
      </c>
      <c r="O4350" t="s">
        <v>8171</v>
      </c>
      <c r="P4350">
        <v>1.0327868852459019</v>
      </c>
    </row>
    <row r="4351" spans="1:16" x14ac:dyDescent="0.3">
      <c r="A4351" s="1">
        <v>4349</v>
      </c>
      <c r="B4351" t="s">
        <v>4364</v>
      </c>
      <c r="C4351" t="s">
        <v>7891</v>
      </c>
      <c r="D4351">
        <v>1</v>
      </c>
      <c r="E4351">
        <v>1</v>
      </c>
      <c r="F4351" t="s">
        <v>8162</v>
      </c>
      <c r="G4351">
        <v>2021</v>
      </c>
      <c r="H4351">
        <v>52.978180000000002</v>
      </c>
      <c r="I4351">
        <v>11.298999999999999</v>
      </c>
      <c r="J4351">
        <v>1.32</v>
      </c>
      <c r="K4351">
        <v>1.32</v>
      </c>
      <c r="L4351">
        <v>0.24</v>
      </c>
      <c r="M4351">
        <v>113.825</v>
      </c>
      <c r="N4351" t="s">
        <v>8168</v>
      </c>
      <c r="O4351" t="s">
        <v>8171</v>
      </c>
      <c r="P4351">
        <v>1</v>
      </c>
    </row>
    <row r="4352" spans="1:16" x14ac:dyDescent="0.3">
      <c r="A4352" s="1">
        <v>4350</v>
      </c>
      <c r="B4352" t="s">
        <v>4365</v>
      </c>
      <c r="C4352" t="s">
        <v>7892</v>
      </c>
      <c r="D4352">
        <v>1</v>
      </c>
      <c r="E4352">
        <v>1</v>
      </c>
      <c r="F4352" t="s">
        <v>8162</v>
      </c>
      <c r="G4352">
        <v>2022</v>
      </c>
      <c r="H4352">
        <v>1.4971842</v>
      </c>
      <c r="I4352">
        <v>16.140999999999998</v>
      </c>
      <c r="J4352">
        <v>1.21</v>
      </c>
      <c r="K4352">
        <v>1.1299999999999999</v>
      </c>
      <c r="L4352">
        <v>-0.06</v>
      </c>
      <c r="M4352">
        <v>289.66800000000001</v>
      </c>
      <c r="N4352" t="s">
        <v>8168</v>
      </c>
      <c r="O4352" t="s">
        <v>8171</v>
      </c>
      <c r="P4352">
        <v>0.93388429752066104</v>
      </c>
    </row>
    <row r="4353" spans="1:16" x14ac:dyDescent="0.3">
      <c r="A4353" s="1">
        <v>4351</v>
      </c>
      <c r="B4353" t="s">
        <v>4366</v>
      </c>
      <c r="C4353" t="s">
        <v>7893</v>
      </c>
      <c r="D4353">
        <v>1</v>
      </c>
      <c r="E4353">
        <v>3</v>
      </c>
      <c r="F4353" t="s">
        <v>8162</v>
      </c>
      <c r="G4353">
        <v>2021</v>
      </c>
      <c r="H4353">
        <v>10.355090000000001</v>
      </c>
      <c r="I4353">
        <v>2.5179999999999998</v>
      </c>
      <c r="J4353">
        <v>0.77</v>
      </c>
      <c r="K4353">
        <v>0.82</v>
      </c>
      <c r="L4353">
        <v>-0.09</v>
      </c>
      <c r="M4353">
        <v>41.909100000000002</v>
      </c>
      <c r="N4353" t="s">
        <v>8168</v>
      </c>
      <c r="O4353" t="s">
        <v>8172</v>
      </c>
      <c r="P4353">
        <v>1.0649350649350651</v>
      </c>
    </row>
    <row r="4354" spans="1:16" x14ac:dyDescent="0.3">
      <c r="A4354" s="1">
        <v>4352</v>
      </c>
      <c r="B4354" t="s">
        <v>4367</v>
      </c>
      <c r="C4354" t="s">
        <v>7893</v>
      </c>
      <c r="D4354">
        <v>1</v>
      </c>
      <c r="E4354">
        <v>3</v>
      </c>
      <c r="F4354" t="s">
        <v>8162</v>
      </c>
      <c r="G4354">
        <v>2021</v>
      </c>
      <c r="H4354">
        <v>21.01538</v>
      </c>
      <c r="I4354">
        <v>3.4969999999999999</v>
      </c>
      <c r="J4354">
        <v>0.77</v>
      </c>
      <c r="K4354">
        <v>0.82</v>
      </c>
      <c r="L4354">
        <v>-0.09</v>
      </c>
      <c r="M4354">
        <v>41.909100000000002</v>
      </c>
      <c r="N4354" t="s">
        <v>8168</v>
      </c>
      <c r="O4354" t="s">
        <v>8172</v>
      </c>
      <c r="P4354">
        <v>1.0649350649350651</v>
      </c>
    </row>
    <row r="4355" spans="1:16" x14ac:dyDescent="0.3">
      <c r="A4355" s="1">
        <v>4353</v>
      </c>
      <c r="B4355" t="s">
        <v>4368</v>
      </c>
      <c r="C4355" t="s">
        <v>7893</v>
      </c>
      <c r="D4355">
        <v>1</v>
      </c>
      <c r="E4355">
        <v>3</v>
      </c>
      <c r="F4355" t="s">
        <v>8162</v>
      </c>
      <c r="G4355">
        <v>2021</v>
      </c>
      <c r="H4355">
        <v>35.125369999999997</v>
      </c>
      <c r="I4355">
        <v>3.2320000000000002</v>
      </c>
      <c r="J4355">
        <v>0.77</v>
      </c>
      <c r="K4355">
        <v>0.82</v>
      </c>
      <c r="L4355">
        <v>-0.09</v>
      </c>
      <c r="M4355">
        <v>41.909100000000002</v>
      </c>
      <c r="N4355" t="s">
        <v>8168</v>
      </c>
      <c r="O4355" t="s">
        <v>8172</v>
      </c>
      <c r="P4355">
        <v>1.0649350649350651</v>
      </c>
    </row>
    <row r="4356" spans="1:16" x14ac:dyDescent="0.3">
      <c r="A4356" s="1">
        <v>4354</v>
      </c>
      <c r="B4356" t="s">
        <v>4369</v>
      </c>
      <c r="C4356" t="s">
        <v>7894</v>
      </c>
      <c r="D4356">
        <v>1</v>
      </c>
      <c r="E4356">
        <v>1</v>
      </c>
      <c r="F4356" t="s">
        <v>8162</v>
      </c>
      <c r="G4356">
        <v>2021</v>
      </c>
      <c r="H4356">
        <v>0.67247414000000005</v>
      </c>
      <c r="I4356">
        <v>15.098000000000001</v>
      </c>
      <c r="J4356">
        <v>1.7</v>
      </c>
      <c r="K4356">
        <v>1.45</v>
      </c>
      <c r="L4356">
        <v>6.8000000000000005E-2</v>
      </c>
      <c r="M4356">
        <v>262.041</v>
      </c>
      <c r="N4356" t="s">
        <v>8168</v>
      </c>
      <c r="O4356" t="s">
        <v>8171</v>
      </c>
      <c r="P4356">
        <v>0.8529411764705882</v>
      </c>
    </row>
    <row r="4357" spans="1:16" x14ac:dyDescent="0.3">
      <c r="A4357" s="1">
        <v>4355</v>
      </c>
      <c r="B4357" t="s">
        <v>4370</v>
      </c>
      <c r="C4357" t="s">
        <v>7895</v>
      </c>
      <c r="D4357">
        <v>1</v>
      </c>
      <c r="E4357">
        <v>1</v>
      </c>
      <c r="F4357" t="s">
        <v>8162</v>
      </c>
      <c r="G4357">
        <v>2022</v>
      </c>
      <c r="H4357">
        <v>7.8519100000000002</v>
      </c>
      <c r="I4357">
        <v>2.09</v>
      </c>
      <c r="J4357">
        <v>0.34</v>
      </c>
      <c r="K4357">
        <v>0.34</v>
      </c>
      <c r="L4357">
        <v>-0.02</v>
      </c>
      <c r="M4357">
        <v>33.363100000000003</v>
      </c>
      <c r="N4357" t="s">
        <v>8168</v>
      </c>
      <c r="O4357" t="s">
        <v>8172</v>
      </c>
      <c r="P4357">
        <v>1</v>
      </c>
    </row>
    <row r="4358" spans="1:16" x14ac:dyDescent="0.3">
      <c r="A4358" s="1">
        <v>4356</v>
      </c>
      <c r="B4358" t="s">
        <v>4371</v>
      </c>
      <c r="C4358" t="s">
        <v>7896</v>
      </c>
      <c r="D4358">
        <v>1</v>
      </c>
      <c r="E4358">
        <v>2</v>
      </c>
      <c r="F4358" t="s">
        <v>8162</v>
      </c>
      <c r="G4358">
        <v>2019</v>
      </c>
      <c r="H4358">
        <v>34.525528000000001</v>
      </c>
      <c r="I4358">
        <v>10.1</v>
      </c>
      <c r="J4358">
        <v>0.75</v>
      </c>
      <c r="K4358">
        <v>0.77</v>
      </c>
      <c r="L4358">
        <v>0.32</v>
      </c>
      <c r="M4358">
        <v>177.94499999999999</v>
      </c>
      <c r="N4358" t="s">
        <v>8169</v>
      </c>
      <c r="O4358" t="s">
        <v>8171</v>
      </c>
      <c r="P4358">
        <v>1.0266666666666671</v>
      </c>
    </row>
    <row r="4359" spans="1:16" x14ac:dyDescent="0.3">
      <c r="A4359" s="1">
        <v>4357</v>
      </c>
      <c r="B4359" t="s">
        <v>4372</v>
      </c>
      <c r="C4359" t="s">
        <v>7896</v>
      </c>
      <c r="D4359">
        <v>1</v>
      </c>
      <c r="E4359">
        <v>2</v>
      </c>
      <c r="F4359" t="s">
        <v>8162</v>
      </c>
      <c r="G4359">
        <v>2019</v>
      </c>
      <c r="H4359">
        <v>17.160730000000001</v>
      </c>
      <c r="I4359">
        <v>8</v>
      </c>
      <c r="J4359">
        <v>0.75</v>
      </c>
      <c r="K4359">
        <v>0.77</v>
      </c>
      <c r="L4359">
        <v>0.32</v>
      </c>
      <c r="M4359">
        <v>177.94499999999999</v>
      </c>
      <c r="N4359" t="s">
        <v>8169</v>
      </c>
      <c r="O4359" t="s">
        <v>8171</v>
      </c>
      <c r="P4359">
        <v>1.0266666666666671</v>
      </c>
    </row>
    <row r="4360" spans="1:16" x14ac:dyDescent="0.3">
      <c r="A4360" s="1">
        <v>4358</v>
      </c>
      <c r="B4360" t="s">
        <v>4373</v>
      </c>
      <c r="C4360" t="s">
        <v>7897</v>
      </c>
      <c r="D4360">
        <v>1</v>
      </c>
      <c r="E4360">
        <v>1</v>
      </c>
      <c r="F4360" t="s">
        <v>8162</v>
      </c>
      <c r="G4360">
        <v>2022</v>
      </c>
      <c r="H4360">
        <v>260.79000000000002</v>
      </c>
      <c r="I4360">
        <v>11.321</v>
      </c>
      <c r="J4360">
        <v>1.64</v>
      </c>
      <c r="K4360">
        <v>1.1100000000000001</v>
      </c>
      <c r="L4360">
        <v>0.253</v>
      </c>
      <c r="M4360">
        <v>116.685</v>
      </c>
      <c r="N4360" t="s">
        <v>8168</v>
      </c>
      <c r="O4360" t="s">
        <v>8171</v>
      </c>
      <c r="P4360">
        <v>0.67682926829268297</v>
      </c>
    </row>
    <row r="4361" spans="1:16" x14ac:dyDescent="0.3">
      <c r="A4361" s="1">
        <v>4359</v>
      </c>
      <c r="B4361" t="s">
        <v>4374</v>
      </c>
      <c r="C4361" t="s">
        <v>7898</v>
      </c>
      <c r="D4361">
        <v>1</v>
      </c>
      <c r="E4361">
        <v>1</v>
      </c>
      <c r="F4361" t="s">
        <v>8162</v>
      </c>
      <c r="G4361">
        <v>2022</v>
      </c>
      <c r="H4361">
        <v>6.9068300000000002</v>
      </c>
      <c r="I4361">
        <v>11.4</v>
      </c>
      <c r="J4361">
        <v>2.9</v>
      </c>
      <c r="K4361">
        <v>1.53</v>
      </c>
      <c r="L4361">
        <v>0.14000000000000001</v>
      </c>
      <c r="M4361">
        <v>788.31700000000001</v>
      </c>
      <c r="N4361" t="s">
        <v>8168</v>
      </c>
      <c r="O4361" t="s">
        <v>8171</v>
      </c>
      <c r="P4361">
        <v>0.52758620689655178</v>
      </c>
    </row>
    <row r="4362" spans="1:16" x14ac:dyDescent="0.3">
      <c r="A4362" s="1">
        <v>4360</v>
      </c>
      <c r="B4362" t="s">
        <v>4375</v>
      </c>
      <c r="C4362" t="s">
        <v>7899</v>
      </c>
      <c r="D4362">
        <v>1</v>
      </c>
      <c r="E4362">
        <v>1</v>
      </c>
      <c r="F4362" t="s">
        <v>8162</v>
      </c>
      <c r="G4362">
        <v>2021</v>
      </c>
      <c r="H4362">
        <v>10.695264</v>
      </c>
      <c r="I4362">
        <v>3.03</v>
      </c>
      <c r="J4362">
        <v>0.86</v>
      </c>
      <c r="K4362">
        <v>0.82</v>
      </c>
      <c r="L4362">
        <v>-0.217</v>
      </c>
      <c r="M4362">
        <v>90.740200000000002</v>
      </c>
      <c r="N4362" t="s">
        <v>8168</v>
      </c>
      <c r="O4362" t="s">
        <v>8172</v>
      </c>
      <c r="P4362">
        <v>0.95348837209302317</v>
      </c>
    </row>
    <row r="4363" spans="1:16" x14ac:dyDescent="0.3">
      <c r="A4363" s="1">
        <v>4361</v>
      </c>
      <c r="B4363" t="s">
        <v>4376</v>
      </c>
      <c r="C4363" t="s">
        <v>7900</v>
      </c>
      <c r="D4363">
        <v>1</v>
      </c>
      <c r="E4363">
        <v>2</v>
      </c>
      <c r="F4363" t="s">
        <v>8162</v>
      </c>
      <c r="G4363">
        <v>2021</v>
      </c>
      <c r="H4363">
        <v>11.9101</v>
      </c>
      <c r="I4363">
        <v>11.321</v>
      </c>
      <c r="J4363">
        <v>0.79</v>
      </c>
      <c r="K4363">
        <v>0.82</v>
      </c>
      <c r="L4363">
        <v>0.04</v>
      </c>
      <c r="M4363">
        <v>235.93299999999999</v>
      </c>
      <c r="N4363" t="s">
        <v>8168</v>
      </c>
      <c r="O4363" t="s">
        <v>8171</v>
      </c>
      <c r="P4363">
        <v>1.037974683544304</v>
      </c>
    </row>
    <row r="4364" spans="1:16" x14ac:dyDescent="0.3">
      <c r="A4364" s="1">
        <v>4362</v>
      </c>
      <c r="B4364" t="s">
        <v>4377</v>
      </c>
      <c r="C4364" t="s">
        <v>7900</v>
      </c>
      <c r="D4364">
        <v>1</v>
      </c>
      <c r="E4364">
        <v>2</v>
      </c>
      <c r="F4364" t="s">
        <v>8165</v>
      </c>
      <c r="G4364">
        <v>2021</v>
      </c>
      <c r="H4364">
        <v>24.674399999999999</v>
      </c>
      <c r="I4364">
        <v>13.4</v>
      </c>
      <c r="J4364">
        <v>0.79</v>
      </c>
      <c r="K4364">
        <v>0.82</v>
      </c>
      <c r="L4364">
        <v>0.04</v>
      </c>
      <c r="M4364">
        <v>235.93299999999999</v>
      </c>
      <c r="N4364" t="s">
        <v>8168</v>
      </c>
      <c r="O4364" t="s">
        <v>8171</v>
      </c>
      <c r="P4364">
        <v>1.037974683544304</v>
      </c>
    </row>
    <row r="4365" spans="1:16" x14ac:dyDescent="0.3">
      <c r="A4365" s="1">
        <v>4363</v>
      </c>
      <c r="B4365" t="s">
        <v>4378</v>
      </c>
      <c r="C4365" t="s">
        <v>7901</v>
      </c>
      <c r="D4365">
        <v>1</v>
      </c>
      <c r="E4365">
        <v>1</v>
      </c>
      <c r="F4365" t="s">
        <v>8162</v>
      </c>
      <c r="G4365">
        <v>2021</v>
      </c>
      <c r="H4365">
        <v>35.189346</v>
      </c>
      <c r="I4365">
        <v>2.194</v>
      </c>
      <c r="J4365">
        <v>0.31</v>
      </c>
      <c r="K4365">
        <v>0.33</v>
      </c>
      <c r="L4365">
        <v>-0.27</v>
      </c>
      <c r="M4365">
        <v>57.7911</v>
      </c>
      <c r="N4365" t="s">
        <v>8168</v>
      </c>
      <c r="O4365" t="s">
        <v>8172</v>
      </c>
      <c r="P4365">
        <v>1.064516129032258</v>
      </c>
    </row>
    <row r="4366" spans="1:16" x14ac:dyDescent="0.3">
      <c r="A4366" s="1">
        <v>4364</v>
      </c>
      <c r="B4366" t="s">
        <v>4379</v>
      </c>
      <c r="C4366" t="s">
        <v>7902</v>
      </c>
      <c r="D4366">
        <v>1</v>
      </c>
      <c r="E4366">
        <v>1</v>
      </c>
      <c r="F4366" t="s">
        <v>8162</v>
      </c>
      <c r="G4366">
        <v>2022</v>
      </c>
      <c r="H4366">
        <v>0.35247279999999998</v>
      </c>
      <c r="I4366">
        <v>1.62</v>
      </c>
      <c r="J4366">
        <v>0.94</v>
      </c>
      <c r="K4366">
        <v>0.99</v>
      </c>
      <c r="L4366">
        <v>0.22</v>
      </c>
      <c r="M4366">
        <v>101.251</v>
      </c>
      <c r="N4366" t="s">
        <v>8168</v>
      </c>
      <c r="O4366" t="s">
        <v>8174</v>
      </c>
      <c r="P4366">
        <v>1.053191489361702</v>
      </c>
    </row>
    <row r="4367" spans="1:16" x14ac:dyDescent="0.3">
      <c r="A4367" s="1">
        <v>4365</v>
      </c>
      <c r="B4367" t="s">
        <v>4380</v>
      </c>
      <c r="C4367" t="s">
        <v>7903</v>
      </c>
      <c r="D4367">
        <v>1</v>
      </c>
      <c r="E4367">
        <v>1</v>
      </c>
      <c r="F4367" t="s">
        <v>8162</v>
      </c>
      <c r="G4367">
        <v>2021</v>
      </c>
      <c r="H4367">
        <v>27.269549999999999</v>
      </c>
      <c r="I4367">
        <v>1.74</v>
      </c>
      <c r="J4367">
        <v>0.46</v>
      </c>
      <c r="K4367">
        <v>0.45</v>
      </c>
      <c r="L4367">
        <v>-0.05</v>
      </c>
      <c r="M4367">
        <v>42.408999999999999</v>
      </c>
      <c r="N4367" t="s">
        <v>8168</v>
      </c>
      <c r="O4367" t="s">
        <v>8174</v>
      </c>
      <c r="P4367">
        <v>0.97826086956521741</v>
      </c>
    </row>
    <row r="4368" spans="1:16" x14ac:dyDescent="0.3">
      <c r="A4368" s="1">
        <v>4366</v>
      </c>
      <c r="B4368" t="s">
        <v>4381</v>
      </c>
      <c r="C4368" t="s">
        <v>7904</v>
      </c>
      <c r="D4368">
        <v>1</v>
      </c>
      <c r="E4368">
        <v>1</v>
      </c>
      <c r="F4368" t="s">
        <v>8162</v>
      </c>
      <c r="G4368">
        <v>2022</v>
      </c>
      <c r="H4368">
        <v>2.9943200000000001</v>
      </c>
      <c r="I4368">
        <v>10.087999999999999</v>
      </c>
      <c r="J4368">
        <v>3.22</v>
      </c>
      <c r="K4368">
        <v>1.32</v>
      </c>
      <c r="L4368">
        <v>0.39</v>
      </c>
      <c r="M4368">
        <v>536.04600000000005</v>
      </c>
      <c r="N4368" t="s">
        <v>8168</v>
      </c>
      <c r="O4368" t="s">
        <v>8171</v>
      </c>
      <c r="P4368">
        <v>0.40993788819875782</v>
      </c>
    </row>
    <row r="4369" spans="1:16" x14ac:dyDescent="0.3">
      <c r="A4369" s="1">
        <v>4367</v>
      </c>
      <c r="B4369" t="s">
        <v>4382</v>
      </c>
      <c r="C4369" t="s">
        <v>7905</v>
      </c>
      <c r="D4369">
        <v>1</v>
      </c>
      <c r="E4369">
        <v>1</v>
      </c>
      <c r="F4369" t="s">
        <v>8162</v>
      </c>
      <c r="G4369">
        <v>2021</v>
      </c>
      <c r="H4369">
        <v>3.0766895999999999</v>
      </c>
      <c r="I4369">
        <v>2.94</v>
      </c>
      <c r="J4369">
        <v>0.2</v>
      </c>
      <c r="K4369">
        <v>0.16</v>
      </c>
      <c r="L4369">
        <v>-0.38</v>
      </c>
      <c r="M4369">
        <v>55.418999999999997</v>
      </c>
      <c r="N4369" t="s">
        <v>8168</v>
      </c>
      <c r="O4369" t="s">
        <v>8172</v>
      </c>
      <c r="P4369">
        <v>0.79999999999999993</v>
      </c>
    </row>
    <row r="4370" spans="1:16" x14ac:dyDescent="0.3">
      <c r="A4370" s="1">
        <v>4368</v>
      </c>
      <c r="B4370" t="s">
        <v>4383</v>
      </c>
      <c r="C4370" t="s">
        <v>7906</v>
      </c>
      <c r="D4370">
        <v>1</v>
      </c>
      <c r="E4370">
        <v>1</v>
      </c>
      <c r="F4370" t="s">
        <v>8162</v>
      </c>
      <c r="G4370">
        <v>2021</v>
      </c>
      <c r="H4370">
        <v>4.9377700000000004</v>
      </c>
      <c r="I4370">
        <v>2.74</v>
      </c>
      <c r="J4370">
        <v>0.88</v>
      </c>
      <c r="K4370">
        <v>1.04</v>
      </c>
      <c r="L4370">
        <v>-0.106</v>
      </c>
      <c r="M4370">
        <v>99.522999999999996</v>
      </c>
      <c r="N4370" t="s">
        <v>8168</v>
      </c>
      <c r="O4370" t="s">
        <v>8172</v>
      </c>
      <c r="P4370">
        <v>1.1818181818181821</v>
      </c>
    </row>
    <row r="4371" spans="1:16" x14ac:dyDescent="0.3">
      <c r="A4371" s="1">
        <v>4369</v>
      </c>
      <c r="B4371" t="s">
        <v>4384</v>
      </c>
      <c r="C4371" t="s">
        <v>7907</v>
      </c>
      <c r="D4371">
        <v>1</v>
      </c>
      <c r="E4371">
        <v>1</v>
      </c>
      <c r="F4371" t="s">
        <v>8162</v>
      </c>
      <c r="G4371">
        <v>2021</v>
      </c>
      <c r="H4371">
        <v>18.388179999999998</v>
      </c>
      <c r="I4371">
        <v>7.1630000000000003</v>
      </c>
      <c r="J4371">
        <v>1.87</v>
      </c>
      <c r="K4371">
        <v>1.41</v>
      </c>
      <c r="L4371">
        <v>0.17499999999999999</v>
      </c>
      <c r="M4371">
        <v>76.902799999999999</v>
      </c>
      <c r="N4371" t="s">
        <v>8168</v>
      </c>
      <c r="O4371" t="s">
        <v>8171</v>
      </c>
      <c r="P4371">
        <v>0.75401069518716568</v>
      </c>
    </row>
    <row r="4372" spans="1:16" x14ac:dyDescent="0.3">
      <c r="A4372" s="1">
        <v>4370</v>
      </c>
      <c r="B4372" t="s">
        <v>4385</v>
      </c>
      <c r="C4372" t="s">
        <v>7908</v>
      </c>
      <c r="D4372">
        <v>1</v>
      </c>
      <c r="E4372">
        <v>1</v>
      </c>
      <c r="F4372" t="s">
        <v>8162</v>
      </c>
      <c r="G4372">
        <v>2022</v>
      </c>
      <c r="H4372">
        <v>6.2034000000000002</v>
      </c>
      <c r="I4372">
        <v>19.728000000000002</v>
      </c>
      <c r="J4372">
        <v>4.0999999999999996</v>
      </c>
      <c r="K4372">
        <v>1.19</v>
      </c>
      <c r="L4372">
        <v>0.1</v>
      </c>
      <c r="M4372">
        <v>393.44299999999998</v>
      </c>
      <c r="N4372" t="s">
        <v>8168</v>
      </c>
      <c r="O4372" t="s">
        <v>8171</v>
      </c>
      <c r="P4372">
        <v>0.29024390243902443</v>
      </c>
    </row>
    <row r="4373" spans="1:16" x14ac:dyDescent="0.3">
      <c r="A4373" s="1">
        <v>4371</v>
      </c>
      <c r="B4373" t="s">
        <v>4386</v>
      </c>
      <c r="C4373" t="s">
        <v>7909</v>
      </c>
      <c r="D4373">
        <v>1</v>
      </c>
      <c r="E4373">
        <v>1</v>
      </c>
      <c r="F4373" t="s">
        <v>8162</v>
      </c>
      <c r="G4373">
        <v>2021</v>
      </c>
      <c r="H4373">
        <v>3.6977104000000001</v>
      </c>
      <c r="I4373">
        <v>2.77</v>
      </c>
      <c r="J4373">
        <v>0.4</v>
      </c>
      <c r="K4373">
        <v>0.39</v>
      </c>
      <c r="L4373">
        <v>-0.28999999999999998</v>
      </c>
      <c r="M4373">
        <v>57.022500000000001</v>
      </c>
      <c r="N4373" t="s">
        <v>8168</v>
      </c>
      <c r="O4373" t="s">
        <v>8172</v>
      </c>
      <c r="P4373">
        <v>0.97499999999999998</v>
      </c>
    </row>
    <row r="4374" spans="1:16" x14ac:dyDescent="0.3">
      <c r="A4374" s="1">
        <v>4372</v>
      </c>
      <c r="B4374" t="s">
        <v>4387</v>
      </c>
      <c r="C4374" t="s">
        <v>7910</v>
      </c>
      <c r="D4374">
        <v>1</v>
      </c>
      <c r="E4374">
        <v>3</v>
      </c>
      <c r="F4374" t="s">
        <v>8162</v>
      </c>
      <c r="G4374">
        <v>2019</v>
      </c>
      <c r="H4374">
        <v>3.3601538</v>
      </c>
      <c r="I4374">
        <v>1.206</v>
      </c>
      <c r="J4374">
        <v>0.38</v>
      </c>
      <c r="K4374">
        <v>0.39</v>
      </c>
      <c r="L4374">
        <v>-0.2</v>
      </c>
      <c r="M4374">
        <v>22.479299999999999</v>
      </c>
      <c r="N4374" t="s">
        <v>8169</v>
      </c>
      <c r="O4374" t="s">
        <v>8174</v>
      </c>
      <c r="P4374">
        <v>1.0263157894736841</v>
      </c>
    </row>
    <row r="4375" spans="1:16" x14ac:dyDescent="0.3">
      <c r="A4375" s="1">
        <v>4373</v>
      </c>
      <c r="B4375" t="s">
        <v>4388</v>
      </c>
      <c r="C4375" t="s">
        <v>7910</v>
      </c>
      <c r="D4375">
        <v>1</v>
      </c>
      <c r="E4375">
        <v>3</v>
      </c>
      <c r="F4375" t="s">
        <v>8162</v>
      </c>
      <c r="G4375">
        <v>2019</v>
      </c>
      <c r="H4375">
        <v>5.6605730999999997</v>
      </c>
      <c r="I4375">
        <v>2.355</v>
      </c>
      <c r="J4375">
        <v>0.38</v>
      </c>
      <c r="K4375">
        <v>0.39</v>
      </c>
      <c r="L4375">
        <v>-0.2</v>
      </c>
      <c r="M4375">
        <v>22.479299999999999</v>
      </c>
      <c r="N4375" t="s">
        <v>8169</v>
      </c>
      <c r="O4375" t="s">
        <v>8172</v>
      </c>
      <c r="P4375">
        <v>1.0263157894736841</v>
      </c>
    </row>
    <row r="4376" spans="1:16" x14ac:dyDescent="0.3">
      <c r="A4376" s="1">
        <v>4374</v>
      </c>
      <c r="B4376" t="s">
        <v>4389</v>
      </c>
      <c r="C4376" t="s">
        <v>7910</v>
      </c>
      <c r="D4376">
        <v>1</v>
      </c>
      <c r="E4376">
        <v>3</v>
      </c>
      <c r="F4376" t="s">
        <v>8162</v>
      </c>
      <c r="G4376">
        <v>2019</v>
      </c>
      <c r="H4376">
        <v>11.379573000000001</v>
      </c>
      <c r="I4376">
        <v>2.133</v>
      </c>
      <c r="J4376">
        <v>0.38</v>
      </c>
      <c r="K4376">
        <v>0.39</v>
      </c>
      <c r="L4376">
        <v>-0.2</v>
      </c>
      <c r="M4376">
        <v>22.479299999999999</v>
      </c>
      <c r="N4376" t="s">
        <v>8169</v>
      </c>
      <c r="O4376" t="s">
        <v>8172</v>
      </c>
      <c r="P4376">
        <v>1.0263157894736841</v>
      </c>
    </row>
    <row r="4377" spans="1:16" x14ac:dyDescent="0.3">
      <c r="A4377" s="1">
        <v>4375</v>
      </c>
      <c r="B4377" t="s">
        <v>4390</v>
      </c>
      <c r="C4377" t="s">
        <v>7911</v>
      </c>
      <c r="D4377">
        <v>1</v>
      </c>
      <c r="E4377">
        <v>1</v>
      </c>
      <c r="F4377" t="s">
        <v>8162</v>
      </c>
      <c r="G4377">
        <v>2021</v>
      </c>
      <c r="H4377">
        <v>18.095469999999999</v>
      </c>
      <c r="I4377">
        <v>12.801</v>
      </c>
      <c r="J4377">
        <v>1.83</v>
      </c>
      <c r="K4377">
        <v>1.45</v>
      </c>
      <c r="L4377">
        <v>1.7000000000000001E-2</v>
      </c>
      <c r="M4377">
        <v>366.98700000000002</v>
      </c>
      <c r="N4377" t="s">
        <v>8168</v>
      </c>
      <c r="O4377" t="s">
        <v>8171</v>
      </c>
      <c r="P4377">
        <v>0.79234972677595628</v>
      </c>
    </row>
    <row r="4378" spans="1:16" x14ac:dyDescent="0.3">
      <c r="A4378" s="1">
        <v>4376</v>
      </c>
      <c r="B4378" t="s">
        <v>4391</v>
      </c>
      <c r="C4378" t="s">
        <v>7912</v>
      </c>
      <c r="D4378">
        <v>2</v>
      </c>
      <c r="E4378">
        <v>2</v>
      </c>
      <c r="F4378" t="s">
        <v>8162</v>
      </c>
      <c r="G4378">
        <v>2020</v>
      </c>
      <c r="H4378">
        <v>5.19672</v>
      </c>
      <c r="I4378">
        <v>2.68</v>
      </c>
      <c r="J4378">
        <v>0.87</v>
      </c>
      <c r="K4378">
        <v>0.85</v>
      </c>
      <c r="L4378">
        <v>-0.02</v>
      </c>
      <c r="M4378">
        <v>74.796899999999994</v>
      </c>
      <c r="N4378" t="s">
        <v>8168</v>
      </c>
      <c r="O4378" t="s">
        <v>8172</v>
      </c>
      <c r="P4378">
        <v>0.97701149425287359</v>
      </c>
    </row>
    <row r="4379" spans="1:16" x14ac:dyDescent="0.3">
      <c r="A4379" s="1">
        <v>4377</v>
      </c>
      <c r="B4379" t="s">
        <v>4392</v>
      </c>
      <c r="C4379" t="s">
        <v>7912</v>
      </c>
      <c r="D4379">
        <v>2</v>
      </c>
      <c r="E4379">
        <v>2</v>
      </c>
      <c r="F4379" t="s">
        <v>8162</v>
      </c>
      <c r="G4379">
        <v>2020</v>
      </c>
      <c r="H4379">
        <v>16.068190000000001</v>
      </c>
      <c r="I4379">
        <v>5.09</v>
      </c>
      <c r="J4379">
        <v>0.87</v>
      </c>
      <c r="K4379">
        <v>0.85</v>
      </c>
      <c r="L4379">
        <v>-0.02</v>
      </c>
      <c r="M4379">
        <v>74.796899999999994</v>
      </c>
      <c r="N4379" t="s">
        <v>8168</v>
      </c>
      <c r="O4379" t="s">
        <v>8173</v>
      </c>
      <c r="P4379">
        <v>0.97701149425287359</v>
      </c>
    </row>
    <row r="4380" spans="1:16" x14ac:dyDescent="0.3">
      <c r="A4380" s="1">
        <v>4378</v>
      </c>
      <c r="B4380" t="s">
        <v>4393</v>
      </c>
      <c r="C4380" t="s">
        <v>7913</v>
      </c>
      <c r="D4380">
        <v>1</v>
      </c>
      <c r="E4380">
        <v>3</v>
      </c>
      <c r="F4380" t="s">
        <v>8162</v>
      </c>
      <c r="G4380">
        <v>2021</v>
      </c>
      <c r="H4380">
        <v>0.49004700000000001</v>
      </c>
      <c r="I4380">
        <v>1.28</v>
      </c>
      <c r="J4380">
        <v>0.73</v>
      </c>
      <c r="K4380">
        <v>0.78</v>
      </c>
      <c r="L4380">
        <v>0.2</v>
      </c>
      <c r="M4380">
        <v>32.568600000000004</v>
      </c>
      <c r="N4380" t="s">
        <v>8168</v>
      </c>
      <c r="O4380" t="s">
        <v>8174</v>
      </c>
      <c r="P4380">
        <v>1.068493150684932</v>
      </c>
    </row>
    <row r="4381" spans="1:16" x14ac:dyDescent="0.3">
      <c r="A4381" s="1">
        <v>4379</v>
      </c>
      <c r="B4381" t="s">
        <v>4394</v>
      </c>
      <c r="C4381" t="s">
        <v>7913</v>
      </c>
      <c r="D4381">
        <v>1</v>
      </c>
      <c r="E4381">
        <v>3</v>
      </c>
      <c r="F4381" t="s">
        <v>8159</v>
      </c>
      <c r="G4381">
        <v>2021</v>
      </c>
      <c r="H4381">
        <v>4.8494000000000002</v>
      </c>
      <c r="I4381">
        <v>1.49</v>
      </c>
      <c r="J4381">
        <v>0.73</v>
      </c>
      <c r="K4381">
        <v>0.78</v>
      </c>
      <c r="L4381">
        <v>0.2</v>
      </c>
      <c r="M4381">
        <v>32.568600000000004</v>
      </c>
      <c r="N4381" t="s">
        <v>8168</v>
      </c>
      <c r="O4381" t="s">
        <v>8174</v>
      </c>
      <c r="P4381">
        <v>1.068493150684932</v>
      </c>
    </row>
    <row r="4382" spans="1:16" x14ac:dyDescent="0.3">
      <c r="A4382" s="1">
        <v>4380</v>
      </c>
      <c r="B4382" t="s">
        <v>4395</v>
      </c>
      <c r="C4382" t="s">
        <v>7913</v>
      </c>
      <c r="D4382">
        <v>1</v>
      </c>
      <c r="E4382">
        <v>3</v>
      </c>
      <c r="F4382" t="s">
        <v>8162</v>
      </c>
      <c r="G4382">
        <v>2021</v>
      </c>
      <c r="H4382">
        <v>12.461029999999999</v>
      </c>
      <c r="I4382">
        <v>3.29</v>
      </c>
      <c r="J4382">
        <v>0.73</v>
      </c>
      <c r="K4382">
        <v>0.78</v>
      </c>
      <c r="L4382">
        <v>0.2</v>
      </c>
      <c r="M4382">
        <v>32.568600000000004</v>
      </c>
      <c r="N4382" t="s">
        <v>8168</v>
      </c>
      <c r="O4382" t="s">
        <v>8172</v>
      </c>
      <c r="P4382">
        <v>1.068493150684932</v>
      </c>
    </row>
    <row r="4383" spans="1:16" x14ac:dyDescent="0.3">
      <c r="A4383" s="1">
        <v>4381</v>
      </c>
      <c r="B4383" t="s">
        <v>4396</v>
      </c>
      <c r="C4383" t="s">
        <v>7914</v>
      </c>
      <c r="D4383">
        <v>1</v>
      </c>
      <c r="E4383">
        <v>1</v>
      </c>
      <c r="F4383" t="s">
        <v>8162</v>
      </c>
      <c r="G4383">
        <v>2022</v>
      </c>
      <c r="H4383">
        <v>2.9222999999999999</v>
      </c>
      <c r="I4383">
        <v>16.812999999999999</v>
      </c>
      <c r="J4383">
        <v>2.31</v>
      </c>
      <c r="K4383">
        <v>1.54</v>
      </c>
      <c r="L4383">
        <v>0.28999999999999998</v>
      </c>
      <c r="M4383">
        <v>717.12800000000004</v>
      </c>
      <c r="N4383" t="s">
        <v>8168</v>
      </c>
      <c r="O4383" t="s">
        <v>8171</v>
      </c>
      <c r="P4383">
        <v>0.66666666666666663</v>
      </c>
    </row>
    <row r="4384" spans="1:16" x14ac:dyDescent="0.3">
      <c r="A4384" s="1">
        <v>4382</v>
      </c>
      <c r="B4384" t="s">
        <v>4397</v>
      </c>
      <c r="C4384" t="s">
        <v>7915</v>
      </c>
      <c r="D4384">
        <v>1</v>
      </c>
      <c r="E4384">
        <v>1</v>
      </c>
      <c r="F4384" t="s">
        <v>8162</v>
      </c>
      <c r="G4384">
        <v>2020</v>
      </c>
      <c r="H4384">
        <v>10.331110000000001</v>
      </c>
      <c r="I4384">
        <v>11.097</v>
      </c>
      <c r="J4384">
        <v>1.66</v>
      </c>
      <c r="K4384">
        <v>1.1399999999999999</v>
      </c>
      <c r="L4384">
        <v>0.26</v>
      </c>
      <c r="M4384">
        <v>179.36600000000001</v>
      </c>
      <c r="N4384" t="s">
        <v>8168</v>
      </c>
      <c r="O4384" t="s">
        <v>8171</v>
      </c>
      <c r="P4384">
        <v>0.68674698795180722</v>
      </c>
    </row>
    <row r="4385" spans="1:16" x14ac:dyDescent="0.3">
      <c r="A4385" s="1">
        <v>4383</v>
      </c>
      <c r="B4385" t="s">
        <v>4398</v>
      </c>
      <c r="C4385" t="s">
        <v>7916</v>
      </c>
      <c r="D4385">
        <v>1</v>
      </c>
      <c r="E4385">
        <v>4</v>
      </c>
      <c r="F4385" t="s">
        <v>8162</v>
      </c>
      <c r="G4385">
        <v>2022</v>
      </c>
      <c r="H4385">
        <v>0.54817700000000003</v>
      </c>
      <c r="I4385">
        <v>1.1659999999999999</v>
      </c>
      <c r="J4385">
        <v>0.68</v>
      </c>
      <c r="K4385">
        <v>0.74</v>
      </c>
      <c r="L4385">
        <v>0.12</v>
      </c>
      <c r="M4385">
        <v>47.392400000000002</v>
      </c>
      <c r="N4385" t="s">
        <v>8168</v>
      </c>
      <c r="O4385" t="s">
        <v>8174</v>
      </c>
      <c r="P4385">
        <v>1.088235294117647</v>
      </c>
    </row>
    <row r="4386" spans="1:16" x14ac:dyDescent="0.3">
      <c r="A4386" s="1">
        <v>4384</v>
      </c>
      <c r="B4386" t="s">
        <v>4399</v>
      </c>
      <c r="C4386" t="s">
        <v>7916</v>
      </c>
      <c r="D4386">
        <v>1</v>
      </c>
      <c r="E4386">
        <v>4</v>
      </c>
      <c r="F4386" t="s">
        <v>8159</v>
      </c>
      <c r="G4386">
        <v>2022</v>
      </c>
      <c r="H4386">
        <v>6.6356000000000002</v>
      </c>
      <c r="I4386">
        <v>2.09</v>
      </c>
      <c r="J4386">
        <v>0.68</v>
      </c>
      <c r="K4386">
        <v>0.74</v>
      </c>
      <c r="L4386">
        <v>0.12</v>
      </c>
      <c r="M4386">
        <v>47.392400000000002</v>
      </c>
      <c r="N4386" t="s">
        <v>8168</v>
      </c>
      <c r="O4386" t="s">
        <v>8172</v>
      </c>
      <c r="P4386">
        <v>1.088235294117647</v>
      </c>
    </row>
    <row r="4387" spans="1:16" x14ac:dyDescent="0.3">
      <c r="A4387" s="1">
        <v>4385</v>
      </c>
      <c r="B4387" t="s">
        <v>4400</v>
      </c>
      <c r="C4387" t="s">
        <v>7916</v>
      </c>
      <c r="D4387">
        <v>1</v>
      </c>
      <c r="E4387">
        <v>4</v>
      </c>
      <c r="F4387" t="s">
        <v>8159</v>
      </c>
      <c r="G4387">
        <v>2022</v>
      </c>
      <c r="H4387">
        <v>26.233000000000001</v>
      </c>
      <c r="I4387">
        <v>6.35</v>
      </c>
      <c r="J4387">
        <v>0.68</v>
      </c>
      <c r="K4387">
        <v>0.74</v>
      </c>
      <c r="L4387">
        <v>0.12</v>
      </c>
      <c r="M4387">
        <v>47.392400000000002</v>
      </c>
      <c r="N4387" t="s">
        <v>8168</v>
      </c>
      <c r="O4387" t="s">
        <v>8171</v>
      </c>
      <c r="P4387">
        <v>1.088235294117647</v>
      </c>
    </row>
    <row r="4388" spans="1:16" x14ac:dyDescent="0.3">
      <c r="A4388" s="1">
        <v>4386</v>
      </c>
      <c r="B4388" t="s">
        <v>4401</v>
      </c>
      <c r="C4388" t="s">
        <v>7916</v>
      </c>
      <c r="D4388">
        <v>1</v>
      </c>
      <c r="E4388">
        <v>4</v>
      </c>
      <c r="F4388" t="s">
        <v>8159</v>
      </c>
      <c r="G4388">
        <v>2022</v>
      </c>
      <c r="H4388">
        <v>61.3</v>
      </c>
      <c r="I4388">
        <v>3.99</v>
      </c>
      <c r="J4388">
        <v>0.68</v>
      </c>
      <c r="K4388">
        <v>0.74</v>
      </c>
      <c r="L4388">
        <v>0.12</v>
      </c>
      <c r="M4388">
        <v>47.392400000000002</v>
      </c>
      <c r="N4388" t="s">
        <v>8168</v>
      </c>
      <c r="O4388" t="s">
        <v>8173</v>
      </c>
      <c r="P4388">
        <v>1.088235294117647</v>
      </c>
    </row>
    <row r="4389" spans="1:16" x14ac:dyDescent="0.3">
      <c r="A4389" s="1">
        <v>4387</v>
      </c>
      <c r="B4389" t="s">
        <v>4402</v>
      </c>
      <c r="C4389" t="s">
        <v>7917</v>
      </c>
      <c r="D4389">
        <v>1</v>
      </c>
      <c r="E4389">
        <v>1</v>
      </c>
      <c r="F4389" t="s">
        <v>8162</v>
      </c>
      <c r="G4389">
        <v>2021</v>
      </c>
      <c r="H4389">
        <v>6.3875970000000004</v>
      </c>
      <c r="I4389">
        <v>9.3030000000000008</v>
      </c>
      <c r="J4389">
        <v>0.54</v>
      </c>
      <c r="K4389">
        <v>0.53</v>
      </c>
      <c r="L4389">
        <v>0.376</v>
      </c>
      <c r="M4389">
        <v>148.762</v>
      </c>
      <c r="N4389" t="s">
        <v>8168</v>
      </c>
      <c r="O4389" t="s">
        <v>8171</v>
      </c>
      <c r="P4389">
        <v>0.98148148148148151</v>
      </c>
    </row>
    <row r="4390" spans="1:16" x14ac:dyDescent="0.3">
      <c r="A4390" s="1">
        <v>4388</v>
      </c>
      <c r="B4390" t="s">
        <v>4403</v>
      </c>
      <c r="C4390" t="s">
        <v>7918</v>
      </c>
      <c r="D4390">
        <v>1</v>
      </c>
      <c r="E4390">
        <v>1</v>
      </c>
      <c r="F4390" t="s">
        <v>8162</v>
      </c>
      <c r="G4390">
        <v>2021</v>
      </c>
      <c r="H4390">
        <v>2.3266507999999999</v>
      </c>
      <c r="I4390">
        <v>5.82</v>
      </c>
      <c r="J4390">
        <v>0.61</v>
      </c>
      <c r="K4390">
        <v>0.64</v>
      </c>
      <c r="L4390">
        <v>0.33800000000000002</v>
      </c>
      <c r="M4390">
        <v>135.047</v>
      </c>
      <c r="N4390" t="s">
        <v>8168</v>
      </c>
      <c r="O4390" t="s">
        <v>8173</v>
      </c>
      <c r="P4390">
        <v>1.049180327868853</v>
      </c>
    </row>
    <row r="4391" spans="1:16" x14ac:dyDescent="0.3">
      <c r="A4391" s="1">
        <v>4389</v>
      </c>
      <c r="B4391" t="s">
        <v>4404</v>
      </c>
      <c r="C4391" t="s">
        <v>7919</v>
      </c>
      <c r="D4391">
        <v>1</v>
      </c>
      <c r="E4391">
        <v>1</v>
      </c>
      <c r="F4391" t="s">
        <v>8162</v>
      </c>
      <c r="G4391">
        <v>2021</v>
      </c>
      <c r="H4391">
        <v>14.574071</v>
      </c>
      <c r="I4391">
        <v>12.173</v>
      </c>
      <c r="J4391">
        <v>1.5</v>
      </c>
      <c r="K4391">
        <v>1.35</v>
      </c>
      <c r="L4391">
        <v>-4.0000000000000001E-3</v>
      </c>
      <c r="M4391">
        <v>402.63</v>
      </c>
      <c r="N4391" t="s">
        <v>8168</v>
      </c>
      <c r="O4391" t="s">
        <v>8171</v>
      </c>
      <c r="P4391">
        <v>0.9</v>
      </c>
    </row>
    <row r="4392" spans="1:16" x14ac:dyDescent="0.3">
      <c r="A4392" s="1">
        <v>4390</v>
      </c>
      <c r="B4392" t="s">
        <v>4405</v>
      </c>
      <c r="C4392" t="s">
        <v>7920</v>
      </c>
      <c r="D4392">
        <v>1</v>
      </c>
      <c r="E4392">
        <v>1</v>
      </c>
      <c r="F4392" t="s">
        <v>8162</v>
      </c>
      <c r="G4392">
        <v>2021</v>
      </c>
      <c r="H4392">
        <v>6.9839095000000002</v>
      </c>
      <c r="I4392">
        <v>12.228999999999999</v>
      </c>
      <c r="J4392">
        <v>1.23</v>
      </c>
      <c r="K4392">
        <v>1.03</v>
      </c>
      <c r="L4392">
        <v>-6.9000000000000006E-2</v>
      </c>
      <c r="M4392">
        <v>233.26599999999999</v>
      </c>
      <c r="N4392" t="s">
        <v>8168</v>
      </c>
      <c r="O4392" t="s">
        <v>8171</v>
      </c>
      <c r="P4392">
        <v>0.83739837398373984</v>
      </c>
    </row>
    <row r="4393" spans="1:16" x14ac:dyDescent="0.3">
      <c r="A4393" s="1">
        <v>4391</v>
      </c>
      <c r="B4393" t="s">
        <v>4406</v>
      </c>
      <c r="C4393" t="s">
        <v>7921</v>
      </c>
      <c r="D4393">
        <v>1</v>
      </c>
      <c r="E4393">
        <v>5</v>
      </c>
      <c r="F4393" t="s">
        <v>8162</v>
      </c>
      <c r="G4393">
        <v>2020</v>
      </c>
      <c r="H4393">
        <v>0.44657799999999997</v>
      </c>
      <c r="I4393">
        <v>1.423</v>
      </c>
      <c r="J4393">
        <v>0.85</v>
      </c>
      <c r="K4393">
        <v>0.79</v>
      </c>
      <c r="L4393">
        <v>-0.33</v>
      </c>
      <c r="M4393">
        <v>85.799000000000007</v>
      </c>
      <c r="N4393" t="s">
        <v>8168</v>
      </c>
      <c r="O4393" t="s">
        <v>8174</v>
      </c>
      <c r="P4393">
        <v>0.92941176470588238</v>
      </c>
    </row>
    <row r="4394" spans="1:16" x14ac:dyDescent="0.3">
      <c r="A4394" s="1">
        <v>4392</v>
      </c>
      <c r="B4394" t="s">
        <v>4407</v>
      </c>
      <c r="C4394" t="s">
        <v>7921</v>
      </c>
      <c r="D4394">
        <v>1</v>
      </c>
      <c r="E4394">
        <v>5</v>
      </c>
      <c r="F4394" t="s">
        <v>8162</v>
      </c>
      <c r="G4394">
        <v>2020</v>
      </c>
      <c r="H4394">
        <v>10.779</v>
      </c>
      <c r="I4394">
        <v>2.8780000000000001</v>
      </c>
      <c r="J4394">
        <v>0.85</v>
      </c>
      <c r="K4394">
        <v>0.79</v>
      </c>
      <c r="L4394">
        <v>-0.33</v>
      </c>
      <c r="M4394">
        <v>85.799000000000007</v>
      </c>
      <c r="N4394" t="s">
        <v>8168</v>
      </c>
      <c r="O4394" t="s">
        <v>8172</v>
      </c>
      <c r="P4394">
        <v>0.92941176470588238</v>
      </c>
    </row>
    <row r="4395" spans="1:16" x14ac:dyDescent="0.3">
      <c r="A4395" s="1">
        <v>4393</v>
      </c>
      <c r="B4395" t="s">
        <v>4408</v>
      </c>
      <c r="C4395" t="s">
        <v>7921</v>
      </c>
      <c r="D4395">
        <v>1</v>
      </c>
      <c r="E4395">
        <v>5</v>
      </c>
      <c r="F4395" t="s">
        <v>8162</v>
      </c>
      <c r="G4395">
        <v>2020</v>
      </c>
      <c r="H4395">
        <v>25.62</v>
      </c>
      <c r="I4395">
        <v>2.5299999999999998</v>
      </c>
      <c r="J4395">
        <v>0.85</v>
      </c>
      <c r="K4395">
        <v>0.79</v>
      </c>
      <c r="L4395">
        <v>-0.33</v>
      </c>
      <c r="M4395">
        <v>85.799000000000007</v>
      </c>
      <c r="N4395" t="s">
        <v>8168</v>
      </c>
      <c r="O4395" t="s">
        <v>8172</v>
      </c>
      <c r="P4395">
        <v>0.92941176470588238</v>
      </c>
    </row>
    <row r="4396" spans="1:16" x14ac:dyDescent="0.3">
      <c r="A4396" s="1">
        <v>4394</v>
      </c>
      <c r="B4396" t="s">
        <v>4409</v>
      </c>
      <c r="C4396" t="s">
        <v>7921</v>
      </c>
      <c r="D4396">
        <v>1</v>
      </c>
      <c r="E4396">
        <v>5</v>
      </c>
      <c r="F4396" t="s">
        <v>8162</v>
      </c>
      <c r="G4396">
        <v>2020</v>
      </c>
      <c r="H4396">
        <v>77.23</v>
      </c>
      <c r="I4396">
        <v>2.67</v>
      </c>
      <c r="J4396">
        <v>0.85</v>
      </c>
      <c r="K4396">
        <v>0.79</v>
      </c>
      <c r="L4396">
        <v>-0.33</v>
      </c>
      <c r="M4396">
        <v>85.799000000000007</v>
      </c>
      <c r="N4396" t="s">
        <v>8168</v>
      </c>
      <c r="O4396" t="s">
        <v>8172</v>
      </c>
      <c r="P4396">
        <v>0.92941176470588238</v>
      </c>
    </row>
    <row r="4397" spans="1:16" x14ac:dyDescent="0.3">
      <c r="A4397" s="1">
        <v>4395</v>
      </c>
      <c r="B4397" t="s">
        <v>4410</v>
      </c>
      <c r="C4397" t="s">
        <v>7921</v>
      </c>
      <c r="D4397">
        <v>1</v>
      </c>
      <c r="E4397">
        <v>5</v>
      </c>
      <c r="F4397" t="s">
        <v>8162</v>
      </c>
      <c r="G4397">
        <v>2020</v>
      </c>
      <c r="H4397">
        <v>16.286999999999999</v>
      </c>
      <c r="I4397">
        <v>2.3199999999999998</v>
      </c>
      <c r="J4397">
        <v>0.83</v>
      </c>
      <c r="K4397">
        <v>0.81</v>
      </c>
      <c r="L4397">
        <v>-0.41</v>
      </c>
      <c r="M4397">
        <v>85.799000000000007</v>
      </c>
      <c r="N4397" t="s">
        <v>8168</v>
      </c>
      <c r="O4397" t="s">
        <v>8172</v>
      </c>
      <c r="P4397">
        <v>0.97590361445783147</v>
      </c>
    </row>
    <row r="4398" spans="1:16" x14ac:dyDescent="0.3">
      <c r="A4398" s="1">
        <v>4396</v>
      </c>
      <c r="B4398" t="s">
        <v>4411</v>
      </c>
      <c r="C4398" t="s">
        <v>7922</v>
      </c>
      <c r="D4398">
        <v>1</v>
      </c>
      <c r="E4398">
        <v>1</v>
      </c>
      <c r="F4398" t="s">
        <v>8162</v>
      </c>
      <c r="G4398">
        <v>2020</v>
      </c>
      <c r="H4398">
        <v>1.6511439999999999</v>
      </c>
      <c r="I4398">
        <v>11.433</v>
      </c>
      <c r="J4398">
        <v>1.0900000000000001</v>
      </c>
      <c r="K4398">
        <v>1</v>
      </c>
      <c r="L4398">
        <v>0.14299999999999999</v>
      </c>
      <c r="M4398">
        <v>199.58099999999999</v>
      </c>
      <c r="N4398" t="s">
        <v>8168</v>
      </c>
      <c r="O4398" t="s">
        <v>8171</v>
      </c>
      <c r="P4398">
        <v>0.9174311926605504</v>
      </c>
    </row>
    <row r="4399" spans="1:16" x14ac:dyDescent="0.3">
      <c r="A4399" s="1">
        <v>4397</v>
      </c>
      <c r="B4399" t="s">
        <v>4412</v>
      </c>
      <c r="C4399" t="s">
        <v>7923</v>
      </c>
      <c r="D4399">
        <v>1</v>
      </c>
      <c r="E4399">
        <v>1</v>
      </c>
      <c r="F4399" t="s">
        <v>8162</v>
      </c>
      <c r="G4399">
        <v>2022</v>
      </c>
      <c r="H4399">
        <v>5.0988179000000002</v>
      </c>
      <c r="I4399">
        <v>3.76</v>
      </c>
      <c r="J4399">
        <v>0.55000000000000004</v>
      </c>
      <c r="K4399">
        <v>0.57999999999999996</v>
      </c>
      <c r="L4399">
        <v>0.35</v>
      </c>
      <c r="M4399">
        <v>33.023099999999999</v>
      </c>
      <c r="N4399" t="s">
        <v>8168</v>
      </c>
      <c r="O4399" t="s">
        <v>8173</v>
      </c>
      <c r="P4399">
        <v>1.054545454545454</v>
      </c>
    </row>
    <row r="4400" spans="1:16" x14ac:dyDescent="0.3">
      <c r="A4400" s="1">
        <v>4398</v>
      </c>
      <c r="B4400" t="s">
        <v>4413</v>
      </c>
      <c r="C4400" t="s">
        <v>7924</v>
      </c>
      <c r="D4400">
        <v>1</v>
      </c>
      <c r="E4400">
        <v>1</v>
      </c>
      <c r="F4400" t="s">
        <v>8162</v>
      </c>
      <c r="G4400">
        <v>2021</v>
      </c>
      <c r="H4400">
        <v>3.4095675000000001</v>
      </c>
      <c r="I4400">
        <v>11.882</v>
      </c>
      <c r="J4400">
        <v>1.34</v>
      </c>
      <c r="K4400">
        <v>1.31</v>
      </c>
      <c r="L4400">
        <v>0.25800000000000001</v>
      </c>
      <c r="M4400">
        <v>178.68</v>
      </c>
      <c r="N4400" t="s">
        <v>8168</v>
      </c>
      <c r="O4400" t="s">
        <v>8171</v>
      </c>
      <c r="P4400">
        <v>0.9776119402985074</v>
      </c>
    </row>
    <row r="4401" spans="1:16" x14ac:dyDescent="0.3">
      <c r="A4401" s="1">
        <v>4399</v>
      </c>
      <c r="B4401" t="s">
        <v>4414</v>
      </c>
      <c r="C4401" t="s">
        <v>7925</v>
      </c>
      <c r="D4401">
        <v>1</v>
      </c>
      <c r="E4401">
        <v>1</v>
      </c>
      <c r="F4401" t="s">
        <v>8162</v>
      </c>
      <c r="G4401">
        <v>2021</v>
      </c>
      <c r="H4401">
        <v>5.0037775</v>
      </c>
      <c r="I4401">
        <v>19.850999999999999</v>
      </c>
      <c r="J4401">
        <v>2.08</v>
      </c>
      <c r="K4401">
        <v>1.54</v>
      </c>
      <c r="L4401">
        <v>7.1999999999999995E-2</v>
      </c>
      <c r="M4401">
        <v>341.99700000000001</v>
      </c>
      <c r="N4401" t="s">
        <v>8168</v>
      </c>
      <c r="O4401" t="s">
        <v>8171</v>
      </c>
      <c r="P4401">
        <v>0.74038461538461542</v>
      </c>
    </row>
    <row r="4402" spans="1:16" x14ac:dyDescent="0.3">
      <c r="A4402" s="1">
        <v>4400</v>
      </c>
      <c r="B4402" t="s">
        <v>4415</v>
      </c>
      <c r="C4402" t="s">
        <v>7926</v>
      </c>
      <c r="D4402">
        <v>1</v>
      </c>
      <c r="E4402">
        <v>1</v>
      </c>
      <c r="F4402" t="s">
        <v>8162</v>
      </c>
      <c r="G4402">
        <v>2021</v>
      </c>
      <c r="H4402">
        <v>1.9771430000000001</v>
      </c>
      <c r="I4402">
        <v>5.25</v>
      </c>
      <c r="J4402">
        <v>0.42</v>
      </c>
      <c r="K4402">
        <v>0.42</v>
      </c>
      <c r="L4402">
        <v>0.17</v>
      </c>
      <c r="M4402">
        <v>46.085099999999997</v>
      </c>
      <c r="N4402" t="s">
        <v>8168</v>
      </c>
      <c r="O4402" t="s">
        <v>8173</v>
      </c>
      <c r="P4402">
        <v>1</v>
      </c>
    </row>
    <row r="4403" spans="1:16" x14ac:dyDescent="0.3">
      <c r="A4403" s="1">
        <v>4401</v>
      </c>
      <c r="B4403" t="s">
        <v>4416</v>
      </c>
      <c r="C4403" t="s">
        <v>7927</v>
      </c>
      <c r="D4403">
        <v>1</v>
      </c>
      <c r="E4403">
        <v>1</v>
      </c>
      <c r="F4403" t="s">
        <v>8162</v>
      </c>
      <c r="G4403">
        <v>2020</v>
      </c>
      <c r="H4403">
        <v>11.236599999999999</v>
      </c>
      <c r="I4403">
        <v>13.115</v>
      </c>
      <c r="J4403">
        <v>1.28</v>
      </c>
      <c r="K4403">
        <v>1.18</v>
      </c>
      <c r="L4403">
        <v>0</v>
      </c>
      <c r="M4403">
        <v>141.81200000000001</v>
      </c>
      <c r="N4403" t="s">
        <v>8168</v>
      </c>
      <c r="O4403" t="s">
        <v>8171</v>
      </c>
      <c r="P4403">
        <v>0.92187499999999989</v>
      </c>
    </row>
    <row r="4404" spans="1:16" x14ac:dyDescent="0.3">
      <c r="A4404" s="1">
        <v>4402</v>
      </c>
      <c r="B4404" t="s">
        <v>4417</v>
      </c>
      <c r="C4404" t="s">
        <v>7928</v>
      </c>
      <c r="D4404">
        <v>1</v>
      </c>
      <c r="E4404">
        <v>3</v>
      </c>
      <c r="F4404" t="s">
        <v>8162</v>
      </c>
      <c r="G4404">
        <v>2020</v>
      </c>
      <c r="H4404">
        <v>9.9770199999999996</v>
      </c>
      <c r="I4404">
        <v>1.0369999999999999</v>
      </c>
      <c r="J4404">
        <v>0.42</v>
      </c>
      <c r="K4404">
        <v>0.41</v>
      </c>
      <c r="L4404">
        <v>-7.0000000000000007E-2</v>
      </c>
      <c r="M4404">
        <v>31.1265</v>
      </c>
      <c r="N4404" t="s">
        <v>8168</v>
      </c>
      <c r="O4404" t="s">
        <v>8174</v>
      </c>
      <c r="P4404">
        <v>0.97619047619047616</v>
      </c>
    </row>
    <row r="4405" spans="1:16" x14ac:dyDescent="0.3">
      <c r="A4405" s="1">
        <v>4403</v>
      </c>
      <c r="B4405" t="s">
        <v>4418</v>
      </c>
      <c r="C4405" t="s">
        <v>7928</v>
      </c>
      <c r="D4405">
        <v>1</v>
      </c>
      <c r="E4405">
        <v>3</v>
      </c>
      <c r="F4405" t="s">
        <v>8162</v>
      </c>
      <c r="G4405">
        <v>2020</v>
      </c>
      <c r="H4405">
        <v>16.051110000000001</v>
      </c>
      <c r="I4405">
        <v>2.65</v>
      </c>
      <c r="J4405">
        <v>0.42</v>
      </c>
      <c r="K4405">
        <v>0.41</v>
      </c>
      <c r="L4405">
        <v>-7.0000000000000007E-2</v>
      </c>
      <c r="M4405">
        <v>31.1265</v>
      </c>
      <c r="N4405" t="s">
        <v>8168</v>
      </c>
      <c r="O4405" t="s">
        <v>8172</v>
      </c>
      <c r="P4405">
        <v>0.97619047619047616</v>
      </c>
    </row>
    <row r="4406" spans="1:16" x14ac:dyDescent="0.3">
      <c r="A4406" s="1">
        <v>4404</v>
      </c>
      <c r="B4406" t="s">
        <v>4419</v>
      </c>
      <c r="C4406" t="s">
        <v>7928</v>
      </c>
      <c r="D4406">
        <v>1</v>
      </c>
      <c r="E4406">
        <v>3</v>
      </c>
      <c r="F4406" t="s">
        <v>8162</v>
      </c>
      <c r="G4406">
        <v>2020</v>
      </c>
      <c r="H4406">
        <v>37.424750000000003</v>
      </c>
      <c r="I4406">
        <v>1.1439999999999999</v>
      </c>
      <c r="J4406">
        <v>0.42</v>
      </c>
      <c r="K4406">
        <v>0.41</v>
      </c>
      <c r="L4406">
        <v>-7.0000000000000007E-2</v>
      </c>
      <c r="M4406">
        <v>31.1265</v>
      </c>
      <c r="N4406" t="s">
        <v>8168</v>
      </c>
      <c r="O4406" t="s">
        <v>8174</v>
      </c>
      <c r="P4406">
        <v>0.97619047619047616</v>
      </c>
    </row>
    <row r="4407" spans="1:16" x14ac:dyDescent="0.3">
      <c r="A4407" s="1">
        <v>4405</v>
      </c>
      <c r="B4407" t="s">
        <v>4420</v>
      </c>
      <c r="C4407" t="s">
        <v>7929</v>
      </c>
      <c r="D4407">
        <v>1</v>
      </c>
      <c r="E4407">
        <v>2</v>
      </c>
      <c r="F4407" t="s">
        <v>8162</v>
      </c>
      <c r="G4407">
        <v>2020</v>
      </c>
      <c r="H4407">
        <v>5.6056999999999997</v>
      </c>
      <c r="I4407">
        <v>2.2799999999999998</v>
      </c>
      <c r="J4407">
        <v>0.9</v>
      </c>
      <c r="K4407">
        <v>0.92</v>
      </c>
      <c r="L4407">
        <v>0.01</v>
      </c>
      <c r="M4407">
        <v>95.127399999999994</v>
      </c>
      <c r="N4407" t="s">
        <v>8168</v>
      </c>
      <c r="O4407" t="s">
        <v>8172</v>
      </c>
      <c r="P4407">
        <v>1.0222222222222219</v>
      </c>
    </row>
    <row r="4408" spans="1:16" x14ac:dyDescent="0.3">
      <c r="A4408" s="1">
        <v>4406</v>
      </c>
      <c r="B4408" t="s">
        <v>4421</v>
      </c>
      <c r="C4408" t="s">
        <v>7929</v>
      </c>
      <c r="D4408">
        <v>1</v>
      </c>
      <c r="E4408">
        <v>2</v>
      </c>
      <c r="F4408" t="s">
        <v>8162</v>
      </c>
      <c r="G4408">
        <v>2020</v>
      </c>
      <c r="H4408">
        <v>12.2737</v>
      </c>
      <c r="I4408">
        <v>2.63</v>
      </c>
      <c r="J4408">
        <v>0.9</v>
      </c>
      <c r="K4408">
        <v>0.92</v>
      </c>
      <c r="L4408">
        <v>0.01</v>
      </c>
      <c r="M4408">
        <v>95.127399999999994</v>
      </c>
      <c r="N4408" t="s">
        <v>8168</v>
      </c>
      <c r="O4408" t="s">
        <v>8172</v>
      </c>
      <c r="P4408">
        <v>1.0222222222222219</v>
      </c>
    </row>
    <row r="4409" spans="1:16" x14ac:dyDescent="0.3">
      <c r="A4409" s="1">
        <v>4407</v>
      </c>
      <c r="B4409" t="s">
        <v>4422</v>
      </c>
      <c r="C4409" t="s">
        <v>7930</v>
      </c>
      <c r="D4409">
        <v>1</v>
      </c>
      <c r="E4409">
        <v>2</v>
      </c>
      <c r="F4409" t="s">
        <v>8162</v>
      </c>
      <c r="G4409">
        <v>2020</v>
      </c>
      <c r="H4409">
        <v>8.2466100000000004</v>
      </c>
      <c r="I4409">
        <v>1.85</v>
      </c>
      <c r="J4409">
        <v>0.54</v>
      </c>
      <c r="K4409">
        <v>0.54</v>
      </c>
      <c r="L4409">
        <v>-0.2</v>
      </c>
      <c r="M4409">
        <v>27.170100000000001</v>
      </c>
      <c r="N4409" t="s">
        <v>8168</v>
      </c>
      <c r="O4409" t="s">
        <v>8172</v>
      </c>
      <c r="P4409">
        <v>1</v>
      </c>
    </row>
    <row r="4410" spans="1:16" x14ac:dyDescent="0.3">
      <c r="A4410" s="1">
        <v>4408</v>
      </c>
      <c r="B4410" t="s">
        <v>4423</v>
      </c>
      <c r="C4410" t="s">
        <v>7930</v>
      </c>
      <c r="D4410">
        <v>1</v>
      </c>
      <c r="E4410">
        <v>2</v>
      </c>
      <c r="F4410" t="s">
        <v>8162</v>
      </c>
      <c r="G4410">
        <v>2020</v>
      </c>
      <c r="H4410">
        <v>15.6653</v>
      </c>
      <c r="I4410">
        <v>2.02</v>
      </c>
      <c r="J4410">
        <v>0.54</v>
      </c>
      <c r="K4410">
        <v>0.54</v>
      </c>
      <c r="L4410">
        <v>-0.2</v>
      </c>
      <c r="M4410">
        <v>27.170100000000001</v>
      </c>
      <c r="N4410" t="s">
        <v>8168</v>
      </c>
      <c r="O4410" t="s">
        <v>8172</v>
      </c>
      <c r="P4410">
        <v>1</v>
      </c>
    </row>
    <row r="4411" spans="1:16" x14ac:dyDescent="0.3">
      <c r="A4411" s="1">
        <v>4409</v>
      </c>
      <c r="B4411" t="s">
        <v>4424</v>
      </c>
      <c r="C4411" t="s">
        <v>7931</v>
      </c>
      <c r="D4411">
        <v>1</v>
      </c>
      <c r="E4411">
        <v>1</v>
      </c>
      <c r="F4411" t="s">
        <v>8162</v>
      </c>
      <c r="G4411">
        <v>2020</v>
      </c>
      <c r="H4411">
        <v>83.891099999999994</v>
      </c>
      <c r="I4411">
        <v>6.71</v>
      </c>
      <c r="J4411">
        <v>1.94</v>
      </c>
      <c r="K4411">
        <v>1.32</v>
      </c>
      <c r="L4411">
        <v>0.1</v>
      </c>
      <c r="M4411">
        <v>263.14499999999998</v>
      </c>
      <c r="N4411" t="s">
        <v>8168</v>
      </c>
      <c r="O4411" t="s">
        <v>8171</v>
      </c>
      <c r="P4411">
        <v>0.68041237113402064</v>
      </c>
    </row>
    <row r="4412" spans="1:16" x14ac:dyDescent="0.3">
      <c r="A4412" s="1">
        <v>4410</v>
      </c>
      <c r="B4412" t="s">
        <v>4425</v>
      </c>
      <c r="C4412" t="s">
        <v>7932</v>
      </c>
      <c r="D4412">
        <v>1</v>
      </c>
      <c r="E4412">
        <v>1</v>
      </c>
      <c r="F4412" t="s">
        <v>8162</v>
      </c>
      <c r="G4412">
        <v>2020</v>
      </c>
      <c r="H4412">
        <v>1.392978</v>
      </c>
      <c r="I4412">
        <v>2.9260000000000002</v>
      </c>
      <c r="J4412">
        <v>0.7</v>
      </c>
      <c r="K4412">
        <v>0.71</v>
      </c>
      <c r="L4412">
        <v>-9.1999999999999998E-2</v>
      </c>
      <c r="M4412">
        <v>63.926200000000001</v>
      </c>
      <c r="N4412" t="s">
        <v>8168</v>
      </c>
      <c r="O4412" t="s">
        <v>8172</v>
      </c>
      <c r="P4412">
        <v>1.014285714285714</v>
      </c>
    </row>
    <row r="4413" spans="1:16" x14ac:dyDescent="0.3">
      <c r="A4413" s="1">
        <v>4411</v>
      </c>
      <c r="B4413" t="s">
        <v>4426</v>
      </c>
      <c r="C4413" t="s">
        <v>7933</v>
      </c>
      <c r="D4413">
        <v>1</v>
      </c>
      <c r="E4413">
        <v>1</v>
      </c>
      <c r="F4413" t="s">
        <v>8162</v>
      </c>
      <c r="G4413">
        <v>2020</v>
      </c>
      <c r="H4413">
        <v>8.3248762000000003</v>
      </c>
      <c r="I4413">
        <v>8.6310000000000002</v>
      </c>
      <c r="J4413">
        <v>1.02</v>
      </c>
      <c r="K4413">
        <v>1.1200000000000001</v>
      </c>
      <c r="L4413">
        <v>-6.9000000000000006E-2</v>
      </c>
      <c r="M4413">
        <v>142.488</v>
      </c>
      <c r="N4413" t="s">
        <v>8168</v>
      </c>
      <c r="O4413" t="s">
        <v>8171</v>
      </c>
      <c r="P4413">
        <v>1.098039215686275</v>
      </c>
    </row>
    <row r="4414" spans="1:16" x14ac:dyDescent="0.3">
      <c r="A4414" s="1">
        <v>4412</v>
      </c>
      <c r="B4414" t="s">
        <v>4427</v>
      </c>
      <c r="C4414" t="s">
        <v>7934</v>
      </c>
      <c r="D4414">
        <v>1</v>
      </c>
      <c r="E4414">
        <v>1</v>
      </c>
      <c r="F4414" t="s">
        <v>8162</v>
      </c>
      <c r="G4414">
        <v>2020</v>
      </c>
      <c r="H4414">
        <v>0.76552414000000002</v>
      </c>
      <c r="I4414">
        <v>3.444</v>
      </c>
      <c r="J4414">
        <v>0.92</v>
      </c>
      <c r="K4414">
        <v>0.93</v>
      </c>
      <c r="L4414">
        <v>0.19</v>
      </c>
      <c r="M4414">
        <v>225.73400000000001</v>
      </c>
      <c r="N4414" t="s">
        <v>8168</v>
      </c>
      <c r="O4414" t="s">
        <v>8172</v>
      </c>
      <c r="P4414">
        <v>1.0108695652173909</v>
      </c>
    </row>
    <row r="4415" spans="1:16" x14ac:dyDescent="0.3">
      <c r="A4415" s="1">
        <v>4413</v>
      </c>
      <c r="B4415" t="s">
        <v>4428</v>
      </c>
      <c r="C4415" t="s">
        <v>7935</v>
      </c>
      <c r="D4415">
        <v>1</v>
      </c>
      <c r="E4415">
        <v>1</v>
      </c>
      <c r="F4415" t="s">
        <v>8162</v>
      </c>
      <c r="G4415">
        <v>2020</v>
      </c>
      <c r="H4415">
        <v>10.62656</v>
      </c>
      <c r="I4415">
        <v>11.994</v>
      </c>
      <c r="J4415">
        <v>1.39</v>
      </c>
      <c r="K4415">
        <v>1.28</v>
      </c>
      <c r="L4415">
        <v>0.24</v>
      </c>
      <c r="M4415">
        <v>340.54300000000001</v>
      </c>
      <c r="N4415" t="s">
        <v>8168</v>
      </c>
      <c r="O4415" t="s">
        <v>8171</v>
      </c>
      <c r="P4415">
        <v>0.92086330935251803</v>
      </c>
    </row>
    <row r="4416" spans="1:16" x14ac:dyDescent="0.3">
      <c r="A4416" s="1">
        <v>4414</v>
      </c>
      <c r="B4416" t="s">
        <v>4429</v>
      </c>
      <c r="C4416" t="s">
        <v>7936</v>
      </c>
      <c r="D4416">
        <v>1</v>
      </c>
      <c r="E4416">
        <v>1</v>
      </c>
      <c r="F4416" t="s">
        <v>8162</v>
      </c>
      <c r="G4416">
        <v>2020</v>
      </c>
      <c r="H4416">
        <v>3.7394940000000001</v>
      </c>
      <c r="I4416">
        <v>13.125999999999999</v>
      </c>
      <c r="J4416">
        <v>0.92</v>
      </c>
      <c r="K4416">
        <v>0.97</v>
      </c>
      <c r="L4416">
        <v>0.14000000000000001</v>
      </c>
      <c r="M4416">
        <v>158.649</v>
      </c>
      <c r="N4416" t="s">
        <v>8168</v>
      </c>
      <c r="O4416" t="s">
        <v>8171</v>
      </c>
      <c r="P4416">
        <v>1.054347826086957</v>
      </c>
    </row>
    <row r="4417" spans="1:16" x14ac:dyDescent="0.3">
      <c r="A4417" s="1">
        <v>4415</v>
      </c>
      <c r="B4417" t="s">
        <v>4430</v>
      </c>
      <c r="C4417" t="s">
        <v>7937</v>
      </c>
      <c r="D4417">
        <v>3</v>
      </c>
      <c r="E4417">
        <v>2</v>
      </c>
      <c r="F4417" t="s">
        <v>8162</v>
      </c>
      <c r="G4417">
        <v>2020</v>
      </c>
      <c r="H4417">
        <v>4.3241899999999998</v>
      </c>
      <c r="I4417">
        <v>4.8099999999999996</v>
      </c>
      <c r="J4417">
        <v>1.02</v>
      </c>
      <c r="K4417">
        <v>0.79</v>
      </c>
      <c r="L4417">
        <v>-0.221</v>
      </c>
      <c r="M4417">
        <v>152.601</v>
      </c>
      <c r="N4417" t="s">
        <v>8168</v>
      </c>
      <c r="O4417" t="s">
        <v>8173</v>
      </c>
      <c r="P4417">
        <v>0.77450980392156865</v>
      </c>
    </row>
    <row r="4418" spans="1:16" x14ac:dyDescent="0.3">
      <c r="A4418" s="1">
        <v>4416</v>
      </c>
      <c r="B4418" t="s">
        <v>4431</v>
      </c>
      <c r="C4418" t="s">
        <v>7937</v>
      </c>
      <c r="D4418">
        <v>3</v>
      </c>
      <c r="E4418">
        <v>2</v>
      </c>
      <c r="F4418" t="s">
        <v>8162</v>
      </c>
      <c r="G4418">
        <v>2020</v>
      </c>
      <c r="H4418">
        <v>10.15643</v>
      </c>
      <c r="I4418">
        <v>5.79</v>
      </c>
      <c r="J4418">
        <v>1.02</v>
      </c>
      <c r="K4418">
        <v>0.79</v>
      </c>
      <c r="L4418">
        <v>-0.221</v>
      </c>
      <c r="M4418">
        <v>152.601</v>
      </c>
      <c r="N4418" t="s">
        <v>8168</v>
      </c>
      <c r="O4418" t="s">
        <v>8173</v>
      </c>
      <c r="P4418">
        <v>0.77450980392156865</v>
      </c>
    </row>
    <row r="4419" spans="1:16" x14ac:dyDescent="0.3">
      <c r="A4419" s="1">
        <v>4417</v>
      </c>
      <c r="B4419" t="s">
        <v>4432</v>
      </c>
      <c r="C4419" t="s">
        <v>7938</v>
      </c>
      <c r="D4419">
        <v>1</v>
      </c>
      <c r="E4419">
        <v>1</v>
      </c>
      <c r="F4419" t="s">
        <v>8162</v>
      </c>
      <c r="G4419">
        <v>2020</v>
      </c>
      <c r="H4419">
        <v>3.6849729</v>
      </c>
      <c r="I4419">
        <v>9.5500000000000007</v>
      </c>
      <c r="J4419">
        <v>1.89</v>
      </c>
      <c r="K4419">
        <v>1.2</v>
      </c>
      <c r="L4419">
        <v>0.215</v>
      </c>
      <c r="M4419">
        <v>238.768</v>
      </c>
      <c r="N4419" t="s">
        <v>8168</v>
      </c>
      <c r="O4419" t="s">
        <v>8171</v>
      </c>
      <c r="P4419">
        <v>0.63492063492063489</v>
      </c>
    </row>
    <row r="4420" spans="1:16" x14ac:dyDescent="0.3">
      <c r="A4420" s="1">
        <v>4418</v>
      </c>
      <c r="B4420" t="s">
        <v>4433</v>
      </c>
      <c r="C4420" t="s">
        <v>7939</v>
      </c>
      <c r="D4420">
        <v>1</v>
      </c>
      <c r="E4420">
        <v>7</v>
      </c>
      <c r="F4420" t="s">
        <v>8162</v>
      </c>
      <c r="G4420">
        <v>2016</v>
      </c>
      <c r="H4420">
        <v>1.510826</v>
      </c>
      <c r="I4420">
        <v>1.1160000000000001</v>
      </c>
      <c r="J4420">
        <v>0.12</v>
      </c>
      <c r="K4420">
        <v>0.09</v>
      </c>
      <c r="L4420">
        <v>0.04</v>
      </c>
      <c r="M4420">
        <v>12.429888800000001</v>
      </c>
      <c r="N4420" t="s">
        <v>8169</v>
      </c>
      <c r="O4420" t="s">
        <v>8174</v>
      </c>
      <c r="P4420">
        <v>0.75</v>
      </c>
    </row>
    <row r="4421" spans="1:16" x14ac:dyDescent="0.3">
      <c r="A4421" s="1">
        <v>4419</v>
      </c>
      <c r="B4421" t="s">
        <v>4434</v>
      </c>
      <c r="C4421" t="s">
        <v>7939</v>
      </c>
      <c r="D4421">
        <v>1</v>
      </c>
      <c r="E4421">
        <v>7</v>
      </c>
      <c r="F4421" t="s">
        <v>8162</v>
      </c>
      <c r="G4421">
        <v>2016</v>
      </c>
      <c r="H4421">
        <v>2.4219369999999998</v>
      </c>
      <c r="I4421">
        <v>1.097</v>
      </c>
      <c r="J4421">
        <v>0.12</v>
      </c>
      <c r="K4421">
        <v>0.09</v>
      </c>
      <c r="L4421">
        <v>0.04</v>
      </c>
      <c r="M4421">
        <v>12.429888800000001</v>
      </c>
      <c r="N4421" t="s">
        <v>8169</v>
      </c>
      <c r="O4421" t="s">
        <v>8174</v>
      </c>
      <c r="P4421">
        <v>0.75</v>
      </c>
    </row>
    <row r="4422" spans="1:16" x14ac:dyDescent="0.3">
      <c r="A4422" s="1">
        <v>4420</v>
      </c>
      <c r="B4422" t="s">
        <v>4435</v>
      </c>
      <c r="C4422" t="s">
        <v>7939</v>
      </c>
      <c r="D4422">
        <v>1</v>
      </c>
      <c r="E4422">
        <v>7</v>
      </c>
      <c r="F4422" t="s">
        <v>8162</v>
      </c>
      <c r="G4422">
        <v>2016</v>
      </c>
      <c r="H4422">
        <v>4.0492189999999999</v>
      </c>
      <c r="I4422">
        <v>0.78800000000000003</v>
      </c>
      <c r="J4422">
        <v>0.12</v>
      </c>
      <c r="K4422">
        <v>0.09</v>
      </c>
      <c r="L4422">
        <v>0.04</v>
      </c>
      <c r="M4422">
        <v>12.429888800000001</v>
      </c>
      <c r="N4422" t="s">
        <v>8169</v>
      </c>
      <c r="O4422" t="s">
        <v>8175</v>
      </c>
      <c r="P4422">
        <v>0.75</v>
      </c>
    </row>
    <row r="4423" spans="1:16" x14ac:dyDescent="0.3">
      <c r="A4423" s="1">
        <v>4421</v>
      </c>
      <c r="B4423" t="s">
        <v>4436</v>
      </c>
      <c r="C4423" t="s">
        <v>7939</v>
      </c>
      <c r="D4423">
        <v>1</v>
      </c>
      <c r="E4423">
        <v>7</v>
      </c>
      <c r="F4423" t="s">
        <v>8162</v>
      </c>
      <c r="G4423">
        <v>2017</v>
      </c>
      <c r="H4423">
        <v>6.101013</v>
      </c>
      <c r="I4423">
        <v>0.92</v>
      </c>
      <c r="J4423">
        <v>0.12</v>
      </c>
      <c r="K4423">
        <v>0.09</v>
      </c>
      <c r="L4423">
        <v>0.04</v>
      </c>
      <c r="M4423">
        <v>12.429888800000001</v>
      </c>
      <c r="N4423" t="s">
        <v>8169</v>
      </c>
      <c r="O4423" t="s">
        <v>8175</v>
      </c>
      <c r="P4423">
        <v>0.75</v>
      </c>
    </row>
    <row r="4424" spans="1:16" x14ac:dyDescent="0.3">
      <c r="A4424" s="1">
        <v>4422</v>
      </c>
      <c r="B4424" t="s">
        <v>4437</v>
      </c>
      <c r="C4424" t="s">
        <v>7939</v>
      </c>
      <c r="D4424">
        <v>1</v>
      </c>
      <c r="E4424">
        <v>7</v>
      </c>
      <c r="F4424" t="s">
        <v>8162</v>
      </c>
      <c r="G4424">
        <v>2017</v>
      </c>
      <c r="H4424">
        <v>9.2075399999999998</v>
      </c>
      <c r="I4424">
        <v>1.0449999999999999</v>
      </c>
      <c r="J4424">
        <v>0.12</v>
      </c>
      <c r="K4424">
        <v>0.09</v>
      </c>
      <c r="L4424">
        <v>0.04</v>
      </c>
      <c r="M4424">
        <v>12.429888800000001</v>
      </c>
      <c r="N4424" t="s">
        <v>8169</v>
      </c>
      <c r="O4424" t="s">
        <v>8174</v>
      </c>
      <c r="P4424">
        <v>0.75</v>
      </c>
    </row>
    <row r="4425" spans="1:16" x14ac:dyDescent="0.3">
      <c r="A4425" s="1">
        <v>4423</v>
      </c>
      <c r="B4425" t="s">
        <v>4438</v>
      </c>
      <c r="C4425" t="s">
        <v>7939</v>
      </c>
      <c r="D4425">
        <v>1</v>
      </c>
      <c r="E4425">
        <v>7</v>
      </c>
      <c r="F4425" t="s">
        <v>8162</v>
      </c>
      <c r="G4425">
        <v>2017</v>
      </c>
      <c r="H4425">
        <v>12.352446</v>
      </c>
      <c r="I4425">
        <v>1.129</v>
      </c>
      <c r="J4425">
        <v>0.12</v>
      </c>
      <c r="K4425">
        <v>0.09</v>
      </c>
      <c r="L4425">
        <v>0.04</v>
      </c>
      <c r="M4425">
        <v>12.429888800000001</v>
      </c>
      <c r="N4425" t="s">
        <v>8169</v>
      </c>
      <c r="O4425" t="s">
        <v>8174</v>
      </c>
      <c r="P4425">
        <v>0.75</v>
      </c>
    </row>
    <row r="4426" spans="1:16" x14ac:dyDescent="0.3">
      <c r="A4426" s="1">
        <v>4424</v>
      </c>
      <c r="B4426" t="s">
        <v>4439</v>
      </c>
      <c r="C4426" t="s">
        <v>7939</v>
      </c>
      <c r="D4426">
        <v>1</v>
      </c>
      <c r="E4426">
        <v>7</v>
      </c>
      <c r="F4426" t="s">
        <v>8162</v>
      </c>
      <c r="G4426">
        <v>2017</v>
      </c>
      <c r="H4426">
        <v>18.772866</v>
      </c>
      <c r="I4426">
        <v>0.755</v>
      </c>
      <c r="J4426">
        <v>0.12</v>
      </c>
      <c r="K4426">
        <v>0.09</v>
      </c>
      <c r="L4426">
        <v>0.04</v>
      </c>
      <c r="M4426">
        <v>12.429888800000001</v>
      </c>
      <c r="N4426" t="s">
        <v>8169</v>
      </c>
      <c r="O4426" t="s">
        <v>8175</v>
      </c>
      <c r="P4426">
        <v>0.75</v>
      </c>
    </row>
    <row r="4427" spans="1:16" x14ac:dyDescent="0.3">
      <c r="A4427" s="1">
        <v>4425</v>
      </c>
      <c r="B4427" t="s">
        <v>4440</v>
      </c>
      <c r="C4427" t="s">
        <v>7940</v>
      </c>
      <c r="D4427">
        <v>1</v>
      </c>
      <c r="E4427">
        <v>1</v>
      </c>
      <c r="F4427" t="s">
        <v>8159</v>
      </c>
      <c r="G4427">
        <v>2021</v>
      </c>
      <c r="H4427">
        <v>193.2</v>
      </c>
      <c r="I4427">
        <v>12.7</v>
      </c>
      <c r="J4427">
        <v>9.99</v>
      </c>
      <c r="K4427">
        <v>1.04</v>
      </c>
      <c r="L4427">
        <v>-0.38</v>
      </c>
      <c r="M4427">
        <v>613.42200000000003</v>
      </c>
      <c r="N4427" t="s">
        <v>8168</v>
      </c>
      <c r="O4427" t="s">
        <v>8171</v>
      </c>
      <c r="P4427">
        <v>0.1041041041041041</v>
      </c>
    </row>
    <row r="4428" spans="1:16" x14ac:dyDescent="0.3">
      <c r="A4428" s="1">
        <v>4426</v>
      </c>
      <c r="B4428" t="s">
        <v>4441</v>
      </c>
      <c r="C4428" t="s">
        <v>7941</v>
      </c>
      <c r="D4428">
        <v>1</v>
      </c>
      <c r="E4428">
        <v>2</v>
      </c>
      <c r="F4428" t="s">
        <v>8159</v>
      </c>
      <c r="G4428">
        <v>2014</v>
      </c>
      <c r="H4428">
        <v>198.4</v>
      </c>
      <c r="I4428">
        <v>13.3</v>
      </c>
      <c r="J4428">
        <v>6.85</v>
      </c>
      <c r="K4428">
        <v>1.1499999999999999</v>
      </c>
      <c r="L4428">
        <v>-0.2</v>
      </c>
      <c r="M4428">
        <v>672.41</v>
      </c>
      <c r="N4428" t="s">
        <v>8169</v>
      </c>
      <c r="O4428" t="s">
        <v>8171</v>
      </c>
      <c r="P4428">
        <v>0.16788321167883211</v>
      </c>
    </row>
    <row r="4429" spans="1:16" x14ac:dyDescent="0.3">
      <c r="A4429" s="1">
        <v>4427</v>
      </c>
      <c r="B4429" t="s">
        <v>4442</v>
      </c>
      <c r="C4429" t="s">
        <v>7941</v>
      </c>
      <c r="D4429">
        <v>1</v>
      </c>
      <c r="E4429">
        <v>2</v>
      </c>
      <c r="F4429" t="s">
        <v>8159</v>
      </c>
      <c r="G4429">
        <v>2014</v>
      </c>
      <c r="H4429">
        <v>559.29999999999995</v>
      </c>
      <c r="I4429">
        <v>12.5</v>
      </c>
      <c r="J4429">
        <v>6.85</v>
      </c>
      <c r="K4429">
        <v>1.1499999999999999</v>
      </c>
      <c r="L4429">
        <v>-0.2</v>
      </c>
      <c r="M4429">
        <v>672.41</v>
      </c>
      <c r="N4429" t="s">
        <v>8169</v>
      </c>
      <c r="O4429" t="s">
        <v>8171</v>
      </c>
      <c r="P4429">
        <v>0.16788321167883211</v>
      </c>
    </row>
    <row r="4430" spans="1:16" x14ac:dyDescent="0.3">
      <c r="A4430" s="1">
        <v>4428</v>
      </c>
      <c r="B4430" t="s">
        <v>4443</v>
      </c>
      <c r="C4430" t="s">
        <v>7942</v>
      </c>
      <c r="D4430">
        <v>1</v>
      </c>
      <c r="E4430">
        <v>1</v>
      </c>
      <c r="F4430" t="s">
        <v>8159</v>
      </c>
      <c r="G4430">
        <v>2022</v>
      </c>
      <c r="H4430">
        <v>691.9</v>
      </c>
      <c r="I4430">
        <v>12.5</v>
      </c>
      <c r="J4430">
        <v>0.5</v>
      </c>
      <c r="K4430">
        <v>0.5</v>
      </c>
      <c r="L4430">
        <v>0.08</v>
      </c>
      <c r="M4430">
        <v>15.474399999999999</v>
      </c>
      <c r="N4430" t="s">
        <v>8168</v>
      </c>
      <c r="O4430" t="s">
        <v>8171</v>
      </c>
      <c r="P4430">
        <v>1</v>
      </c>
    </row>
    <row r="4431" spans="1:16" x14ac:dyDescent="0.3">
      <c r="A4431" s="1">
        <v>4429</v>
      </c>
      <c r="B4431" t="s">
        <v>4444</v>
      </c>
      <c r="C4431" t="s">
        <v>7943</v>
      </c>
      <c r="D4431">
        <v>1</v>
      </c>
      <c r="E4431">
        <v>1</v>
      </c>
      <c r="F4431" t="s">
        <v>8159</v>
      </c>
      <c r="G4431">
        <v>2018</v>
      </c>
      <c r="H4431">
        <v>562</v>
      </c>
      <c r="I4431">
        <v>13.1</v>
      </c>
      <c r="J4431">
        <v>5.9</v>
      </c>
      <c r="K4431">
        <v>1.19</v>
      </c>
      <c r="L4431">
        <v>-0.06</v>
      </c>
      <c r="M4431">
        <v>490.61</v>
      </c>
      <c r="N4431" t="s">
        <v>8169</v>
      </c>
      <c r="O4431" t="s">
        <v>8171</v>
      </c>
      <c r="P4431">
        <v>0.2016949152542373</v>
      </c>
    </row>
    <row r="4432" spans="1:16" x14ac:dyDescent="0.3">
      <c r="A4432" s="1">
        <v>4430</v>
      </c>
      <c r="B4432" t="s">
        <v>4445</v>
      </c>
      <c r="C4432" t="s">
        <v>7944</v>
      </c>
      <c r="D4432">
        <v>1</v>
      </c>
      <c r="E4432">
        <v>1</v>
      </c>
      <c r="F4432" t="s">
        <v>8159</v>
      </c>
      <c r="G4432">
        <v>2016</v>
      </c>
      <c r="H4432">
        <v>26.468</v>
      </c>
      <c r="I4432">
        <v>12.8</v>
      </c>
      <c r="J4432">
        <v>6.26</v>
      </c>
      <c r="K4432">
        <v>1.87</v>
      </c>
      <c r="L4432">
        <v>-0.08</v>
      </c>
      <c r="M4432">
        <v>477.51600000000002</v>
      </c>
      <c r="N4432" t="s">
        <v>8169</v>
      </c>
      <c r="O4432" t="s">
        <v>8171</v>
      </c>
      <c r="P4432">
        <v>0.29872204472843461</v>
      </c>
    </row>
    <row r="4433" spans="1:16" x14ac:dyDescent="0.3">
      <c r="A4433" s="1">
        <v>4431</v>
      </c>
      <c r="B4433" t="s">
        <v>4446</v>
      </c>
      <c r="C4433" t="s">
        <v>7945</v>
      </c>
      <c r="D4433">
        <v>1</v>
      </c>
      <c r="E4433">
        <v>1</v>
      </c>
      <c r="F4433" t="s">
        <v>8159</v>
      </c>
      <c r="G4433">
        <v>2017</v>
      </c>
      <c r="H4433">
        <v>101.54</v>
      </c>
      <c r="I4433">
        <v>12.4</v>
      </c>
      <c r="J4433">
        <v>16.21</v>
      </c>
      <c r="K4433">
        <v>0.97</v>
      </c>
      <c r="L4433">
        <v>-7.0000000000000007E-2</v>
      </c>
      <c r="M4433">
        <v>464.12799999999999</v>
      </c>
      <c r="N4433" t="s">
        <v>8169</v>
      </c>
      <c r="O4433" t="s">
        <v>8171</v>
      </c>
      <c r="P4433">
        <v>5.9839605181986423E-2</v>
      </c>
    </row>
    <row r="4434" spans="1:16" x14ac:dyDescent="0.3">
      <c r="A4434" s="1">
        <v>4432</v>
      </c>
      <c r="B4434" t="s">
        <v>4447</v>
      </c>
      <c r="C4434" t="s">
        <v>7946</v>
      </c>
      <c r="D4434">
        <v>1</v>
      </c>
      <c r="E4434">
        <v>2</v>
      </c>
      <c r="F4434" t="s">
        <v>8159</v>
      </c>
      <c r="G4434">
        <v>2019</v>
      </c>
      <c r="H4434">
        <v>4.91</v>
      </c>
      <c r="I4434">
        <v>1.02</v>
      </c>
      <c r="J4434">
        <v>0.11</v>
      </c>
      <c r="K4434">
        <v>0.09</v>
      </c>
      <c r="L4434">
        <v>-0.19</v>
      </c>
      <c r="M4434">
        <v>3.8307799999999999</v>
      </c>
      <c r="N4434" t="s">
        <v>8169</v>
      </c>
      <c r="O4434" t="s">
        <v>8174</v>
      </c>
      <c r="P4434">
        <v>0.81818181818181812</v>
      </c>
    </row>
    <row r="4435" spans="1:16" x14ac:dyDescent="0.3">
      <c r="A4435" s="1">
        <v>4433</v>
      </c>
      <c r="B4435" t="s">
        <v>4448</v>
      </c>
      <c r="C4435" t="s">
        <v>7946</v>
      </c>
      <c r="D4435">
        <v>1</v>
      </c>
      <c r="E4435">
        <v>2</v>
      </c>
      <c r="F4435" t="s">
        <v>8159</v>
      </c>
      <c r="G4435">
        <v>2019</v>
      </c>
      <c r="H4435">
        <v>11.409000000000001</v>
      </c>
      <c r="I4435">
        <v>1.04</v>
      </c>
      <c r="J4435">
        <v>0.11</v>
      </c>
      <c r="K4435">
        <v>0.09</v>
      </c>
      <c r="L4435">
        <v>-0.19</v>
      </c>
      <c r="M4435">
        <v>3.8307799999999999</v>
      </c>
      <c r="N4435" t="s">
        <v>8169</v>
      </c>
      <c r="O4435" t="s">
        <v>8174</v>
      </c>
      <c r="P4435">
        <v>0.81818181818181812</v>
      </c>
    </row>
    <row r="4436" spans="1:16" x14ac:dyDescent="0.3">
      <c r="A4436" s="1">
        <v>4434</v>
      </c>
      <c r="B4436" t="s">
        <v>4449</v>
      </c>
      <c r="C4436" t="s">
        <v>7947</v>
      </c>
      <c r="D4436">
        <v>2</v>
      </c>
      <c r="E4436">
        <v>1</v>
      </c>
      <c r="F4436" t="s">
        <v>8162</v>
      </c>
      <c r="G4436">
        <v>2004</v>
      </c>
      <c r="H4436">
        <v>3.0300699999999998</v>
      </c>
      <c r="I4436">
        <v>12.666</v>
      </c>
      <c r="J4436">
        <v>0.85</v>
      </c>
      <c r="K4436">
        <v>1.04</v>
      </c>
      <c r="L4436">
        <v>0.02</v>
      </c>
      <c r="M4436">
        <v>159.65799999999999</v>
      </c>
      <c r="N4436" t="s">
        <v>8166</v>
      </c>
      <c r="O4436" t="s">
        <v>8171</v>
      </c>
      <c r="P4436">
        <v>1.223529411764706</v>
      </c>
    </row>
    <row r="4437" spans="1:16" x14ac:dyDescent="0.3">
      <c r="A4437" s="1">
        <v>4435</v>
      </c>
      <c r="B4437" t="s">
        <v>4450</v>
      </c>
      <c r="C4437" t="s">
        <v>7948</v>
      </c>
      <c r="D4437">
        <v>2</v>
      </c>
      <c r="E4437">
        <v>1</v>
      </c>
      <c r="F4437" t="s">
        <v>8162</v>
      </c>
      <c r="G4437">
        <v>2006</v>
      </c>
      <c r="H4437">
        <v>2.4706299999999999</v>
      </c>
      <c r="I4437">
        <v>15.244</v>
      </c>
      <c r="J4437">
        <v>1.1200000000000001</v>
      </c>
      <c r="K4437">
        <v>1.36</v>
      </c>
      <c r="L4437">
        <v>-0.15</v>
      </c>
      <c r="M4437">
        <v>215.32</v>
      </c>
      <c r="N4437" t="s">
        <v>8166</v>
      </c>
      <c r="O4437" t="s">
        <v>8171</v>
      </c>
      <c r="P4437">
        <v>1.214285714285714</v>
      </c>
    </row>
    <row r="4438" spans="1:16" x14ac:dyDescent="0.3">
      <c r="A4438" s="1">
        <v>4436</v>
      </c>
      <c r="B4438" t="s">
        <v>4451</v>
      </c>
      <c r="C4438" t="s">
        <v>7949</v>
      </c>
      <c r="D4438">
        <v>1</v>
      </c>
      <c r="E4438">
        <v>1</v>
      </c>
      <c r="F4438" t="s">
        <v>8162</v>
      </c>
      <c r="G4438">
        <v>2007</v>
      </c>
      <c r="H4438">
        <v>1.3061858099999999</v>
      </c>
      <c r="I4438">
        <v>14.975</v>
      </c>
      <c r="J4438">
        <v>0.83</v>
      </c>
      <c r="K4438">
        <v>0.93</v>
      </c>
      <c r="L4438">
        <v>-0.2</v>
      </c>
      <c r="M4438">
        <v>231.33699999999999</v>
      </c>
      <c r="N4438" t="s">
        <v>8166</v>
      </c>
      <c r="O4438" t="s">
        <v>8171</v>
      </c>
      <c r="P4438">
        <v>1.120481927710844</v>
      </c>
    </row>
    <row r="4439" spans="1:16" x14ac:dyDescent="0.3">
      <c r="A4439" s="1">
        <v>4437</v>
      </c>
      <c r="B4439" t="s">
        <v>4452</v>
      </c>
      <c r="C4439" t="s">
        <v>7950</v>
      </c>
      <c r="D4439">
        <v>2</v>
      </c>
      <c r="E4439">
        <v>1</v>
      </c>
      <c r="F4439" t="s">
        <v>8162</v>
      </c>
      <c r="G4439">
        <v>2007</v>
      </c>
      <c r="H4439">
        <v>3.5539499999999999</v>
      </c>
      <c r="I4439">
        <v>18.045999999999999</v>
      </c>
      <c r="J4439">
        <v>1.66</v>
      </c>
      <c r="K4439">
        <v>1.08</v>
      </c>
      <c r="L4439">
        <v>0.14000000000000001</v>
      </c>
      <c r="M4439">
        <v>515.98</v>
      </c>
      <c r="N4439" t="s">
        <v>8166</v>
      </c>
      <c r="O4439" t="s">
        <v>8171</v>
      </c>
      <c r="P4439">
        <v>0.65060240963855431</v>
      </c>
    </row>
    <row r="4440" spans="1:16" x14ac:dyDescent="0.3">
      <c r="A4440" s="1">
        <v>4438</v>
      </c>
      <c r="B4440" t="s">
        <v>4453</v>
      </c>
      <c r="C4440" t="s">
        <v>7951</v>
      </c>
      <c r="D4440">
        <v>1</v>
      </c>
      <c r="E4440">
        <v>1</v>
      </c>
      <c r="F4440" t="s">
        <v>8162</v>
      </c>
      <c r="G4440">
        <v>2011</v>
      </c>
      <c r="H4440">
        <v>1.4822468600000001</v>
      </c>
      <c r="I4440">
        <v>13.384</v>
      </c>
      <c r="J4440">
        <v>0.87</v>
      </c>
      <c r="K4440">
        <v>0.9</v>
      </c>
      <c r="L4440">
        <v>0.2</v>
      </c>
      <c r="M4440">
        <v>360.31299999999999</v>
      </c>
      <c r="N4440" t="s">
        <v>8169</v>
      </c>
      <c r="O4440" t="s">
        <v>8171</v>
      </c>
      <c r="P4440">
        <v>1.0344827586206899</v>
      </c>
    </row>
    <row r="4441" spans="1:16" x14ac:dyDescent="0.3">
      <c r="A4441" s="1">
        <v>4439</v>
      </c>
      <c r="B4441" t="s">
        <v>4454</v>
      </c>
      <c r="C4441" t="s">
        <v>7952</v>
      </c>
      <c r="D4441">
        <v>1</v>
      </c>
      <c r="E4441">
        <v>4</v>
      </c>
      <c r="F4441" t="s">
        <v>8162</v>
      </c>
      <c r="G4441">
        <v>2019</v>
      </c>
      <c r="H4441">
        <v>24.139600000000002</v>
      </c>
      <c r="I4441">
        <v>10.27</v>
      </c>
      <c r="J4441">
        <v>1.34</v>
      </c>
      <c r="K4441">
        <v>1.1000000000000001</v>
      </c>
      <c r="L4441">
        <v>0.13900000000000001</v>
      </c>
      <c r="M4441">
        <v>108.199</v>
      </c>
      <c r="N4441" t="s">
        <v>8169</v>
      </c>
      <c r="O4441" t="s">
        <v>8171</v>
      </c>
      <c r="P4441">
        <v>0.82089552238805974</v>
      </c>
    </row>
    <row r="4442" spans="1:16" x14ac:dyDescent="0.3">
      <c r="A4442" s="1">
        <v>4440</v>
      </c>
      <c r="B4442" t="s">
        <v>4455</v>
      </c>
      <c r="C4442" t="s">
        <v>7952</v>
      </c>
      <c r="D4442">
        <v>1</v>
      </c>
      <c r="E4442">
        <v>4</v>
      </c>
      <c r="F4442" t="s">
        <v>8162</v>
      </c>
      <c r="G4442">
        <v>2019</v>
      </c>
      <c r="H4442">
        <v>8.2495799999999999</v>
      </c>
      <c r="I4442">
        <v>5.59</v>
      </c>
      <c r="J4442">
        <v>1.34</v>
      </c>
      <c r="K4442">
        <v>1.1000000000000001</v>
      </c>
      <c r="L4442">
        <v>0.13900000000000001</v>
      </c>
      <c r="M4442">
        <v>108.199</v>
      </c>
      <c r="N4442" t="s">
        <v>8169</v>
      </c>
      <c r="O4442" t="s">
        <v>8173</v>
      </c>
      <c r="P4442">
        <v>0.82089552238805974</v>
      </c>
    </row>
    <row r="4443" spans="1:16" x14ac:dyDescent="0.3">
      <c r="A4443" s="1">
        <v>4441</v>
      </c>
      <c r="B4443" t="s">
        <v>4456</v>
      </c>
      <c r="C4443" t="s">
        <v>7952</v>
      </c>
      <c r="D4443">
        <v>1</v>
      </c>
      <c r="E4443">
        <v>4</v>
      </c>
      <c r="F4443" t="s">
        <v>8162</v>
      </c>
      <c r="G4443">
        <v>2019</v>
      </c>
      <c r="H4443">
        <v>12.4032</v>
      </c>
      <c r="I4443">
        <v>6.41</v>
      </c>
      <c r="J4443">
        <v>1.34</v>
      </c>
      <c r="K4443">
        <v>1.1000000000000001</v>
      </c>
      <c r="L4443">
        <v>0.13900000000000001</v>
      </c>
      <c r="M4443">
        <v>108.199</v>
      </c>
      <c r="N4443" t="s">
        <v>8169</v>
      </c>
      <c r="O4443" t="s">
        <v>8171</v>
      </c>
      <c r="P4443">
        <v>0.82089552238805974</v>
      </c>
    </row>
    <row r="4444" spans="1:16" x14ac:dyDescent="0.3">
      <c r="A4444" s="1">
        <v>4442</v>
      </c>
      <c r="B4444" t="s">
        <v>4457</v>
      </c>
      <c r="C4444" t="s">
        <v>7952</v>
      </c>
      <c r="D4444">
        <v>1</v>
      </c>
      <c r="E4444">
        <v>4</v>
      </c>
      <c r="F4444" t="s">
        <v>8162</v>
      </c>
      <c r="G4444">
        <v>2019</v>
      </c>
      <c r="H4444">
        <v>60</v>
      </c>
      <c r="I4444">
        <v>8.74</v>
      </c>
      <c r="J4444">
        <v>1.34</v>
      </c>
      <c r="K4444">
        <v>1.1000000000000001</v>
      </c>
      <c r="L4444">
        <v>0.13900000000000001</v>
      </c>
      <c r="M4444">
        <v>108.199</v>
      </c>
      <c r="N4444" t="s">
        <v>8169</v>
      </c>
      <c r="O4444" t="s">
        <v>8171</v>
      </c>
      <c r="P4444">
        <v>0.82089552238805974</v>
      </c>
    </row>
    <row r="4445" spans="1:16" x14ac:dyDescent="0.3">
      <c r="A4445" s="1">
        <v>4443</v>
      </c>
      <c r="B4445" t="s">
        <v>4458</v>
      </c>
      <c r="C4445" t="s">
        <v>7953</v>
      </c>
      <c r="D4445">
        <v>1</v>
      </c>
      <c r="E4445">
        <v>1</v>
      </c>
      <c r="F4445" t="s">
        <v>8159</v>
      </c>
      <c r="G4445">
        <v>2016</v>
      </c>
      <c r="H4445">
        <v>4.9269999999999996</v>
      </c>
      <c r="I4445">
        <v>14</v>
      </c>
      <c r="J4445">
        <v>2</v>
      </c>
      <c r="K4445">
        <v>1</v>
      </c>
      <c r="L4445">
        <v>-0.08</v>
      </c>
      <c r="M4445">
        <v>130.11099999999999</v>
      </c>
      <c r="N4445" t="s">
        <v>8169</v>
      </c>
      <c r="O4445" t="s">
        <v>8171</v>
      </c>
      <c r="P4445">
        <v>0.5</v>
      </c>
    </row>
    <row r="4446" spans="1:16" x14ac:dyDescent="0.3">
      <c r="A4446" s="1">
        <v>4444</v>
      </c>
      <c r="B4446" t="s">
        <v>4459</v>
      </c>
      <c r="C4446" t="s">
        <v>7954</v>
      </c>
      <c r="D4446">
        <v>2</v>
      </c>
      <c r="E4446">
        <v>1</v>
      </c>
      <c r="F4446" t="s">
        <v>8162</v>
      </c>
      <c r="G4446">
        <v>2007</v>
      </c>
      <c r="H4446">
        <v>2.5199454000000001</v>
      </c>
      <c r="I4446">
        <v>16.623000000000001</v>
      </c>
      <c r="J4446">
        <v>1.47</v>
      </c>
      <c r="K4446">
        <v>1.24</v>
      </c>
      <c r="L4446">
        <v>0.17</v>
      </c>
      <c r="M4446">
        <v>393.072</v>
      </c>
      <c r="N4446" t="s">
        <v>8166</v>
      </c>
      <c r="O4446" t="s">
        <v>8171</v>
      </c>
      <c r="P4446">
        <v>0.84353741496598644</v>
      </c>
    </row>
    <row r="4447" spans="1:16" x14ac:dyDescent="0.3">
      <c r="A4447" s="1">
        <v>4445</v>
      </c>
      <c r="B4447" t="s">
        <v>4460</v>
      </c>
      <c r="C4447" t="s">
        <v>7955</v>
      </c>
      <c r="D4447">
        <v>1</v>
      </c>
      <c r="E4447">
        <v>1</v>
      </c>
      <c r="F4447" t="s">
        <v>8162</v>
      </c>
      <c r="G4447">
        <v>2008</v>
      </c>
      <c r="H4447">
        <v>3.0927616000000002</v>
      </c>
      <c r="I4447">
        <v>12.106</v>
      </c>
      <c r="J4447">
        <v>0.7</v>
      </c>
      <c r="K4447">
        <v>0.75</v>
      </c>
      <c r="L4447">
        <v>0.05</v>
      </c>
      <c r="M4447">
        <v>140.99799999999999</v>
      </c>
      <c r="N4447" t="s">
        <v>8166</v>
      </c>
      <c r="O4447" t="s">
        <v>8171</v>
      </c>
      <c r="P4447">
        <v>1.071428571428571</v>
      </c>
    </row>
    <row r="4448" spans="1:16" x14ac:dyDescent="0.3">
      <c r="A4448" s="1">
        <v>4446</v>
      </c>
      <c r="B4448" t="s">
        <v>4461</v>
      </c>
      <c r="C4448" t="s">
        <v>7956</v>
      </c>
      <c r="D4448">
        <v>2</v>
      </c>
      <c r="E4448">
        <v>1</v>
      </c>
      <c r="F4448" t="s">
        <v>8162</v>
      </c>
      <c r="G4448">
        <v>2014</v>
      </c>
      <c r="H4448">
        <v>2.84938</v>
      </c>
      <c r="I4448">
        <v>14.907999999999999</v>
      </c>
      <c r="J4448">
        <v>1.57</v>
      </c>
      <c r="K4448">
        <v>0.77</v>
      </c>
      <c r="L4448">
        <v>-0.03</v>
      </c>
      <c r="M4448">
        <v>364.411</v>
      </c>
      <c r="N4448" t="s">
        <v>8169</v>
      </c>
      <c r="O4448" t="s">
        <v>8171</v>
      </c>
      <c r="P4448">
        <v>0.49044585987261152</v>
      </c>
    </row>
    <row r="4449" spans="1:16" x14ac:dyDescent="0.3">
      <c r="A4449" s="1">
        <v>4447</v>
      </c>
      <c r="B4449" t="s">
        <v>4462</v>
      </c>
      <c r="C4449" t="s">
        <v>7957</v>
      </c>
      <c r="D4449">
        <v>1</v>
      </c>
      <c r="E4449">
        <v>1</v>
      </c>
      <c r="F4449" t="s">
        <v>8162</v>
      </c>
      <c r="G4449">
        <v>2014</v>
      </c>
      <c r="H4449">
        <v>3.5857199999999998</v>
      </c>
      <c r="I4449">
        <v>16.029</v>
      </c>
      <c r="J4449">
        <v>1.31</v>
      </c>
      <c r="K4449">
        <v>1.41</v>
      </c>
      <c r="L4449">
        <v>0.2</v>
      </c>
      <c r="M4449">
        <v>201.22399999999999</v>
      </c>
      <c r="N4449" t="s">
        <v>8169</v>
      </c>
      <c r="O4449" t="s">
        <v>8171</v>
      </c>
      <c r="P4449">
        <v>1.0763358778625951</v>
      </c>
    </row>
    <row r="4450" spans="1:16" x14ac:dyDescent="0.3">
      <c r="A4450" s="1">
        <v>4448</v>
      </c>
      <c r="B4450" t="s">
        <v>4463</v>
      </c>
      <c r="C4450" t="s">
        <v>7958</v>
      </c>
      <c r="D4450">
        <v>1</v>
      </c>
      <c r="E4450">
        <v>1</v>
      </c>
      <c r="F4450" t="s">
        <v>8162</v>
      </c>
      <c r="G4450">
        <v>2014</v>
      </c>
      <c r="H4450">
        <v>0.92554199999999998</v>
      </c>
      <c r="I4450">
        <v>17.126999999999999</v>
      </c>
      <c r="J4450">
        <v>1.44</v>
      </c>
      <c r="K4450">
        <v>1.22</v>
      </c>
      <c r="L4450">
        <v>0.06</v>
      </c>
      <c r="M4450">
        <v>375.64699999999999</v>
      </c>
      <c r="N4450" t="s">
        <v>8169</v>
      </c>
      <c r="O4450" t="s">
        <v>8171</v>
      </c>
      <c r="P4450">
        <v>0.84722222222222221</v>
      </c>
    </row>
    <row r="4451" spans="1:16" x14ac:dyDescent="0.3">
      <c r="A4451" s="1">
        <v>4449</v>
      </c>
      <c r="B4451" t="s">
        <v>4464</v>
      </c>
      <c r="C4451" t="s">
        <v>7959</v>
      </c>
      <c r="D4451">
        <v>2</v>
      </c>
      <c r="E4451">
        <v>1</v>
      </c>
      <c r="F4451" t="s">
        <v>8162</v>
      </c>
      <c r="G4451">
        <v>2014</v>
      </c>
      <c r="H4451">
        <v>1.7554137000000001</v>
      </c>
      <c r="I4451">
        <v>12.744999999999999</v>
      </c>
      <c r="J4451">
        <v>0.96</v>
      </c>
      <c r="K4451">
        <v>1.08</v>
      </c>
      <c r="L4451">
        <v>0.32</v>
      </c>
      <c r="M4451">
        <v>185.93199999999999</v>
      </c>
      <c r="N4451" t="s">
        <v>8169</v>
      </c>
      <c r="O4451" t="s">
        <v>8171</v>
      </c>
      <c r="P4451">
        <v>1.125</v>
      </c>
    </row>
    <row r="4452" spans="1:16" x14ac:dyDescent="0.3">
      <c r="A4452" s="1">
        <v>4450</v>
      </c>
      <c r="B4452" t="s">
        <v>4465</v>
      </c>
      <c r="C4452" t="s">
        <v>7960</v>
      </c>
      <c r="D4452">
        <v>1</v>
      </c>
      <c r="E4452">
        <v>1</v>
      </c>
      <c r="F4452" t="s">
        <v>8162</v>
      </c>
      <c r="G4452">
        <v>2017</v>
      </c>
      <c r="H4452">
        <v>7.8728800000000003</v>
      </c>
      <c r="I4452">
        <v>10.760999999999999</v>
      </c>
      <c r="J4452">
        <v>0.9</v>
      </c>
      <c r="K4452">
        <v>0.89</v>
      </c>
      <c r="L4452">
        <v>0.28000000000000003</v>
      </c>
      <c r="M4452">
        <v>169.27199999999999</v>
      </c>
      <c r="N4452" t="s">
        <v>8169</v>
      </c>
      <c r="O4452" t="s">
        <v>8171</v>
      </c>
      <c r="P4452">
        <v>0.98888888888888893</v>
      </c>
    </row>
    <row r="4453" spans="1:16" x14ac:dyDescent="0.3">
      <c r="A4453" s="1">
        <v>4451</v>
      </c>
      <c r="B4453" t="s">
        <v>4466</v>
      </c>
      <c r="C4453" t="s">
        <v>7961</v>
      </c>
      <c r="D4453">
        <v>1</v>
      </c>
      <c r="E4453">
        <v>1</v>
      </c>
      <c r="F4453" t="s">
        <v>8162</v>
      </c>
      <c r="G4453">
        <v>2014</v>
      </c>
      <c r="H4453">
        <v>9.2897099999999995</v>
      </c>
      <c r="I4453">
        <v>11.433</v>
      </c>
      <c r="J4453">
        <v>1.31</v>
      </c>
      <c r="K4453">
        <v>0.93</v>
      </c>
      <c r="L4453">
        <v>-0.09</v>
      </c>
      <c r="M4453">
        <v>352.18099999999998</v>
      </c>
      <c r="N4453" t="s">
        <v>8169</v>
      </c>
      <c r="O4453" t="s">
        <v>8171</v>
      </c>
      <c r="P4453">
        <v>0.70992366412213737</v>
      </c>
    </row>
    <row r="4454" spans="1:16" x14ac:dyDescent="0.3">
      <c r="A4454" s="1">
        <v>4452</v>
      </c>
      <c r="B4454" t="s">
        <v>4467</v>
      </c>
      <c r="C4454" t="s">
        <v>7962</v>
      </c>
      <c r="D4454">
        <v>1</v>
      </c>
      <c r="E4454">
        <v>2</v>
      </c>
      <c r="F4454" t="s">
        <v>8162</v>
      </c>
      <c r="G4454">
        <v>2017</v>
      </c>
      <c r="H4454">
        <v>5.7214742000000003</v>
      </c>
      <c r="I4454">
        <v>10.536</v>
      </c>
      <c r="J4454">
        <v>0.67</v>
      </c>
      <c r="K4454">
        <v>0.68</v>
      </c>
      <c r="L4454">
        <v>0.02</v>
      </c>
      <c r="M4454">
        <v>64.741399999999999</v>
      </c>
      <c r="N4454" t="s">
        <v>8169</v>
      </c>
      <c r="O4454" t="s">
        <v>8171</v>
      </c>
      <c r="P4454">
        <v>1.014925373134328</v>
      </c>
    </row>
    <row r="4455" spans="1:16" x14ac:dyDescent="0.3">
      <c r="A4455" s="1">
        <v>4453</v>
      </c>
      <c r="B4455" t="s">
        <v>4468</v>
      </c>
      <c r="C4455" t="s">
        <v>7962</v>
      </c>
      <c r="D4455">
        <v>1</v>
      </c>
      <c r="E4455">
        <v>2</v>
      </c>
      <c r="F4455" t="s">
        <v>8159</v>
      </c>
      <c r="G4455">
        <v>2020</v>
      </c>
      <c r="H4455">
        <v>1088</v>
      </c>
      <c r="I4455">
        <v>13.2</v>
      </c>
      <c r="J4455">
        <v>0.67</v>
      </c>
      <c r="K4455">
        <v>0.68</v>
      </c>
      <c r="L4455">
        <v>0.02</v>
      </c>
      <c r="M4455">
        <v>64.741399999999999</v>
      </c>
      <c r="N4455" t="s">
        <v>8168</v>
      </c>
      <c r="O4455" t="s">
        <v>8171</v>
      </c>
      <c r="P4455">
        <v>1.014925373134328</v>
      </c>
    </row>
    <row r="4456" spans="1:16" x14ac:dyDescent="0.3">
      <c r="A4456" s="1">
        <v>4454</v>
      </c>
      <c r="B4456" t="s">
        <v>4469</v>
      </c>
      <c r="C4456" t="s">
        <v>7963</v>
      </c>
      <c r="D4456">
        <v>3</v>
      </c>
      <c r="E4456">
        <v>1</v>
      </c>
      <c r="F4456" t="s">
        <v>8162</v>
      </c>
      <c r="G4456">
        <v>2008</v>
      </c>
      <c r="H4456">
        <v>3.7224699999999999</v>
      </c>
      <c r="I4456">
        <v>12.442</v>
      </c>
      <c r="J4456">
        <v>0.89</v>
      </c>
      <c r="K4456">
        <v>1.42</v>
      </c>
      <c r="L4456">
        <v>0</v>
      </c>
      <c r="M4456">
        <v>124.73</v>
      </c>
      <c r="N4456" t="s">
        <v>8166</v>
      </c>
      <c r="O4456" t="s">
        <v>8171</v>
      </c>
      <c r="P4456">
        <v>1.595505617977528</v>
      </c>
    </row>
    <row r="4457" spans="1:16" x14ac:dyDescent="0.3">
      <c r="A4457" s="1">
        <v>4455</v>
      </c>
      <c r="B4457" t="s">
        <v>4470</v>
      </c>
      <c r="C4457" t="s">
        <v>7964</v>
      </c>
      <c r="D4457">
        <v>1</v>
      </c>
      <c r="E4457">
        <v>1</v>
      </c>
      <c r="F4457" t="s">
        <v>8162</v>
      </c>
      <c r="G4457">
        <v>2021</v>
      </c>
      <c r="H4457">
        <v>3.7784012100000002</v>
      </c>
      <c r="I4457">
        <v>13.877000000000001</v>
      </c>
      <c r="J4457">
        <v>0.86</v>
      </c>
      <c r="K4457">
        <v>0.95</v>
      </c>
      <c r="L4457">
        <v>-0.06</v>
      </c>
      <c r="M4457">
        <v>274.95999999999998</v>
      </c>
      <c r="N4457" t="s">
        <v>8168</v>
      </c>
      <c r="O4457" t="s">
        <v>8171</v>
      </c>
      <c r="P4457">
        <v>1.1046511627906981</v>
      </c>
    </row>
    <row r="4458" spans="1:16" x14ac:dyDescent="0.3">
      <c r="A4458" s="1">
        <v>4456</v>
      </c>
      <c r="B4458" t="s">
        <v>4471</v>
      </c>
      <c r="C4458" t="s">
        <v>7965</v>
      </c>
      <c r="D4458">
        <v>1</v>
      </c>
      <c r="E4458">
        <v>1</v>
      </c>
      <c r="F4458" t="s">
        <v>8162</v>
      </c>
      <c r="G4458">
        <v>2016</v>
      </c>
      <c r="H4458">
        <v>4.5421687500000001</v>
      </c>
      <c r="I4458">
        <v>15.792999999999999</v>
      </c>
      <c r="J4458">
        <v>1.61</v>
      </c>
      <c r="K4458">
        <v>1.32</v>
      </c>
      <c r="L4458">
        <v>0.1</v>
      </c>
      <c r="M4458">
        <v>435.15600000000001</v>
      </c>
      <c r="N4458" t="s">
        <v>8169</v>
      </c>
      <c r="O4458" t="s">
        <v>8171</v>
      </c>
      <c r="P4458">
        <v>0.81987577639751552</v>
      </c>
    </row>
    <row r="4459" spans="1:16" x14ac:dyDescent="0.3">
      <c r="A4459" s="1">
        <v>4457</v>
      </c>
      <c r="B4459" t="s">
        <v>4472</v>
      </c>
      <c r="C4459" t="s">
        <v>7966</v>
      </c>
      <c r="D4459">
        <v>2</v>
      </c>
      <c r="E4459">
        <v>1</v>
      </c>
      <c r="F4459" t="s">
        <v>8162</v>
      </c>
      <c r="G4459">
        <v>2016</v>
      </c>
      <c r="H4459">
        <v>1.5487743</v>
      </c>
      <c r="I4459">
        <v>15.009</v>
      </c>
      <c r="J4459">
        <v>1.43</v>
      </c>
      <c r="K4459">
        <v>1.29</v>
      </c>
      <c r="L4459">
        <v>0.14000000000000001</v>
      </c>
      <c r="M4459">
        <v>523.33699999999999</v>
      </c>
      <c r="N4459" t="s">
        <v>8169</v>
      </c>
      <c r="O4459" t="s">
        <v>8171</v>
      </c>
      <c r="P4459">
        <v>0.90209790209790219</v>
      </c>
    </row>
    <row r="4460" spans="1:16" x14ac:dyDescent="0.3">
      <c r="A4460" s="1">
        <v>4458</v>
      </c>
      <c r="B4460" t="s">
        <v>4473</v>
      </c>
      <c r="C4460" t="s">
        <v>7967</v>
      </c>
      <c r="D4460">
        <v>1</v>
      </c>
      <c r="E4460">
        <v>1</v>
      </c>
      <c r="F4460" t="s">
        <v>8162</v>
      </c>
      <c r="G4460">
        <v>2014</v>
      </c>
      <c r="H4460">
        <v>10.021649999999999</v>
      </c>
      <c r="I4460">
        <v>11.882</v>
      </c>
      <c r="J4460">
        <v>1.22</v>
      </c>
      <c r="K4460">
        <v>1.29</v>
      </c>
      <c r="L4460">
        <v>-0.11</v>
      </c>
      <c r="M4460">
        <v>157.96299999999999</v>
      </c>
      <c r="N4460" t="s">
        <v>8169</v>
      </c>
      <c r="O4460" t="s">
        <v>8171</v>
      </c>
      <c r="P4460">
        <v>1.057377049180328</v>
      </c>
    </row>
    <row r="4461" spans="1:16" x14ac:dyDescent="0.3">
      <c r="A4461" s="1">
        <v>4459</v>
      </c>
      <c r="B4461" t="s">
        <v>4474</v>
      </c>
      <c r="C4461" t="s">
        <v>7968</v>
      </c>
      <c r="D4461">
        <v>1</v>
      </c>
      <c r="E4461">
        <v>1</v>
      </c>
      <c r="F4461" t="s">
        <v>8162</v>
      </c>
      <c r="G4461">
        <v>2016</v>
      </c>
      <c r="H4461">
        <v>4.0460434999999997</v>
      </c>
      <c r="I4461">
        <v>16.140999999999998</v>
      </c>
      <c r="J4461">
        <v>1.7</v>
      </c>
      <c r="K4461">
        <v>1.32</v>
      </c>
      <c r="L4461">
        <v>0.16</v>
      </c>
      <c r="M4461">
        <v>376.65800000000002</v>
      </c>
      <c r="N4461" t="s">
        <v>8169</v>
      </c>
      <c r="O4461" t="s">
        <v>8171</v>
      </c>
      <c r="P4461">
        <v>0.77647058823529413</v>
      </c>
    </row>
    <row r="4462" spans="1:16" x14ac:dyDescent="0.3">
      <c r="A4462" s="1">
        <v>4460</v>
      </c>
      <c r="B4462" t="s">
        <v>4475</v>
      </c>
      <c r="C4462" t="s">
        <v>7969</v>
      </c>
      <c r="D4462">
        <v>1</v>
      </c>
      <c r="E4462">
        <v>1</v>
      </c>
      <c r="F4462" t="s">
        <v>8162</v>
      </c>
      <c r="G4462">
        <v>2016</v>
      </c>
      <c r="H4462">
        <v>2.49979</v>
      </c>
      <c r="I4462">
        <v>15.693</v>
      </c>
      <c r="J4462">
        <v>1.2</v>
      </c>
      <c r="K4462">
        <v>1.02</v>
      </c>
      <c r="L4462">
        <v>0.14000000000000001</v>
      </c>
      <c r="M4462">
        <v>302.44799999999998</v>
      </c>
      <c r="N4462" t="s">
        <v>8169</v>
      </c>
      <c r="O4462" t="s">
        <v>8171</v>
      </c>
      <c r="P4462">
        <v>0.85000000000000009</v>
      </c>
    </row>
    <row r="4463" spans="1:16" x14ac:dyDescent="0.3">
      <c r="A4463" s="1">
        <v>4461</v>
      </c>
      <c r="B4463" t="s">
        <v>4476</v>
      </c>
      <c r="C4463" t="s">
        <v>7970</v>
      </c>
      <c r="D4463">
        <v>3</v>
      </c>
      <c r="E4463">
        <v>1</v>
      </c>
      <c r="F4463" t="s">
        <v>8162</v>
      </c>
      <c r="G4463">
        <v>2008</v>
      </c>
      <c r="H4463">
        <v>1.0914200000000001</v>
      </c>
      <c r="I4463">
        <v>21.712</v>
      </c>
      <c r="J4463">
        <v>1.66</v>
      </c>
      <c r="K4463">
        <v>1.43</v>
      </c>
      <c r="L4463">
        <v>7.0000000000000007E-2</v>
      </c>
      <c r="M4463">
        <v>427.24599999999998</v>
      </c>
      <c r="N4463" t="s">
        <v>8166</v>
      </c>
      <c r="O4463" t="s">
        <v>8171</v>
      </c>
      <c r="P4463">
        <v>0.86144578313253017</v>
      </c>
    </row>
    <row r="4464" spans="1:16" x14ac:dyDescent="0.3">
      <c r="A4464" s="1">
        <v>4462</v>
      </c>
      <c r="B4464" t="s">
        <v>4477</v>
      </c>
      <c r="C4464" t="s">
        <v>7971</v>
      </c>
      <c r="D4464">
        <v>1</v>
      </c>
      <c r="E4464">
        <v>1</v>
      </c>
      <c r="F4464" t="s">
        <v>8162</v>
      </c>
      <c r="G4464">
        <v>2016</v>
      </c>
      <c r="H4464">
        <v>3.6112706000000001</v>
      </c>
      <c r="I4464">
        <v>16.510999999999999</v>
      </c>
      <c r="J4464">
        <v>1.87</v>
      </c>
      <c r="K4464">
        <v>1.39</v>
      </c>
      <c r="L4464">
        <v>-0.05</v>
      </c>
      <c r="M4464">
        <v>381.17399999999998</v>
      </c>
      <c r="N4464" t="s">
        <v>8169</v>
      </c>
      <c r="O4464" t="s">
        <v>8171</v>
      </c>
      <c r="P4464">
        <v>0.74331550802139024</v>
      </c>
    </row>
    <row r="4465" spans="1:16" x14ac:dyDescent="0.3">
      <c r="A4465" s="1">
        <v>4463</v>
      </c>
      <c r="B4465" t="s">
        <v>4478</v>
      </c>
      <c r="C4465" t="s">
        <v>7972</v>
      </c>
      <c r="D4465">
        <v>1</v>
      </c>
      <c r="E4465">
        <v>1</v>
      </c>
      <c r="F4465" t="s">
        <v>8162</v>
      </c>
      <c r="G4465">
        <v>2016</v>
      </c>
      <c r="H4465">
        <v>1.2749250400000001</v>
      </c>
      <c r="I4465">
        <v>19.649000000000001</v>
      </c>
      <c r="J4465">
        <v>1.46</v>
      </c>
      <c r="K4465">
        <v>1.36</v>
      </c>
      <c r="L4465">
        <v>0.13</v>
      </c>
      <c r="M4465">
        <v>269.89800000000002</v>
      </c>
      <c r="N4465" t="s">
        <v>8169</v>
      </c>
      <c r="O4465" t="s">
        <v>8171</v>
      </c>
      <c r="P4465">
        <v>0.93150684931506855</v>
      </c>
    </row>
    <row r="4466" spans="1:16" x14ac:dyDescent="0.3">
      <c r="A4466" s="1">
        <v>4464</v>
      </c>
      <c r="B4466" t="s">
        <v>4479</v>
      </c>
      <c r="C4466" t="s">
        <v>7973</v>
      </c>
      <c r="D4466">
        <v>2</v>
      </c>
      <c r="E4466">
        <v>1</v>
      </c>
      <c r="F4466" t="s">
        <v>8162</v>
      </c>
      <c r="G4466">
        <v>2016</v>
      </c>
      <c r="H4466">
        <v>2.9776411999999999</v>
      </c>
      <c r="I4466">
        <v>14.773</v>
      </c>
      <c r="J4466">
        <v>1.28</v>
      </c>
      <c r="K4466">
        <v>1.17</v>
      </c>
      <c r="L4466">
        <v>0.18</v>
      </c>
      <c r="M4466">
        <v>197.99600000000001</v>
      </c>
      <c r="N4466" t="s">
        <v>8169</v>
      </c>
      <c r="O4466" t="s">
        <v>8171</v>
      </c>
      <c r="P4466">
        <v>0.91406249999999989</v>
      </c>
    </row>
    <row r="4467" spans="1:16" x14ac:dyDescent="0.3">
      <c r="A4467" s="1">
        <v>4465</v>
      </c>
      <c r="B4467" t="s">
        <v>4480</v>
      </c>
      <c r="C4467" t="s">
        <v>7974</v>
      </c>
      <c r="D4467">
        <v>1</v>
      </c>
      <c r="E4467">
        <v>1</v>
      </c>
      <c r="F4467" t="s">
        <v>8162</v>
      </c>
      <c r="G4467">
        <v>2016</v>
      </c>
      <c r="H4467">
        <v>3.3726500000000001</v>
      </c>
      <c r="I4467">
        <v>13.898999999999999</v>
      </c>
      <c r="J4467">
        <v>1.02</v>
      </c>
      <c r="K4467">
        <v>1.07</v>
      </c>
      <c r="L4467">
        <v>-0.02</v>
      </c>
      <c r="M4467">
        <v>448.637</v>
      </c>
      <c r="N4467" t="s">
        <v>8169</v>
      </c>
      <c r="O4467" t="s">
        <v>8171</v>
      </c>
      <c r="P4467">
        <v>1.0490196078431371</v>
      </c>
    </row>
    <row r="4468" spans="1:16" x14ac:dyDescent="0.3">
      <c r="A4468" s="1">
        <v>4466</v>
      </c>
      <c r="B4468" t="s">
        <v>4481</v>
      </c>
      <c r="C4468" t="s">
        <v>7975</v>
      </c>
      <c r="D4468">
        <v>1</v>
      </c>
      <c r="E4468">
        <v>2</v>
      </c>
      <c r="F4468" t="s">
        <v>8162</v>
      </c>
      <c r="G4468">
        <v>2016</v>
      </c>
      <c r="H4468">
        <v>3.2888299999999999</v>
      </c>
      <c r="I4468">
        <v>10.435</v>
      </c>
      <c r="J4468">
        <v>1.27</v>
      </c>
      <c r="K4468">
        <v>1.1200000000000001</v>
      </c>
      <c r="L4468">
        <v>0.20699999999999999</v>
      </c>
      <c r="M4468">
        <v>216.52600000000001</v>
      </c>
      <c r="N4468" t="s">
        <v>8169</v>
      </c>
      <c r="O4468" t="s">
        <v>8171</v>
      </c>
      <c r="P4468">
        <v>0.88188976377952766</v>
      </c>
    </row>
    <row r="4469" spans="1:16" x14ac:dyDescent="0.3">
      <c r="A4469" s="1">
        <v>4467</v>
      </c>
      <c r="B4469" t="s">
        <v>4482</v>
      </c>
      <c r="C4469" t="s">
        <v>7975</v>
      </c>
      <c r="D4469">
        <v>1</v>
      </c>
      <c r="E4469">
        <v>2</v>
      </c>
      <c r="F4469" t="s">
        <v>8165</v>
      </c>
      <c r="G4469">
        <v>2019</v>
      </c>
      <c r="H4469">
        <v>7.63</v>
      </c>
      <c r="I4469">
        <v>9.3800000000000008</v>
      </c>
      <c r="J4469">
        <v>1.27</v>
      </c>
      <c r="K4469">
        <v>1.1200000000000001</v>
      </c>
      <c r="L4469">
        <v>0.20699999999999999</v>
      </c>
      <c r="M4469">
        <v>216.52600000000001</v>
      </c>
      <c r="N4469" t="s">
        <v>8169</v>
      </c>
      <c r="O4469" t="s">
        <v>8171</v>
      </c>
      <c r="P4469">
        <v>0.88188976377952766</v>
      </c>
    </row>
    <row r="4470" spans="1:16" x14ac:dyDescent="0.3">
      <c r="A4470" s="1">
        <v>4468</v>
      </c>
      <c r="B4470" t="s">
        <v>4483</v>
      </c>
      <c r="C4470" t="s">
        <v>7976</v>
      </c>
      <c r="D4470">
        <v>2</v>
      </c>
      <c r="E4470">
        <v>1</v>
      </c>
      <c r="F4470" t="s">
        <v>8162</v>
      </c>
      <c r="G4470">
        <v>2016</v>
      </c>
      <c r="H4470">
        <v>4.1780620300000004</v>
      </c>
      <c r="I4470">
        <v>14.695</v>
      </c>
      <c r="J4470">
        <v>1.33</v>
      </c>
      <c r="K4470">
        <v>0.95</v>
      </c>
      <c r="L4470">
        <v>-0.193</v>
      </c>
      <c r="M4470">
        <v>159.50700000000001</v>
      </c>
      <c r="N4470" t="s">
        <v>8169</v>
      </c>
      <c r="O4470" t="s">
        <v>8171</v>
      </c>
      <c r="P4470">
        <v>0.71428571428571419</v>
      </c>
    </row>
    <row r="4471" spans="1:16" x14ac:dyDescent="0.3">
      <c r="A4471" s="1">
        <v>4469</v>
      </c>
      <c r="B4471" t="s">
        <v>4484</v>
      </c>
      <c r="C4471" t="s">
        <v>7977</v>
      </c>
      <c r="D4471">
        <v>2</v>
      </c>
      <c r="E4471">
        <v>1</v>
      </c>
      <c r="F4471" t="s">
        <v>8162</v>
      </c>
      <c r="G4471">
        <v>2016</v>
      </c>
      <c r="H4471">
        <v>5.7481450000000001</v>
      </c>
      <c r="I4471">
        <v>10.423999999999999</v>
      </c>
      <c r="J4471">
        <v>0.9</v>
      </c>
      <c r="K4471">
        <v>1</v>
      </c>
      <c r="L4471">
        <v>0.15</v>
      </c>
      <c r="M4471">
        <v>301.46199999999999</v>
      </c>
      <c r="N4471" t="s">
        <v>8169</v>
      </c>
      <c r="O4471" t="s">
        <v>8171</v>
      </c>
      <c r="P4471">
        <v>1.1111111111111109</v>
      </c>
    </row>
    <row r="4472" spans="1:16" x14ac:dyDescent="0.3">
      <c r="A4472" s="1">
        <v>4470</v>
      </c>
      <c r="B4472" t="s">
        <v>4485</v>
      </c>
      <c r="C4472" t="s">
        <v>7978</v>
      </c>
      <c r="D4472">
        <v>1</v>
      </c>
      <c r="E4472">
        <v>1</v>
      </c>
      <c r="F4472" t="s">
        <v>8162</v>
      </c>
      <c r="G4472">
        <v>2009</v>
      </c>
      <c r="H4472">
        <v>4.3530100000000003</v>
      </c>
      <c r="I4472">
        <v>13.675000000000001</v>
      </c>
      <c r="J4472">
        <v>1.37</v>
      </c>
      <c r="K4472">
        <v>0.72</v>
      </c>
      <c r="L4472">
        <v>0</v>
      </c>
      <c r="M4472">
        <v>227.53700000000001</v>
      </c>
      <c r="N4472" t="s">
        <v>8166</v>
      </c>
      <c r="O4472" t="s">
        <v>8171</v>
      </c>
      <c r="P4472">
        <v>0.52554744525547437</v>
      </c>
    </row>
    <row r="4473" spans="1:16" x14ac:dyDescent="0.3">
      <c r="A4473" s="1">
        <v>4471</v>
      </c>
      <c r="B4473" t="s">
        <v>4486</v>
      </c>
      <c r="C4473" t="s">
        <v>7979</v>
      </c>
      <c r="D4473">
        <v>1</v>
      </c>
      <c r="E4473">
        <v>1</v>
      </c>
      <c r="F4473" t="s">
        <v>8162</v>
      </c>
      <c r="G4473">
        <v>2016</v>
      </c>
      <c r="H4473">
        <v>11.550979999999999</v>
      </c>
      <c r="I4473">
        <v>9.9760000000000009</v>
      </c>
      <c r="J4473">
        <v>0.96</v>
      </c>
      <c r="K4473">
        <v>1.04</v>
      </c>
      <c r="L4473">
        <v>0.26</v>
      </c>
      <c r="M4473">
        <v>172.256</v>
      </c>
      <c r="N4473" t="s">
        <v>8169</v>
      </c>
      <c r="O4473" t="s">
        <v>8171</v>
      </c>
      <c r="P4473">
        <v>1.083333333333333</v>
      </c>
    </row>
    <row r="4474" spans="1:16" x14ac:dyDescent="0.3">
      <c r="A4474" s="1">
        <v>4472</v>
      </c>
      <c r="B4474" t="s">
        <v>4487</v>
      </c>
      <c r="C4474" t="s">
        <v>7980</v>
      </c>
      <c r="D4474">
        <v>1</v>
      </c>
      <c r="E4474">
        <v>1</v>
      </c>
      <c r="F4474" t="s">
        <v>8162</v>
      </c>
      <c r="G4474">
        <v>2016</v>
      </c>
      <c r="H4474">
        <v>5.3220229999999997</v>
      </c>
      <c r="I4474">
        <v>13.675000000000001</v>
      </c>
      <c r="J4474">
        <v>1.53</v>
      </c>
      <c r="K4474">
        <v>1.06</v>
      </c>
      <c r="L4474">
        <v>-0.18</v>
      </c>
      <c r="M4474">
        <v>200.07499999999999</v>
      </c>
      <c r="N4474" t="s">
        <v>8169</v>
      </c>
      <c r="O4474" t="s">
        <v>8171</v>
      </c>
      <c r="P4474">
        <v>0.69281045751633985</v>
      </c>
    </row>
    <row r="4475" spans="1:16" x14ac:dyDescent="0.3">
      <c r="A4475" s="1">
        <v>4473</v>
      </c>
      <c r="B4475" t="s">
        <v>4488</v>
      </c>
      <c r="C4475" t="s">
        <v>7981</v>
      </c>
      <c r="D4475">
        <v>1</v>
      </c>
      <c r="E4475">
        <v>2</v>
      </c>
      <c r="F4475" t="s">
        <v>8162</v>
      </c>
      <c r="G4475">
        <v>2016</v>
      </c>
      <c r="H4475">
        <v>7.1335139999999999</v>
      </c>
      <c r="I4475">
        <v>10.050000000000001</v>
      </c>
      <c r="J4475">
        <v>0.75</v>
      </c>
      <c r="K4475">
        <v>0.78</v>
      </c>
      <c r="L4475">
        <v>0.18</v>
      </c>
      <c r="M4475">
        <v>122.91</v>
      </c>
      <c r="N4475" t="s">
        <v>8169</v>
      </c>
      <c r="O4475" t="s">
        <v>8171</v>
      </c>
      <c r="P4475">
        <v>1.04</v>
      </c>
    </row>
    <row r="4476" spans="1:16" x14ac:dyDescent="0.3">
      <c r="A4476" s="1">
        <v>4474</v>
      </c>
      <c r="B4476" t="s">
        <v>4489</v>
      </c>
      <c r="C4476" t="s">
        <v>7981</v>
      </c>
      <c r="D4476">
        <v>1</v>
      </c>
      <c r="E4476">
        <v>2</v>
      </c>
      <c r="F4476" t="s">
        <v>8162</v>
      </c>
      <c r="G4476">
        <v>2022</v>
      </c>
      <c r="H4476">
        <v>1.0115339999999999</v>
      </c>
      <c r="I4476">
        <v>1.85</v>
      </c>
      <c r="J4476">
        <v>0.75</v>
      </c>
      <c r="K4476">
        <v>0.78</v>
      </c>
      <c r="L4476">
        <v>0.18</v>
      </c>
      <c r="M4476">
        <v>122.91</v>
      </c>
      <c r="N4476" t="s">
        <v>8168</v>
      </c>
      <c r="O4476" t="s">
        <v>8172</v>
      </c>
      <c r="P4476">
        <v>1.04</v>
      </c>
    </row>
    <row r="4477" spans="1:16" x14ac:dyDescent="0.3">
      <c r="A4477" s="1">
        <v>4475</v>
      </c>
      <c r="B4477" t="s">
        <v>4490</v>
      </c>
      <c r="C4477" t="s">
        <v>7982</v>
      </c>
      <c r="D4477">
        <v>1</v>
      </c>
      <c r="E4477">
        <v>1</v>
      </c>
      <c r="F4477" t="s">
        <v>8162</v>
      </c>
      <c r="G4477">
        <v>2016</v>
      </c>
      <c r="H4477">
        <v>2.1764230000000002</v>
      </c>
      <c r="I4477">
        <v>13.563000000000001</v>
      </c>
      <c r="J4477">
        <v>1.44</v>
      </c>
      <c r="K4477">
        <v>1.1599999999999999</v>
      </c>
      <c r="L4477">
        <v>0.28999999999999998</v>
      </c>
      <c r="M4477">
        <v>559.08399999999995</v>
      </c>
      <c r="N4477" t="s">
        <v>8169</v>
      </c>
      <c r="O4477" t="s">
        <v>8171</v>
      </c>
      <c r="P4477">
        <v>0.80555555555555558</v>
      </c>
    </row>
    <row r="4478" spans="1:16" x14ac:dyDescent="0.3">
      <c r="A4478" s="1">
        <v>4476</v>
      </c>
      <c r="B4478" t="s">
        <v>4491</v>
      </c>
      <c r="C4478" t="s">
        <v>7983</v>
      </c>
      <c r="D4478">
        <v>1</v>
      </c>
      <c r="E4478">
        <v>1</v>
      </c>
      <c r="F4478" t="s">
        <v>8162</v>
      </c>
      <c r="G4478">
        <v>2015</v>
      </c>
      <c r="H4478">
        <v>1.4013793999999999</v>
      </c>
      <c r="I4478">
        <v>14.571999999999999</v>
      </c>
      <c r="J4478">
        <v>0.96</v>
      </c>
      <c r="K4478">
        <v>0.98</v>
      </c>
      <c r="L4478">
        <v>0.02</v>
      </c>
      <c r="M4478">
        <v>298.214</v>
      </c>
      <c r="N4478" t="s">
        <v>8169</v>
      </c>
      <c r="O4478" t="s">
        <v>8171</v>
      </c>
      <c r="P4478">
        <v>1.020833333333333</v>
      </c>
    </row>
    <row r="4479" spans="1:16" x14ac:dyDescent="0.3">
      <c r="A4479" s="1">
        <v>4477</v>
      </c>
      <c r="B4479" t="s">
        <v>4492</v>
      </c>
      <c r="C4479" t="s">
        <v>7984</v>
      </c>
      <c r="D4479">
        <v>1</v>
      </c>
      <c r="E4479">
        <v>1</v>
      </c>
      <c r="F4479" t="s">
        <v>8162</v>
      </c>
      <c r="G4479">
        <v>2016</v>
      </c>
      <c r="H4479">
        <v>5.215357</v>
      </c>
      <c r="I4479">
        <v>15.468</v>
      </c>
      <c r="J4479">
        <v>2.21</v>
      </c>
      <c r="K4479">
        <v>1.41</v>
      </c>
      <c r="L4479">
        <v>-0.18</v>
      </c>
      <c r="M4479">
        <v>275.58699999999999</v>
      </c>
      <c r="N4479" t="s">
        <v>8169</v>
      </c>
      <c r="O4479" t="s">
        <v>8171</v>
      </c>
      <c r="P4479">
        <v>0.63800904977375561</v>
      </c>
    </row>
    <row r="4480" spans="1:16" x14ac:dyDescent="0.3">
      <c r="A4480" s="1">
        <v>4478</v>
      </c>
      <c r="B4480" t="s">
        <v>4493</v>
      </c>
      <c r="C4480" t="s">
        <v>7985</v>
      </c>
      <c r="D4480">
        <v>1</v>
      </c>
      <c r="E4480">
        <v>1</v>
      </c>
      <c r="F4480" t="s">
        <v>8162</v>
      </c>
      <c r="G4480">
        <v>2016</v>
      </c>
      <c r="H4480">
        <v>3.634433</v>
      </c>
      <c r="I4480">
        <v>12.218</v>
      </c>
      <c r="J4480">
        <v>1.36</v>
      </c>
      <c r="K4480">
        <v>1.22</v>
      </c>
      <c r="L4480">
        <v>-0.09</v>
      </c>
      <c r="M4480">
        <v>414.23399999999998</v>
      </c>
      <c r="N4480" t="s">
        <v>8169</v>
      </c>
      <c r="O4480" t="s">
        <v>8171</v>
      </c>
      <c r="P4480">
        <v>0.89705882352941169</v>
      </c>
    </row>
    <row r="4481" spans="1:16" x14ac:dyDescent="0.3">
      <c r="A4481" s="1">
        <v>4479</v>
      </c>
      <c r="B4481" t="s">
        <v>4494</v>
      </c>
      <c r="C4481" t="s">
        <v>7986</v>
      </c>
      <c r="D4481">
        <v>2</v>
      </c>
      <c r="E4481">
        <v>1</v>
      </c>
      <c r="F4481" t="s">
        <v>8162</v>
      </c>
      <c r="G4481">
        <v>2016</v>
      </c>
      <c r="H4481">
        <v>5.9242619999999997</v>
      </c>
      <c r="I4481">
        <v>8.9670000000000005</v>
      </c>
      <c r="J4481">
        <v>0.8</v>
      </c>
      <c r="K4481">
        <v>0.92</v>
      </c>
      <c r="L4481">
        <v>0.2</v>
      </c>
      <c r="M4481">
        <v>212.47200000000001</v>
      </c>
      <c r="N4481" t="s">
        <v>8169</v>
      </c>
      <c r="O4481" t="s">
        <v>8171</v>
      </c>
      <c r="P4481">
        <v>1.1499999999999999</v>
      </c>
    </row>
    <row r="4482" spans="1:16" x14ac:dyDescent="0.3">
      <c r="A4482" s="1">
        <v>4480</v>
      </c>
      <c r="B4482" t="s">
        <v>4495</v>
      </c>
      <c r="C4482" t="s">
        <v>7987</v>
      </c>
      <c r="D4482">
        <v>3</v>
      </c>
      <c r="E4482">
        <v>1</v>
      </c>
      <c r="F4482" t="s">
        <v>8162</v>
      </c>
      <c r="G4482">
        <v>2008</v>
      </c>
      <c r="H4482">
        <v>2.2437499999999999</v>
      </c>
      <c r="I4482">
        <v>15.468</v>
      </c>
      <c r="J4482">
        <v>1.4</v>
      </c>
      <c r="K4482">
        <v>1.62</v>
      </c>
      <c r="L4482">
        <v>0</v>
      </c>
      <c r="M4482">
        <v>161.99700000000001</v>
      </c>
      <c r="N4482" t="s">
        <v>8166</v>
      </c>
      <c r="O4482" t="s">
        <v>8171</v>
      </c>
      <c r="P4482">
        <v>1.157142857142857</v>
      </c>
    </row>
    <row r="4483" spans="1:16" x14ac:dyDescent="0.3">
      <c r="A4483" s="1">
        <v>4481</v>
      </c>
      <c r="B4483" t="s">
        <v>4496</v>
      </c>
      <c r="C4483" t="s">
        <v>7988</v>
      </c>
      <c r="D4483">
        <v>2</v>
      </c>
      <c r="E4483">
        <v>1</v>
      </c>
      <c r="F4483" t="s">
        <v>8162</v>
      </c>
      <c r="G4483">
        <v>2016</v>
      </c>
      <c r="H4483">
        <v>2.2359835000000001</v>
      </c>
      <c r="I4483">
        <v>16.140999999999998</v>
      </c>
      <c r="J4483">
        <v>0.87</v>
      </c>
      <c r="K4483">
        <v>0.9</v>
      </c>
      <c r="L4483">
        <v>0.12</v>
      </c>
      <c r="M4483">
        <v>117.598</v>
      </c>
      <c r="N4483" t="s">
        <v>8169</v>
      </c>
      <c r="O4483" t="s">
        <v>8171</v>
      </c>
      <c r="P4483">
        <v>1.0344827586206899</v>
      </c>
    </row>
    <row r="4484" spans="1:16" x14ac:dyDescent="0.3">
      <c r="A4484" s="1">
        <v>4482</v>
      </c>
      <c r="B4484" t="s">
        <v>4497</v>
      </c>
      <c r="C4484" t="s">
        <v>7989</v>
      </c>
      <c r="D4484">
        <v>1</v>
      </c>
      <c r="E4484">
        <v>1</v>
      </c>
      <c r="F4484" t="s">
        <v>8162</v>
      </c>
      <c r="G4484">
        <v>2016</v>
      </c>
      <c r="H4484">
        <v>3.310651</v>
      </c>
      <c r="I4484">
        <v>13.563000000000001</v>
      </c>
      <c r="J4484">
        <v>1.37</v>
      </c>
      <c r="K4484">
        <v>1.25</v>
      </c>
      <c r="L4484">
        <v>0.28999999999999998</v>
      </c>
      <c r="M4484">
        <v>516.54300000000001</v>
      </c>
      <c r="N4484" t="s">
        <v>8169</v>
      </c>
      <c r="O4484" t="s">
        <v>8171</v>
      </c>
      <c r="P4484">
        <v>0.91240875912408748</v>
      </c>
    </row>
    <row r="4485" spans="1:16" x14ac:dyDescent="0.3">
      <c r="A4485" s="1">
        <v>4483</v>
      </c>
      <c r="B4485" t="s">
        <v>4498</v>
      </c>
      <c r="C4485" t="s">
        <v>7990</v>
      </c>
      <c r="D4485">
        <v>1</v>
      </c>
      <c r="E4485">
        <v>1</v>
      </c>
      <c r="F4485" t="s">
        <v>8162</v>
      </c>
      <c r="G4485">
        <v>2016</v>
      </c>
      <c r="H4485">
        <v>2.0528680000000001</v>
      </c>
      <c r="I4485">
        <v>17.149999999999999</v>
      </c>
      <c r="J4485">
        <v>1.64</v>
      </c>
      <c r="K4485">
        <v>1.33</v>
      </c>
      <c r="L4485">
        <v>0.26</v>
      </c>
      <c r="M4485">
        <v>730.93299999999999</v>
      </c>
      <c r="N4485" t="s">
        <v>8169</v>
      </c>
      <c r="O4485" t="s">
        <v>8171</v>
      </c>
      <c r="P4485">
        <v>0.81097560975609762</v>
      </c>
    </row>
    <row r="4486" spans="1:16" x14ac:dyDescent="0.3">
      <c r="A4486" s="1">
        <v>4484</v>
      </c>
      <c r="B4486" t="s">
        <v>4499</v>
      </c>
      <c r="C4486" t="s">
        <v>7991</v>
      </c>
      <c r="D4486">
        <v>1</v>
      </c>
      <c r="E4486">
        <v>1</v>
      </c>
      <c r="F4486" t="s">
        <v>8162</v>
      </c>
      <c r="G4486">
        <v>2018</v>
      </c>
      <c r="H4486">
        <v>2.2783152000000002</v>
      </c>
      <c r="I4486">
        <v>9.5280000000000005</v>
      </c>
      <c r="J4486">
        <v>0.81</v>
      </c>
      <c r="K4486">
        <v>0.81</v>
      </c>
      <c r="L4486">
        <v>0.18</v>
      </c>
      <c r="M4486">
        <v>355.51299999999998</v>
      </c>
      <c r="N4486" t="s">
        <v>8169</v>
      </c>
      <c r="O4486" t="s">
        <v>8171</v>
      </c>
      <c r="P4486">
        <v>1</v>
      </c>
    </row>
    <row r="4487" spans="1:16" x14ac:dyDescent="0.3">
      <c r="A4487" s="1">
        <v>4485</v>
      </c>
      <c r="B4487" t="s">
        <v>4500</v>
      </c>
      <c r="C4487" t="s">
        <v>7992</v>
      </c>
      <c r="D4487">
        <v>2</v>
      </c>
      <c r="E4487">
        <v>1</v>
      </c>
      <c r="F4487" t="s">
        <v>8162</v>
      </c>
      <c r="G4487">
        <v>2018</v>
      </c>
      <c r="H4487">
        <v>1.7690380999999999</v>
      </c>
      <c r="I4487">
        <v>10.087999999999999</v>
      </c>
      <c r="J4487">
        <v>0.68</v>
      </c>
      <c r="K4487">
        <v>0.76</v>
      </c>
      <c r="L4487">
        <v>-0.04</v>
      </c>
      <c r="M4487">
        <v>91.299000000000007</v>
      </c>
      <c r="N4487" t="s">
        <v>8169</v>
      </c>
      <c r="O4487" t="s">
        <v>8171</v>
      </c>
      <c r="P4487">
        <v>1.117647058823529</v>
      </c>
    </row>
    <row r="4488" spans="1:16" x14ac:dyDescent="0.3">
      <c r="A4488" s="1">
        <v>4486</v>
      </c>
      <c r="B4488" t="s">
        <v>4501</v>
      </c>
      <c r="C4488" t="s">
        <v>7993</v>
      </c>
      <c r="D4488">
        <v>1</v>
      </c>
      <c r="E4488">
        <v>1</v>
      </c>
      <c r="F4488" t="s">
        <v>8162</v>
      </c>
      <c r="G4488">
        <v>2018</v>
      </c>
      <c r="H4488">
        <v>4.6027300000000002</v>
      </c>
      <c r="I4488">
        <v>12.497999999999999</v>
      </c>
      <c r="J4488">
        <v>1.43</v>
      </c>
      <c r="K4488">
        <v>1.04</v>
      </c>
      <c r="L4488">
        <v>9.1999999999999998E-2</v>
      </c>
      <c r="M4488">
        <v>436.09800000000001</v>
      </c>
      <c r="N4488" t="s">
        <v>8169</v>
      </c>
      <c r="O4488" t="s">
        <v>8171</v>
      </c>
      <c r="P4488">
        <v>0.72727272727272729</v>
      </c>
    </row>
    <row r="4489" spans="1:16" x14ac:dyDescent="0.3">
      <c r="A4489" s="1">
        <v>4487</v>
      </c>
      <c r="B4489" t="s">
        <v>4502</v>
      </c>
      <c r="C4489" t="s">
        <v>7994</v>
      </c>
      <c r="D4489">
        <v>1</v>
      </c>
      <c r="E4489">
        <v>2</v>
      </c>
      <c r="F4489" t="s">
        <v>8162</v>
      </c>
      <c r="G4489">
        <v>2020</v>
      </c>
      <c r="H4489">
        <v>8.8038100000000004</v>
      </c>
      <c r="I4489">
        <v>8.093</v>
      </c>
      <c r="J4489">
        <v>1.03</v>
      </c>
      <c r="K4489">
        <v>1</v>
      </c>
      <c r="L4489">
        <v>0.11</v>
      </c>
      <c r="M4489">
        <v>246.35300000000001</v>
      </c>
      <c r="N4489" t="s">
        <v>8168</v>
      </c>
      <c r="O4489" t="s">
        <v>8171</v>
      </c>
      <c r="P4489">
        <v>0.970873786407767</v>
      </c>
    </row>
    <row r="4490" spans="1:16" x14ac:dyDescent="0.3">
      <c r="A4490" s="1">
        <v>4488</v>
      </c>
      <c r="B4490" t="s">
        <v>4503</v>
      </c>
      <c r="C4490" t="s">
        <v>7994</v>
      </c>
      <c r="D4490">
        <v>1</v>
      </c>
      <c r="E4490">
        <v>2</v>
      </c>
      <c r="F4490" t="s">
        <v>8159</v>
      </c>
      <c r="G4490">
        <v>2020</v>
      </c>
      <c r="H4490">
        <v>34.515999999999998</v>
      </c>
      <c r="I4490">
        <v>14</v>
      </c>
      <c r="J4490">
        <v>1.03</v>
      </c>
      <c r="K4490">
        <v>1</v>
      </c>
      <c r="L4490">
        <v>0.11</v>
      </c>
      <c r="M4490">
        <v>246.35300000000001</v>
      </c>
      <c r="N4490" t="s">
        <v>8168</v>
      </c>
      <c r="O4490" t="s">
        <v>8171</v>
      </c>
      <c r="P4490">
        <v>0.970873786407767</v>
      </c>
    </row>
    <row r="4491" spans="1:16" x14ac:dyDescent="0.3">
      <c r="A4491" s="1">
        <v>4489</v>
      </c>
      <c r="B4491" t="s">
        <v>4504</v>
      </c>
      <c r="C4491" t="s">
        <v>7995</v>
      </c>
      <c r="D4491">
        <v>1</v>
      </c>
      <c r="E4491">
        <v>1</v>
      </c>
      <c r="F4491" t="s">
        <v>8162</v>
      </c>
      <c r="G4491">
        <v>2009</v>
      </c>
      <c r="H4491">
        <v>3.7521</v>
      </c>
      <c r="I4491">
        <v>15.805</v>
      </c>
      <c r="J4491">
        <v>1.48</v>
      </c>
      <c r="K4491">
        <v>1.18</v>
      </c>
      <c r="L4491">
        <v>-0.17</v>
      </c>
      <c r="M4491">
        <v>282.09100000000001</v>
      </c>
      <c r="N4491" t="s">
        <v>8166</v>
      </c>
      <c r="O4491" t="s">
        <v>8171</v>
      </c>
      <c r="P4491">
        <v>0.79729729729729726</v>
      </c>
    </row>
    <row r="4492" spans="1:16" x14ac:dyDescent="0.3">
      <c r="A4492" s="1">
        <v>4490</v>
      </c>
      <c r="B4492" t="s">
        <v>4505</v>
      </c>
      <c r="C4492" t="s">
        <v>7996</v>
      </c>
      <c r="D4492">
        <v>1</v>
      </c>
      <c r="E4492">
        <v>1</v>
      </c>
      <c r="F4492" t="s">
        <v>8162</v>
      </c>
      <c r="G4492">
        <v>2020</v>
      </c>
      <c r="H4492">
        <v>5.6442069999999998</v>
      </c>
      <c r="I4492">
        <v>11.994</v>
      </c>
      <c r="J4492">
        <v>1.65</v>
      </c>
      <c r="K4492">
        <v>1.39</v>
      </c>
      <c r="L4492">
        <v>0.156</v>
      </c>
      <c r="M4492">
        <v>527.995</v>
      </c>
      <c r="N4492" t="s">
        <v>8168</v>
      </c>
      <c r="O4492" t="s">
        <v>8171</v>
      </c>
      <c r="P4492">
        <v>0.84242424242424241</v>
      </c>
    </row>
    <row r="4493" spans="1:16" x14ac:dyDescent="0.3">
      <c r="A4493" s="1">
        <v>4491</v>
      </c>
      <c r="B4493" t="s">
        <v>4506</v>
      </c>
      <c r="C4493" t="s">
        <v>7997</v>
      </c>
      <c r="D4493">
        <v>1</v>
      </c>
      <c r="E4493">
        <v>1</v>
      </c>
      <c r="F4493" t="s">
        <v>8162</v>
      </c>
      <c r="G4493">
        <v>2017</v>
      </c>
      <c r="H4493">
        <v>4.5334775</v>
      </c>
      <c r="I4493">
        <v>13.305</v>
      </c>
      <c r="J4493">
        <v>1.18</v>
      </c>
      <c r="K4493">
        <v>1.08</v>
      </c>
      <c r="L4493">
        <v>0.1</v>
      </c>
      <c r="M4493">
        <v>453.09899999999999</v>
      </c>
      <c r="N4493" t="s">
        <v>8169</v>
      </c>
      <c r="O4493" t="s">
        <v>8171</v>
      </c>
      <c r="P4493">
        <v>0.91525423728813571</v>
      </c>
    </row>
    <row r="4494" spans="1:16" x14ac:dyDescent="0.3">
      <c r="A4494" s="1">
        <v>4492</v>
      </c>
      <c r="B4494" t="s">
        <v>4507</v>
      </c>
      <c r="C4494" t="s">
        <v>7998</v>
      </c>
      <c r="D4494">
        <v>1</v>
      </c>
      <c r="E4494">
        <v>1</v>
      </c>
      <c r="F4494" t="s">
        <v>8162</v>
      </c>
      <c r="G4494">
        <v>2017</v>
      </c>
      <c r="H4494">
        <v>3.3326090000000002</v>
      </c>
      <c r="I4494">
        <v>17.373999999999999</v>
      </c>
      <c r="J4494">
        <v>1.73</v>
      </c>
      <c r="K4494">
        <v>1.34</v>
      </c>
      <c r="L4494">
        <v>0.34</v>
      </c>
      <c r="M4494">
        <v>610.17600000000004</v>
      </c>
      <c r="N4494" t="s">
        <v>8169</v>
      </c>
      <c r="O4494" t="s">
        <v>8171</v>
      </c>
      <c r="P4494">
        <v>0.77456647398843936</v>
      </c>
    </row>
    <row r="4495" spans="1:16" x14ac:dyDescent="0.3">
      <c r="A4495" s="1">
        <v>4493</v>
      </c>
      <c r="B4495" t="s">
        <v>4508</v>
      </c>
      <c r="C4495" t="s">
        <v>7999</v>
      </c>
      <c r="D4495">
        <v>1</v>
      </c>
      <c r="E4495">
        <v>1</v>
      </c>
      <c r="F4495" t="s">
        <v>8162</v>
      </c>
      <c r="G4495">
        <v>2017</v>
      </c>
      <c r="H4495">
        <v>3.8361689999999999</v>
      </c>
      <c r="I4495">
        <v>5.7169999999999996</v>
      </c>
      <c r="J4495">
        <v>0.76</v>
      </c>
      <c r="K4495">
        <v>0.84</v>
      </c>
      <c r="L4495">
        <v>0.24</v>
      </c>
      <c r="M4495">
        <v>122.066</v>
      </c>
      <c r="N4495" t="s">
        <v>8169</v>
      </c>
      <c r="O4495" t="s">
        <v>8173</v>
      </c>
      <c r="P4495">
        <v>1.1052631578947369</v>
      </c>
    </row>
    <row r="4496" spans="1:16" x14ac:dyDescent="0.3">
      <c r="A4496" s="1">
        <v>4494</v>
      </c>
      <c r="B4496" t="s">
        <v>4509</v>
      </c>
      <c r="C4496" t="s">
        <v>8000</v>
      </c>
      <c r="D4496">
        <v>1</v>
      </c>
      <c r="E4496">
        <v>1</v>
      </c>
      <c r="F4496" t="s">
        <v>8162</v>
      </c>
      <c r="G4496">
        <v>2016</v>
      </c>
      <c r="H4496">
        <v>3.9516230000000001</v>
      </c>
      <c r="I4496">
        <v>11.19</v>
      </c>
      <c r="J4496">
        <v>1.1000000000000001</v>
      </c>
      <c r="K4496">
        <v>1.06</v>
      </c>
      <c r="L4496">
        <v>0.25</v>
      </c>
      <c r="M4496">
        <v>334.03699999999998</v>
      </c>
      <c r="N4496" t="s">
        <v>8169</v>
      </c>
      <c r="O4496" t="s">
        <v>8171</v>
      </c>
      <c r="P4496">
        <v>0.96363636363636362</v>
      </c>
    </row>
    <row r="4497" spans="1:16" x14ac:dyDescent="0.3">
      <c r="A4497" s="1">
        <v>4495</v>
      </c>
      <c r="B4497" t="s">
        <v>4510</v>
      </c>
      <c r="C4497" t="s">
        <v>8001</v>
      </c>
      <c r="D4497">
        <v>1</v>
      </c>
      <c r="E4497">
        <v>1</v>
      </c>
      <c r="F4497" t="s">
        <v>8162</v>
      </c>
      <c r="G4497">
        <v>2018</v>
      </c>
      <c r="H4497">
        <v>3.6563330000000001</v>
      </c>
      <c r="I4497">
        <v>11.994</v>
      </c>
      <c r="J4497">
        <v>1.39</v>
      </c>
      <c r="K4497">
        <v>1.38</v>
      </c>
      <c r="L4497">
        <v>0.24</v>
      </c>
      <c r="M4497">
        <v>524.99300000000005</v>
      </c>
      <c r="N4497" t="s">
        <v>8169</v>
      </c>
      <c r="O4497" t="s">
        <v>8171</v>
      </c>
      <c r="P4497">
        <v>0.9928057553956835</v>
      </c>
    </row>
    <row r="4498" spans="1:16" x14ac:dyDescent="0.3">
      <c r="A4498" s="1">
        <v>4496</v>
      </c>
      <c r="B4498" t="s">
        <v>4511</v>
      </c>
      <c r="C4498" t="s">
        <v>8002</v>
      </c>
      <c r="D4498">
        <v>1</v>
      </c>
      <c r="E4498">
        <v>1</v>
      </c>
      <c r="F4498" t="s">
        <v>8162</v>
      </c>
      <c r="G4498">
        <v>2018</v>
      </c>
      <c r="H4498">
        <v>3.840401</v>
      </c>
      <c r="I4498">
        <v>15.468</v>
      </c>
      <c r="J4498">
        <v>2.11</v>
      </c>
      <c r="K4498">
        <v>1.41</v>
      </c>
      <c r="L4498">
        <v>0.22</v>
      </c>
      <c r="M4498">
        <v>715.38300000000004</v>
      </c>
      <c r="N4498" t="s">
        <v>8169</v>
      </c>
      <c r="O4498" t="s">
        <v>8171</v>
      </c>
      <c r="P4498">
        <v>0.66824644549763035</v>
      </c>
    </row>
    <row r="4499" spans="1:16" x14ac:dyDescent="0.3">
      <c r="A4499" s="1">
        <v>4497</v>
      </c>
      <c r="B4499" t="s">
        <v>4512</v>
      </c>
      <c r="C4499" t="s">
        <v>8003</v>
      </c>
      <c r="D4499">
        <v>1</v>
      </c>
      <c r="E4499">
        <v>1</v>
      </c>
      <c r="F4499" t="s">
        <v>8162</v>
      </c>
      <c r="G4499">
        <v>2009</v>
      </c>
      <c r="H4499">
        <v>3.1185999999999998</v>
      </c>
      <c r="I4499">
        <v>13.675000000000001</v>
      </c>
      <c r="J4499">
        <v>1.1399999999999999</v>
      </c>
      <c r="K4499">
        <v>1.78</v>
      </c>
      <c r="L4499">
        <v>0.01</v>
      </c>
      <c r="M4499">
        <v>194.13399999999999</v>
      </c>
      <c r="N4499" t="s">
        <v>8166</v>
      </c>
      <c r="O4499" t="s">
        <v>8171</v>
      </c>
      <c r="P4499">
        <v>1.56140350877193</v>
      </c>
    </row>
    <row r="4500" spans="1:16" x14ac:dyDescent="0.3">
      <c r="A4500" s="1">
        <v>4498</v>
      </c>
      <c r="B4500" t="s">
        <v>4513</v>
      </c>
      <c r="C4500" t="s">
        <v>8004</v>
      </c>
      <c r="D4500">
        <v>2</v>
      </c>
      <c r="E4500">
        <v>1</v>
      </c>
      <c r="F4500" t="s">
        <v>8162</v>
      </c>
      <c r="G4500">
        <v>2018</v>
      </c>
      <c r="H4500">
        <v>3.7684951999999998</v>
      </c>
      <c r="I4500">
        <v>12.218</v>
      </c>
      <c r="J4500">
        <v>0.87</v>
      </c>
      <c r="K4500">
        <v>0.87</v>
      </c>
      <c r="L4500">
        <v>0.27</v>
      </c>
      <c r="M4500">
        <v>288.32600000000002</v>
      </c>
      <c r="N4500" t="s">
        <v>8169</v>
      </c>
      <c r="O4500" t="s">
        <v>8171</v>
      </c>
      <c r="P4500">
        <v>1</v>
      </c>
    </row>
    <row r="4501" spans="1:16" x14ac:dyDescent="0.3">
      <c r="A4501" s="1">
        <v>4499</v>
      </c>
      <c r="B4501" t="s">
        <v>4514</v>
      </c>
      <c r="C4501" t="s">
        <v>8005</v>
      </c>
      <c r="D4501">
        <v>1</v>
      </c>
      <c r="E4501">
        <v>1</v>
      </c>
      <c r="F4501" t="s">
        <v>8162</v>
      </c>
      <c r="G4501">
        <v>2018</v>
      </c>
      <c r="H4501">
        <v>5.4060424999999999</v>
      </c>
      <c r="I4501">
        <v>12.811999999999999</v>
      </c>
      <c r="J4501">
        <v>1.71</v>
      </c>
      <c r="K4501">
        <v>1.39</v>
      </c>
      <c r="L4501">
        <v>0.16</v>
      </c>
      <c r="M4501">
        <v>343.08</v>
      </c>
      <c r="N4501" t="s">
        <v>8169</v>
      </c>
      <c r="O4501" t="s">
        <v>8171</v>
      </c>
      <c r="P4501">
        <v>0.8128654970760234</v>
      </c>
    </row>
    <row r="4502" spans="1:16" x14ac:dyDescent="0.3">
      <c r="A4502" s="1">
        <v>4500</v>
      </c>
      <c r="B4502" t="s">
        <v>4515</v>
      </c>
      <c r="C4502" t="s">
        <v>8006</v>
      </c>
      <c r="D4502">
        <v>1</v>
      </c>
      <c r="E4502">
        <v>1</v>
      </c>
      <c r="F4502" t="s">
        <v>8162</v>
      </c>
      <c r="G4502">
        <v>2018</v>
      </c>
      <c r="H4502">
        <v>9.6246799999999997</v>
      </c>
      <c r="I4502">
        <v>11.209</v>
      </c>
      <c r="J4502">
        <v>1.1100000000000001</v>
      </c>
      <c r="K4502">
        <v>0.95</v>
      </c>
      <c r="L4502">
        <v>0.28000000000000003</v>
      </c>
      <c r="M4502">
        <v>310.84100000000001</v>
      </c>
      <c r="N4502" t="s">
        <v>8169</v>
      </c>
      <c r="O4502" t="s">
        <v>8171</v>
      </c>
      <c r="P4502">
        <v>0.85585585585585577</v>
      </c>
    </row>
    <row r="4503" spans="1:16" x14ac:dyDescent="0.3">
      <c r="A4503" s="1">
        <v>4501</v>
      </c>
      <c r="B4503" t="s">
        <v>4516</v>
      </c>
      <c r="C4503" t="s">
        <v>8007</v>
      </c>
      <c r="D4503">
        <v>1</v>
      </c>
      <c r="E4503">
        <v>1</v>
      </c>
      <c r="F4503" t="s">
        <v>8162</v>
      </c>
      <c r="G4503">
        <v>2018</v>
      </c>
      <c r="H4503">
        <v>1.6096884</v>
      </c>
      <c r="I4503">
        <v>13.473000000000001</v>
      </c>
      <c r="J4503">
        <v>1.01</v>
      </c>
      <c r="K4503">
        <v>0.97</v>
      </c>
      <c r="L4503">
        <v>-0.34</v>
      </c>
      <c r="M4503">
        <v>261.38600000000002</v>
      </c>
      <c r="N4503" t="s">
        <v>8169</v>
      </c>
      <c r="O4503" t="s">
        <v>8171</v>
      </c>
      <c r="P4503">
        <v>0.96039603960396036</v>
      </c>
    </row>
    <row r="4504" spans="1:16" x14ac:dyDescent="0.3">
      <c r="A4504" s="1">
        <v>4502</v>
      </c>
      <c r="B4504" t="s">
        <v>4517</v>
      </c>
      <c r="C4504" t="s">
        <v>8008</v>
      </c>
      <c r="D4504">
        <v>1</v>
      </c>
      <c r="E4504">
        <v>1</v>
      </c>
      <c r="F4504" t="s">
        <v>8162</v>
      </c>
      <c r="G4504">
        <v>2018</v>
      </c>
      <c r="H4504">
        <v>1.7771254999999999</v>
      </c>
      <c r="I4504">
        <v>12.644</v>
      </c>
      <c r="J4504">
        <v>0.93</v>
      </c>
      <c r="K4504">
        <v>0.95</v>
      </c>
      <c r="L4504">
        <v>-0.01</v>
      </c>
      <c r="M4504">
        <v>327.50599999999997</v>
      </c>
      <c r="N4504" t="s">
        <v>8169</v>
      </c>
      <c r="O4504" t="s">
        <v>8171</v>
      </c>
      <c r="P4504">
        <v>1.021505376344086</v>
      </c>
    </row>
    <row r="4505" spans="1:16" x14ac:dyDescent="0.3">
      <c r="A4505" s="1">
        <v>4503</v>
      </c>
      <c r="B4505" t="s">
        <v>4518</v>
      </c>
      <c r="C4505" t="s">
        <v>8009</v>
      </c>
      <c r="D4505">
        <v>1</v>
      </c>
      <c r="E4505">
        <v>1</v>
      </c>
      <c r="F4505" t="s">
        <v>8162</v>
      </c>
      <c r="G4505">
        <v>2018</v>
      </c>
      <c r="H4505">
        <v>3.465509</v>
      </c>
      <c r="I4505">
        <v>14.122999999999999</v>
      </c>
      <c r="J4505">
        <v>1.75</v>
      </c>
      <c r="K4505">
        <v>1.25</v>
      </c>
      <c r="L4505">
        <v>0.33</v>
      </c>
      <c r="M4505">
        <v>602.23599999999999</v>
      </c>
      <c r="N4505" t="s">
        <v>8169</v>
      </c>
      <c r="O4505" t="s">
        <v>8171</v>
      </c>
      <c r="P4505">
        <v>0.7142857142857143</v>
      </c>
    </row>
    <row r="4506" spans="1:16" x14ac:dyDescent="0.3">
      <c r="A4506" s="1">
        <v>4504</v>
      </c>
      <c r="B4506" t="s">
        <v>4519</v>
      </c>
      <c r="C4506" t="s">
        <v>8010</v>
      </c>
      <c r="D4506">
        <v>1</v>
      </c>
      <c r="E4506">
        <v>1</v>
      </c>
      <c r="F4506" t="s">
        <v>8162</v>
      </c>
      <c r="G4506">
        <v>2019</v>
      </c>
      <c r="H4506">
        <v>5.4435399999999996</v>
      </c>
      <c r="I4506">
        <v>7.0620000000000003</v>
      </c>
      <c r="J4506">
        <v>1.22</v>
      </c>
      <c r="K4506">
        <v>1.19</v>
      </c>
      <c r="L4506">
        <v>0.19</v>
      </c>
      <c r="M4506">
        <v>114.173</v>
      </c>
      <c r="N4506" t="s">
        <v>8169</v>
      </c>
      <c r="O4506" t="s">
        <v>8171</v>
      </c>
      <c r="P4506">
        <v>0.97540983606557374</v>
      </c>
    </row>
    <row r="4507" spans="1:16" x14ac:dyDescent="0.3">
      <c r="A4507" s="1">
        <v>4505</v>
      </c>
      <c r="B4507" t="s">
        <v>4520</v>
      </c>
      <c r="C4507" t="s">
        <v>8011</v>
      </c>
      <c r="D4507">
        <v>1</v>
      </c>
      <c r="E4507">
        <v>1</v>
      </c>
      <c r="F4507" t="s">
        <v>8162</v>
      </c>
      <c r="G4507">
        <v>2017</v>
      </c>
      <c r="H4507">
        <v>2.0219596000000002</v>
      </c>
      <c r="I4507">
        <v>17.71</v>
      </c>
      <c r="J4507">
        <v>1.79</v>
      </c>
      <c r="K4507">
        <v>1.59</v>
      </c>
      <c r="L4507">
        <v>0.1</v>
      </c>
      <c r="M4507">
        <v>423.55200000000002</v>
      </c>
      <c r="N4507" t="s">
        <v>8169</v>
      </c>
      <c r="O4507" t="s">
        <v>8171</v>
      </c>
      <c r="P4507">
        <v>0.88826815642458101</v>
      </c>
    </row>
    <row r="4508" spans="1:16" x14ac:dyDescent="0.3">
      <c r="A4508" s="1">
        <v>4506</v>
      </c>
      <c r="B4508" t="s">
        <v>4521</v>
      </c>
      <c r="C4508" t="s">
        <v>8012</v>
      </c>
      <c r="D4508">
        <v>2</v>
      </c>
      <c r="E4508">
        <v>1</v>
      </c>
      <c r="F4508" t="s">
        <v>8162</v>
      </c>
      <c r="G4508">
        <v>2018</v>
      </c>
      <c r="H4508">
        <v>4.1536580000000001</v>
      </c>
      <c r="I4508">
        <v>16.814</v>
      </c>
      <c r="J4508">
        <v>1.1200000000000001</v>
      </c>
      <c r="K4508">
        <v>1.08</v>
      </c>
      <c r="L4508">
        <v>-0.01</v>
      </c>
      <c r="M4508">
        <v>303.94099999999997</v>
      </c>
      <c r="N4508" t="s">
        <v>8169</v>
      </c>
      <c r="O4508" t="s">
        <v>8171</v>
      </c>
      <c r="P4508">
        <v>0.9642857142857143</v>
      </c>
    </row>
    <row r="4509" spans="1:16" x14ac:dyDescent="0.3">
      <c r="A4509" s="1">
        <v>4507</v>
      </c>
      <c r="B4509" t="s">
        <v>4522</v>
      </c>
      <c r="C4509" t="s">
        <v>8013</v>
      </c>
      <c r="D4509">
        <v>1</v>
      </c>
      <c r="E4509">
        <v>1</v>
      </c>
      <c r="F4509" t="s">
        <v>8162</v>
      </c>
      <c r="G4509">
        <v>2019</v>
      </c>
      <c r="H4509">
        <v>5.6114117999999999</v>
      </c>
      <c r="I4509">
        <v>14.617000000000001</v>
      </c>
      <c r="J4509">
        <v>2.0099999999999998</v>
      </c>
      <c r="K4509">
        <v>1.34</v>
      </c>
      <c r="L4509">
        <v>0.06</v>
      </c>
      <c r="M4509">
        <v>627.06600000000003</v>
      </c>
      <c r="N4509" t="s">
        <v>8169</v>
      </c>
      <c r="O4509" t="s">
        <v>8171</v>
      </c>
      <c r="P4509">
        <v>0.66666666666666674</v>
      </c>
    </row>
    <row r="4510" spans="1:16" x14ac:dyDescent="0.3">
      <c r="A4510" s="1">
        <v>4508</v>
      </c>
      <c r="B4510" t="s">
        <v>4523</v>
      </c>
      <c r="C4510" t="s">
        <v>8014</v>
      </c>
      <c r="D4510">
        <v>1</v>
      </c>
      <c r="E4510">
        <v>1</v>
      </c>
      <c r="F4510" t="s">
        <v>8162</v>
      </c>
      <c r="G4510">
        <v>2009</v>
      </c>
      <c r="H4510">
        <v>3.73543</v>
      </c>
      <c r="I4510">
        <v>20.960999999999999</v>
      </c>
      <c r="J4510">
        <v>1.49</v>
      </c>
      <c r="K4510">
        <v>2.2799999999999998</v>
      </c>
      <c r="L4510">
        <v>-0.25</v>
      </c>
      <c r="M4510">
        <v>405.90800000000002</v>
      </c>
      <c r="N4510" t="s">
        <v>8166</v>
      </c>
      <c r="O4510" t="s">
        <v>8171</v>
      </c>
      <c r="P4510">
        <v>1.530201342281879</v>
      </c>
    </row>
    <row r="4511" spans="1:16" x14ac:dyDescent="0.3">
      <c r="A4511" s="1">
        <v>4509</v>
      </c>
      <c r="B4511" t="s">
        <v>4524</v>
      </c>
      <c r="C4511" t="s">
        <v>8015</v>
      </c>
      <c r="D4511">
        <v>1</v>
      </c>
      <c r="E4511">
        <v>1</v>
      </c>
      <c r="F4511" t="s">
        <v>8162</v>
      </c>
      <c r="G4511">
        <v>2018</v>
      </c>
      <c r="H4511">
        <v>2.3447802200000001</v>
      </c>
      <c r="I4511">
        <v>12.285</v>
      </c>
      <c r="J4511">
        <v>0.94</v>
      </c>
      <c r="K4511">
        <v>0.93</v>
      </c>
      <c r="L4511">
        <v>0.22</v>
      </c>
      <c r="M4511">
        <v>305.60300000000001</v>
      </c>
      <c r="N4511" t="s">
        <v>8169</v>
      </c>
      <c r="O4511" t="s">
        <v>8171</v>
      </c>
      <c r="P4511">
        <v>0.98936170212765973</v>
      </c>
    </row>
    <row r="4512" spans="1:16" x14ac:dyDescent="0.3">
      <c r="A4512" s="1">
        <v>4510</v>
      </c>
      <c r="B4512" t="s">
        <v>4525</v>
      </c>
      <c r="C4512" t="s">
        <v>8016</v>
      </c>
      <c r="D4512">
        <v>1</v>
      </c>
      <c r="E4512">
        <v>1</v>
      </c>
      <c r="F4512" t="s">
        <v>8162</v>
      </c>
      <c r="G4512">
        <v>2019</v>
      </c>
      <c r="H4512">
        <v>3.8186244</v>
      </c>
      <c r="I4512">
        <v>10.984999999999999</v>
      </c>
      <c r="J4512">
        <v>1.64</v>
      </c>
      <c r="K4512">
        <v>1.17</v>
      </c>
      <c r="L4512">
        <v>0.04</v>
      </c>
      <c r="M4512">
        <v>757.84</v>
      </c>
      <c r="N4512" t="s">
        <v>8169</v>
      </c>
      <c r="O4512" t="s">
        <v>8171</v>
      </c>
      <c r="P4512">
        <v>0.71341463414634143</v>
      </c>
    </row>
    <row r="4513" spans="1:16" x14ac:dyDescent="0.3">
      <c r="A4513" s="1">
        <v>4511</v>
      </c>
      <c r="B4513" t="s">
        <v>4526</v>
      </c>
      <c r="C4513" t="s">
        <v>8017</v>
      </c>
      <c r="D4513">
        <v>1</v>
      </c>
      <c r="E4513">
        <v>1</v>
      </c>
      <c r="F4513" t="s">
        <v>8162</v>
      </c>
      <c r="G4513">
        <v>2018</v>
      </c>
      <c r="H4513">
        <v>5.4774330000000004</v>
      </c>
      <c r="I4513">
        <v>17.597999999999999</v>
      </c>
      <c r="J4513">
        <v>1.91</v>
      </c>
      <c r="K4513">
        <v>1.49</v>
      </c>
      <c r="L4513">
        <v>-0.1</v>
      </c>
      <c r="M4513">
        <v>538.11</v>
      </c>
      <c r="N4513" t="s">
        <v>8169</v>
      </c>
      <c r="O4513" t="s">
        <v>8171</v>
      </c>
      <c r="P4513">
        <v>0.78010471204188481</v>
      </c>
    </row>
    <row r="4514" spans="1:16" x14ac:dyDescent="0.3">
      <c r="A4514" s="1">
        <v>4512</v>
      </c>
      <c r="B4514" t="s">
        <v>4527</v>
      </c>
      <c r="C4514" t="s">
        <v>8018</v>
      </c>
      <c r="D4514">
        <v>2</v>
      </c>
      <c r="E4514">
        <v>1</v>
      </c>
      <c r="F4514" t="s">
        <v>8162</v>
      </c>
      <c r="G4514">
        <v>2018</v>
      </c>
      <c r="H4514">
        <v>1.3866531799999999</v>
      </c>
      <c r="I4514">
        <v>13.451000000000001</v>
      </c>
      <c r="J4514">
        <v>1.1100000000000001</v>
      </c>
      <c r="K4514">
        <v>1.05</v>
      </c>
      <c r="L4514">
        <v>0.16</v>
      </c>
      <c r="M4514">
        <v>232.98</v>
      </c>
      <c r="N4514" t="s">
        <v>8169</v>
      </c>
      <c r="O4514" t="s">
        <v>8171</v>
      </c>
      <c r="P4514">
        <v>0.94594594594594594</v>
      </c>
    </row>
    <row r="4515" spans="1:16" x14ac:dyDescent="0.3">
      <c r="A4515" s="1">
        <v>4513</v>
      </c>
      <c r="B4515" t="s">
        <v>4528</v>
      </c>
      <c r="C4515" t="s">
        <v>8019</v>
      </c>
      <c r="D4515">
        <v>1</v>
      </c>
      <c r="E4515">
        <v>1</v>
      </c>
      <c r="F4515" t="s">
        <v>8162</v>
      </c>
      <c r="G4515">
        <v>2018</v>
      </c>
      <c r="H4515">
        <v>4.2337005000000003</v>
      </c>
      <c r="I4515">
        <v>16.106999999999999</v>
      </c>
      <c r="J4515">
        <v>1.35</v>
      </c>
      <c r="K4515">
        <v>1.24</v>
      </c>
      <c r="L4515">
        <v>0.06</v>
      </c>
      <c r="M4515">
        <v>410.149</v>
      </c>
      <c r="N4515" t="s">
        <v>8169</v>
      </c>
      <c r="O4515" t="s">
        <v>8171</v>
      </c>
      <c r="P4515">
        <v>0.9185185185185184</v>
      </c>
    </row>
    <row r="4516" spans="1:16" x14ac:dyDescent="0.3">
      <c r="A4516" s="1">
        <v>4514</v>
      </c>
      <c r="B4516" t="s">
        <v>4529</v>
      </c>
      <c r="C4516" t="s">
        <v>8020</v>
      </c>
      <c r="D4516">
        <v>1</v>
      </c>
      <c r="E4516">
        <v>1</v>
      </c>
      <c r="F4516" t="s">
        <v>8162</v>
      </c>
      <c r="G4516">
        <v>2019</v>
      </c>
      <c r="H4516">
        <v>3.0652906999999998</v>
      </c>
      <c r="I4516">
        <v>13.54</v>
      </c>
      <c r="J4516">
        <v>1.2</v>
      </c>
      <c r="K4516">
        <v>1.21</v>
      </c>
      <c r="L4516">
        <v>0.15</v>
      </c>
      <c r="M4516">
        <v>539.36</v>
      </c>
      <c r="N4516" t="s">
        <v>8169</v>
      </c>
      <c r="O4516" t="s">
        <v>8171</v>
      </c>
      <c r="P4516">
        <v>1.0083333333333331</v>
      </c>
    </row>
    <row r="4517" spans="1:16" x14ac:dyDescent="0.3">
      <c r="A4517" s="1">
        <v>4515</v>
      </c>
      <c r="B4517" t="s">
        <v>4530</v>
      </c>
      <c r="C4517" t="s">
        <v>8021</v>
      </c>
      <c r="D4517">
        <v>1</v>
      </c>
      <c r="E4517">
        <v>1</v>
      </c>
      <c r="F4517" t="s">
        <v>8162</v>
      </c>
      <c r="G4517">
        <v>2020</v>
      </c>
      <c r="H4517">
        <v>3.8990520000000002</v>
      </c>
      <c r="I4517">
        <v>16.87</v>
      </c>
      <c r="J4517">
        <v>1.93</v>
      </c>
      <c r="K4517">
        <v>1.34</v>
      </c>
      <c r="L4517">
        <v>0.16400000000000001</v>
      </c>
      <c r="M4517">
        <v>568.41999999999996</v>
      </c>
      <c r="N4517" t="s">
        <v>8168</v>
      </c>
      <c r="O4517" t="s">
        <v>8171</v>
      </c>
      <c r="P4517">
        <v>0.69430051813471505</v>
      </c>
    </row>
    <row r="4518" spans="1:16" x14ac:dyDescent="0.3">
      <c r="A4518" s="1">
        <v>4516</v>
      </c>
      <c r="B4518" t="s">
        <v>4531</v>
      </c>
      <c r="C4518" t="s">
        <v>8022</v>
      </c>
      <c r="D4518">
        <v>1</v>
      </c>
      <c r="E4518">
        <v>1</v>
      </c>
      <c r="F4518" t="s">
        <v>8162</v>
      </c>
      <c r="G4518">
        <v>2019</v>
      </c>
      <c r="H4518">
        <v>3.0717219999999998</v>
      </c>
      <c r="I4518">
        <v>17.71</v>
      </c>
      <c r="J4518">
        <v>0.89</v>
      </c>
      <c r="K4518">
        <v>0.88</v>
      </c>
      <c r="L4518">
        <v>0.25</v>
      </c>
      <c r="M4518">
        <v>176.81800000000001</v>
      </c>
      <c r="N4518" t="s">
        <v>8169</v>
      </c>
      <c r="O4518" t="s">
        <v>8171</v>
      </c>
      <c r="P4518">
        <v>0.9887640449438202</v>
      </c>
    </row>
    <row r="4519" spans="1:16" x14ac:dyDescent="0.3">
      <c r="A4519" s="1">
        <v>4517</v>
      </c>
      <c r="B4519" t="s">
        <v>4532</v>
      </c>
      <c r="C4519" t="s">
        <v>8023</v>
      </c>
      <c r="D4519">
        <v>1</v>
      </c>
      <c r="E4519">
        <v>1</v>
      </c>
      <c r="F4519" t="s">
        <v>8162</v>
      </c>
      <c r="G4519">
        <v>2019</v>
      </c>
      <c r="H4519">
        <v>3.3448285000000002</v>
      </c>
      <c r="I4519">
        <v>20.288</v>
      </c>
      <c r="J4519">
        <v>1.67</v>
      </c>
      <c r="K4519">
        <v>2.0699999999999998</v>
      </c>
      <c r="L4519">
        <v>0.21</v>
      </c>
      <c r="M4519">
        <v>427.678</v>
      </c>
      <c r="N4519" t="s">
        <v>8169</v>
      </c>
      <c r="O4519" t="s">
        <v>8171</v>
      </c>
      <c r="P4519">
        <v>1.239520958083832</v>
      </c>
    </row>
    <row r="4520" spans="1:16" x14ac:dyDescent="0.3">
      <c r="A4520" s="1">
        <v>4518</v>
      </c>
      <c r="B4520" t="s">
        <v>4533</v>
      </c>
      <c r="C4520" t="s">
        <v>8024</v>
      </c>
      <c r="D4520">
        <v>2</v>
      </c>
      <c r="E4520">
        <v>2</v>
      </c>
      <c r="F4520" t="s">
        <v>8162</v>
      </c>
      <c r="G4520">
        <v>2009</v>
      </c>
      <c r="H4520">
        <v>0.94145223</v>
      </c>
      <c r="I4520">
        <v>13.898999999999999</v>
      </c>
      <c r="J4520">
        <v>1.32</v>
      </c>
      <c r="K4520">
        <v>1.29</v>
      </c>
      <c r="L4520">
        <v>0.107</v>
      </c>
      <c r="M4520">
        <v>123.483</v>
      </c>
      <c r="N4520" t="s">
        <v>8166</v>
      </c>
      <c r="O4520" t="s">
        <v>8171</v>
      </c>
      <c r="P4520">
        <v>0.97727272727272729</v>
      </c>
    </row>
    <row r="4521" spans="1:16" x14ac:dyDescent="0.3">
      <c r="A4521" s="1">
        <v>4519</v>
      </c>
      <c r="B4521" t="s">
        <v>4534</v>
      </c>
      <c r="C4521" t="s">
        <v>8024</v>
      </c>
      <c r="D4521">
        <v>2</v>
      </c>
      <c r="E4521">
        <v>2</v>
      </c>
      <c r="F4521" t="s">
        <v>8165</v>
      </c>
      <c r="G4521">
        <v>2019</v>
      </c>
      <c r="H4521">
        <v>2.1558000000000002</v>
      </c>
      <c r="I4521">
        <v>8.58</v>
      </c>
      <c r="J4521">
        <v>1.23</v>
      </c>
      <c r="K4521">
        <v>1.22</v>
      </c>
      <c r="L4521">
        <v>0.19</v>
      </c>
      <c r="M4521">
        <v>123.483</v>
      </c>
      <c r="N4521" t="s">
        <v>8169</v>
      </c>
      <c r="O4521" t="s">
        <v>8171</v>
      </c>
      <c r="P4521">
        <v>0.99186991869918695</v>
      </c>
    </row>
    <row r="4522" spans="1:16" x14ac:dyDescent="0.3">
      <c r="A4522" s="1">
        <v>4520</v>
      </c>
      <c r="B4522" t="s">
        <v>4535</v>
      </c>
      <c r="C4522" t="s">
        <v>8025</v>
      </c>
      <c r="D4522">
        <v>2</v>
      </c>
      <c r="E4522">
        <v>1</v>
      </c>
      <c r="F4522" t="s">
        <v>8162</v>
      </c>
      <c r="G4522">
        <v>2019</v>
      </c>
      <c r="H4522">
        <v>3.4092639999999999</v>
      </c>
      <c r="I4522">
        <v>13.898999999999999</v>
      </c>
      <c r="J4522">
        <v>1.19</v>
      </c>
      <c r="K4522">
        <v>1.3</v>
      </c>
      <c r="L4522">
        <v>0.1</v>
      </c>
      <c r="M4522">
        <v>253.98500000000001</v>
      </c>
      <c r="N4522" t="s">
        <v>8169</v>
      </c>
      <c r="O4522" t="s">
        <v>8171</v>
      </c>
      <c r="P4522">
        <v>1.0924369747899161</v>
      </c>
    </row>
    <row r="4523" spans="1:16" x14ac:dyDescent="0.3">
      <c r="A4523" s="1">
        <v>4521</v>
      </c>
      <c r="B4523" t="s">
        <v>4536</v>
      </c>
      <c r="C4523" t="s">
        <v>8026</v>
      </c>
      <c r="D4523">
        <v>1</v>
      </c>
      <c r="E4523">
        <v>1</v>
      </c>
      <c r="F4523" t="s">
        <v>8162</v>
      </c>
      <c r="G4523">
        <v>2019</v>
      </c>
      <c r="H4523">
        <v>4.5195064</v>
      </c>
      <c r="I4523">
        <v>13.271000000000001</v>
      </c>
      <c r="J4523">
        <v>0.96</v>
      </c>
      <c r="K4523">
        <v>1.04</v>
      </c>
      <c r="L4523">
        <v>0.09</v>
      </c>
      <c r="M4523">
        <v>437.495</v>
      </c>
      <c r="N4523" t="s">
        <v>8169</v>
      </c>
      <c r="O4523" t="s">
        <v>8171</v>
      </c>
      <c r="P4523">
        <v>1.083333333333333</v>
      </c>
    </row>
    <row r="4524" spans="1:16" x14ac:dyDescent="0.3">
      <c r="A4524" s="1">
        <v>4522</v>
      </c>
      <c r="B4524" t="s">
        <v>4537</v>
      </c>
      <c r="C4524" t="s">
        <v>8027</v>
      </c>
      <c r="D4524">
        <v>1</v>
      </c>
      <c r="E4524">
        <v>1</v>
      </c>
      <c r="F4524" t="s">
        <v>8162</v>
      </c>
      <c r="G4524">
        <v>2019</v>
      </c>
      <c r="H4524">
        <v>3.3769847999999998</v>
      </c>
      <c r="I4524">
        <v>9.5280000000000005</v>
      </c>
      <c r="J4524">
        <v>1.34</v>
      </c>
      <c r="K4524">
        <v>1.08</v>
      </c>
      <c r="L4524">
        <v>0.27</v>
      </c>
      <c r="M4524">
        <v>327.60199999999998</v>
      </c>
      <c r="N4524" t="s">
        <v>8169</v>
      </c>
      <c r="O4524" t="s">
        <v>8171</v>
      </c>
      <c r="P4524">
        <v>0.80597014925373134</v>
      </c>
    </row>
    <row r="4525" spans="1:16" x14ac:dyDescent="0.3">
      <c r="A4525" s="1">
        <v>4523</v>
      </c>
      <c r="B4525" t="s">
        <v>4538</v>
      </c>
      <c r="C4525" t="s">
        <v>8028</v>
      </c>
      <c r="D4525">
        <v>1</v>
      </c>
      <c r="E4525">
        <v>1</v>
      </c>
      <c r="F4525" t="s">
        <v>8162</v>
      </c>
      <c r="G4525">
        <v>2019</v>
      </c>
      <c r="H4525">
        <v>4.1117771000000003</v>
      </c>
      <c r="I4525">
        <v>16.477</v>
      </c>
      <c r="J4525">
        <v>0.87</v>
      </c>
      <c r="K4525">
        <v>0.78</v>
      </c>
      <c r="L4525">
        <v>-0.31</v>
      </c>
      <c r="M4525">
        <v>325.37700000000001</v>
      </c>
      <c r="N4525" t="s">
        <v>8169</v>
      </c>
      <c r="O4525" t="s">
        <v>8171</v>
      </c>
      <c r="P4525">
        <v>0.89655172413793105</v>
      </c>
    </row>
    <row r="4526" spans="1:16" x14ac:dyDescent="0.3">
      <c r="A4526" s="1">
        <v>4524</v>
      </c>
      <c r="B4526" t="s">
        <v>4539</v>
      </c>
      <c r="C4526" t="s">
        <v>8029</v>
      </c>
      <c r="D4526">
        <v>1</v>
      </c>
      <c r="E4526">
        <v>1</v>
      </c>
      <c r="F4526" t="s">
        <v>8162</v>
      </c>
      <c r="G4526">
        <v>2019</v>
      </c>
      <c r="H4526">
        <v>5.1817000000000002</v>
      </c>
      <c r="I4526">
        <v>14.907999999999999</v>
      </c>
      <c r="J4526">
        <v>1.65</v>
      </c>
      <c r="K4526">
        <v>1.23</v>
      </c>
      <c r="L4526">
        <v>0.12</v>
      </c>
      <c r="M4526">
        <v>663.23099999999999</v>
      </c>
      <c r="N4526" t="s">
        <v>8169</v>
      </c>
      <c r="O4526" t="s">
        <v>8171</v>
      </c>
      <c r="P4526">
        <v>0.74545454545454548</v>
      </c>
    </row>
    <row r="4527" spans="1:16" x14ac:dyDescent="0.3">
      <c r="A4527" s="1">
        <v>4525</v>
      </c>
      <c r="B4527" t="s">
        <v>4540</v>
      </c>
      <c r="C4527" t="s">
        <v>8030</v>
      </c>
      <c r="D4527">
        <v>1</v>
      </c>
      <c r="E4527">
        <v>1</v>
      </c>
      <c r="F4527" t="s">
        <v>8162</v>
      </c>
      <c r="G4527">
        <v>2019</v>
      </c>
      <c r="H4527">
        <v>9.3875499999999992</v>
      </c>
      <c r="I4527">
        <v>14.010999999999999</v>
      </c>
      <c r="J4527">
        <v>1.5</v>
      </c>
      <c r="K4527">
        <v>1.1200000000000001</v>
      </c>
      <c r="L4527">
        <v>-0.02</v>
      </c>
      <c r="M4527">
        <v>279.35000000000002</v>
      </c>
      <c r="N4527" t="s">
        <v>8169</v>
      </c>
      <c r="O4527" t="s">
        <v>8171</v>
      </c>
      <c r="P4527">
        <v>0.7466666666666667</v>
      </c>
    </row>
    <row r="4528" spans="1:16" x14ac:dyDescent="0.3">
      <c r="A4528" s="1">
        <v>4526</v>
      </c>
      <c r="B4528" t="s">
        <v>4541</v>
      </c>
      <c r="C4528" t="s">
        <v>8031</v>
      </c>
      <c r="D4528">
        <v>1</v>
      </c>
      <c r="E4528">
        <v>1</v>
      </c>
      <c r="F4528" t="s">
        <v>8162</v>
      </c>
      <c r="G4528">
        <v>2020</v>
      </c>
      <c r="H4528">
        <v>5.0267989999999996</v>
      </c>
      <c r="I4528">
        <v>12.442</v>
      </c>
      <c r="J4528">
        <v>1.47</v>
      </c>
      <c r="K4528">
        <v>1.22</v>
      </c>
      <c r="L4528">
        <v>-0.08</v>
      </c>
      <c r="M4528">
        <v>278.51400000000001</v>
      </c>
      <c r="N4528" t="s">
        <v>8168</v>
      </c>
      <c r="O4528" t="s">
        <v>8171</v>
      </c>
      <c r="P4528">
        <v>0.82993197278911568</v>
      </c>
    </row>
    <row r="4529" spans="1:16" x14ac:dyDescent="0.3">
      <c r="A4529" s="1">
        <v>4527</v>
      </c>
      <c r="B4529" t="s">
        <v>4542</v>
      </c>
      <c r="C4529" t="s">
        <v>8032</v>
      </c>
      <c r="D4529">
        <v>1</v>
      </c>
      <c r="E4529">
        <v>1</v>
      </c>
      <c r="F4529" t="s">
        <v>8162</v>
      </c>
      <c r="G4529">
        <v>2020</v>
      </c>
      <c r="H4529">
        <v>5.1478780000000004</v>
      </c>
      <c r="I4529">
        <v>18.382999999999999</v>
      </c>
      <c r="J4529">
        <v>2.83</v>
      </c>
      <c r="K4529">
        <v>1.54</v>
      </c>
      <c r="L4529">
        <v>0</v>
      </c>
      <c r="M4529">
        <v>371.41399999999999</v>
      </c>
      <c r="N4529" t="s">
        <v>8168</v>
      </c>
      <c r="O4529" t="s">
        <v>8171</v>
      </c>
      <c r="P4529">
        <v>0.54416961130742048</v>
      </c>
    </row>
    <row r="4530" spans="1:16" x14ac:dyDescent="0.3">
      <c r="A4530" s="1">
        <v>4528</v>
      </c>
      <c r="B4530" t="s">
        <v>4543</v>
      </c>
      <c r="C4530" t="s">
        <v>8033</v>
      </c>
      <c r="D4530">
        <v>1</v>
      </c>
      <c r="E4530">
        <v>1</v>
      </c>
      <c r="F4530" t="s">
        <v>8162</v>
      </c>
      <c r="G4530">
        <v>2020</v>
      </c>
      <c r="H4530">
        <v>2.7240329999999999</v>
      </c>
      <c r="I4530">
        <v>18.146999999999998</v>
      </c>
      <c r="J4530">
        <v>2.36</v>
      </c>
      <c r="K4530">
        <v>2.0299999999999998</v>
      </c>
      <c r="L4530">
        <v>0.28999999999999998</v>
      </c>
      <c r="M4530">
        <v>99.730999999999995</v>
      </c>
      <c r="N4530" t="s">
        <v>8168</v>
      </c>
      <c r="O4530" t="s">
        <v>8171</v>
      </c>
      <c r="P4530">
        <v>0.86016949152542366</v>
      </c>
    </row>
    <row r="4531" spans="1:16" x14ac:dyDescent="0.3">
      <c r="A4531" s="1">
        <v>4529</v>
      </c>
      <c r="B4531" t="s">
        <v>4544</v>
      </c>
      <c r="C4531" t="s">
        <v>8034</v>
      </c>
      <c r="D4531">
        <v>1</v>
      </c>
      <c r="E4531">
        <v>1</v>
      </c>
      <c r="F4531" t="s">
        <v>8162</v>
      </c>
      <c r="G4531">
        <v>2009</v>
      </c>
      <c r="H4531">
        <v>0.78883851999999999</v>
      </c>
      <c r="I4531">
        <v>15.861000000000001</v>
      </c>
      <c r="J4531">
        <v>1.01</v>
      </c>
      <c r="K4531">
        <v>0.97</v>
      </c>
      <c r="L4531">
        <v>0.04</v>
      </c>
      <c r="M4531">
        <v>268.32499999999999</v>
      </c>
      <c r="N4531" t="s">
        <v>8166</v>
      </c>
      <c r="O4531" t="s">
        <v>8171</v>
      </c>
      <c r="P4531">
        <v>0.96039603960396036</v>
      </c>
    </row>
    <row r="4532" spans="1:16" x14ac:dyDescent="0.3">
      <c r="A4532" s="1">
        <v>4530</v>
      </c>
      <c r="B4532" t="s">
        <v>4545</v>
      </c>
      <c r="C4532" t="s">
        <v>8035</v>
      </c>
      <c r="D4532">
        <v>1</v>
      </c>
      <c r="E4532">
        <v>1</v>
      </c>
      <c r="F4532" t="s">
        <v>8162</v>
      </c>
      <c r="G4532">
        <v>2019</v>
      </c>
      <c r="H4532">
        <v>5.3677530000000004</v>
      </c>
      <c r="I4532">
        <v>12.89</v>
      </c>
      <c r="J4532">
        <v>1.6</v>
      </c>
      <c r="K4532">
        <v>1.35</v>
      </c>
      <c r="L4532">
        <v>-0.02</v>
      </c>
      <c r="M4532">
        <v>542.25099999999998</v>
      </c>
      <c r="N4532" t="s">
        <v>8169</v>
      </c>
      <c r="O4532" t="s">
        <v>8171</v>
      </c>
      <c r="P4532">
        <v>0.84375</v>
      </c>
    </row>
    <row r="4533" spans="1:16" x14ac:dyDescent="0.3">
      <c r="A4533" s="1">
        <v>4531</v>
      </c>
      <c r="B4533" t="s">
        <v>4546</v>
      </c>
      <c r="C4533" t="s">
        <v>8036</v>
      </c>
      <c r="D4533">
        <v>1</v>
      </c>
      <c r="E4533">
        <v>1</v>
      </c>
      <c r="F4533" t="s">
        <v>8162</v>
      </c>
      <c r="G4533">
        <v>2019</v>
      </c>
      <c r="H4533">
        <v>2.8786765000000001</v>
      </c>
      <c r="I4533">
        <v>13.787000000000001</v>
      </c>
      <c r="J4533">
        <v>1.32</v>
      </c>
      <c r="K4533">
        <v>1.0900000000000001</v>
      </c>
      <c r="L4533">
        <v>0.14000000000000001</v>
      </c>
      <c r="M4533">
        <v>508.88499999999999</v>
      </c>
      <c r="N4533" t="s">
        <v>8169</v>
      </c>
      <c r="O4533" t="s">
        <v>8171</v>
      </c>
      <c r="P4533">
        <v>0.8257575757575758</v>
      </c>
    </row>
    <row r="4534" spans="1:16" x14ac:dyDescent="0.3">
      <c r="A4534" s="1">
        <v>4532</v>
      </c>
      <c r="B4534" t="s">
        <v>4547</v>
      </c>
      <c r="C4534" t="s">
        <v>8037</v>
      </c>
      <c r="D4534">
        <v>2</v>
      </c>
      <c r="E4534">
        <v>1</v>
      </c>
      <c r="F4534" t="s">
        <v>8162</v>
      </c>
      <c r="G4534">
        <v>2007</v>
      </c>
      <c r="H4534">
        <v>2.1521750000000002</v>
      </c>
      <c r="I4534">
        <v>12.117000000000001</v>
      </c>
      <c r="J4534">
        <v>0.87</v>
      </c>
      <c r="K4534">
        <v>0.9</v>
      </c>
      <c r="L4534">
        <v>0.12</v>
      </c>
      <c r="M4534">
        <v>153.24199999999999</v>
      </c>
      <c r="N4534" t="s">
        <v>8166</v>
      </c>
      <c r="O4534" t="s">
        <v>8171</v>
      </c>
      <c r="P4534">
        <v>1.0344827586206899</v>
      </c>
    </row>
    <row r="4535" spans="1:16" x14ac:dyDescent="0.3">
      <c r="A4535" s="1">
        <v>4533</v>
      </c>
      <c r="B4535" t="s">
        <v>4548</v>
      </c>
      <c r="C4535" t="s">
        <v>8038</v>
      </c>
      <c r="D4535">
        <v>2</v>
      </c>
      <c r="E4535">
        <v>1</v>
      </c>
      <c r="F4535" t="s">
        <v>8162</v>
      </c>
      <c r="G4535">
        <v>2015</v>
      </c>
      <c r="H4535">
        <v>4.8996284000000001</v>
      </c>
      <c r="I4535">
        <v>16.388000000000002</v>
      </c>
      <c r="J4535">
        <v>1.39</v>
      </c>
      <c r="K4535">
        <v>1.2</v>
      </c>
      <c r="L4535">
        <v>-8.0000000000000002E-3</v>
      </c>
      <c r="M4535">
        <v>211.87700000000001</v>
      </c>
      <c r="N4535" t="s">
        <v>8169</v>
      </c>
      <c r="O4535" t="s">
        <v>8171</v>
      </c>
      <c r="P4535">
        <v>0.86330935251798568</v>
      </c>
    </row>
    <row r="4536" spans="1:16" x14ac:dyDescent="0.3">
      <c r="A4536" s="1">
        <v>4534</v>
      </c>
      <c r="B4536" t="s">
        <v>4549</v>
      </c>
      <c r="C4536" t="s">
        <v>8039</v>
      </c>
      <c r="D4536">
        <v>1</v>
      </c>
      <c r="E4536">
        <v>1</v>
      </c>
      <c r="F4536" t="s">
        <v>8162</v>
      </c>
      <c r="G4536">
        <v>2010</v>
      </c>
      <c r="H4536">
        <v>4.3224819999999999</v>
      </c>
      <c r="I4536">
        <v>11.99</v>
      </c>
      <c r="J4536">
        <v>1.06</v>
      </c>
      <c r="K4536">
        <v>1.01</v>
      </c>
      <c r="L4536">
        <v>-0.22</v>
      </c>
      <c r="M4536">
        <v>258.42599999999999</v>
      </c>
      <c r="N4536" t="s">
        <v>8169</v>
      </c>
      <c r="O4536" t="s">
        <v>8171</v>
      </c>
      <c r="P4536">
        <v>0.95283018867924529</v>
      </c>
    </row>
    <row r="4537" spans="1:16" x14ac:dyDescent="0.3">
      <c r="A4537" s="1">
        <v>4535</v>
      </c>
      <c r="B4537" t="s">
        <v>4550</v>
      </c>
      <c r="C4537" t="s">
        <v>8040</v>
      </c>
      <c r="D4537">
        <v>1</v>
      </c>
      <c r="E4537">
        <v>1</v>
      </c>
      <c r="F4537" t="s">
        <v>8162</v>
      </c>
      <c r="G4537">
        <v>2010</v>
      </c>
      <c r="H4537">
        <v>3.5326900000000001</v>
      </c>
      <c r="I4537">
        <v>13.787000000000001</v>
      </c>
      <c r="J4537">
        <v>1.24</v>
      </c>
      <c r="K4537">
        <v>1.46</v>
      </c>
      <c r="L4537">
        <v>-0.05</v>
      </c>
      <c r="M4537">
        <v>317.65199999999999</v>
      </c>
      <c r="N4537" t="s">
        <v>8169</v>
      </c>
      <c r="O4537" t="s">
        <v>8171</v>
      </c>
      <c r="P4537">
        <v>1.17741935483871</v>
      </c>
    </row>
    <row r="4538" spans="1:16" x14ac:dyDescent="0.3">
      <c r="A4538" s="1">
        <v>4536</v>
      </c>
      <c r="B4538" t="s">
        <v>4551</v>
      </c>
      <c r="C4538" t="s">
        <v>8041</v>
      </c>
      <c r="D4538">
        <v>1</v>
      </c>
      <c r="E4538">
        <v>1</v>
      </c>
      <c r="F4538" t="s">
        <v>8162</v>
      </c>
      <c r="G4538">
        <v>2010</v>
      </c>
      <c r="H4538">
        <v>2.9444256000000002</v>
      </c>
      <c r="I4538">
        <v>10.782999999999999</v>
      </c>
      <c r="J4538">
        <v>0.77</v>
      </c>
      <c r="K4538">
        <v>0.78</v>
      </c>
      <c r="L4538">
        <v>0.05</v>
      </c>
      <c r="M4538">
        <v>207.49</v>
      </c>
      <c r="N4538" t="s">
        <v>8169</v>
      </c>
      <c r="O4538" t="s">
        <v>8171</v>
      </c>
      <c r="P4538">
        <v>1.0129870129870131</v>
      </c>
    </row>
    <row r="4539" spans="1:16" x14ac:dyDescent="0.3">
      <c r="A4539" s="1">
        <v>4537</v>
      </c>
      <c r="B4539" t="s">
        <v>4552</v>
      </c>
      <c r="C4539" t="s">
        <v>8042</v>
      </c>
      <c r="D4539">
        <v>3</v>
      </c>
      <c r="E4539">
        <v>1</v>
      </c>
      <c r="F4539" t="s">
        <v>8162</v>
      </c>
      <c r="G4539">
        <v>2010</v>
      </c>
      <c r="H4539">
        <v>2.3412099999999998</v>
      </c>
      <c r="I4539">
        <v>15.468</v>
      </c>
      <c r="J4539">
        <v>1.42</v>
      </c>
      <c r="K4539">
        <v>1.43</v>
      </c>
      <c r="L4539">
        <v>0</v>
      </c>
      <c r="M4539">
        <v>322.11399999999998</v>
      </c>
      <c r="N4539" t="s">
        <v>8169</v>
      </c>
      <c r="O4539" t="s">
        <v>8171</v>
      </c>
      <c r="P4539">
        <v>1.007042253521127</v>
      </c>
    </row>
    <row r="4540" spans="1:16" x14ac:dyDescent="0.3">
      <c r="A4540" s="1">
        <v>4538</v>
      </c>
      <c r="B4540" t="s">
        <v>4553</v>
      </c>
      <c r="C4540" t="s">
        <v>8043</v>
      </c>
      <c r="D4540">
        <v>1</v>
      </c>
      <c r="E4540">
        <v>1</v>
      </c>
      <c r="F4540" t="s">
        <v>8162</v>
      </c>
      <c r="G4540">
        <v>2010</v>
      </c>
      <c r="H4540">
        <v>3.7648299999999999</v>
      </c>
      <c r="I4540">
        <v>11.994</v>
      </c>
      <c r="J4540">
        <v>0.8</v>
      </c>
      <c r="K4540">
        <v>0.67</v>
      </c>
      <c r="L4540">
        <v>-0.05</v>
      </c>
      <c r="M4540">
        <v>211.416</v>
      </c>
      <c r="N4540" t="s">
        <v>8169</v>
      </c>
      <c r="O4540" t="s">
        <v>8171</v>
      </c>
      <c r="P4540">
        <v>0.83750000000000002</v>
      </c>
    </row>
    <row r="4541" spans="1:16" x14ac:dyDescent="0.3">
      <c r="A4541" s="1">
        <v>4539</v>
      </c>
      <c r="B4541" t="s">
        <v>4554</v>
      </c>
      <c r="C4541" t="s">
        <v>8044</v>
      </c>
      <c r="D4541">
        <v>2</v>
      </c>
      <c r="E4541">
        <v>1</v>
      </c>
      <c r="F4541" t="s">
        <v>8162</v>
      </c>
      <c r="G4541">
        <v>2010</v>
      </c>
      <c r="H4541">
        <v>2.7566000000000002</v>
      </c>
      <c r="I4541">
        <v>13.563000000000001</v>
      </c>
      <c r="J4541">
        <v>1.22</v>
      </c>
      <c r="K4541">
        <v>0.86</v>
      </c>
      <c r="L4541">
        <v>0.16</v>
      </c>
      <c r="M4541">
        <v>252.75899999999999</v>
      </c>
      <c r="N4541" t="s">
        <v>8169</v>
      </c>
      <c r="O4541" t="s">
        <v>8171</v>
      </c>
      <c r="P4541">
        <v>0.70491803278688525</v>
      </c>
    </row>
    <row r="4542" spans="1:16" x14ac:dyDescent="0.3">
      <c r="A4542" s="1">
        <v>4540</v>
      </c>
      <c r="B4542" t="s">
        <v>4555</v>
      </c>
      <c r="C4542" t="s">
        <v>8045</v>
      </c>
      <c r="D4542">
        <v>1</v>
      </c>
      <c r="E4542">
        <v>1</v>
      </c>
      <c r="F4542" t="s">
        <v>8162</v>
      </c>
      <c r="G4542">
        <v>2014</v>
      </c>
      <c r="H4542">
        <v>3.4088349500000001</v>
      </c>
      <c r="I4542">
        <v>13.664</v>
      </c>
      <c r="J4542">
        <v>1.08</v>
      </c>
      <c r="K4542">
        <v>0.99</v>
      </c>
      <c r="L4542">
        <v>-0.2</v>
      </c>
      <c r="M4542">
        <v>348.49400000000003</v>
      </c>
      <c r="N4542" t="s">
        <v>8169</v>
      </c>
      <c r="O4542" t="s">
        <v>8171</v>
      </c>
      <c r="P4542">
        <v>0.91666666666666663</v>
      </c>
    </row>
    <row r="4543" spans="1:16" x14ac:dyDescent="0.3">
      <c r="A4543" s="1">
        <v>4541</v>
      </c>
      <c r="B4543" t="s">
        <v>4556</v>
      </c>
      <c r="C4543" t="s">
        <v>8046</v>
      </c>
      <c r="D4543">
        <v>1</v>
      </c>
      <c r="E4543">
        <v>1</v>
      </c>
      <c r="F4543" t="s">
        <v>8162</v>
      </c>
      <c r="G4543">
        <v>2010</v>
      </c>
      <c r="H4543">
        <v>3.9227300000000001</v>
      </c>
      <c r="I4543">
        <v>8.6310000000000002</v>
      </c>
      <c r="J4543">
        <v>0.79</v>
      </c>
      <c r="K4543">
        <v>0.77</v>
      </c>
      <c r="L4543">
        <v>0.11</v>
      </c>
      <c r="M4543">
        <v>87.595299999999995</v>
      </c>
      <c r="N4543" t="s">
        <v>8169</v>
      </c>
      <c r="O4543" t="s">
        <v>8171</v>
      </c>
      <c r="P4543">
        <v>0.97468354430379744</v>
      </c>
    </row>
    <row r="4544" spans="1:16" x14ac:dyDescent="0.3">
      <c r="A4544" s="1">
        <v>4542</v>
      </c>
      <c r="B4544" t="s">
        <v>4557</v>
      </c>
      <c r="C4544" t="s">
        <v>8047</v>
      </c>
      <c r="D4544">
        <v>3</v>
      </c>
      <c r="E4544">
        <v>1</v>
      </c>
      <c r="F4544" t="s">
        <v>8162</v>
      </c>
      <c r="G4544">
        <v>2007</v>
      </c>
      <c r="H4544">
        <v>1.84683</v>
      </c>
      <c r="I4544">
        <v>15.917</v>
      </c>
      <c r="J4544">
        <v>1.44</v>
      </c>
      <c r="K4544">
        <v>1.62</v>
      </c>
      <c r="L4544">
        <v>0</v>
      </c>
      <c r="M4544">
        <v>231.161</v>
      </c>
      <c r="N4544" t="s">
        <v>8166</v>
      </c>
      <c r="O4544" t="s">
        <v>8171</v>
      </c>
      <c r="P4544">
        <v>1.125</v>
      </c>
    </row>
    <row r="4545" spans="1:16" x14ac:dyDescent="0.3">
      <c r="A4545" s="1">
        <v>4543</v>
      </c>
      <c r="B4545" t="s">
        <v>4558</v>
      </c>
      <c r="C4545" t="s">
        <v>8048</v>
      </c>
      <c r="D4545">
        <v>1</v>
      </c>
      <c r="E4545">
        <v>1</v>
      </c>
      <c r="F4545" t="s">
        <v>8162</v>
      </c>
      <c r="G4545">
        <v>2010</v>
      </c>
      <c r="H4545">
        <v>3.4059096000000002</v>
      </c>
      <c r="I4545">
        <v>17.363</v>
      </c>
      <c r="J4545">
        <v>1.25</v>
      </c>
      <c r="K4545">
        <v>1.1599999999999999</v>
      </c>
      <c r="L4545">
        <v>0.2</v>
      </c>
      <c r="M4545">
        <v>383.82900000000001</v>
      </c>
      <c r="N4545" t="s">
        <v>8169</v>
      </c>
      <c r="O4545" t="s">
        <v>8171</v>
      </c>
      <c r="P4545">
        <v>0.92799999999999994</v>
      </c>
    </row>
    <row r="4546" spans="1:16" x14ac:dyDescent="0.3">
      <c r="A4546" s="1">
        <v>4544</v>
      </c>
      <c r="B4546" t="s">
        <v>4559</v>
      </c>
      <c r="C4546" t="s">
        <v>8049</v>
      </c>
      <c r="D4546">
        <v>1</v>
      </c>
      <c r="E4546">
        <v>1</v>
      </c>
      <c r="F4546" t="s">
        <v>8162</v>
      </c>
      <c r="G4546">
        <v>2010</v>
      </c>
      <c r="H4546">
        <v>2.7186599999999999</v>
      </c>
      <c r="I4546">
        <v>10.760999999999999</v>
      </c>
      <c r="J4546">
        <v>0.95</v>
      </c>
      <c r="K4546">
        <v>0.72</v>
      </c>
      <c r="L4546">
        <v>-0.13</v>
      </c>
      <c r="M4546">
        <v>275.99400000000003</v>
      </c>
      <c r="N4546" t="s">
        <v>8169</v>
      </c>
      <c r="O4546" t="s">
        <v>8171</v>
      </c>
      <c r="P4546">
        <v>0.75789473684210529</v>
      </c>
    </row>
    <row r="4547" spans="1:16" x14ac:dyDescent="0.3">
      <c r="A4547" s="1">
        <v>4545</v>
      </c>
      <c r="B4547" t="s">
        <v>4560</v>
      </c>
      <c r="C4547" t="s">
        <v>8050</v>
      </c>
      <c r="D4547">
        <v>2</v>
      </c>
      <c r="E4547">
        <v>1</v>
      </c>
      <c r="F4547" t="s">
        <v>8162</v>
      </c>
      <c r="G4547">
        <v>2010</v>
      </c>
      <c r="H4547">
        <v>1.21987</v>
      </c>
      <c r="I4547">
        <v>17.856000000000002</v>
      </c>
      <c r="J4547">
        <v>1.44</v>
      </c>
      <c r="K4547">
        <v>1.5</v>
      </c>
      <c r="L4547">
        <v>0.1</v>
      </c>
      <c r="M4547">
        <v>121.944</v>
      </c>
      <c r="N4547" t="s">
        <v>8169</v>
      </c>
      <c r="O4547" t="s">
        <v>8171</v>
      </c>
      <c r="P4547">
        <v>1.041666666666667</v>
      </c>
    </row>
    <row r="4548" spans="1:16" x14ac:dyDescent="0.3">
      <c r="A4548" s="1">
        <v>4546</v>
      </c>
      <c r="B4548" t="s">
        <v>4561</v>
      </c>
      <c r="C4548" t="s">
        <v>8051</v>
      </c>
      <c r="D4548">
        <v>1</v>
      </c>
      <c r="E4548">
        <v>1</v>
      </c>
      <c r="F4548" t="s">
        <v>8162</v>
      </c>
      <c r="G4548">
        <v>2010</v>
      </c>
      <c r="H4548">
        <v>4.3176800000000002</v>
      </c>
      <c r="I4548">
        <v>11.209</v>
      </c>
      <c r="J4548">
        <v>0.91</v>
      </c>
      <c r="K4548">
        <v>0.96</v>
      </c>
      <c r="L4548">
        <v>-0.02</v>
      </c>
      <c r="M4548">
        <v>132.096</v>
      </c>
      <c r="N4548" t="s">
        <v>8169</v>
      </c>
      <c r="O4548" t="s">
        <v>8171</v>
      </c>
      <c r="P4548">
        <v>1.054945054945055</v>
      </c>
    </row>
    <row r="4549" spans="1:16" x14ac:dyDescent="0.3">
      <c r="A4549" s="1">
        <v>4547</v>
      </c>
      <c r="B4549" t="s">
        <v>4562</v>
      </c>
      <c r="C4549" t="s">
        <v>8052</v>
      </c>
      <c r="D4549">
        <v>1</v>
      </c>
      <c r="E4549">
        <v>1</v>
      </c>
      <c r="F4549" t="s">
        <v>8162</v>
      </c>
      <c r="G4549">
        <v>2011</v>
      </c>
      <c r="H4549">
        <v>3.1615799999999998</v>
      </c>
      <c r="I4549">
        <v>14.571999999999999</v>
      </c>
      <c r="J4549">
        <v>1.08</v>
      </c>
      <c r="K4549">
        <v>1.05</v>
      </c>
      <c r="L4549">
        <v>-0.15</v>
      </c>
      <c r="M4549">
        <v>202.21799999999999</v>
      </c>
      <c r="N4549" t="s">
        <v>8169</v>
      </c>
      <c r="O4549" t="s">
        <v>8171</v>
      </c>
      <c r="P4549">
        <v>0.97222222222222221</v>
      </c>
    </row>
    <row r="4550" spans="1:16" x14ac:dyDescent="0.3">
      <c r="A4550" s="1">
        <v>4548</v>
      </c>
      <c r="B4550" t="s">
        <v>4563</v>
      </c>
      <c r="C4550" t="s">
        <v>8053</v>
      </c>
      <c r="D4550">
        <v>2</v>
      </c>
      <c r="E4550">
        <v>1</v>
      </c>
      <c r="F4550" t="s">
        <v>8162</v>
      </c>
      <c r="G4550">
        <v>2011</v>
      </c>
      <c r="H4550">
        <v>1.53736596</v>
      </c>
      <c r="I4550">
        <v>14.874000000000001</v>
      </c>
      <c r="J4550">
        <v>0.99</v>
      </c>
      <c r="K4550">
        <v>1.08</v>
      </c>
      <c r="L4550">
        <v>-0.26</v>
      </c>
      <c r="M4550">
        <v>386.346</v>
      </c>
      <c r="N4550" t="s">
        <v>8169</v>
      </c>
      <c r="O4550" t="s">
        <v>8171</v>
      </c>
      <c r="P4550">
        <v>1.0909090909090911</v>
      </c>
    </row>
    <row r="4551" spans="1:16" x14ac:dyDescent="0.3">
      <c r="A4551" s="1">
        <v>4549</v>
      </c>
      <c r="B4551" t="s">
        <v>4564</v>
      </c>
      <c r="C4551" t="s">
        <v>8054</v>
      </c>
      <c r="D4551">
        <v>1</v>
      </c>
      <c r="E4551">
        <v>1</v>
      </c>
      <c r="F4551" t="s">
        <v>8162</v>
      </c>
      <c r="G4551">
        <v>2010</v>
      </c>
      <c r="H4551">
        <v>3.5774689999999998</v>
      </c>
      <c r="I4551">
        <v>13.002000000000001</v>
      </c>
      <c r="J4551">
        <v>1</v>
      </c>
      <c r="K4551">
        <v>0.93</v>
      </c>
      <c r="L4551">
        <v>-0.28399999999999997</v>
      </c>
      <c r="M4551">
        <v>392.791</v>
      </c>
      <c r="N4551" t="s">
        <v>8169</v>
      </c>
      <c r="O4551" t="s">
        <v>8171</v>
      </c>
      <c r="P4551">
        <v>0.93</v>
      </c>
    </row>
    <row r="4552" spans="1:16" x14ac:dyDescent="0.3">
      <c r="A4552" s="1">
        <v>4550</v>
      </c>
      <c r="B4552" t="s">
        <v>4565</v>
      </c>
      <c r="C4552" t="s">
        <v>8055</v>
      </c>
      <c r="D4552">
        <v>1</v>
      </c>
      <c r="E4552">
        <v>1</v>
      </c>
      <c r="F4552" t="s">
        <v>8162</v>
      </c>
      <c r="G4552">
        <v>2010</v>
      </c>
      <c r="H4552">
        <v>6.87188</v>
      </c>
      <c r="I4552">
        <v>13.787000000000001</v>
      </c>
      <c r="J4552">
        <v>1.52</v>
      </c>
      <c r="K4552">
        <v>1.76</v>
      </c>
      <c r="L4552">
        <v>-0.02</v>
      </c>
      <c r="M4552">
        <v>136.24</v>
      </c>
      <c r="N4552" t="s">
        <v>8169</v>
      </c>
      <c r="O4552" t="s">
        <v>8171</v>
      </c>
      <c r="P4552">
        <v>1.1578947368421051</v>
      </c>
    </row>
    <row r="4553" spans="1:16" x14ac:dyDescent="0.3">
      <c r="A4553" s="1">
        <v>4551</v>
      </c>
      <c r="B4553" t="s">
        <v>4566</v>
      </c>
      <c r="C4553" t="s">
        <v>8056</v>
      </c>
      <c r="D4553">
        <v>1</v>
      </c>
      <c r="E4553">
        <v>1</v>
      </c>
      <c r="F4553" t="s">
        <v>8162</v>
      </c>
      <c r="G4553">
        <v>2011</v>
      </c>
      <c r="H4553">
        <v>4.0552590000000004</v>
      </c>
      <c r="I4553">
        <v>14.234999999999999</v>
      </c>
      <c r="J4553">
        <v>0.9</v>
      </c>
      <c r="K4553">
        <v>0.93</v>
      </c>
      <c r="L4553">
        <v>0.01</v>
      </c>
      <c r="M4553">
        <v>213.982</v>
      </c>
      <c r="N4553" t="s">
        <v>8169</v>
      </c>
      <c r="O4553" t="s">
        <v>8171</v>
      </c>
      <c r="P4553">
        <v>1.033333333333333</v>
      </c>
    </row>
    <row r="4554" spans="1:16" x14ac:dyDescent="0.3">
      <c r="A4554" s="1">
        <v>4552</v>
      </c>
      <c r="B4554" t="s">
        <v>4567</v>
      </c>
      <c r="C4554" t="s">
        <v>8057</v>
      </c>
      <c r="D4554">
        <v>1</v>
      </c>
      <c r="E4554">
        <v>1</v>
      </c>
      <c r="F4554" t="s">
        <v>8162</v>
      </c>
      <c r="G4554">
        <v>2007</v>
      </c>
      <c r="H4554">
        <v>1.33823147</v>
      </c>
      <c r="I4554">
        <v>14.807</v>
      </c>
      <c r="J4554">
        <v>0.89</v>
      </c>
      <c r="K4554">
        <v>0.86</v>
      </c>
      <c r="L4554">
        <v>-7.0000000000000007E-2</v>
      </c>
      <c r="M4554">
        <v>267.20600000000002</v>
      </c>
      <c r="N4554" t="s">
        <v>8166</v>
      </c>
      <c r="O4554" t="s">
        <v>8171</v>
      </c>
      <c r="P4554">
        <v>0.96629213483146059</v>
      </c>
    </row>
    <row r="4555" spans="1:16" x14ac:dyDescent="0.3">
      <c r="A4555" s="1">
        <v>4553</v>
      </c>
      <c r="B4555" t="s">
        <v>4568</v>
      </c>
      <c r="C4555" t="s">
        <v>8058</v>
      </c>
      <c r="D4555">
        <v>1</v>
      </c>
      <c r="E4555">
        <v>2</v>
      </c>
      <c r="F4555" t="s">
        <v>8162</v>
      </c>
      <c r="G4555">
        <v>2012</v>
      </c>
      <c r="H4555">
        <v>3.0524</v>
      </c>
      <c r="I4555">
        <v>12.33</v>
      </c>
      <c r="J4555">
        <v>0.83</v>
      </c>
      <c r="K4555">
        <v>0.81</v>
      </c>
      <c r="L4555">
        <v>0.06</v>
      </c>
      <c r="M4555">
        <v>163.37100000000001</v>
      </c>
      <c r="N4555" t="s">
        <v>8169</v>
      </c>
      <c r="O4555" t="s">
        <v>8171</v>
      </c>
      <c r="P4555">
        <v>0.97590361445783147</v>
      </c>
    </row>
    <row r="4556" spans="1:16" x14ac:dyDescent="0.3">
      <c r="A4556" s="1">
        <v>4554</v>
      </c>
      <c r="B4556" t="s">
        <v>4569</v>
      </c>
      <c r="C4556" t="s">
        <v>8058</v>
      </c>
      <c r="D4556">
        <v>1</v>
      </c>
      <c r="E4556">
        <v>2</v>
      </c>
      <c r="F4556" t="s">
        <v>8159</v>
      </c>
      <c r="G4556">
        <v>2015</v>
      </c>
      <c r="H4556">
        <v>421</v>
      </c>
      <c r="I4556">
        <v>13.1</v>
      </c>
      <c r="J4556">
        <v>0.87</v>
      </c>
      <c r="K4556">
        <v>0.93</v>
      </c>
      <c r="L4556">
        <v>0.06</v>
      </c>
      <c r="M4556">
        <v>163.37100000000001</v>
      </c>
      <c r="N4556" t="s">
        <v>8169</v>
      </c>
      <c r="O4556" t="s">
        <v>8171</v>
      </c>
      <c r="P4556">
        <v>1.068965517241379</v>
      </c>
    </row>
    <row r="4557" spans="1:16" x14ac:dyDescent="0.3">
      <c r="A4557" s="1">
        <v>4555</v>
      </c>
      <c r="B4557" t="s">
        <v>4570</v>
      </c>
      <c r="C4557" t="s">
        <v>8059</v>
      </c>
      <c r="D4557">
        <v>1</v>
      </c>
      <c r="E4557">
        <v>1</v>
      </c>
      <c r="F4557" t="s">
        <v>8162</v>
      </c>
      <c r="G4557">
        <v>2012</v>
      </c>
      <c r="H4557">
        <v>4.9816818999999999</v>
      </c>
      <c r="I4557">
        <v>12.576000000000001</v>
      </c>
      <c r="J4557">
        <v>0.89</v>
      </c>
      <c r="K4557">
        <v>0.95</v>
      </c>
      <c r="L4557">
        <v>0.28999999999999998</v>
      </c>
      <c r="M4557">
        <v>177.291</v>
      </c>
      <c r="N4557" t="s">
        <v>8169</v>
      </c>
      <c r="O4557" t="s">
        <v>8171</v>
      </c>
      <c r="P4557">
        <v>1.067415730337079</v>
      </c>
    </row>
    <row r="4558" spans="1:16" x14ac:dyDescent="0.3">
      <c r="A4558" s="1">
        <v>4556</v>
      </c>
      <c r="B4558" t="s">
        <v>4571</v>
      </c>
      <c r="C4558" t="s">
        <v>8060</v>
      </c>
      <c r="D4558">
        <v>1</v>
      </c>
      <c r="E4558">
        <v>1</v>
      </c>
      <c r="F4558" t="s">
        <v>8162</v>
      </c>
      <c r="G4558">
        <v>2011</v>
      </c>
      <c r="H4558">
        <v>0.81347499999999995</v>
      </c>
      <c r="I4558">
        <v>10.423999999999999</v>
      </c>
      <c r="J4558">
        <v>0.6</v>
      </c>
      <c r="K4558">
        <v>0.57999999999999996</v>
      </c>
      <c r="L4558">
        <v>-0.01</v>
      </c>
      <c r="M4558">
        <v>86.746700000000004</v>
      </c>
      <c r="N4558" t="s">
        <v>8169</v>
      </c>
      <c r="O4558" t="s">
        <v>8171</v>
      </c>
      <c r="P4558">
        <v>0.96666666666666667</v>
      </c>
    </row>
    <row r="4559" spans="1:16" x14ac:dyDescent="0.3">
      <c r="A4559" s="1">
        <v>4557</v>
      </c>
      <c r="B4559" t="s">
        <v>4572</v>
      </c>
      <c r="C4559" t="s">
        <v>8061</v>
      </c>
      <c r="D4559">
        <v>1</v>
      </c>
      <c r="E4559">
        <v>1</v>
      </c>
      <c r="F4559" t="s">
        <v>8162</v>
      </c>
      <c r="G4559">
        <v>2011</v>
      </c>
      <c r="H4559">
        <v>2.4238040000000001</v>
      </c>
      <c r="I4559">
        <v>12.33</v>
      </c>
      <c r="J4559">
        <v>0.91</v>
      </c>
      <c r="K4559">
        <v>0.94</v>
      </c>
      <c r="L4559">
        <v>-3.0000000000000001E-3</v>
      </c>
      <c r="M4559">
        <v>364.512</v>
      </c>
      <c r="N4559" t="s">
        <v>8169</v>
      </c>
      <c r="O4559" t="s">
        <v>8171</v>
      </c>
      <c r="P4559">
        <v>1.0329670329670331</v>
      </c>
    </row>
    <row r="4560" spans="1:16" x14ac:dyDescent="0.3">
      <c r="A4560" s="1">
        <v>4558</v>
      </c>
      <c r="B4560" t="s">
        <v>4573</v>
      </c>
      <c r="C4560" t="s">
        <v>8062</v>
      </c>
      <c r="D4560">
        <v>2</v>
      </c>
      <c r="E4560">
        <v>1</v>
      </c>
      <c r="F4560" t="s">
        <v>8162</v>
      </c>
      <c r="G4560">
        <v>2011</v>
      </c>
      <c r="H4560">
        <v>3.1260889999999999</v>
      </c>
      <c r="I4560">
        <v>10.603999999999999</v>
      </c>
      <c r="J4560">
        <v>0.86</v>
      </c>
      <c r="K4560">
        <v>0.85</v>
      </c>
      <c r="L4560">
        <v>-0.03</v>
      </c>
      <c r="M4560">
        <v>211.196</v>
      </c>
      <c r="N4560" t="s">
        <v>8169</v>
      </c>
      <c r="O4560" t="s">
        <v>8171</v>
      </c>
      <c r="P4560">
        <v>0.98837209302325579</v>
      </c>
    </row>
    <row r="4561" spans="1:16" x14ac:dyDescent="0.3">
      <c r="A4561" s="1">
        <v>4559</v>
      </c>
      <c r="B4561" t="s">
        <v>4574</v>
      </c>
      <c r="C4561" t="s">
        <v>8063</v>
      </c>
      <c r="D4561">
        <v>1</v>
      </c>
      <c r="E4561">
        <v>1</v>
      </c>
      <c r="F4561" t="s">
        <v>8162</v>
      </c>
      <c r="G4561">
        <v>2011</v>
      </c>
      <c r="H4561">
        <v>1.4303676299999999</v>
      </c>
      <c r="I4561">
        <v>13.159000000000001</v>
      </c>
      <c r="J4561">
        <v>0.86</v>
      </c>
      <c r="K4561">
        <v>0.83</v>
      </c>
      <c r="L4561">
        <v>-0.3</v>
      </c>
      <c r="M4561">
        <v>375.31</v>
      </c>
      <c r="N4561" t="s">
        <v>8169</v>
      </c>
      <c r="O4561" t="s">
        <v>8171</v>
      </c>
      <c r="P4561">
        <v>0.96511627906976738</v>
      </c>
    </row>
    <row r="4562" spans="1:16" x14ac:dyDescent="0.3">
      <c r="A4562" s="1">
        <v>4560</v>
      </c>
      <c r="B4562" t="s">
        <v>4575</v>
      </c>
      <c r="C4562" t="s">
        <v>8064</v>
      </c>
      <c r="D4562">
        <v>1</v>
      </c>
      <c r="E4562">
        <v>4</v>
      </c>
      <c r="F4562" t="s">
        <v>8162</v>
      </c>
      <c r="G4562">
        <v>2012</v>
      </c>
      <c r="H4562">
        <v>4.1591288999999998</v>
      </c>
      <c r="I4562">
        <v>12.63</v>
      </c>
      <c r="J4562">
        <v>1.1399999999999999</v>
      </c>
      <c r="K4562">
        <v>1.04</v>
      </c>
      <c r="L4562">
        <v>0.38</v>
      </c>
      <c r="M4562">
        <v>264.77999999999997</v>
      </c>
      <c r="N4562" t="s">
        <v>8169</v>
      </c>
      <c r="O4562" t="s">
        <v>8171</v>
      </c>
      <c r="P4562">
        <v>0.91228070175438603</v>
      </c>
    </row>
    <row r="4563" spans="1:16" x14ac:dyDescent="0.3">
      <c r="A4563" s="1">
        <v>4561</v>
      </c>
      <c r="B4563" t="s">
        <v>4576</v>
      </c>
      <c r="C4563" t="s">
        <v>8064</v>
      </c>
      <c r="D4563">
        <v>1</v>
      </c>
      <c r="E4563">
        <v>4</v>
      </c>
      <c r="F4563" t="s">
        <v>8159</v>
      </c>
      <c r="G4563">
        <v>2015</v>
      </c>
      <c r="H4563">
        <v>588.5</v>
      </c>
      <c r="I4563">
        <v>13.5</v>
      </c>
      <c r="J4563">
        <v>1.1399999999999999</v>
      </c>
      <c r="K4563">
        <v>1.04</v>
      </c>
      <c r="L4563">
        <v>0.38</v>
      </c>
      <c r="M4563">
        <v>264.77999999999997</v>
      </c>
      <c r="N4563" t="s">
        <v>8169</v>
      </c>
      <c r="O4563" t="s">
        <v>8171</v>
      </c>
      <c r="P4563">
        <v>0.91228070175438603</v>
      </c>
    </row>
    <row r="4564" spans="1:16" x14ac:dyDescent="0.3">
      <c r="A4564" s="1">
        <v>4562</v>
      </c>
      <c r="B4564" t="s">
        <v>4577</v>
      </c>
      <c r="C4564" t="s">
        <v>8064</v>
      </c>
      <c r="D4564">
        <v>1</v>
      </c>
      <c r="E4564">
        <v>4</v>
      </c>
      <c r="F4564" t="s">
        <v>8162</v>
      </c>
      <c r="G4564">
        <v>2015</v>
      </c>
      <c r="H4564">
        <v>9.0280520000000006</v>
      </c>
      <c r="I4564">
        <v>3.3</v>
      </c>
      <c r="J4564">
        <v>1.1000000000000001</v>
      </c>
      <c r="K4564">
        <v>1.04</v>
      </c>
      <c r="L4564">
        <v>0.43</v>
      </c>
      <c r="M4564">
        <v>264.77999999999997</v>
      </c>
      <c r="N4564" t="s">
        <v>8169</v>
      </c>
      <c r="O4564" t="s">
        <v>8172</v>
      </c>
      <c r="P4564">
        <v>0.94545454545454544</v>
      </c>
    </row>
    <row r="4565" spans="1:16" x14ac:dyDescent="0.3">
      <c r="A4565" s="1">
        <v>4563</v>
      </c>
      <c r="B4565" t="s">
        <v>4578</v>
      </c>
      <c r="C4565" t="s">
        <v>8064</v>
      </c>
      <c r="D4565">
        <v>1</v>
      </c>
      <c r="E4565">
        <v>4</v>
      </c>
      <c r="F4565" t="s">
        <v>8162</v>
      </c>
      <c r="G4565">
        <v>2015</v>
      </c>
      <c r="H4565">
        <v>0.789655</v>
      </c>
      <c r="I4565">
        <v>1.8</v>
      </c>
      <c r="J4565">
        <v>1.1000000000000001</v>
      </c>
      <c r="K4565">
        <v>1.04</v>
      </c>
      <c r="L4565">
        <v>0.43</v>
      </c>
      <c r="M4565">
        <v>264.77999999999997</v>
      </c>
      <c r="N4565" t="s">
        <v>8169</v>
      </c>
      <c r="O4565" t="s">
        <v>8172</v>
      </c>
      <c r="P4565">
        <v>0.94545454545454544</v>
      </c>
    </row>
    <row r="4566" spans="1:16" x14ac:dyDescent="0.3">
      <c r="A4566" s="1">
        <v>4564</v>
      </c>
      <c r="B4566" t="s">
        <v>4579</v>
      </c>
      <c r="C4566" t="s">
        <v>8065</v>
      </c>
      <c r="D4566">
        <v>1</v>
      </c>
      <c r="E4566">
        <v>1</v>
      </c>
      <c r="F4566" t="s">
        <v>8162</v>
      </c>
      <c r="G4566">
        <v>2011</v>
      </c>
      <c r="H4566">
        <v>2.1436299999999999</v>
      </c>
      <c r="I4566">
        <v>16.814</v>
      </c>
      <c r="J4566">
        <v>1.58</v>
      </c>
      <c r="K4566">
        <v>0.88</v>
      </c>
      <c r="L4566">
        <v>-0.12</v>
      </c>
      <c r="M4566">
        <v>454.14400000000001</v>
      </c>
      <c r="N4566" t="s">
        <v>8169</v>
      </c>
      <c r="O4566" t="s">
        <v>8171</v>
      </c>
      <c r="P4566">
        <v>0.55696202531645567</v>
      </c>
    </row>
    <row r="4567" spans="1:16" x14ac:dyDescent="0.3">
      <c r="A4567" s="1">
        <v>4565</v>
      </c>
      <c r="B4567" t="s">
        <v>4580</v>
      </c>
      <c r="C4567" t="s">
        <v>8066</v>
      </c>
      <c r="D4567">
        <v>2</v>
      </c>
      <c r="E4567">
        <v>1</v>
      </c>
      <c r="F4567" t="s">
        <v>8162</v>
      </c>
      <c r="G4567">
        <v>2012</v>
      </c>
      <c r="H4567">
        <v>2.7817400000000001</v>
      </c>
      <c r="I4567">
        <v>12.442</v>
      </c>
      <c r="J4567">
        <v>0.97</v>
      </c>
      <c r="K4567">
        <v>0.92</v>
      </c>
      <c r="L4567">
        <v>-0.23</v>
      </c>
      <c r="M4567">
        <v>194.553</v>
      </c>
      <c r="N4567" t="s">
        <v>8169</v>
      </c>
      <c r="O4567" t="s">
        <v>8171</v>
      </c>
      <c r="P4567">
        <v>0.94845360824742275</v>
      </c>
    </row>
    <row r="4568" spans="1:16" x14ac:dyDescent="0.3">
      <c r="A4568" s="1">
        <v>4566</v>
      </c>
      <c r="B4568" t="s">
        <v>4581</v>
      </c>
      <c r="C4568" t="s">
        <v>8067</v>
      </c>
      <c r="D4568">
        <v>1</v>
      </c>
      <c r="E4568">
        <v>1</v>
      </c>
      <c r="F4568" t="s">
        <v>8162</v>
      </c>
      <c r="G4568">
        <v>2008</v>
      </c>
      <c r="H4568">
        <v>1.6284278999999999</v>
      </c>
      <c r="I4568">
        <v>12.183999999999999</v>
      </c>
      <c r="J4568">
        <v>1.03</v>
      </c>
      <c r="K4568">
        <v>0.96</v>
      </c>
      <c r="L4568">
        <v>0.09</v>
      </c>
      <c r="M4568">
        <v>309.137</v>
      </c>
      <c r="N4568" t="s">
        <v>8166</v>
      </c>
      <c r="O4568" t="s">
        <v>8171</v>
      </c>
      <c r="P4568">
        <v>0.93203883495145623</v>
      </c>
    </row>
    <row r="4569" spans="1:16" x14ac:dyDescent="0.3">
      <c r="A4569" s="1">
        <v>4567</v>
      </c>
      <c r="B4569" t="s">
        <v>4582</v>
      </c>
      <c r="C4569" t="s">
        <v>8068</v>
      </c>
      <c r="D4569">
        <v>1</v>
      </c>
      <c r="E4569">
        <v>1</v>
      </c>
      <c r="F4569" t="s">
        <v>8162</v>
      </c>
      <c r="G4569">
        <v>2011</v>
      </c>
      <c r="H4569">
        <v>1.9551000000000001</v>
      </c>
      <c r="I4569">
        <v>13.07</v>
      </c>
      <c r="J4569">
        <v>0.84</v>
      </c>
      <c r="K4569">
        <v>0.89</v>
      </c>
      <c r="L4569">
        <v>0.12</v>
      </c>
      <c r="M4569">
        <v>184.84800000000001</v>
      </c>
      <c r="N4569" t="s">
        <v>8169</v>
      </c>
      <c r="O4569" t="s">
        <v>8171</v>
      </c>
      <c r="P4569">
        <v>1.05952380952381</v>
      </c>
    </row>
    <row r="4570" spans="1:16" x14ac:dyDescent="0.3">
      <c r="A4570" s="1">
        <v>4568</v>
      </c>
      <c r="B4570" t="s">
        <v>4583</v>
      </c>
      <c r="C4570" t="s">
        <v>8069</v>
      </c>
      <c r="D4570">
        <v>1</v>
      </c>
      <c r="E4570">
        <v>1</v>
      </c>
      <c r="F4570" t="s">
        <v>8162</v>
      </c>
      <c r="G4570">
        <v>2012</v>
      </c>
      <c r="H4570">
        <v>1.7497798</v>
      </c>
      <c r="I4570">
        <v>14.24</v>
      </c>
      <c r="J4570">
        <v>0.79</v>
      </c>
      <c r="K4570">
        <v>0.87</v>
      </c>
      <c r="L4570">
        <v>0.03</v>
      </c>
      <c r="M4570">
        <v>174.81800000000001</v>
      </c>
      <c r="N4570" t="s">
        <v>8169</v>
      </c>
      <c r="O4570" t="s">
        <v>8171</v>
      </c>
      <c r="P4570">
        <v>1.10126582278481</v>
      </c>
    </row>
    <row r="4571" spans="1:16" x14ac:dyDescent="0.3">
      <c r="A4571" s="1">
        <v>4569</v>
      </c>
      <c r="B4571" t="s">
        <v>4584</v>
      </c>
      <c r="C4571" t="s">
        <v>8070</v>
      </c>
      <c r="D4571">
        <v>1</v>
      </c>
      <c r="E4571">
        <v>2</v>
      </c>
      <c r="F4571" t="s">
        <v>8162</v>
      </c>
      <c r="G4571">
        <v>2017</v>
      </c>
      <c r="H4571">
        <v>3.3098443</v>
      </c>
      <c r="I4571">
        <v>12.038</v>
      </c>
      <c r="J4571">
        <v>0.8</v>
      </c>
      <c r="K4571">
        <v>0.84</v>
      </c>
      <c r="L4571">
        <v>0.22</v>
      </c>
      <c r="M4571">
        <v>201.33799999999999</v>
      </c>
      <c r="N4571" t="s">
        <v>8169</v>
      </c>
      <c r="O4571" t="s">
        <v>8171</v>
      </c>
      <c r="P4571">
        <v>1.05</v>
      </c>
    </row>
    <row r="4572" spans="1:16" x14ac:dyDescent="0.3">
      <c r="A4572" s="1">
        <v>4570</v>
      </c>
      <c r="B4572" t="s">
        <v>4585</v>
      </c>
      <c r="C4572" t="s">
        <v>8071</v>
      </c>
      <c r="D4572">
        <v>2</v>
      </c>
      <c r="E4572">
        <v>1</v>
      </c>
      <c r="F4572" t="s">
        <v>8162</v>
      </c>
      <c r="G4572">
        <v>2012</v>
      </c>
      <c r="H4572">
        <v>3.6936399999999998</v>
      </c>
      <c r="I4572">
        <v>17.71</v>
      </c>
      <c r="J4572">
        <v>1.76</v>
      </c>
      <c r="K4572">
        <v>1.08</v>
      </c>
      <c r="L4572">
        <v>-0.27</v>
      </c>
      <c r="M4572">
        <v>251.303</v>
      </c>
      <c r="N4572" t="s">
        <v>8169</v>
      </c>
      <c r="O4572" t="s">
        <v>8171</v>
      </c>
      <c r="P4572">
        <v>0.61363636363636365</v>
      </c>
    </row>
    <row r="4573" spans="1:16" x14ac:dyDescent="0.3">
      <c r="A4573" s="1">
        <v>4571</v>
      </c>
      <c r="B4573" t="s">
        <v>4586</v>
      </c>
      <c r="C4573" t="s">
        <v>8072</v>
      </c>
      <c r="D4573">
        <v>2</v>
      </c>
      <c r="E4573">
        <v>1</v>
      </c>
      <c r="F4573" t="s">
        <v>8162</v>
      </c>
      <c r="G4573">
        <v>2012</v>
      </c>
      <c r="H4573">
        <v>4.46563</v>
      </c>
      <c r="I4573">
        <v>14.907999999999999</v>
      </c>
      <c r="J4573">
        <v>1.0900000000000001</v>
      </c>
      <c r="K4573">
        <v>1.1100000000000001</v>
      </c>
      <c r="L4573">
        <v>-0.2</v>
      </c>
      <c r="M4573">
        <v>297.46199999999999</v>
      </c>
      <c r="N4573" t="s">
        <v>8169</v>
      </c>
      <c r="O4573" t="s">
        <v>8171</v>
      </c>
      <c r="P4573">
        <v>1.0183486238532109</v>
      </c>
    </row>
    <row r="4574" spans="1:16" x14ac:dyDescent="0.3">
      <c r="A4574" s="1">
        <v>4572</v>
      </c>
      <c r="B4574" t="s">
        <v>4587</v>
      </c>
      <c r="C4574" t="s">
        <v>8073</v>
      </c>
      <c r="D4574">
        <v>2</v>
      </c>
      <c r="E4574">
        <v>1</v>
      </c>
      <c r="F4574" t="s">
        <v>8162</v>
      </c>
      <c r="G4574">
        <v>2012</v>
      </c>
      <c r="H4574">
        <v>4.6170999999999998</v>
      </c>
      <c r="I4574">
        <v>10.536</v>
      </c>
      <c r="J4574">
        <v>0.96</v>
      </c>
      <c r="K4574">
        <v>0.71</v>
      </c>
      <c r="L4574">
        <v>0.12</v>
      </c>
      <c r="M4574">
        <v>321.084</v>
      </c>
      <c r="N4574" t="s">
        <v>8169</v>
      </c>
      <c r="O4574" t="s">
        <v>8171</v>
      </c>
      <c r="P4574">
        <v>0.73958333333333337</v>
      </c>
    </row>
    <row r="4575" spans="1:16" x14ac:dyDescent="0.3">
      <c r="A4575" s="1">
        <v>4573</v>
      </c>
      <c r="B4575" t="s">
        <v>4588</v>
      </c>
      <c r="C4575" t="s">
        <v>8074</v>
      </c>
      <c r="D4575">
        <v>1</v>
      </c>
      <c r="E4575">
        <v>1</v>
      </c>
      <c r="F4575" t="s">
        <v>8162</v>
      </c>
      <c r="G4575">
        <v>2012</v>
      </c>
      <c r="H4575">
        <v>2.8389185600000002</v>
      </c>
      <c r="I4575">
        <v>11.769</v>
      </c>
      <c r="J4575">
        <v>0.93</v>
      </c>
      <c r="K4575">
        <v>0.89</v>
      </c>
      <c r="L4575">
        <v>-0.25</v>
      </c>
      <c r="M4575">
        <v>398.27600000000001</v>
      </c>
      <c r="N4575" t="s">
        <v>8169</v>
      </c>
      <c r="O4575" t="s">
        <v>8171</v>
      </c>
      <c r="P4575">
        <v>0.95698924731182788</v>
      </c>
    </row>
    <row r="4576" spans="1:16" x14ac:dyDescent="0.3">
      <c r="A4576" s="1">
        <v>4574</v>
      </c>
      <c r="B4576" t="s">
        <v>4589</v>
      </c>
      <c r="C4576" t="s">
        <v>8075</v>
      </c>
      <c r="D4576">
        <v>2</v>
      </c>
      <c r="E4576">
        <v>1</v>
      </c>
      <c r="F4576" t="s">
        <v>8162</v>
      </c>
      <c r="G4576">
        <v>2012</v>
      </c>
      <c r="H4576">
        <v>5.0171799999999998</v>
      </c>
      <c r="I4576">
        <v>16.029</v>
      </c>
      <c r="J4576">
        <v>1.22</v>
      </c>
      <c r="K4576">
        <v>1.06</v>
      </c>
      <c r="L4576">
        <v>-0.45</v>
      </c>
      <c r="M4576">
        <v>290.404</v>
      </c>
      <c r="N4576" t="s">
        <v>8169</v>
      </c>
      <c r="O4576" t="s">
        <v>8171</v>
      </c>
      <c r="P4576">
        <v>0.86885245901639352</v>
      </c>
    </row>
    <row r="4577" spans="1:16" x14ac:dyDescent="0.3">
      <c r="A4577" s="1">
        <v>4575</v>
      </c>
      <c r="B4577" t="s">
        <v>4590</v>
      </c>
      <c r="C4577" t="s">
        <v>8076</v>
      </c>
      <c r="D4577">
        <v>1</v>
      </c>
      <c r="E4577">
        <v>1</v>
      </c>
      <c r="F4577" t="s">
        <v>8162</v>
      </c>
      <c r="G4577">
        <v>2012</v>
      </c>
      <c r="H4577">
        <v>7.9195849999999997</v>
      </c>
      <c r="I4577">
        <v>8.6869999999999994</v>
      </c>
      <c r="J4577">
        <v>0.61</v>
      </c>
      <c r="K4577">
        <v>0.72</v>
      </c>
      <c r="L4577">
        <v>-0.15</v>
      </c>
      <c r="M4577">
        <v>115.93600000000001</v>
      </c>
      <c r="N4577" t="s">
        <v>8169</v>
      </c>
      <c r="O4577" t="s">
        <v>8171</v>
      </c>
      <c r="P4577">
        <v>1.180327868852459</v>
      </c>
    </row>
    <row r="4578" spans="1:16" x14ac:dyDescent="0.3">
      <c r="A4578" s="1">
        <v>4576</v>
      </c>
      <c r="B4578" t="s">
        <v>4591</v>
      </c>
      <c r="C4578" t="s">
        <v>8077</v>
      </c>
      <c r="D4578">
        <v>1</v>
      </c>
      <c r="E4578">
        <v>1</v>
      </c>
      <c r="F4578" t="s">
        <v>8162</v>
      </c>
      <c r="G4578">
        <v>2009</v>
      </c>
      <c r="H4578">
        <v>3.3610099999999998</v>
      </c>
      <c r="I4578">
        <v>11.545</v>
      </c>
      <c r="J4578">
        <v>0.73</v>
      </c>
      <c r="K4578">
        <v>0.55000000000000004</v>
      </c>
      <c r="L4578">
        <v>-0.2</v>
      </c>
      <c r="M4578">
        <v>197.119</v>
      </c>
      <c r="N4578" t="s">
        <v>8166</v>
      </c>
      <c r="O4578" t="s">
        <v>8171</v>
      </c>
      <c r="P4578">
        <v>0.7534246575342467</v>
      </c>
    </row>
    <row r="4579" spans="1:16" x14ac:dyDescent="0.3">
      <c r="A4579" s="1">
        <v>4577</v>
      </c>
      <c r="B4579" t="s">
        <v>4592</v>
      </c>
      <c r="C4579" t="s">
        <v>8078</v>
      </c>
      <c r="D4579">
        <v>1</v>
      </c>
      <c r="E4579">
        <v>1</v>
      </c>
      <c r="F4579" t="s">
        <v>8162</v>
      </c>
      <c r="G4579">
        <v>2012</v>
      </c>
      <c r="H4579">
        <v>4.3049999999999997</v>
      </c>
      <c r="I4579">
        <v>9.8640000000000008</v>
      </c>
      <c r="J4579">
        <v>1.17</v>
      </c>
      <c r="K4579">
        <v>1.19</v>
      </c>
      <c r="L4579">
        <v>-0.04</v>
      </c>
      <c r="M4579">
        <v>431.05200000000002</v>
      </c>
      <c r="N4579" t="s">
        <v>8169</v>
      </c>
      <c r="O4579" t="s">
        <v>8171</v>
      </c>
      <c r="P4579">
        <v>1.017094017094017</v>
      </c>
    </row>
    <row r="4580" spans="1:16" x14ac:dyDescent="0.3">
      <c r="A4580" s="1">
        <v>4578</v>
      </c>
      <c r="B4580" t="s">
        <v>4593</v>
      </c>
      <c r="C4580" t="s">
        <v>8079</v>
      </c>
      <c r="D4580">
        <v>1</v>
      </c>
      <c r="E4580">
        <v>1</v>
      </c>
      <c r="F4580" t="s">
        <v>8162</v>
      </c>
      <c r="G4580">
        <v>2012</v>
      </c>
      <c r="H4580">
        <v>3.8559000000000001</v>
      </c>
      <c r="I4580">
        <v>15.805</v>
      </c>
      <c r="J4580">
        <v>1.55</v>
      </c>
      <c r="K4580">
        <v>1.82</v>
      </c>
      <c r="L4580">
        <v>-0.1</v>
      </c>
      <c r="M4580">
        <v>488.66</v>
      </c>
      <c r="N4580" t="s">
        <v>8169</v>
      </c>
      <c r="O4580" t="s">
        <v>8171</v>
      </c>
      <c r="P4580">
        <v>1.1741935483870971</v>
      </c>
    </row>
    <row r="4581" spans="1:16" x14ac:dyDescent="0.3">
      <c r="A4581" s="1">
        <v>4579</v>
      </c>
      <c r="B4581" t="s">
        <v>4594</v>
      </c>
      <c r="C4581" t="s">
        <v>8080</v>
      </c>
      <c r="D4581">
        <v>1</v>
      </c>
      <c r="E4581">
        <v>1</v>
      </c>
      <c r="F4581" t="s">
        <v>8162</v>
      </c>
      <c r="G4581">
        <v>2012</v>
      </c>
      <c r="H4581">
        <v>4.41195</v>
      </c>
      <c r="I4581">
        <v>14.795999999999999</v>
      </c>
      <c r="J4581">
        <v>1.23</v>
      </c>
      <c r="K4581">
        <v>1.1100000000000001</v>
      </c>
      <c r="L4581">
        <v>0.04</v>
      </c>
      <c r="M4581">
        <v>175.631</v>
      </c>
      <c r="N4581" t="s">
        <v>8169</v>
      </c>
      <c r="O4581" t="s">
        <v>8171</v>
      </c>
      <c r="P4581">
        <v>0.90243902439024404</v>
      </c>
    </row>
    <row r="4582" spans="1:16" x14ac:dyDescent="0.3">
      <c r="A4582" s="1">
        <v>4580</v>
      </c>
      <c r="B4582" t="s">
        <v>4595</v>
      </c>
      <c r="C4582" t="s">
        <v>8081</v>
      </c>
      <c r="D4582">
        <v>1</v>
      </c>
      <c r="E4582">
        <v>1</v>
      </c>
      <c r="F4582" t="s">
        <v>8162</v>
      </c>
      <c r="G4582">
        <v>2012</v>
      </c>
      <c r="H4582">
        <v>4.3780799999999997</v>
      </c>
      <c r="I4582">
        <v>15.805</v>
      </c>
      <c r="J4582">
        <v>1.86</v>
      </c>
      <c r="K4582">
        <v>1.28</v>
      </c>
      <c r="L4582">
        <v>0.08</v>
      </c>
      <c r="M4582">
        <v>290.68400000000003</v>
      </c>
      <c r="N4582" t="s">
        <v>8169</v>
      </c>
      <c r="O4582" t="s">
        <v>8171</v>
      </c>
      <c r="P4582">
        <v>0.68817204301075263</v>
      </c>
    </row>
    <row r="4583" spans="1:16" x14ac:dyDescent="0.3">
      <c r="A4583" s="1">
        <v>4581</v>
      </c>
      <c r="B4583" t="s">
        <v>4596</v>
      </c>
      <c r="C4583" t="s">
        <v>8082</v>
      </c>
      <c r="D4583">
        <v>2</v>
      </c>
      <c r="E4583">
        <v>1</v>
      </c>
      <c r="F4583" t="s">
        <v>8162</v>
      </c>
      <c r="G4583">
        <v>2012</v>
      </c>
      <c r="H4583">
        <v>1.5732918</v>
      </c>
      <c r="I4583">
        <v>14.247</v>
      </c>
      <c r="J4583">
        <v>1.06</v>
      </c>
      <c r="K4583">
        <v>1</v>
      </c>
      <c r="L4583">
        <v>-0.08</v>
      </c>
      <c r="M4583">
        <v>369.92599999999999</v>
      </c>
      <c r="N4583" t="s">
        <v>8169</v>
      </c>
      <c r="O4583" t="s">
        <v>8171</v>
      </c>
      <c r="P4583">
        <v>0.94339622641509424</v>
      </c>
    </row>
    <row r="4584" spans="1:16" x14ac:dyDescent="0.3">
      <c r="A4584" s="1">
        <v>4582</v>
      </c>
      <c r="B4584" t="s">
        <v>4597</v>
      </c>
      <c r="C4584" t="s">
        <v>8083</v>
      </c>
      <c r="D4584">
        <v>1</v>
      </c>
      <c r="E4584">
        <v>1</v>
      </c>
      <c r="F4584" t="s">
        <v>8162</v>
      </c>
      <c r="G4584">
        <v>2013</v>
      </c>
      <c r="H4584">
        <v>2.3114243000000001</v>
      </c>
      <c r="I4584">
        <v>12.464</v>
      </c>
      <c r="J4584">
        <v>1.01</v>
      </c>
      <c r="K4584">
        <v>0.93</v>
      </c>
      <c r="L4584">
        <v>-7.0000000000000007E-2</v>
      </c>
      <c r="M4584">
        <v>273.70299999999997</v>
      </c>
      <c r="N4584" t="s">
        <v>8169</v>
      </c>
      <c r="O4584" t="s">
        <v>8171</v>
      </c>
      <c r="P4584">
        <v>0.92079207920792083</v>
      </c>
    </row>
    <row r="4585" spans="1:16" x14ac:dyDescent="0.3">
      <c r="A4585" s="1">
        <v>4583</v>
      </c>
      <c r="B4585" t="s">
        <v>4598</v>
      </c>
      <c r="C4585" t="s">
        <v>8084</v>
      </c>
      <c r="D4585">
        <v>1</v>
      </c>
      <c r="E4585">
        <v>1</v>
      </c>
      <c r="F4585" t="s">
        <v>8162</v>
      </c>
      <c r="G4585">
        <v>2012</v>
      </c>
      <c r="H4585">
        <v>4.0860500000000002</v>
      </c>
      <c r="I4585">
        <v>15.693</v>
      </c>
      <c r="J4585">
        <v>1.76</v>
      </c>
      <c r="K4585">
        <v>1.33</v>
      </c>
      <c r="L4585">
        <v>-0.31</v>
      </c>
      <c r="M4585">
        <v>500.25799999999998</v>
      </c>
      <c r="N4585" t="s">
        <v>8169</v>
      </c>
      <c r="O4585" t="s">
        <v>8171</v>
      </c>
      <c r="P4585">
        <v>0.75568181818181823</v>
      </c>
    </row>
    <row r="4586" spans="1:16" x14ac:dyDescent="0.3">
      <c r="A4586" s="1">
        <v>4584</v>
      </c>
      <c r="B4586" t="s">
        <v>4599</v>
      </c>
      <c r="C4586" t="s">
        <v>8085</v>
      </c>
      <c r="D4586">
        <v>1</v>
      </c>
      <c r="E4586">
        <v>1</v>
      </c>
      <c r="F4586" t="s">
        <v>8162</v>
      </c>
      <c r="G4586">
        <v>2012</v>
      </c>
      <c r="H4586">
        <v>4.61442</v>
      </c>
      <c r="I4586">
        <v>12.89</v>
      </c>
      <c r="J4586">
        <v>0.88</v>
      </c>
      <c r="K4586">
        <v>0.91</v>
      </c>
      <c r="L4586">
        <v>-7.0000000000000007E-2</v>
      </c>
      <c r="M4586">
        <v>189.46899999999999</v>
      </c>
      <c r="N4586" t="s">
        <v>8169</v>
      </c>
      <c r="O4586" t="s">
        <v>8171</v>
      </c>
      <c r="P4586">
        <v>1.0340909090909089</v>
      </c>
    </row>
    <row r="4587" spans="1:16" x14ac:dyDescent="0.3">
      <c r="A4587" s="1">
        <v>4585</v>
      </c>
      <c r="B4587" t="s">
        <v>4600</v>
      </c>
      <c r="C4587" t="s">
        <v>8086</v>
      </c>
      <c r="D4587">
        <v>2</v>
      </c>
      <c r="E4587">
        <v>1</v>
      </c>
      <c r="F4587" t="s">
        <v>8162</v>
      </c>
      <c r="G4587">
        <v>2014</v>
      </c>
      <c r="H4587">
        <v>5.0842999999999998</v>
      </c>
      <c r="I4587">
        <v>14.795999999999999</v>
      </c>
      <c r="J4587">
        <v>1.79</v>
      </c>
      <c r="K4587">
        <v>1.49</v>
      </c>
      <c r="L4587">
        <v>0.22</v>
      </c>
      <c r="M4587">
        <v>226.399</v>
      </c>
      <c r="N4587" t="s">
        <v>8169</v>
      </c>
      <c r="O4587" t="s">
        <v>8171</v>
      </c>
      <c r="P4587">
        <v>0.83240223463687146</v>
      </c>
    </row>
    <row r="4588" spans="1:16" x14ac:dyDescent="0.3">
      <c r="A4588" s="1">
        <v>4586</v>
      </c>
      <c r="B4588" t="s">
        <v>4601</v>
      </c>
      <c r="C4588" t="s">
        <v>8087</v>
      </c>
      <c r="D4588">
        <v>1</v>
      </c>
      <c r="E4588">
        <v>1</v>
      </c>
      <c r="F4588" t="s">
        <v>8162</v>
      </c>
      <c r="G4588">
        <v>2014</v>
      </c>
      <c r="H4588">
        <v>3.8681399999999999</v>
      </c>
      <c r="I4588">
        <v>12.442</v>
      </c>
      <c r="J4588">
        <v>0.86</v>
      </c>
      <c r="K4588">
        <v>0.98</v>
      </c>
      <c r="L4588">
        <v>0.15</v>
      </c>
      <c r="M4588">
        <v>49.960500000000003</v>
      </c>
      <c r="N4588" t="s">
        <v>8169</v>
      </c>
      <c r="O4588" t="s">
        <v>8171</v>
      </c>
      <c r="P4588">
        <v>1.13953488372093</v>
      </c>
    </row>
    <row r="4589" spans="1:16" x14ac:dyDescent="0.3">
      <c r="A4589" s="1">
        <v>4587</v>
      </c>
      <c r="B4589" t="s">
        <v>4602</v>
      </c>
      <c r="C4589" t="s">
        <v>8088</v>
      </c>
      <c r="D4589">
        <v>1</v>
      </c>
      <c r="E4589">
        <v>1</v>
      </c>
      <c r="F4589" t="s">
        <v>8162</v>
      </c>
      <c r="G4589">
        <v>2008</v>
      </c>
      <c r="H4589">
        <v>4.9546416000000004</v>
      </c>
      <c r="I4589">
        <v>14.907999999999999</v>
      </c>
      <c r="J4589">
        <v>1.43</v>
      </c>
      <c r="K4589">
        <v>1.28</v>
      </c>
      <c r="L4589">
        <v>0</v>
      </c>
      <c r="M4589">
        <v>162.303</v>
      </c>
      <c r="N4589" t="s">
        <v>8166</v>
      </c>
      <c r="O4589" t="s">
        <v>8171</v>
      </c>
      <c r="P4589">
        <v>0.89510489510489522</v>
      </c>
    </row>
    <row r="4590" spans="1:16" x14ac:dyDescent="0.3">
      <c r="A4590" s="1">
        <v>4588</v>
      </c>
      <c r="B4590" t="s">
        <v>4603</v>
      </c>
      <c r="C4590" t="s">
        <v>8089</v>
      </c>
      <c r="D4590">
        <v>2</v>
      </c>
      <c r="E4590">
        <v>1</v>
      </c>
      <c r="F4590" t="s">
        <v>8162</v>
      </c>
      <c r="G4590">
        <v>2014</v>
      </c>
      <c r="H4590">
        <v>3.7130203000000002</v>
      </c>
      <c r="I4590">
        <v>13.047000000000001</v>
      </c>
      <c r="J4590">
        <v>1.22</v>
      </c>
      <c r="K4590">
        <v>1.1100000000000001</v>
      </c>
      <c r="L4590">
        <v>-6.0000000000000001E-3</v>
      </c>
      <c r="M4590">
        <v>222.35499999999999</v>
      </c>
      <c r="N4590" t="s">
        <v>8169</v>
      </c>
      <c r="O4590" t="s">
        <v>8171</v>
      </c>
      <c r="P4590">
        <v>0.90983606557377061</v>
      </c>
    </row>
    <row r="4591" spans="1:16" x14ac:dyDescent="0.3">
      <c r="A4591" s="1">
        <v>4589</v>
      </c>
      <c r="B4591" t="s">
        <v>4604</v>
      </c>
      <c r="C4591" t="s">
        <v>8090</v>
      </c>
      <c r="D4591">
        <v>1</v>
      </c>
      <c r="E4591">
        <v>1</v>
      </c>
      <c r="F4591" t="s">
        <v>8162</v>
      </c>
      <c r="G4591">
        <v>2012</v>
      </c>
      <c r="H4591">
        <v>2.90367</v>
      </c>
      <c r="I4591">
        <v>13.227</v>
      </c>
      <c r="J4591">
        <v>1.82</v>
      </c>
      <c r="K4591">
        <v>0.76</v>
      </c>
      <c r="L4591">
        <v>0.15</v>
      </c>
      <c r="M4591">
        <v>362.71499999999997</v>
      </c>
      <c r="N4591" t="s">
        <v>8169</v>
      </c>
      <c r="O4591" t="s">
        <v>8171</v>
      </c>
      <c r="P4591">
        <v>0.4175824175824176</v>
      </c>
    </row>
    <row r="4592" spans="1:16" x14ac:dyDescent="0.3">
      <c r="A4592" s="1">
        <v>4590</v>
      </c>
      <c r="B4592" t="s">
        <v>4605</v>
      </c>
      <c r="C4592" t="s">
        <v>8091</v>
      </c>
      <c r="D4592">
        <v>1</v>
      </c>
      <c r="E4592">
        <v>1</v>
      </c>
      <c r="F4592" t="s">
        <v>8162</v>
      </c>
      <c r="G4592">
        <v>2012</v>
      </c>
      <c r="H4592">
        <v>2.2167300000000001</v>
      </c>
      <c r="I4592">
        <v>14.46</v>
      </c>
      <c r="J4592">
        <v>2.1800000000000002</v>
      </c>
      <c r="K4592">
        <v>2.78</v>
      </c>
      <c r="L4592">
        <v>-0.06</v>
      </c>
      <c r="M4592">
        <v>434.75400000000002</v>
      </c>
      <c r="N4592" t="s">
        <v>8169</v>
      </c>
      <c r="O4592" t="s">
        <v>8171</v>
      </c>
      <c r="P4592">
        <v>1.275229357798165</v>
      </c>
    </row>
    <row r="4593" spans="1:16" x14ac:dyDescent="0.3">
      <c r="A4593" s="1">
        <v>4591</v>
      </c>
      <c r="B4593" t="s">
        <v>4606</v>
      </c>
      <c r="C4593" t="s">
        <v>8092</v>
      </c>
      <c r="D4593">
        <v>1</v>
      </c>
      <c r="E4593">
        <v>1</v>
      </c>
      <c r="F4593" t="s">
        <v>8162</v>
      </c>
      <c r="G4593">
        <v>2014</v>
      </c>
      <c r="H4593">
        <v>4.0872200000000003</v>
      </c>
      <c r="I4593">
        <v>15.917</v>
      </c>
      <c r="J4593">
        <v>2.5499999999999998</v>
      </c>
      <c r="K4593">
        <v>2.52</v>
      </c>
      <c r="L4593">
        <v>0.14000000000000001</v>
      </c>
      <c r="M4593">
        <v>316.678</v>
      </c>
      <c r="N4593" t="s">
        <v>8169</v>
      </c>
      <c r="O4593" t="s">
        <v>8171</v>
      </c>
      <c r="P4593">
        <v>0.9882352941176471</v>
      </c>
    </row>
    <row r="4594" spans="1:16" x14ac:dyDescent="0.3">
      <c r="A4594" s="1">
        <v>4592</v>
      </c>
      <c r="B4594" t="s">
        <v>4607</v>
      </c>
      <c r="C4594" t="s">
        <v>8093</v>
      </c>
      <c r="D4594">
        <v>1</v>
      </c>
      <c r="E4594">
        <v>1</v>
      </c>
      <c r="F4594" t="s">
        <v>8162</v>
      </c>
      <c r="G4594">
        <v>2015</v>
      </c>
      <c r="H4594">
        <v>2.13775</v>
      </c>
      <c r="I4594">
        <v>15.244</v>
      </c>
      <c r="J4594">
        <v>1.42</v>
      </c>
      <c r="K4594">
        <v>0.98</v>
      </c>
      <c r="L4594">
        <v>0.39</v>
      </c>
      <c r="M4594">
        <v>149.21600000000001</v>
      </c>
      <c r="N4594" t="s">
        <v>8169</v>
      </c>
      <c r="O4594" t="s">
        <v>8171</v>
      </c>
      <c r="P4594">
        <v>0.6901408450704225</v>
      </c>
    </row>
    <row r="4595" spans="1:16" x14ac:dyDescent="0.3">
      <c r="A4595" s="1">
        <v>4593</v>
      </c>
      <c r="B4595" t="s">
        <v>4608</v>
      </c>
      <c r="C4595" t="s">
        <v>8094</v>
      </c>
      <c r="D4595">
        <v>2</v>
      </c>
      <c r="E4595">
        <v>1</v>
      </c>
      <c r="F4595" t="s">
        <v>8162</v>
      </c>
      <c r="G4595">
        <v>2013</v>
      </c>
      <c r="H4595">
        <v>2.4841929999999999</v>
      </c>
      <c r="I4595">
        <v>14.234999999999999</v>
      </c>
      <c r="J4595">
        <v>1.26</v>
      </c>
      <c r="K4595">
        <v>1.1399999999999999</v>
      </c>
      <c r="L4595">
        <v>7.0000000000000007E-2</v>
      </c>
      <c r="M4595">
        <v>294.00099999999998</v>
      </c>
      <c r="N4595" t="s">
        <v>8169</v>
      </c>
      <c r="O4595" t="s">
        <v>8171</v>
      </c>
      <c r="P4595">
        <v>0.90476190476190466</v>
      </c>
    </row>
    <row r="4596" spans="1:16" x14ac:dyDescent="0.3">
      <c r="A4596" s="1">
        <v>4594</v>
      </c>
      <c r="B4596" t="s">
        <v>4609</v>
      </c>
      <c r="C4596" t="s">
        <v>8095</v>
      </c>
      <c r="D4596">
        <v>2</v>
      </c>
      <c r="E4596">
        <v>1</v>
      </c>
      <c r="F4596" t="s">
        <v>8162</v>
      </c>
      <c r="G4596">
        <v>2016</v>
      </c>
      <c r="H4596">
        <v>1.8098860000000001</v>
      </c>
      <c r="I4596">
        <v>20.512</v>
      </c>
      <c r="J4596">
        <v>1.73</v>
      </c>
      <c r="K4596">
        <v>1.46</v>
      </c>
      <c r="L4596">
        <v>0.23</v>
      </c>
      <c r="M4596">
        <v>194.459</v>
      </c>
      <c r="N4596" t="s">
        <v>8169</v>
      </c>
      <c r="O4596" t="s">
        <v>8171</v>
      </c>
      <c r="P4596">
        <v>0.84393063583815031</v>
      </c>
    </row>
    <row r="4597" spans="1:16" x14ac:dyDescent="0.3">
      <c r="A4597" s="1">
        <v>4595</v>
      </c>
      <c r="B4597" t="s">
        <v>4610</v>
      </c>
      <c r="C4597" t="s">
        <v>8096</v>
      </c>
      <c r="D4597">
        <v>2</v>
      </c>
      <c r="E4597">
        <v>1</v>
      </c>
      <c r="F4597" t="s">
        <v>8162</v>
      </c>
      <c r="G4597">
        <v>2012</v>
      </c>
      <c r="H4597">
        <v>1.3600285400000001</v>
      </c>
      <c r="I4597">
        <v>13.787000000000001</v>
      </c>
      <c r="J4597">
        <v>0.91</v>
      </c>
      <c r="K4597">
        <v>0.9</v>
      </c>
      <c r="L4597">
        <v>-0.1</v>
      </c>
      <c r="M4597">
        <v>105.166</v>
      </c>
      <c r="N4597" t="s">
        <v>8169</v>
      </c>
      <c r="O4597" t="s">
        <v>8171</v>
      </c>
      <c r="P4597">
        <v>0.98901098901098905</v>
      </c>
    </row>
    <row r="4598" spans="1:16" x14ac:dyDescent="0.3">
      <c r="A4598" s="1">
        <v>4596</v>
      </c>
      <c r="B4598" t="s">
        <v>4611</v>
      </c>
      <c r="C4598" t="s">
        <v>8097</v>
      </c>
      <c r="D4598">
        <v>1</v>
      </c>
      <c r="E4598">
        <v>1</v>
      </c>
      <c r="F4598" t="s">
        <v>8162</v>
      </c>
      <c r="G4598">
        <v>2012</v>
      </c>
      <c r="H4598">
        <v>2.1751800000000001</v>
      </c>
      <c r="I4598">
        <v>21.632999999999999</v>
      </c>
      <c r="J4598">
        <v>2.46</v>
      </c>
      <c r="K4598">
        <v>1.87</v>
      </c>
      <c r="L4598">
        <v>-0.35</v>
      </c>
      <c r="M4598">
        <v>754.25800000000004</v>
      </c>
      <c r="N4598" t="s">
        <v>8169</v>
      </c>
      <c r="O4598" t="s">
        <v>8171</v>
      </c>
      <c r="P4598">
        <v>0.76016260162601634</v>
      </c>
    </row>
    <row r="4599" spans="1:16" x14ac:dyDescent="0.3">
      <c r="A4599" s="1">
        <v>4597</v>
      </c>
      <c r="B4599" t="s">
        <v>4612</v>
      </c>
      <c r="C4599" t="s">
        <v>8098</v>
      </c>
      <c r="D4599">
        <v>1</v>
      </c>
      <c r="E4599">
        <v>1</v>
      </c>
      <c r="F4599" t="s">
        <v>8162</v>
      </c>
      <c r="G4599">
        <v>2012</v>
      </c>
      <c r="H4599">
        <v>3.6623800000000002</v>
      </c>
      <c r="I4599">
        <v>18.719000000000001</v>
      </c>
      <c r="J4599">
        <v>1.6</v>
      </c>
      <c r="K4599">
        <v>1.43</v>
      </c>
      <c r="L4599">
        <v>0.03</v>
      </c>
      <c r="M4599">
        <v>246.69</v>
      </c>
      <c r="N4599" t="s">
        <v>8169</v>
      </c>
      <c r="O4599" t="s">
        <v>8171</v>
      </c>
      <c r="P4599">
        <v>0.89374999999999993</v>
      </c>
    </row>
    <row r="4600" spans="1:16" x14ac:dyDescent="0.3">
      <c r="A4600" s="1">
        <v>4598</v>
      </c>
      <c r="B4600" t="s">
        <v>4613</v>
      </c>
      <c r="C4600" t="s">
        <v>8099</v>
      </c>
      <c r="D4600">
        <v>2</v>
      </c>
      <c r="E4600">
        <v>2</v>
      </c>
      <c r="F4600" t="s">
        <v>8162</v>
      </c>
      <c r="G4600">
        <v>2010</v>
      </c>
      <c r="H4600">
        <v>8.1587200000000006</v>
      </c>
      <c r="I4600">
        <v>12.666</v>
      </c>
      <c r="J4600">
        <v>1.03</v>
      </c>
      <c r="K4600">
        <v>1.34</v>
      </c>
      <c r="L4600">
        <v>0.17</v>
      </c>
      <c r="M4600">
        <v>89.960599999999999</v>
      </c>
      <c r="N4600" t="s">
        <v>8169</v>
      </c>
      <c r="O4600" t="s">
        <v>8171</v>
      </c>
      <c r="P4600">
        <v>1.3009708737864081</v>
      </c>
    </row>
    <row r="4601" spans="1:16" x14ac:dyDescent="0.3">
      <c r="A4601" s="1">
        <v>4599</v>
      </c>
      <c r="B4601" t="s">
        <v>4614</v>
      </c>
      <c r="C4601" t="s">
        <v>8099</v>
      </c>
      <c r="D4601">
        <v>2</v>
      </c>
      <c r="E4601">
        <v>2</v>
      </c>
      <c r="F4601" t="s">
        <v>8159</v>
      </c>
      <c r="G4601">
        <v>2013</v>
      </c>
      <c r="H4601">
        <v>4323</v>
      </c>
      <c r="I4601">
        <v>12.5</v>
      </c>
      <c r="J4601">
        <v>0.99</v>
      </c>
      <c r="K4601">
        <v>1.04</v>
      </c>
      <c r="L4601">
        <v>0.17</v>
      </c>
      <c r="M4601">
        <v>89.960599999999999</v>
      </c>
      <c r="N4601" t="s">
        <v>8169</v>
      </c>
      <c r="O4601" t="s">
        <v>8171</v>
      </c>
      <c r="P4601">
        <v>1.0505050505050511</v>
      </c>
    </row>
    <row r="4602" spans="1:16" x14ac:dyDescent="0.3">
      <c r="A4602" s="1">
        <v>4600</v>
      </c>
      <c r="B4602" t="s">
        <v>4615</v>
      </c>
      <c r="C4602" t="s">
        <v>8100</v>
      </c>
      <c r="D4602">
        <v>1</v>
      </c>
      <c r="E4602">
        <v>1</v>
      </c>
      <c r="F4602" t="s">
        <v>8162</v>
      </c>
      <c r="G4602">
        <v>2012</v>
      </c>
      <c r="H4602">
        <v>3.06785234</v>
      </c>
      <c r="I4602">
        <v>11.198</v>
      </c>
      <c r="J4602">
        <v>0.59</v>
      </c>
      <c r="K4602">
        <v>0.57999999999999996</v>
      </c>
      <c r="L4602">
        <v>-0.13</v>
      </c>
      <c r="M4602">
        <v>49.787599999999998</v>
      </c>
      <c r="N4602" t="s">
        <v>8169</v>
      </c>
      <c r="O4602" t="s">
        <v>8171</v>
      </c>
      <c r="P4602">
        <v>0.98305084745762705</v>
      </c>
    </row>
    <row r="4603" spans="1:16" x14ac:dyDescent="0.3">
      <c r="A4603" s="1">
        <v>4601</v>
      </c>
      <c r="B4603" t="s">
        <v>4616</v>
      </c>
      <c r="C4603" t="s">
        <v>8101</v>
      </c>
      <c r="D4603">
        <v>1</v>
      </c>
      <c r="E4603">
        <v>1</v>
      </c>
      <c r="F4603" t="s">
        <v>8162</v>
      </c>
      <c r="G4603">
        <v>2017</v>
      </c>
      <c r="H4603">
        <v>2.7164761999999998</v>
      </c>
      <c r="I4603">
        <v>16.018000000000001</v>
      </c>
      <c r="J4603">
        <v>1.28</v>
      </c>
      <c r="K4603">
        <v>1.08</v>
      </c>
      <c r="L4603">
        <v>-0.36</v>
      </c>
      <c r="M4603">
        <v>398.505</v>
      </c>
      <c r="N4603" t="s">
        <v>8169</v>
      </c>
      <c r="O4603" t="s">
        <v>8171</v>
      </c>
      <c r="P4603">
        <v>0.84375</v>
      </c>
    </row>
    <row r="4604" spans="1:16" x14ac:dyDescent="0.3">
      <c r="A4604" s="1">
        <v>4602</v>
      </c>
      <c r="B4604" t="s">
        <v>4617</v>
      </c>
      <c r="C4604" t="s">
        <v>8102</v>
      </c>
      <c r="D4604">
        <v>1</v>
      </c>
      <c r="E4604">
        <v>1</v>
      </c>
      <c r="F4604" t="s">
        <v>8162</v>
      </c>
      <c r="G4604">
        <v>2015</v>
      </c>
      <c r="H4604">
        <v>2.7057899999999999</v>
      </c>
      <c r="I4604">
        <v>18.158999999999999</v>
      </c>
      <c r="J4604">
        <v>2.1</v>
      </c>
      <c r="K4604">
        <v>1.48</v>
      </c>
      <c r="L4604">
        <v>0.12</v>
      </c>
      <c r="M4604">
        <v>275.66399999999999</v>
      </c>
      <c r="N4604" t="s">
        <v>8169</v>
      </c>
      <c r="O4604" t="s">
        <v>8171</v>
      </c>
      <c r="P4604">
        <v>0.7047619047619047</v>
      </c>
    </row>
    <row r="4605" spans="1:16" x14ac:dyDescent="0.3">
      <c r="A4605" s="1">
        <v>4603</v>
      </c>
      <c r="B4605" t="s">
        <v>4618</v>
      </c>
      <c r="C4605" t="s">
        <v>8103</v>
      </c>
      <c r="D4605">
        <v>1</v>
      </c>
      <c r="E4605">
        <v>1</v>
      </c>
      <c r="F4605" t="s">
        <v>8162</v>
      </c>
      <c r="G4605">
        <v>2015</v>
      </c>
      <c r="H4605">
        <v>4.9712519999999998</v>
      </c>
      <c r="I4605">
        <v>11.657</v>
      </c>
      <c r="J4605">
        <v>1.05</v>
      </c>
      <c r="K4605">
        <v>1.1100000000000001</v>
      </c>
      <c r="L4605">
        <v>0.28999999999999998</v>
      </c>
      <c r="M4605">
        <v>271.10300000000001</v>
      </c>
      <c r="N4605" t="s">
        <v>8169</v>
      </c>
      <c r="O4605" t="s">
        <v>8171</v>
      </c>
      <c r="P4605">
        <v>1.0571428571428569</v>
      </c>
    </row>
    <row r="4606" spans="1:16" x14ac:dyDescent="0.3">
      <c r="A4606" s="1">
        <v>4604</v>
      </c>
      <c r="B4606" t="s">
        <v>4619</v>
      </c>
      <c r="C4606" t="s">
        <v>8104</v>
      </c>
      <c r="D4606">
        <v>1</v>
      </c>
      <c r="E4606">
        <v>1</v>
      </c>
      <c r="F4606" t="s">
        <v>8162</v>
      </c>
      <c r="G4606">
        <v>2014</v>
      </c>
      <c r="H4606">
        <v>8.5234865000000006</v>
      </c>
      <c r="I4606">
        <v>10.558999999999999</v>
      </c>
      <c r="J4606">
        <v>0.75</v>
      </c>
      <c r="K4606">
        <v>0.84</v>
      </c>
      <c r="L4606">
        <v>0</v>
      </c>
      <c r="M4606">
        <v>100.58799999999999</v>
      </c>
      <c r="N4606" t="s">
        <v>8169</v>
      </c>
      <c r="O4606" t="s">
        <v>8171</v>
      </c>
      <c r="P4606">
        <v>1.1200000000000001</v>
      </c>
    </row>
    <row r="4607" spans="1:16" x14ac:dyDescent="0.3">
      <c r="A4607" s="1">
        <v>4605</v>
      </c>
      <c r="B4607" t="s">
        <v>4620</v>
      </c>
      <c r="C4607" t="s">
        <v>8105</v>
      </c>
      <c r="D4607">
        <v>2</v>
      </c>
      <c r="E4607">
        <v>1</v>
      </c>
      <c r="F4607" t="s">
        <v>8162</v>
      </c>
      <c r="G4607">
        <v>2016</v>
      </c>
      <c r="H4607">
        <v>2.6556777</v>
      </c>
      <c r="I4607">
        <v>13.898999999999999</v>
      </c>
      <c r="J4607">
        <v>0.94</v>
      </c>
      <c r="K4607">
        <v>1.0900000000000001</v>
      </c>
      <c r="L4607">
        <v>0.11799999999999999</v>
      </c>
      <c r="M4607">
        <v>141.887</v>
      </c>
      <c r="N4607" t="s">
        <v>8169</v>
      </c>
      <c r="O4607" t="s">
        <v>8171</v>
      </c>
      <c r="P4607">
        <v>1.159574468085107</v>
      </c>
    </row>
    <row r="4608" spans="1:16" x14ac:dyDescent="0.3">
      <c r="A4608" s="1">
        <v>4606</v>
      </c>
      <c r="B4608" t="s">
        <v>4621</v>
      </c>
      <c r="C4608" t="s">
        <v>8106</v>
      </c>
      <c r="D4608">
        <v>1</v>
      </c>
      <c r="E4608">
        <v>1</v>
      </c>
      <c r="F4608" t="s">
        <v>8162</v>
      </c>
      <c r="G4608">
        <v>2014</v>
      </c>
      <c r="H4608">
        <v>4.9539999999999997</v>
      </c>
      <c r="I4608">
        <v>16.364999999999998</v>
      </c>
      <c r="J4608">
        <v>1.8</v>
      </c>
      <c r="K4608">
        <v>0.94</v>
      </c>
      <c r="L4608">
        <v>-0.08</v>
      </c>
      <c r="M4608">
        <v>523.75599999999997</v>
      </c>
      <c r="N4608" t="s">
        <v>8169</v>
      </c>
      <c r="O4608" t="s">
        <v>8171</v>
      </c>
      <c r="P4608">
        <v>0.52222222222222214</v>
      </c>
    </row>
    <row r="4609" spans="1:16" x14ac:dyDescent="0.3">
      <c r="A4609" s="1">
        <v>4607</v>
      </c>
      <c r="B4609" t="s">
        <v>4622</v>
      </c>
      <c r="C4609" t="s">
        <v>8107</v>
      </c>
      <c r="D4609">
        <v>1</v>
      </c>
      <c r="E4609">
        <v>1</v>
      </c>
      <c r="F4609" t="s">
        <v>8162</v>
      </c>
      <c r="G4609">
        <v>2015</v>
      </c>
      <c r="H4609">
        <v>3.3564227</v>
      </c>
      <c r="I4609">
        <v>11.657</v>
      </c>
      <c r="J4609">
        <v>0.88</v>
      </c>
      <c r="K4609">
        <v>0.92</v>
      </c>
      <c r="L4609">
        <v>0.15</v>
      </c>
      <c r="M4609">
        <v>290.94600000000003</v>
      </c>
      <c r="N4609" t="s">
        <v>8169</v>
      </c>
      <c r="O4609" t="s">
        <v>8171</v>
      </c>
      <c r="P4609">
        <v>1.045454545454545</v>
      </c>
    </row>
    <row r="4610" spans="1:16" x14ac:dyDescent="0.3">
      <c r="A4610" s="1">
        <v>4608</v>
      </c>
      <c r="B4610" t="s">
        <v>4623</v>
      </c>
      <c r="C4610" t="s">
        <v>8108</v>
      </c>
      <c r="D4610">
        <v>1</v>
      </c>
      <c r="E4610">
        <v>1</v>
      </c>
      <c r="F4610" t="s">
        <v>8162</v>
      </c>
      <c r="G4610">
        <v>2016</v>
      </c>
      <c r="H4610">
        <v>3.9162430000000001</v>
      </c>
      <c r="I4610">
        <v>18.271000000000001</v>
      </c>
      <c r="J4610">
        <v>1.98</v>
      </c>
      <c r="K4610">
        <v>1.55</v>
      </c>
      <c r="L4610">
        <v>0.11</v>
      </c>
      <c r="M4610">
        <v>466.43299999999999</v>
      </c>
      <c r="N4610" t="s">
        <v>8169</v>
      </c>
      <c r="O4610" t="s">
        <v>8171</v>
      </c>
      <c r="P4610">
        <v>0.78282828282828287</v>
      </c>
    </row>
    <row r="4611" spans="1:16" x14ac:dyDescent="0.3">
      <c r="A4611" s="1">
        <v>4609</v>
      </c>
      <c r="B4611" t="s">
        <v>4624</v>
      </c>
      <c r="C4611" t="s">
        <v>8109</v>
      </c>
      <c r="D4611">
        <v>1</v>
      </c>
      <c r="E4611">
        <v>1</v>
      </c>
      <c r="F4611" t="s">
        <v>8162</v>
      </c>
      <c r="G4611">
        <v>2017</v>
      </c>
      <c r="H4611">
        <v>2.798581</v>
      </c>
      <c r="I4611">
        <v>11.545</v>
      </c>
      <c r="J4611">
        <v>0.86</v>
      </c>
      <c r="K4611">
        <v>0.84</v>
      </c>
      <c r="L4611">
        <v>0.19</v>
      </c>
      <c r="M4611">
        <v>149.94200000000001</v>
      </c>
      <c r="N4611" t="s">
        <v>8169</v>
      </c>
      <c r="O4611" t="s">
        <v>8171</v>
      </c>
      <c r="P4611">
        <v>0.97674418604651159</v>
      </c>
    </row>
    <row r="4612" spans="1:16" x14ac:dyDescent="0.3">
      <c r="A4612" s="1">
        <v>4610</v>
      </c>
      <c r="B4612" t="s">
        <v>4625</v>
      </c>
      <c r="C4612" t="s">
        <v>8110</v>
      </c>
      <c r="D4612">
        <v>1</v>
      </c>
      <c r="E4612">
        <v>1</v>
      </c>
      <c r="F4612" t="s">
        <v>8162</v>
      </c>
      <c r="G4612">
        <v>2016</v>
      </c>
      <c r="H4612">
        <v>2.1746742000000001</v>
      </c>
      <c r="I4612">
        <v>16.376000000000001</v>
      </c>
      <c r="J4612">
        <v>1.34</v>
      </c>
      <c r="K4612">
        <v>1.19</v>
      </c>
      <c r="L4612">
        <v>0</v>
      </c>
      <c r="M4612">
        <v>575.88900000000001</v>
      </c>
      <c r="N4612" t="s">
        <v>8169</v>
      </c>
      <c r="O4612" t="s">
        <v>8171</v>
      </c>
      <c r="P4612">
        <v>0.88805970149253721</v>
      </c>
    </row>
    <row r="4613" spans="1:16" x14ac:dyDescent="0.3">
      <c r="A4613" s="1">
        <v>4611</v>
      </c>
      <c r="B4613" t="s">
        <v>4626</v>
      </c>
      <c r="C4613" t="s">
        <v>8111</v>
      </c>
      <c r="D4613">
        <v>1</v>
      </c>
      <c r="E4613">
        <v>1</v>
      </c>
      <c r="F4613" t="s">
        <v>8162</v>
      </c>
      <c r="G4613">
        <v>2016</v>
      </c>
      <c r="H4613">
        <v>2.7325320999999998</v>
      </c>
      <c r="I4613">
        <v>17.901</v>
      </c>
      <c r="J4613">
        <v>1.52</v>
      </c>
      <c r="K4613">
        <v>1.33</v>
      </c>
      <c r="L4613">
        <v>7.0000000000000007E-2</v>
      </c>
      <c r="M4613">
        <v>370.28399999999999</v>
      </c>
      <c r="N4613" t="s">
        <v>8169</v>
      </c>
      <c r="O4613" t="s">
        <v>8171</v>
      </c>
      <c r="P4613">
        <v>0.875</v>
      </c>
    </row>
    <row r="4614" spans="1:16" x14ac:dyDescent="0.3">
      <c r="A4614" s="1">
        <v>4612</v>
      </c>
      <c r="B4614" t="s">
        <v>4627</v>
      </c>
      <c r="C4614" t="s">
        <v>8112</v>
      </c>
      <c r="D4614">
        <v>2</v>
      </c>
      <c r="E4614">
        <v>2</v>
      </c>
      <c r="F4614" t="s">
        <v>8162</v>
      </c>
      <c r="G4614">
        <v>2014</v>
      </c>
      <c r="H4614">
        <v>3.9501900000000001</v>
      </c>
      <c r="I4614">
        <v>17.71</v>
      </c>
      <c r="J4614">
        <v>1.48</v>
      </c>
      <c r="K4614">
        <v>1.67</v>
      </c>
      <c r="L4614">
        <v>0.26</v>
      </c>
      <c r="M4614">
        <v>211.21100000000001</v>
      </c>
      <c r="N4614" t="s">
        <v>8169</v>
      </c>
      <c r="O4614" t="s">
        <v>8171</v>
      </c>
      <c r="P4614">
        <v>1.1283783783783781</v>
      </c>
    </row>
    <row r="4615" spans="1:16" x14ac:dyDescent="0.3">
      <c r="A4615" s="1">
        <v>4613</v>
      </c>
      <c r="B4615" t="s">
        <v>4628</v>
      </c>
      <c r="C4615" t="s">
        <v>8113</v>
      </c>
      <c r="D4615">
        <v>2</v>
      </c>
      <c r="E4615">
        <v>2</v>
      </c>
      <c r="F4615" t="s">
        <v>8159</v>
      </c>
      <c r="G4615">
        <v>2014</v>
      </c>
      <c r="H4615">
        <v>2.0083899999999999</v>
      </c>
      <c r="I4615">
        <v>14.1</v>
      </c>
      <c r="J4615">
        <v>1.35</v>
      </c>
      <c r="K4615">
        <v>1.24</v>
      </c>
      <c r="L4615">
        <v>0.23</v>
      </c>
      <c r="M4615">
        <v>208.696</v>
      </c>
      <c r="N4615" t="s">
        <v>8169</v>
      </c>
      <c r="O4615" t="s">
        <v>8171</v>
      </c>
      <c r="P4615">
        <v>0.9185185185185184</v>
      </c>
    </row>
    <row r="4616" spans="1:16" x14ac:dyDescent="0.3">
      <c r="A4616" s="1">
        <v>4614</v>
      </c>
      <c r="B4616" t="s">
        <v>4629</v>
      </c>
      <c r="C4616" t="s">
        <v>8114</v>
      </c>
      <c r="D4616">
        <v>1</v>
      </c>
      <c r="E4616">
        <v>1</v>
      </c>
      <c r="F4616" t="s">
        <v>8162</v>
      </c>
      <c r="G4616">
        <v>2014</v>
      </c>
      <c r="H4616">
        <v>2.1846700000000001</v>
      </c>
      <c r="I4616">
        <v>13.787000000000001</v>
      </c>
      <c r="J4616">
        <v>1.23</v>
      </c>
      <c r="K4616">
        <v>1.46</v>
      </c>
      <c r="L4616">
        <v>0.14000000000000001</v>
      </c>
      <c r="M4616">
        <v>137.54400000000001</v>
      </c>
      <c r="N4616" t="s">
        <v>8169</v>
      </c>
      <c r="O4616" t="s">
        <v>8171</v>
      </c>
      <c r="P4616">
        <v>1.186991869918699</v>
      </c>
    </row>
    <row r="4617" spans="1:16" x14ac:dyDescent="0.3">
      <c r="A4617" s="1">
        <v>4615</v>
      </c>
      <c r="B4617" t="s">
        <v>4630</v>
      </c>
      <c r="C4617" t="s">
        <v>8115</v>
      </c>
      <c r="D4617">
        <v>1</v>
      </c>
      <c r="E4617">
        <v>1</v>
      </c>
      <c r="F4617" t="s">
        <v>8162</v>
      </c>
      <c r="G4617">
        <v>2014</v>
      </c>
      <c r="H4617">
        <v>3.4252601999999999</v>
      </c>
      <c r="I4617">
        <v>13.45</v>
      </c>
      <c r="J4617">
        <v>1.05</v>
      </c>
      <c r="K4617">
        <v>1.06</v>
      </c>
      <c r="L4617">
        <v>0.14000000000000001</v>
      </c>
      <c r="M4617">
        <v>352.464</v>
      </c>
      <c r="N4617" t="s">
        <v>8169</v>
      </c>
      <c r="O4617" t="s">
        <v>8171</v>
      </c>
      <c r="P4617">
        <v>1.009523809523809</v>
      </c>
    </row>
    <row r="4618" spans="1:16" x14ac:dyDescent="0.3">
      <c r="A4618" s="1">
        <v>4616</v>
      </c>
      <c r="B4618" t="s">
        <v>4631</v>
      </c>
      <c r="C4618" t="s">
        <v>8116</v>
      </c>
      <c r="D4618">
        <v>1</v>
      </c>
      <c r="E4618">
        <v>1</v>
      </c>
      <c r="F4618" t="s">
        <v>8162</v>
      </c>
      <c r="G4618">
        <v>2014</v>
      </c>
      <c r="H4618">
        <v>2.0727600000000002</v>
      </c>
      <c r="I4618">
        <v>12.778</v>
      </c>
      <c r="J4618">
        <v>1.08</v>
      </c>
      <c r="K4618">
        <v>1.18</v>
      </c>
      <c r="L4618">
        <v>0.23</v>
      </c>
      <c r="M4618">
        <v>151.06800000000001</v>
      </c>
      <c r="N4618" t="s">
        <v>8169</v>
      </c>
      <c r="O4618" t="s">
        <v>8171</v>
      </c>
      <c r="P4618">
        <v>1.092592592592593</v>
      </c>
    </row>
    <row r="4619" spans="1:16" x14ac:dyDescent="0.3">
      <c r="A4619" s="1">
        <v>4617</v>
      </c>
      <c r="B4619" t="s">
        <v>4632</v>
      </c>
      <c r="C4619" t="s">
        <v>8117</v>
      </c>
      <c r="D4619">
        <v>2</v>
      </c>
      <c r="E4619">
        <v>1</v>
      </c>
      <c r="F4619" t="s">
        <v>8162</v>
      </c>
      <c r="G4619">
        <v>2014</v>
      </c>
      <c r="H4619">
        <v>2.96264036</v>
      </c>
      <c r="I4619">
        <v>12.823</v>
      </c>
      <c r="J4619">
        <v>0.74</v>
      </c>
      <c r="K4619">
        <v>0.81</v>
      </c>
      <c r="L4619">
        <v>-0.49</v>
      </c>
      <c r="M4619">
        <v>281.74200000000002</v>
      </c>
      <c r="N4619" t="s">
        <v>8169</v>
      </c>
      <c r="O4619" t="s">
        <v>8171</v>
      </c>
      <c r="P4619">
        <v>1.094594594594595</v>
      </c>
    </row>
    <row r="4620" spans="1:16" x14ac:dyDescent="0.3">
      <c r="A4620" s="1">
        <v>4618</v>
      </c>
      <c r="B4620" t="s">
        <v>4633</v>
      </c>
      <c r="C4620" t="s">
        <v>8118</v>
      </c>
      <c r="D4620">
        <v>1</v>
      </c>
      <c r="E4620">
        <v>1</v>
      </c>
      <c r="F4620" t="s">
        <v>8162</v>
      </c>
      <c r="G4620">
        <v>2014</v>
      </c>
      <c r="H4620">
        <v>5.75251</v>
      </c>
      <c r="I4620">
        <v>11.433</v>
      </c>
      <c r="J4620">
        <v>1.64</v>
      </c>
      <c r="K4620">
        <v>1.21</v>
      </c>
      <c r="L4620">
        <v>0.21</v>
      </c>
      <c r="M4620">
        <v>158.66</v>
      </c>
      <c r="N4620" t="s">
        <v>8169</v>
      </c>
      <c r="O4620" t="s">
        <v>8171</v>
      </c>
      <c r="P4620">
        <v>0.73780487804878048</v>
      </c>
    </row>
    <row r="4621" spans="1:16" x14ac:dyDescent="0.3">
      <c r="A4621" s="1">
        <v>4619</v>
      </c>
      <c r="B4621" t="s">
        <v>4634</v>
      </c>
      <c r="C4621" t="s">
        <v>8119</v>
      </c>
      <c r="D4621">
        <v>1</v>
      </c>
      <c r="E4621">
        <v>1</v>
      </c>
      <c r="F4621" t="s">
        <v>8162</v>
      </c>
      <c r="G4621">
        <v>2012</v>
      </c>
      <c r="H4621">
        <v>3.3520569999999998</v>
      </c>
      <c r="I4621">
        <v>16.7</v>
      </c>
      <c r="J4621">
        <v>1.1499999999999999</v>
      </c>
      <c r="K4621">
        <v>1.2</v>
      </c>
      <c r="L4621">
        <v>-0.5</v>
      </c>
      <c r="M4621">
        <v>2346.0100000000002</v>
      </c>
      <c r="N4621" t="s">
        <v>8169</v>
      </c>
      <c r="O4621" t="s">
        <v>8171</v>
      </c>
      <c r="P4621">
        <v>1.043478260869565</v>
      </c>
    </row>
    <row r="4622" spans="1:16" x14ac:dyDescent="0.3">
      <c r="A4622" s="1">
        <v>4620</v>
      </c>
      <c r="B4622" t="s">
        <v>4635</v>
      </c>
      <c r="C4622" t="s">
        <v>8120</v>
      </c>
      <c r="D4622">
        <v>1</v>
      </c>
      <c r="E4622">
        <v>1</v>
      </c>
      <c r="F4622" t="s">
        <v>8162</v>
      </c>
      <c r="G4622">
        <v>2014</v>
      </c>
      <c r="H4622">
        <v>1.0187067999999999</v>
      </c>
      <c r="I4622">
        <v>15.278</v>
      </c>
      <c r="J4622">
        <v>0.75</v>
      </c>
      <c r="K4622">
        <v>0.82</v>
      </c>
      <c r="L4622">
        <v>0.2</v>
      </c>
      <c r="M4622">
        <v>1030.7683443999999</v>
      </c>
      <c r="N4622" t="s">
        <v>8169</v>
      </c>
      <c r="O4622" t="s">
        <v>8171</v>
      </c>
      <c r="P4622">
        <v>1.093333333333333</v>
      </c>
    </row>
    <row r="4623" spans="1:16" x14ac:dyDescent="0.3">
      <c r="A4623" s="1">
        <v>4621</v>
      </c>
      <c r="B4623" t="s">
        <v>4636</v>
      </c>
      <c r="C4623" t="s">
        <v>8121</v>
      </c>
      <c r="D4623">
        <v>1</v>
      </c>
      <c r="E4623">
        <v>3</v>
      </c>
      <c r="F4623" t="s">
        <v>8159</v>
      </c>
      <c r="G4623">
        <v>2015</v>
      </c>
      <c r="H4623">
        <v>4.8868999999999998</v>
      </c>
      <c r="I4623">
        <v>1.21</v>
      </c>
      <c r="J4623">
        <v>0.31</v>
      </c>
      <c r="K4623">
        <v>0.28999999999999998</v>
      </c>
      <c r="L4623">
        <v>-0.09</v>
      </c>
      <c r="M4623">
        <v>4.3059200000000004</v>
      </c>
      <c r="N4623" t="s">
        <v>8169</v>
      </c>
      <c r="O4623" t="s">
        <v>8174</v>
      </c>
      <c r="P4623">
        <v>0.93548387096774188</v>
      </c>
    </row>
    <row r="4624" spans="1:16" x14ac:dyDescent="0.3">
      <c r="A4624" s="1">
        <v>4622</v>
      </c>
      <c r="B4624" t="s">
        <v>4637</v>
      </c>
      <c r="C4624" t="s">
        <v>8121</v>
      </c>
      <c r="D4624">
        <v>1</v>
      </c>
      <c r="E4624">
        <v>3</v>
      </c>
      <c r="F4624" t="s">
        <v>8159</v>
      </c>
      <c r="G4624">
        <v>2015</v>
      </c>
      <c r="H4624">
        <v>17.8719</v>
      </c>
      <c r="I4624">
        <v>1.66</v>
      </c>
      <c r="J4624">
        <v>0.31</v>
      </c>
      <c r="K4624">
        <v>0.28999999999999998</v>
      </c>
      <c r="L4624">
        <v>-0.09</v>
      </c>
      <c r="M4624">
        <v>4.3059200000000004</v>
      </c>
      <c r="N4624" t="s">
        <v>8169</v>
      </c>
      <c r="O4624" t="s">
        <v>8174</v>
      </c>
      <c r="P4624">
        <v>0.93548387096774188</v>
      </c>
    </row>
    <row r="4625" spans="1:16" x14ac:dyDescent="0.3">
      <c r="A4625" s="1">
        <v>4623</v>
      </c>
      <c r="B4625" t="s">
        <v>4638</v>
      </c>
      <c r="C4625" t="s">
        <v>8121</v>
      </c>
      <c r="D4625">
        <v>1</v>
      </c>
      <c r="E4625">
        <v>3</v>
      </c>
      <c r="F4625" t="s">
        <v>8159</v>
      </c>
      <c r="G4625">
        <v>2015</v>
      </c>
      <c r="H4625">
        <v>217.21</v>
      </c>
      <c r="I4625">
        <v>2.69</v>
      </c>
      <c r="J4625">
        <v>0.31</v>
      </c>
      <c r="K4625">
        <v>0.28999999999999998</v>
      </c>
      <c r="L4625">
        <v>-0.09</v>
      </c>
      <c r="M4625">
        <v>4.3059200000000004</v>
      </c>
      <c r="N4625" t="s">
        <v>8169</v>
      </c>
      <c r="O4625" t="s">
        <v>8172</v>
      </c>
      <c r="P4625">
        <v>0.93548387096774188</v>
      </c>
    </row>
    <row r="4626" spans="1:16" x14ac:dyDescent="0.3">
      <c r="A4626" s="1">
        <v>4624</v>
      </c>
      <c r="B4626" t="s">
        <v>4639</v>
      </c>
      <c r="C4626" t="s">
        <v>8122</v>
      </c>
      <c r="D4626">
        <v>1</v>
      </c>
      <c r="E4626">
        <v>1</v>
      </c>
      <c r="F4626" t="s">
        <v>8162</v>
      </c>
      <c r="G4626">
        <v>2018</v>
      </c>
      <c r="H4626">
        <v>6.0012699999999999</v>
      </c>
      <c r="I4626">
        <v>2.0430000000000001</v>
      </c>
      <c r="J4626">
        <v>0.69</v>
      </c>
      <c r="K4626">
        <v>0.69</v>
      </c>
      <c r="L4626">
        <v>-0.47</v>
      </c>
      <c r="M4626">
        <v>44.526000000000003</v>
      </c>
      <c r="N4626" t="s">
        <v>8169</v>
      </c>
      <c r="O4626" t="s">
        <v>8172</v>
      </c>
      <c r="P4626">
        <v>1</v>
      </c>
    </row>
    <row r="4627" spans="1:16" x14ac:dyDescent="0.3">
      <c r="A4627" s="1">
        <v>4625</v>
      </c>
      <c r="B4627" t="s">
        <v>4640</v>
      </c>
      <c r="C4627" t="s">
        <v>8123</v>
      </c>
      <c r="D4627">
        <v>1</v>
      </c>
      <c r="E4627">
        <v>1</v>
      </c>
      <c r="F4627" t="s">
        <v>8162</v>
      </c>
      <c r="G4627">
        <v>2006</v>
      </c>
      <c r="H4627">
        <v>3.9415300000000002</v>
      </c>
      <c r="I4627">
        <v>12.778</v>
      </c>
      <c r="J4627">
        <v>0.88</v>
      </c>
      <c r="K4627">
        <v>0.88</v>
      </c>
      <c r="L4627">
        <v>0.02</v>
      </c>
      <c r="M4627">
        <v>163.553</v>
      </c>
      <c r="N4627" t="s">
        <v>8166</v>
      </c>
      <c r="O4627" t="s">
        <v>8171</v>
      </c>
      <c r="P4627">
        <v>1</v>
      </c>
    </row>
    <row r="4628" spans="1:16" x14ac:dyDescent="0.3">
      <c r="A4628" s="1">
        <v>4626</v>
      </c>
      <c r="B4628" t="s">
        <v>4641</v>
      </c>
      <c r="C4628" t="s">
        <v>8124</v>
      </c>
      <c r="D4628">
        <v>2</v>
      </c>
      <c r="E4628">
        <v>3</v>
      </c>
      <c r="F4628" t="s">
        <v>8162</v>
      </c>
      <c r="G4628">
        <v>2007</v>
      </c>
      <c r="H4628">
        <v>2.6158617799999999</v>
      </c>
      <c r="I4628">
        <v>11.131</v>
      </c>
      <c r="J4628">
        <v>0.99</v>
      </c>
      <c r="K4628">
        <v>0.97</v>
      </c>
      <c r="L4628">
        <v>0.43</v>
      </c>
      <c r="M4628">
        <v>154.273</v>
      </c>
      <c r="N4628" t="s">
        <v>8166</v>
      </c>
      <c r="O4628" t="s">
        <v>8171</v>
      </c>
      <c r="P4628">
        <v>0.97979797979797978</v>
      </c>
    </row>
    <row r="4629" spans="1:16" x14ac:dyDescent="0.3">
      <c r="A4629" s="1">
        <v>4627</v>
      </c>
      <c r="B4629" t="s">
        <v>4642</v>
      </c>
      <c r="C4629" t="s">
        <v>8125</v>
      </c>
      <c r="D4629">
        <v>2</v>
      </c>
      <c r="E4629">
        <v>3</v>
      </c>
      <c r="F4629" t="s">
        <v>8159</v>
      </c>
      <c r="G4629">
        <v>2014</v>
      </c>
      <c r="H4629">
        <v>18.157</v>
      </c>
      <c r="I4629">
        <v>10.9</v>
      </c>
      <c r="J4629">
        <v>1</v>
      </c>
      <c r="K4629">
        <v>0.98</v>
      </c>
      <c r="L4629">
        <v>0.39</v>
      </c>
      <c r="M4629">
        <v>151.398</v>
      </c>
      <c r="N4629" t="s">
        <v>8169</v>
      </c>
      <c r="O4629" t="s">
        <v>8171</v>
      </c>
      <c r="P4629">
        <v>0.98</v>
      </c>
    </row>
    <row r="4630" spans="1:16" x14ac:dyDescent="0.3">
      <c r="A4630" s="1">
        <v>4628</v>
      </c>
      <c r="B4630" t="s">
        <v>4643</v>
      </c>
      <c r="C4630" t="s">
        <v>8125</v>
      </c>
      <c r="D4630">
        <v>2</v>
      </c>
      <c r="E4630">
        <v>3</v>
      </c>
      <c r="F4630" t="s">
        <v>8159</v>
      </c>
      <c r="G4630">
        <v>2014</v>
      </c>
      <c r="H4630">
        <v>120.8</v>
      </c>
      <c r="I4630">
        <v>13.6</v>
      </c>
      <c r="J4630">
        <v>1.02</v>
      </c>
      <c r="K4630">
        <v>0.98</v>
      </c>
      <c r="L4630">
        <v>0.39</v>
      </c>
      <c r="M4630">
        <v>151.398</v>
      </c>
      <c r="N4630" t="s">
        <v>8169</v>
      </c>
      <c r="O4630" t="s">
        <v>8171</v>
      </c>
      <c r="P4630">
        <v>0.96078431372549011</v>
      </c>
    </row>
    <row r="4631" spans="1:16" x14ac:dyDescent="0.3">
      <c r="A4631" s="1">
        <v>4629</v>
      </c>
      <c r="B4631" t="s">
        <v>4644</v>
      </c>
      <c r="C4631" t="s">
        <v>8126</v>
      </c>
      <c r="D4631">
        <v>1</v>
      </c>
      <c r="E4631">
        <v>1</v>
      </c>
      <c r="F4631" t="s">
        <v>8162</v>
      </c>
      <c r="G4631">
        <v>2007</v>
      </c>
      <c r="H4631">
        <v>3.1915399999999998</v>
      </c>
      <c r="I4631">
        <v>15.805</v>
      </c>
      <c r="J4631">
        <v>1.54</v>
      </c>
      <c r="K4631">
        <v>0.57999999999999996</v>
      </c>
      <c r="L4631">
        <v>-0.18</v>
      </c>
      <c r="M4631">
        <v>213.053</v>
      </c>
      <c r="N4631" t="s">
        <v>8166</v>
      </c>
      <c r="O4631" t="s">
        <v>8171</v>
      </c>
      <c r="P4631">
        <v>0.37662337662337658</v>
      </c>
    </row>
    <row r="4632" spans="1:16" x14ac:dyDescent="0.3">
      <c r="A4632" s="1">
        <v>4630</v>
      </c>
      <c r="B4632" t="s">
        <v>4645</v>
      </c>
      <c r="C4632" t="s">
        <v>8127</v>
      </c>
      <c r="D4632">
        <v>1</v>
      </c>
      <c r="E4632">
        <v>1</v>
      </c>
      <c r="F4632" t="s">
        <v>8162</v>
      </c>
      <c r="G4632">
        <v>2008</v>
      </c>
      <c r="H4632">
        <v>4.1250799999999996</v>
      </c>
      <c r="I4632">
        <v>14.010999999999999</v>
      </c>
      <c r="J4632">
        <v>1.45</v>
      </c>
      <c r="K4632">
        <v>1.1000000000000001</v>
      </c>
      <c r="L4632">
        <v>-0.04</v>
      </c>
      <c r="M4632">
        <v>272.65499999999997</v>
      </c>
      <c r="N4632" t="s">
        <v>8166</v>
      </c>
      <c r="O4632" t="s">
        <v>8171</v>
      </c>
      <c r="P4632">
        <v>0.75862068965517249</v>
      </c>
    </row>
    <row r="4633" spans="1:16" x14ac:dyDescent="0.3">
      <c r="A4633" s="1">
        <v>4631</v>
      </c>
      <c r="B4633" t="s">
        <v>4646</v>
      </c>
      <c r="C4633" t="s">
        <v>8128</v>
      </c>
      <c r="D4633">
        <v>1</v>
      </c>
      <c r="E4633">
        <v>1</v>
      </c>
      <c r="F4633" t="s">
        <v>8162</v>
      </c>
      <c r="G4633">
        <v>2008</v>
      </c>
      <c r="H4633">
        <v>4.1877557999999997</v>
      </c>
      <c r="I4633">
        <v>12.78</v>
      </c>
      <c r="J4633">
        <v>1.1299999999999999</v>
      </c>
      <c r="K4633">
        <v>1.04</v>
      </c>
      <c r="L4633">
        <v>0.05</v>
      </c>
      <c r="M4633">
        <v>276.21100000000001</v>
      </c>
      <c r="N4633" t="s">
        <v>8166</v>
      </c>
      <c r="O4633" t="s">
        <v>8171</v>
      </c>
      <c r="P4633">
        <v>0.92035398230088505</v>
      </c>
    </row>
    <row r="4634" spans="1:16" x14ac:dyDescent="0.3">
      <c r="A4634" s="1">
        <v>4632</v>
      </c>
      <c r="B4634" t="s">
        <v>4647</v>
      </c>
      <c r="C4634" t="s">
        <v>8129</v>
      </c>
      <c r="D4634">
        <v>1</v>
      </c>
      <c r="E4634">
        <v>1</v>
      </c>
      <c r="F4634" t="s">
        <v>8162</v>
      </c>
      <c r="G4634">
        <v>2016</v>
      </c>
      <c r="H4634">
        <v>3.7650006999999999</v>
      </c>
      <c r="I4634">
        <v>23.202999999999999</v>
      </c>
      <c r="J4634">
        <v>1.93</v>
      </c>
      <c r="K4634">
        <v>1.47</v>
      </c>
      <c r="L4634">
        <v>-7.0000000000000007E-2</v>
      </c>
      <c r="M4634">
        <v>235.47900000000001</v>
      </c>
      <c r="N4634" t="s">
        <v>8169</v>
      </c>
      <c r="O4634" t="s">
        <v>8171</v>
      </c>
      <c r="P4634">
        <v>0.76165803108808294</v>
      </c>
    </row>
    <row r="4635" spans="1:16" x14ac:dyDescent="0.3">
      <c r="A4635" s="1">
        <v>4633</v>
      </c>
      <c r="B4635" t="s">
        <v>4648</v>
      </c>
      <c r="C4635" t="s">
        <v>8130</v>
      </c>
      <c r="D4635">
        <v>1</v>
      </c>
      <c r="E4635">
        <v>1</v>
      </c>
      <c r="F4635" t="s">
        <v>8162</v>
      </c>
      <c r="G4635">
        <v>2019</v>
      </c>
      <c r="H4635">
        <v>2.8641424</v>
      </c>
      <c r="I4635">
        <v>15.39</v>
      </c>
      <c r="J4635">
        <v>1.48</v>
      </c>
      <c r="K4635">
        <v>1.41</v>
      </c>
      <c r="L4635">
        <v>0.432</v>
      </c>
      <c r="M4635">
        <v>234.149</v>
      </c>
      <c r="N4635" t="s">
        <v>8169</v>
      </c>
      <c r="O4635" t="s">
        <v>8171</v>
      </c>
      <c r="P4635">
        <v>0.95270270270270263</v>
      </c>
    </row>
    <row r="4636" spans="1:16" x14ac:dyDescent="0.3">
      <c r="A4636" s="1">
        <v>4634</v>
      </c>
      <c r="B4636" t="s">
        <v>4649</v>
      </c>
      <c r="C4636" t="s">
        <v>8131</v>
      </c>
      <c r="D4636">
        <v>1</v>
      </c>
      <c r="E4636">
        <v>3</v>
      </c>
      <c r="F4636" t="s">
        <v>8159</v>
      </c>
      <c r="G4636">
        <v>2017</v>
      </c>
      <c r="H4636">
        <v>2.0208699999999999</v>
      </c>
      <c r="I4636">
        <v>0.91300000000000003</v>
      </c>
      <c r="J4636">
        <v>0.16</v>
      </c>
      <c r="K4636">
        <v>0.14000000000000001</v>
      </c>
      <c r="L4636">
        <v>-0.18</v>
      </c>
      <c r="M4636">
        <v>3.7120700000000002</v>
      </c>
      <c r="N4636" t="s">
        <v>8169</v>
      </c>
      <c r="O4636" t="s">
        <v>8175</v>
      </c>
      <c r="P4636">
        <v>0.87500000000000011</v>
      </c>
    </row>
    <row r="4637" spans="1:16" x14ac:dyDescent="0.3">
      <c r="A4637" s="1">
        <v>4635</v>
      </c>
      <c r="B4637" t="s">
        <v>4650</v>
      </c>
      <c r="C4637" t="s">
        <v>8131</v>
      </c>
      <c r="D4637">
        <v>1</v>
      </c>
      <c r="E4637">
        <v>3</v>
      </c>
      <c r="F4637" t="s">
        <v>8159</v>
      </c>
      <c r="G4637">
        <v>2017</v>
      </c>
      <c r="H4637">
        <v>3.0598900000000002</v>
      </c>
      <c r="I4637">
        <v>1.05</v>
      </c>
      <c r="J4637">
        <v>0.16</v>
      </c>
      <c r="K4637">
        <v>0.14000000000000001</v>
      </c>
      <c r="L4637">
        <v>-0.18</v>
      </c>
      <c r="M4637">
        <v>3.7120700000000002</v>
      </c>
      <c r="N4637" t="s">
        <v>8169</v>
      </c>
      <c r="O4637" t="s">
        <v>8174</v>
      </c>
      <c r="P4637">
        <v>0.87500000000000011</v>
      </c>
    </row>
    <row r="4638" spans="1:16" x14ac:dyDescent="0.3">
      <c r="A4638" s="1">
        <v>4636</v>
      </c>
      <c r="B4638" t="s">
        <v>4651</v>
      </c>
      <c r="C4638" t="s">
        <v>8131</v>
      </c>
      <c r="D4638">
        <v>1</v>
      </c>
      <c r="E4638">
        <v>3</v>
      </c>
      <c r="F4638" t="s">
        <v>8159</v>
      </c>
      <c r="G4638">
        <v>2017</v>
      </c>
      <c r="H4638">
        <v>4.6562599999999996</v>
      </c>
      <c r="I4638">
        <v>1.03</v>
      </c>
      <c r="J4638">
        <v>0.16</v>
      </c>
      <c r="K4638">
        <v>0.14000000000000001</v>
      </c>
      <c r="L4638">
        <v>-0.18</v>
      </c>
      <c r="M4638">
        <v>3.7120700000000002</v>
      </c>
      <c r="N4638" t="s">
        <v>8169</v>
      </c>
      <c r="O4638" t="s">
        <v>8174</v>
      </c>
      <c r="P4638">
        <v>0.87500000000000011</v>
      </c>
    </row>
    <row r="4639" spans="1:16" x14ac:dyDescent="0.3">
      <c r="A4639" s="1">
        <v>4637</v>
      </c>
      <c r="B4639" t="s">
        <v>4652</v>
      </c>
      <c r="C4639" t="s">
        <v>8132</v>
      </c>
      <c r="D4639">
        <v>1</v>
      </c>
      <c r="E4639">
        <v>1</v>
      </c>
      <c r="F4639" t="s">
        <v>8159</v>
      </c>
      <c r="G4639">
        <v>2010</v>
      </c>
      <c r="H4639">
        <v>380.8</v>
      </c>
      <c r="I4639">
        <v>13.4</v>
      </c>
      <c r="J4639">
        <v>13.9</v>
      </c>
      <c r="K4639">
        <v>1.5</v>
      </c>
      <c r="L4639">
        <v>-0.16</v>
      </c>
      <c r="M4639">
        <v>20.210190000000001</v>
      </c>
      <c r="N4639" t="s">
        <v>8169</v>
      </c>
      <c r="O4639" t="s">
        <v>8171</v>
      </c>
      <c r="P4639">
        <v>0.1079136690647482</v>
      </c>
    </row>
    <row r="4640" spans="1:16" x14ac:dyDescent="0.3">
      <c r="A4640" s="1">
        <v>4638</v>
      </c>
      <c r="B4640" t="s">
        <v>4653</v>
      </c>
      <c r="C4640" t="s">
        <v>8133</v>
      </c>
      <c r="D4640">
        <v>2</v>
      </c>
      <c r="E4640">
        <v>1</v>
      </c>
      <c r="F4640" t="s">
        <v>8159</v>
      </c>
      <c r="G4640">
        <v>2015</v>
      </c>
      <c r="H4640">
        <v>628.96</v>
      </c>
      <c r="I4640">
        <v>12.7</v>
      </c>
      <c r="J4640">
        <v>45.1</v>
      </c>
      <c r="K4640">
        <v>1.1299999999999999</v>
      </c>
      <c r="L4640">
        <v>-0.27</v>
      </c>
      <c r="M4640">
        <v>20.433199999999999</v>
      </c>
      <c r="N4640" t="s">
        <v>8169</v>
      </c>
      <c r="O4640" t="s">
        <v>8171</v>
      </c>
      <c r="P4640">
        <v>2.5055432372505539E-2</v>
      </c>
    </row>
    <row r="4641" spans="1:16" x14ac:dyDescent="0.3">
      <c r="A4641" s="1">
        <v>4639</v>
      </c>
      <c r="B4641" t="s">
        <v>4654</v>
      </c>
      <c r="C4641" t="s">
        <v>8134</v>
      </c>
      <c r="D4641">
        <v>2</v>
      </c>
      <c r="E4641">
        <v>1</v>
      </c>
      <c r="F4641" t="s">
        <v>8159</v>
      </c>
      <c r="G4641">
        <v>2014</v>
      </c>
      <c r="H4641">
        <v>605.20000000000005</v>
      </c>
      <c r="I4641">
        <v>12.6</v>
      </c>
      <c r="J4641">
        <v>47.2</v>
      </c>
      <c r="K4641">
        <v>1.7</v>
      </c>
      <c r="L4641">
        <v>-0.28999999999999998</v>
      </c>
      <c r="M4641">
        <v>89.047200000000004</v>
      </c>
      <c r="N4641" t="s">
        <v>8169</v>
      </c>
      <c r="O4641" t="s">
        <v>8171</v>
      </c>
      <c r="P4641">
        <v>3.6016949152542367E-2</v>
      </c>
    </row>
    <row r="4642" spans="1:16" x14ac:dyDescent="0.3">
      <c r="A4642" s="1">
        <v>4640</v>
      </c>
      <c r="B4642" t="s">
        <v>4655</v>
      </c>
      <c r="C4642" t="s">
        <v>8135</v>
      </c>
      <c r="D4642">
        <v>1</v>
      </c>
      <c r="E4642">
        <v>2</v>
      </c>
      <c r="F4642" t="s">
        <v>8161</v>
      </c>
      <c r="G4642">
        <v>2008</v>
      </c>
      <c r="H4642">
        <v>7665</v>
      </c>
      <c r="I4642">
        <v>18.495000000000001</v>
      </c>
      <c r="J4642">
        <v>1.54</v>
      </c>
      <c r="K4642">
        <v>1.76</v>
      </c>
      <c r="L4642">
        <v>-0.21</v>
      </c>
      <c r="M4642">
        <v>19.744199999999999</v>
      </c>
      <c r="N4642" t="s">
        <v>8166</v>
      </c>
      <c r="O4642" t="s">
        <v>8171</v>
      </c>
      <c r="P4642">
        <v>1.142857142857143</v>
      </c>
    </row>
    <row r="4643" spans="1:16" x14ac:dyDescent="0.3">
      <c r="A4643" s="1">
        <v>4641</v>
      </c>
      <c r="B4643" t="s">
        <v>4656</v>
      </c>
      <c r="C4643" t="s">
        <v>8135</v>
      </c>
      <c r="D4643">
        <v>1</v>
      </c>
      <c r="E4643">
        <v>2</v>
      </c>
      <c r="F4643" t="s">
        <v>8159</v>
      </c>
      <c r="G4643">
        <v>2019</v>
      </c>
      <c r="H4643">
        <v>1200</v>
      </c>
      <c r="I4643">
        <v>12.5</v>
      </c>
      <c r="J4643">
        <v>2.0099999999999998</v>
      </c>
      <c r="K4643">
        <v>1.75</v>
      </c>
      <c r="L4643">
        <v>-0.21</v>
      </c>
      <c r="M4643">
        <v>19.744199999999999</v>
      </c>
      <c r="N4643" t="s">
        <v>8169</v>
      </c>
      <c r="O4643" t="s">
        <v>8171</v>
      </c>
      <c r="P4643">
        <v>0.87064676616915437</v>
      </c>
    </row>
    <row r="4644" spans="1:16" x14ac:dyDescent="0.3">
      <c r="A4644" s="1">
        <v>4642</v>
      </c>
      <c r="B4644" t="s">
        <v>4657</v>
      </c>
      <c r="C4644" t="s">
        <v>8136</v>
      </c>
      <c r="D4644">
        <v>1</v>
      </c>
      <c r="E4644">
        <v>1</v>
      </c>
      <c r="F4644" t="s">
        <v>8159</v>
      </c>
      <c r="G4644">
        <v>2014</v>
      </c>
      <c r="H4644">
        <v>522.29999999999995</v>
      </c>
      <c r="I4644">
        <v>12.7</v>
      </c>
      <c r="J4644">
        <v>38.299999999999997</v>
      </c>
      <c r="K4644">
        <v>1.4</v>
      </c>
      <c r="L4644">
        <v>-0.27</v>
      </c>
      <c r="M4644">
        <v>38.774720000000002</v>
      </c>
      <c r="N4644" t="s">
        <v>8169</v>
      </c>
      <c r="O4644" t="s">
        <v>8171</v>
      </c>
      <c r="P4644">
        <v>3.6553524804177548E-2</v>
      </c>
    </row>
    <row r="4645" spans="1:16" x14ac:dyDescent="0.3">
      <c r="A4645" s="1">
        <v>4643</v>
      </c>
      <c r="B4645" t="s">
        <v>4658</v>
      </c>
      <c r="C4645" t="s">
        <v>8137</v>
      </c>
      <c r="D4645">
        <v>1</v>
      </c>
      <c r="E4645">
        <v>1</v>
      </c>
      <c r="F4645" t="s">
        <v>8159</v>
      </c>
      <c r="G4645">
        <v>2012</v>
      </c>
      <c r="H4645">
        <v>417.9</v>
      </c>
      <c r="I4645">
        <v>12.7</v>
      </c>
      <c r="J4645">
        <v>21</v>
      </c>
      <c r="K4645">
        <v>1.7</v>
      </c>
      <c r="L4645">
        <v>-9.4E-2</v>
      </c>
      <c r="M4645">
        <v>69.868300000000005</v>
      </c>
      <c r="N4645" t="s">
        <v>8169</v>
      </c>
      <c r="O4645" t="s">
        <v>8171</v>
      </c>
      <c r="P4645">
        <v>8.0952380952380956E-2</v>
      </c>
    </row>
    <row r="4646" spans="1:16" x14ac:dyDescent="0.3">
      <c r="A4646" s="1">
        <v>4644</v>
      </c>
      <c r="B4646" t="s">
        <v>4659</v>
      </c>
      <c r="C4646" t="s">
        <v>8138</v>
      </c>
      <c r="D4646">
        <v>1</v>
      </c>
      <c r="E4646">
        <v>1</v>
      </c>
      <c r="F4646" t="s">
        <v>8159</v>
      </c>
      <c r="G4646">
        <v>2000</v>
      </c>
      <c r="H4646">
        <v>2690</v>
      </c>
      <c r="I4646">
        <v>14</v>
      </c>
      <c r="J4646">
        <v>0.76</v>
      </c>
      <c r="K4646">
        <v>0.78</v>
      </c>
      <c r="L4646">
        <v>-0.13</v>
      </c>
      <c r="M4646">
        <v>3.2025999999999999</v>
      </c>
      <c r="N4646" t="s">
        <v>8166</v>
      </c>
      <c r="O4646" t="s">
        <v>8171</v>
      </c>
      <c r="P4646">
        <v>1.0263157894736841</v>
      </c>
    </row>
    <row r="4647" spans="1:16" x14ac:dyDescent="0.3">
      <c r="A4647" s="1">
        <v>4645</v>
      </c>
      <c r="B4647" t="s">
        <v>4660</v>
      </c>
      <c r="C4647" t="s">
        <v>8139</v>
      </c>
      <c r="D4647">
        <v>3</v>
      </c>
      <c r="E4647">
        <v>1</v>
      </c>
      <c r="F4647" t="s">
        <v>8159</v>
      </c>
      <c r="G4647">
        <v>2019</v>
      </c>
      <c r="H4647">
        <v>16510</v>
      </c>
      <c r="I4647">
        <v>13.1</v>
      </c>
      <c r="J4647">
        <v>0.78</v>
      </c>
      <c r="K4647">
        <v>0.75</v>
      </c>
      <c r="L4647">
        <v>-0.13400000000000001</v>
      </c>
      <c r="M4647">
        <v>3.6385700000000001</v>
      </c>
      <c r="N4647" t="s">
        <v>8169</v>
      </c>
      <c r="O4647" t="s">
        <v>8171</v>
      </c>
      <c r="P4647">
        <v>0.96153846153846145</v>
      </c>
    </row>
    <row r="4648" spans="1:16" x14ac:dyDescent="0.3">
      <c r="A4648" s="1">
        <v>4646</v>
      </c>
      <c r="B4648" t="s">
        <v>4661</v>
      </c>
      <c r="C4648" t="s">
        <v>8140</v>
      </c>
      <c r="D4648">
        <v>1</v>
      </c>
      <c r="E4648">
        <v>1</v>
      </c>
      <c r="F4648" t="s">
        <v>8159</v>
      </c>
      <c r="G4648">
        <v>2006</v>
      </c>
      <c r="H4648">
        <v>594.9</v>
      </c>
      <c r="I4648">
        <v>12.6</v>
      </c>
      <c r="J4648">
        <v>13.7</v>
      </c>
      <c r="K4648">
        <v>2.7</v>
      </c>
      <c r="L4648">
        <v>0.15</v>
      </c>
      <c r="M4648">
        <v>47.52852</v>
      </c>
      <c r="N4648" t="s">
        <v>8166</v>
      </c>
      <c r="O4648" t="s">
        <v>8171</v>
      </c>
      <c r="P4648">
        <v>0.19708029197080301</v>
      </c>
    </row>
    <row r="4649" spans="1:16" x14ac:dyDescent="0.3">
      <c r="A4649" s="1">
        <v>4647</v>
      </c>
      <c r="B4649" t="s">
        <v>4662</v>
      </c>
      <c r="C4649" t="s">
        <v>8141</v>
      </c>
      <c r="D4649">
        <v>2</v>
      </c>
      <c r="E4649">
        <v>1</v>
      </c>
      <c r="F4649" t="s">
        <v>8159</v>
      </c>
      <c r="G4649">
        <v>2009</v>
      </c>
      <c r="H4649">
        <v>428.5</v>
      </c>
      <c r="I4649">
        <v>12.5</v>
      </c>
      <c r="J4649">
        <v>31.88</v>
      </c>
      <c r="K4649">
        <v>1.23</v>
      </c>
      <c r="L4649">
        <v>-0.46899999999999997</v>
      </c>
      <c r="M4649">
        <v>39.888300000000001</v>
      </c>
      <c r="N4649" t="s">
        <v>8166</v>
      </c>
      <c r="O4649" t="s">
        <v>8171</v>
      </c>
      <c r="P4649">
        <v>3.8582183186951058E-2</v>
      </c>
    </row>
    <row r="4650" spans="1:16" x14ac:dyDescent="0.3">
      <c r="A4650" s="1">
        <v>4648</v>
      </c>
      <c r="B4650" t="s">
        <v>4663</v>
      </c>
      <c r="C4650" t="s">
        <v>8142</v>
      </c>
      <c r="D4650">
        <v>2</v>
      </c>
      <c r="E4650">
        <v>1</v>
      </c>
      <c r="F4650" t="s">
        <v>8159</v>
      </c>
      <c r="G4650">
        <v>2003</v>
      </c>
      <c r="H4650">
        <v>903.3</v>
      </c>
      <c r="I4650">
        <v>12.5</v>
      </c>
      <c r="J4650">
        <v>4.9000000000000004</v>
      </c>
      <c r="K4650">
        <v>1.4</v>
      </c>
      <c r="L4650">
        <v>0.18</v>
      </c>
      <c r="M4650">
        <v>14.102399999999999</v>
      </c>
      <c r="N4650" t="s">
        <v>8166</v>
      </c>
      <c r="O4650" t="s">
        <v>8171</v>
      </c>
      <c r="P4650">
        <v>0.2857142857142857</v>
      </c>
    </row>
    <row r="4651" spans="1:16" x14ac:dyDescent="0.3">
      <c r="A4651" s="1">
        <v>4649</v>
      </c>
      <c r="B4651" t="s">
        <v>4664</v>
      </c>
      <c r="C4651" t="s">
        <v>8143</v>
      </c>
      <c r="D4651">
        <v>1</v>
      </c>
      <c r="E4651">
        <v>2</v>
      </c>
      <c r="F4651" t="s">
        <v>8159</v>
      </c>
      <c r="G4651">
        <v>2018</v>
      </c>
      <c r="H4651">
        <v>415.2</v>
      </c>
      <c r="I4651">
        <v>13.8</v>
      </c>
      <c r="J4651">
        <v>11.1</v>
      </c>
      <c r="K4651">
        <v>1.47</v>
      </c>
      <c r="L4651">
        <v>-0.3</v>
      </c>
      <c r="M4651">
        <v>47.401699999999998</v>
      </c>
      <c r="N4651" t="s">
        <v>8169</v>
      </c>
      <c r="O4651" t="s">
        <v>8171</v>
      </c>
      <c r="P4651">
        <v>0.13243243243243241</v>
      </c>
    </row>
    <row r="4652" spans="1:16" x14ac:dyDescent="0.3">
      <c r="A4652" s="1">
        <v>4650</v>
      </c>
      <c r="B4652" t="s">
        <v>4665</v>
      </c>
      <c r="C4652" t="s">
        <v>8143</v>
      </c>
      <c r="D4652">
        <v>1</v>
      </c>
      <c r="E4652">
        <v>2</v>
      </c>
      <c r="F4652" t="s">
        <v>8159</v>
      </c>
      <c r="G4652">
        <v>2018</v>
      </c>
      <c r="H4652">
        <v>964.6</v>
      </c>
      <c r="I4652">
        <v>12.9</v>
      </c>
      <c r="J4652">
        <v>11.1</v>
      </c>
      <c r="K4652">
        <v>1.47</v>
      </c>
      <c r="L4652">
        <v>-0.3</v>
      </c>
      <c r="M4652">
        <v>47.401699999999998</v>
      </c>
      <c r="N4652" t="s">
        <v>8169</v>
      </c>
      <c r="O4652" t="s">
        <v>8171</v>
      </c>
      <c r="P4652">
        <v>0.13243243243243241</v>
      </c>
    </row>
    <row r="4653" spans="1:16" x14ac:dyDescent="0.3">
      <c r="A4653" s="1">
        <v>4651</v>
      </c>
      <c r="B4653" t="s">
        <v>4666</v>
      </c>
      <c r="C4653" t="s">
        <v>8144</v>
      </c>
      <c r="D4653">
        <v>1</v>
      </c>
      <c r="E4653">
        <v>1</v>
      </c>
      <c r="F4653" t="s">
        <v>8159</v>
      </c>
      <c r="G4653">
        <v>2021</v>
      </c>
      <c r="H4653">
        <v>555.1</v>
      </c>
      <c r="I4653">
        <v>13.6</v>
      </c>
      <c r="J4653">
        <v>11.2</v>
      </c>
      <c r="K4653">
        <v>0.99</v>
      </c>
      <c r="L4653">
        <v>-0.62</v>
      </c>
      <c r="M4653">
        <v>41.310699999999997</v>
      </c>
      <c r="N4653" t="s">
        <v>8168</v>
      </c>
      <c r="O4653" t="s">
        <v>8171</v>
      </c>
      <c r="P4653">
        <v>8.8392857142857148E-2</v>
      </c>
    </row>
    <row r="4654" spans="1:16" x14ac:dyDescent="0.3">
      <c r="A4654" s="1">
        <v>4652</v>
      </c>
      <c r="B4654" t="s">
        <v>4667</v>
      </c>
      <c r="C4654" t="s">
        <v>8145</v>
      </c>
      <c r="D4654">
        <v>1</v>
      </c>
      <c r="E4654">
        <v>2</v>
      </c>
      <c r="F4654" t="s">
        <v>8159</v>
      </c>
      <c r="G4654">
        <v>2002</v>
      </c>
      <c r="H4654">
        <v>510.8544</v>
      </c>
      <c r="I4654">
        <v>12.4</v>
      </c>
      <c r="J4654">
        <v>11.79</v>
      </c>
      <c r="K4654">
        <v>1.54</v>
      </c>
      <c r="L4654">
        <v>0.03</v>
      </c>
      <c r="M4654">
        <v>31.328320000000001</v>
      </c>
      <c r="N4654" t="s">
        <v>8166</v>
      </c>
      <c r="O4654" t="s">
        <v>8171</v>
      </c>
      <c r="P4654">
        <v>0.13061916878710769</v>
      </c>
    </row>
    <row r="4655" spans="1:16" x14ac:dyDescent="0.3">
      <c r="A4655" s="1">
        <v>4653</v>
      </c>
      <c r="B4655" t="s">
        <v>4668</v>
      </c>
      <c r="C4655" t="s">
        <v>8145</v>
      </c>
      <c r="D4655">
        <v>1</v>
      </c>
      <c r="E4655">
        <v>2</v>
      </c>
      <c r="F4655" t="s">
        <v>8159</v>
      </c>
      <c r="G4655">
        <v>2022</v>
      </c>
      <c r="H4655">
        <v>25000</v>
      </c>
      <c r="I4655">
        <v>12.2</v>
      </c>
      <c r="J4655">
        <v>11.79</v>
      </c>
      <c r="K4655">
        <v>1.54</v>
      </c>
      <c r="L4655">
        <v>0.03</v>
      </c>
      <c r="M4655">
        <v>31.328320000000001</v>
      </c>
      <c r="N4655" t="s">
        <v>8168</v>
      </c>
      <c r="O4655" t="s">
        <v>8171</v>
      </c>
      <c r="P4655">
        <v>0.13061916878710769</v>
      </c>
    </row>
    <row r="4656" spans="1:16" x14ac:dyDescent="0.3">
      <c r="A4656" s="1">
        <v>4654</v>
      </c>
      <c r="B4656" t="s">
        <v>4669</v>
      </c>
      <c r="C4656" t="s">
        <v>8146</v>
      </c>
      <c r="D4656">
        <v>1</v>
      </c>
      <c r="E4656">
        <v>1</v>
      </c>
      <c r="F4656" t="s">
        <v>8159</v>
      </c>
      <c r="G4656">
        <v>2007</v>
      </c>
      <c r="H4656">
        <v>1285</v>
      </c>
      <c r="I4656">
        <v>13.4</v>
      </c>
      <c r="J4656">
        <v>4.8499999999999996</v>
      </c>
      <c r="K4656">
        <v>1.5</v>
      </c>
      <c r="L4656">
        <v>0.15</v>
      </c>
      <c r="M4656">
        <v>30.065100000000001</v>
      </c>
      <c r="N4656" t="s">
        <v>8166</v>
      </c>
      <c r="O4656" t="s">
        <v>8171</v>
      </c>
      <c r="P4656">
        <v>0.30927835051546387</v>
      </c>
    </row>
    <row r="4657" spans="1:16" x14ac:dyDescent="0.3">
      <c r="A4657" s="1">
        <v>4655</v>
      </c>
      <c r="B4657" t="s">
        <v>4670</v>
      </c>
      <c r="C4657" t="s">
        <v>8147</v>
      </c>
      <c r="D4657">
        <v>1</v>
      </c>
      <c r="E4657">
        <v>1</v>
      </c>
      <c r="F4657" t="s">
        <v>8159</v>
      </c>
      <c r="G4657">
        <v>2014</v>
      </c>
      <c r="H4657">
        <v>357.8</v>
      </c>
      <c r="I4657">
        <v>13.3</v>
      </c>
      <c r="J4657">
        <v>11.4</v>
      </c>
      <c r="K4657">
        <v>1.5</v>
      </c>
      <c r="L4657">
        <v>0.36</v>
      </c>
      <c r="M4657">
        <v>32.6081</v>
      </c>
      <c r="N4657" t="s">
        <v>8169</v>
      </c>
      <c r="O4657" t="s">
        <v>8171</v>
      </c>
      <c r="P4657">
        <v>0.13157894736842099</v>
      </c>
    </row>
    <row r="4658" spans="1:16" x14ac:dyDescent="0.3">
      <c r="A4658" s="1">
        <v>4656</v>
      </c>
      <c r="B4658" t="s">
        <v>4671</v>
      </c>
      <c r="C4658" t="s">
        <v>8148</v>
      </c>
      <c r="D4658">
        <v>1</v>
      </c>
      <c r="E4658">
        <v>2</v>
      </c>
      <c r="F4658" t="s">
        <v>8159</v>
      </c>
      <c r="G4658">
        <v>2012</v>
      </c>
      <c r="H4658">
        <v>530.21</v>
      </c>
      <c r="I4658">
        <v>12</v>
      </c>
      <c r="J4658">
        <v>14.6</v>
      </c>
      <c r="K4658">
        <v>2.7</v>
      </c>
      <c r="L4658">
        <v>0.06</v>
      </c>
      <c r="M4658">
        <v>46.210700000000003</v>
      </c>
      <c r="N4658" t="s">
        <v>8169</v>
      </c>
      <c r="O4658" t="s">
        <v>8171</v>
      </c>
      <c r="P4658">
        <v>0.18493150684931511</v>
      </c>
    </row>
    <row r="4659" spans="1:16" x14ac:dyDescent="0.3">
      <c r="A4659" s="1">
        <v>4657</v>
      </c>
      <c r="B4659" t="s">
        <v>4672</v>
      </c>
      <c r="C4659" t="s">
        <v>8148</v>
      </c>
      <c r="D4659">
        <v>1</v>
      </c>
      <c r="E4659">
        <v>2</v>
      </c>
      <c r="F4659" t="s">
        <v>8159</v>
      </c>
      <c r="G4659">
        <v>2012</v>
      </c>
      <c r="H4659">
        <v>3184.83</v>
      </c>
      <c r="I4659">
        <v>12</v>
      </c>
      <c r="J4659">
        <v>14.6</v>
      </c>
      <c r="K4659">
        <v>2.7</v>
      </c>
      <c r="L4659">
        <v>0.06</v>
      </c>
      <c r="M4659">
        <v>46.210700000000003</v>
      </c>
      <c r="N4659" t="s">
        <v>8169</v>
      </c>
      <c r="O4659" t="s">
        <v>8171</v>
      </c>
      <c r="P4659">
        <v>0.18493150684931511</v>
      </c>
    </row>
    <row r="4660" spans="1:16" x14ac:dyDescent="0.3">
      <c r="A4660" s="1">
        <v>4658</v>
      </c>
      <c r="B4660" t="s">
        <v>4673</v>
      </c>
      <c r="C4660" t="s">
        <v>8149</v>
      </c>
      <c r="D4660">
        <v>2</v>
      </c>
      <c r="E4660">
        <v>1</v>
      </c>
      <c r="F4660" t="s">
        <v>8159</v>
      </c>
      <c r="G4660">
        <v>2013</v>
      </c>
      <c r="H4660">
        <v>277.02</v>
      </c>
      <c r="I4660">
        <v>13.5</v>
      </c>
      <c r="J4660">
        <v>12.3</v>
      </c>
      <c r="K4660">
        <v>2.17</v>
      </c>
      <c r="L4660">
        <v>-0.24</v>
      </c>
      <c r="M4660">
        <v>76.755600000000001</v>
      </c>
      <c r="N4660" t="s">
        <v>8169</v>
      </c>
      <c r="O4660" t="s">
        <v>8171</v>
      </c>
      <c r="P4660">
        <v>0.17642276422764219</v>
      </c>
    </row>
    <row r="4661" spans="1:16" x14ac:dyDescent="0.3">
      <c r="A4661" s="1">
        <v>4659</v>
      </c>
      <c r="B4661" t="s">
        <v>4674</v>
      </c>
      <c r="C4661" t="s">
        <v>8150</v>
      </c>
      <c r="D4661">
        <v>1</v>
      </c>
      <c r="E4661">
        <v>1</v>
      </c>
      <c r="F4661" t="s">
        <v>8159</v>
      </c>
      <c r="G4661">
        <v>2012</v>
      </c>
      <c r="H4661">
        <v>187.83</v>
      </c>
      <c r="I4661">
        <v>13.6</v>
      </c>
      <c r="J4661">
        <v>10.5</v>
      </c>
      <c r="K4661">
        <v>2.13</v>
      </c>
      <c r="L4661">
        <v>-0.23799999999999999</v>
      </c>
      <c r="M4661">
        <v>84.788300000000007</v>
      </c>
      <c r="N4661" t="s">
        <v>8169</v>
      </c>
      <c r="O4661" t="s">
        <v>8171</v>
      </c>
      <c r="P4661">
        <v>0.20285714285714279</v>
      </c>
    </row>
    <row r="4662" spans="1:16" x14ac:dyDescent="0.3">
      <c r="A4662" s="1">
        <v>4660</v>
      </c>
      <c r="B4662" t="s">
        <v>4675</v>
      </c>
      <c r="C4662" t="s">
        <v>5335</v>
      </c>
      <c r="D4662">
        <v>1</v>
      </c>
      <c r="E4662">
        <v>3</v>
      </c>
      <c r="F4662" t="s">
        <v>8162</v>
      </c>
      <c r="G4662">
        <v>2018</v>
      </c>
      <c r="H4662">
        <v>6.2679</v>
      </c>
      <c r="I4662">
        <v>2.0419999999999998</v>
      </c>
      <c r="J4662">
        <v>1.1000000000000001</v>
      </c>
      <c r="K4662">
        <v>1.0900000000000001</v>
      </c>
      <c r="L4662">
        <v>0.08</v>
      </c>
      <c r="M4662">
        <v>18.270199999999999</v>
      </c>
      <c r="N4662" t="s">
        <v>8169</v>
      </c>
      <c r="O4662" t="s">
        <v>8172</v>
      </c>
      <c r="P4662">
        <v>0.99090909090909085</v>
      </c>
    </row>
    <row r="4663" spans="1:16" x14ac:dyDescent="0.3">
      <c r="A4663" s="1">
        <v>4661</v>
      </c>
      <c r="B4663" t="s">
        <v>4676</v>
      </c>
      <c r="C4663" t="s">
        <v>5335</v>
      </c>
      <c r="D4663">
        <v>1</v>
      </c>
      <c r="E4663">
        <v>3</v>
      </c>
      <c r="F4663" t="s">
        <v>8159</v>
      </c>
      <c r="G4663">
        <v>2022</v>
      </c>
      <c r="H4663">
        <v>124.64</v>
      </c>
      <c r="I4663">
        <v>3.72</v>
      </c>
      <c r="J4663">
        <v>1.19</v>
      </c>
      <c r="K4663">
        <v>1.07</v>
      </c>
      <c r="L4663">
        <v>0.09</v>
      </c>
      <c r="M4663">
        <v>18.270199999999999</v>
      </c>
      <c r="N4663" t="s">
        <v>8168</v>
      </c>
      <c r="O4663" t="s">
        <v>8173</v>
      </c>
      <c r="P4663">
        <v>0.89915966386554635</v>
      </c>
    </row>
    <row r="4664" spans="1:16" x14ac:dyDescent="0.3">
      <c r="A4664" s="1">
        <v>4662</v>
      </c>
      <c r="B4664" t="s">
        <v>4677</v>
      </c>
      <c r="C4664" t="s">
        <v>8151</v>
      </c>
      <c r="D4664">
        <v>3</v>
      </c>
      <c r="E4664">
        <v>1</v>
      </c>
      <c r="F4664" t="s">
        <v>8159</v>
      </c>
      <c r="G4664">
        <v>2015</v>
      </c>
      <c r="H4664">
        <v>3117</v>
      </c>
      <c r="I4664">
        <v>13.5</v>
      </c>
      <c r="J4664">
        <v>1.26</v>
      </c>
      <c r="K4664">
        <v>1.19</v>
      </c>
      <c r="L4664">
        <v>0.01</v>
      </c>
      <c r="M4664">
        <v>22.718800000000002</v>
      </c>
      <c r="N4664" t="s">
        <v>8169</v>
      </c>
      <c r="O4664" t="s">
        <v>8171</v>
      </c>
      <c r="P4664">
        <v>0.94444444444444442</v>
      </c>
    </row>
    <row r="4665" spans="1:16" x14ac:dyDescent="0.3">
      <c r="A4665" s="1">
        <v>4663</v>
      </c>
      <c r="B4665" t="s">
        <v>4678</v>
      </c>
      <c r="C4665" t="s">
        <v>8152</v>
      </c>
      <c r="D4665">
        <v>1</v>
      </c>
      <c r="E4665">
        <v>2</v>
      </c>
      <c r="F4665" t="s">
        <v>8159</v>
      </c>
      <c r="G4665">
        <v>1997</v>
      </c>
      <c r="H4665">
        <v>39.845799999999997</v>
      </c>
      <c r="I4665">
        <v>13.8</v>
      </c>
      <c r="J4665">
        <v>1.36</v>
      </c>
      <c r="K4665">
        <v>0.89</v>
      </c>
      <c r="L4665">
        <v>-0.31</v>
      </c>
      <c r="M4665">
        <v>17.467099999999999</v>
      </c>
      <c r="N4665" t="s">
        <v>8167</v>
      </c>
      <c r="O4665" t="s">
        <v>8171</v>
      </c>
      <c r="P4665">
        <v>0.65441176470588236</v>
      </c>
    </row>
    <row r="4666" spans="1:16" x14ac:dyDescent="0.3">
      <c r="A4666" s="1">
        <v>4664</v>
      </c>
      <c r="B4666" t="s">
        <v>4679</v>
      </c>
      <c r="C4666" t="s">
        <v>8152</v>
      </c>
      <c r="D4666">
        <v>1</v>
      </c>
      <c r="E4666">
        <v>2</v>
      </c>
      <c r="F4666" t="s">
        <v>8159</v>
      </c>
      <c r="G4666">
        <v>2016</v>
      </c>
      <c r="H4666">
        <v>102.54</v>
      </c>
      <c r="I4666">
        <v>5.38</v>
      </c>
      <c r="J4666">
        <v>1.36</v>
      </c>
      <c r="K4666">
        <v>0.89</v>
      </c>
      <c r="L4666">
        <v>-0.31</v>
      </c>
      <c r="M4666">
        <v>17.467099999999999</v>
      </c>
      <c r="N4666" t="s">
        <v>8169</v>
      </c>
      <c r="O4666" t="s">
        <v>8173</v>
      </c>
      <c r="P4666">
        <v>0.65441176470588236</v>
      </c>
    </row>
    <row r="4667" spans="1:16" x14ac:dyDescent="0.3">
      <c r="A4667" s="1">
        <v>4665</v>
      </c>
      <c r="B4667" t="s">
        <v>4680</v>
      </c>
      <c r="C4667" t="s">
        <v>8153</v>
      </c>
      <c r="D4667">
        <v>2</v>
      </c>
      <c r="E4667">
        <v>1</v>
      </c>
      <c r="F4667" t="s">
        <v>8159</v>
      </c>
      <c r="G4667">
        <v>1996</v>
      </c>
      <c r="H4667">
        <v>3.3124568000000001</v>
      </c>
      <c r="I4667">
        <v>12.8</v>
      </c>
      <c r="J4667">
        <v>1.43</v>
      </c>
      <c r="K4667">
        <v>1.32</v>
      </c>
      <c r="L4667">
        <v>0.26400000000000001</v>
      </c>
      <c r="M4667">
        <v>15.652100000000001</v>
      </c>
      <c r="N4667" t="s">
        <v>8167</v>
      </c>
      <c r="O4667" t="s">
        <v>8171</v>
      </c>
      <c r="P4667">
        <v>0.92307692307692313</v>
      </c>
    </row>
    <row r="4668" spans="1:16" x14ac:dyDescent="0.3">
      <c r="A4668" s="1">
        <v>4666</v>
      </c>
      <c r="B4668" t="s">
        <v>4681</v>
      </c>
      <c r="C4668" t="s">
        <v>8154</v>
      </c>
      <c r="D4668">
        <v>1</v>
      </c>
      <c r="E4668">
        <v>4</v>
      </c>
      <c r="F4668" t="s">
        <v>8159</v>
      </c>
      <c r="G4668">
        <v>2017</v>
      </c>
      <c r="H4668">
        <v>162.87</v>
      </c>
      <c r="I4668">
        <v>1.81</v>
      </c>
      <c r="J4668">
        <v>0.83</v>
      </c>
      <c r="K4668">
        <v>0.78</v>
      </c>
      <c r="L4668">
        <v>-0.52</v>
      </c>
      <c r="M4668">
        <v>3.60304</v>
      </c>
      <c r="N4668" t="s">
        <v>8169</v>
      </c>
      <c r="O4668" t="s">
        <v>8172</v>
      </c>
      <c r="P4668">
        <v>0.93975903614457834</v>
      </c>
    </row>
    <row r="4669" spans="1:16" x14ac:dyDescent="0.3">
      <c r="A4669" s="1">
        <v>4667</v>
      </c>
      <c r="B4669" t="s">
        <v>4682</v>
      </c>
      <c r="C4669" t="s">
        <v>8154</v>
      </c>
      <c r="D4669">
        <v>1</v>
      </c>
      <c r="E4669">
        <v>4</v>
      </c>
      <c r="F4669" t="s">
        <v>8159</v>
      </c>
      <c r="G4669">
        <v>2017</v>
      </c>
      <c r="H4669">
        <v>636.13</v>
      </c>
      <c r="I4669">
        <v>1.81</v>
      </c>
      <c r="J4669">
        <v>0.83</v>
      </c>
      <c r="K4669">
        <v>0.78</v>
      </c>
      <c r="L4669">
        <v>-0.52</v>
      </c>
      <c r="M4669">
        <v>3.60304</v>
      </c>
      <c r="N4669" t="s">
        <v>8169</v>
      </c>
      <c r="O4669" t="s">
        <v>8172</v>
      </c>
      <c r="P4669">
        <v>0.93975903614457834</v>
      </c>
    </row>
    <row r="4670" spans="1:16" x14ac:dyDescent="0.3">
      <c r="A4670" s="1">
        <v>4668</v>
      </c>
      <c r="B4670" t="s">
        <v>4683</v>
      </c>
      <c r="C4670" t="s">
        <v>8154</v>
      </c>
      <c r="D4670">
        <v>1</v>
      </c>
      <c r="E4670">
        <v>4</v>
      </c>
      <c r="F4670" t="s">
        <v>8159</v>
      </c>
      <c r="G4670">
        <v>2017</v>
      </c>
      <c r="H4670">
        <v>20</v>
      </c>
      <c r="I4670">
        <v>1.18</v>
      </c>
      <c r="J4670">
        <v>0.83</v>
      </c>
      <c r="K4670">
        <v>0.78</v>
      </c>
      <c r="L4670">
        <v>-0.52</v>
      </c>
      <c r="M4670">
        <v>3.60304</v>
      </c>
      <c r="N4670" t="s">
        <v>8169</v>
      </c>
      <c r="O4670" t="s">
        <v>8174</v>
      </c>
      <c r="P4670">
        <v>0.93975903614457834</v>
      </c>
    </row>
    <row r="4671" spans="1:16" x14ac:dyDescent="0.3">
      <c r="A4671" s="1">
        <v>4669</v>
      </c>
      <c r="B4671" t="s">
        <v>4684</v>
      </c>
      <c r="C4671" t="s">
        <v>8154</v>
      </c>
      <c r="D4671">
        <v>1</v>
      </c>
      <c r="E4671">
        <v>4</v>
      </c>
      <c r="F4671" t="s">
        <v>8159</v>
      </c>
      <c r="G4671">
        <v>2017</v>
      </c>
      <c r="H4671">
        <v>49.41</v>
      </c>
      <c r="I4671">
        <v>1.19</v>
      </c>
      <c r="J4671">
        <v>0.83</v>
      </c>
      <c r="K4671">
        <v>0.78</v>
      </c>
      <c r="L4671">
        <v>-0.52</v>
      </c>
      <c r="M4671">
        <v>3.60304</v>
      </c>
      <c r="N4671" t="s">
        <v>8169</v>
      </c>
      <c r="O4671" t="s">
        <v>8174</v>
      </c>
      <c r="P4671">
        <v>0.93975903614457834</v>
      </c>
    </row>
    <row r="4672" spans="1:16" x14ac:dyDescent="0.3">
      <c r="A4672" s="1">
        <v>4670</v>
      </c>
      <c r="B4672" t="s">
        <v>4685</v>
      </c>
      <c r="C4672" t="s">
        <v>8155</v>
      </c>
      <c r="D4672">
        <v>1</v>
      </c>
      <c r="E4672">
        <v>1</v>
      </c>
      <c r="F4672" t="s">
        <v>8159</v>
      </c>
      <c r="G4672">
        <v>2013</v>
      </c>
      <c r="H4672">
        <v>305.5</v>
      </c>
      <c r="I4672">
        <v>12.1</v>
      </c>
      <c r="J4672">
        <v>26.8</v>
      </c>
      <c r="K4672">
        <v>2.2999999999999998</v>
      </c>
      <c r="L4672">
        <v>0.14000000000000001</v>
      </c>
      <c r="M4672">
        <v>112.53700000000001</v>
      </c>
      <c r="N4672" t="s">
        <v>8169</v>
      </c>
      <c r="O4672" t="s">
        <v>8171</v>
      </c>
      <c r="P4672">
        <v>8.5820895522388058E-2</v>
      </c>
    </row>
    <row r="4673" spans="1:16" x14ac:dyDescent="0.3">
      <c r="A4673" s="1">
        <v>4671</v>
      </c>
      <c r="B4673" t="s">
        <v>4686</v>
      </c>
      <c r="C4673" t="s">
        <v>8156</v>
      </c>
      <c r="D4673">
        <v>2</v>
      </c>
      <c r="E4673">
        <v>3</v>
      </c>
      <c r="F4673" t="s">
        <v>8159</v>
      </c>
      <c r="G4673">
        <v>1996</v>
      </c>
      <c r="H4673">
        <v>4.6170330000000002</v>
      </c>
      <c r="I4673">
        <v>14</v>
      </c>
      <c r="J4673">
        <v>1.56</v>
      </c>
      <c r="K4673">
        <v>1.3</v>
      </c>
      <c r="L4673">
        <v>0.10100000000000001</v>
      </c>
      <c r="M4673">
        <v>13.4054</v>
      </c>
      <c r="N4673" t="s">
        <v>8167</v>
      </c>
      <c r="O4673" t="s">
        <v>8171</v>
      </c>
      <c r="P4673">
        <v>0.83333333333333337</v>
      </c>
    </row>
    <row r="4674" spans="1:16" x14ac:dyDescent="0.3">
      <c r="A4674" s="1">
        <v>4672</v>
      </c>
      <c r="B4674" t="s">
        <v>4687</v>
      </c>
      <c r="C4674" t="s">
        <v>8156</v>
      </c>
      <c r="D4674">
        <v>2</v>
      </c>
      <c r="E4674">
        <v>3</v>
      </c>
      <c r="F4674" t="s">
        <v>8159</v>
      </c>
      <c r="G4674">
        <v>1999</v>
      </c>
      <c r="H4674">
        <v>241.25800000000001</v>
      </c>
      <c r="I4674">
        <v>12.3</v>
      </c>
      <c r="J4674">
        <v>1.56</v>
      </c>
      <c r="K4674">
        <v>1.3</v>
      </c>
      <c r="L4674">
        <v>0.10100000000000001</v>
      </c>
      <c r="M4674">
        <v>13.4054</v>
      </c>
      <c r="N4674" t="s">
        <v>8167</v>
      </c>
      <c r="O4674" t="s">
        <v>8171</v>
      </c>
      <c r="P4674">
        <v>0.83333333333333337</v>
      </c>
    </row>
    <row r="4675" spans="1:16" x14ac:dyDescent="0.3">
      <c r="A4675" s="1">
        <v>4673</v>
      </c>
      <c r="B4675" t="s">
        <v>4688</v>
      </c>
      <c r="C4675" t="s">
        <v>8156</v>
      </c>
      <c r="D4675">
        <v>2</v>
      </c>
      <c r="E4675">
        <v>3</v>
      </c>
      <c r="F4675" t="s">
        <v>8159</v>
      </c>
      <c r="G4675">
        <v>1999</v>
      </c>
      <c r="H4675">
        <v>1276.46</v>
      </c>
      <c r="I4675">
        <v>12.5</v>
      </c>
      <c r="J4675">
        <v>1.56</v>
      </c>
      <c r="K4675">
        <v>1.3</v>
      </c>
      <c r="L4675">
        <v>0.10100000000000001</v>
      </c>
      <c r="M4675">
        <v>13.4054</v>
      </c>
      <c r="N4675" t="s">
        <v>8167</v>
      </c>
      <c r="O4675" t="s">
        <v>8171</v>
      </c>
      <c r="P4675">
        <v>0.83333333333333337</v>
      </c>
    </row>
    <row r="4676" spans="1:16" x14ac:dyDescent="0.3">
      <c r="A4676" s="1">
        <v>4674</v>
      </c>
      <c r="B4676" t="s">
        <v>4689</v>
      </c>
      <c r="C4676" t="s">
        <v>8157</v>
      </c>
      <c r="D4676">
        <v>1</v>
      </c>
      <c r="E4676">
        <v>1</v>
      </c>
      <c r="F4676" t="s">
        <v>8159</v>
      </c>
      <c r="G4676">
        <v>2021</v>
      </c>
      <c r="H4676">
        <v>385.2</v>
      </c>
      <c r="I4676">
        <v>14.2</v>
      </c>
      <c r="J4676">
        <v>11.22</v>
      </c>
      <c r="K4676">
        <v>1.48</v>
      </c>
      <c r="L4676">
        <v>-0.2</v>
      </c>
      <c r="M4676">
        <v>52.597299999999997</v>
      </c>
      <c r="N4676" t="s">
        <v>8168</v>
      </c>
      <c r="O4676" t="s">
        <v>8171</v>
      </c>
      <c r="P4676">
        <v>0.1319073083778966</v>
      </c>
    </row>
    <row r="4677" spans="1:16" x14ac:dyDescent="0.3">
      <c r="A4677" s="1">
        <v>4675</v>
      </c>
      <c r="B4677" t="s">
        <v>4690</v>
      </c>
      <c r="C4677" t="s">
        <v>8158</v>
      </c>
      <c r="D4677">
        <v>1</v>
      </c>
      <c r="E4677">
        <v>1</v>
      </c>
      <c r="F4677" t="s">
        <v>8159</v>
      </c>
      <c r="G4677">
        <v>2007</v>
      </c>
      <c r="H4677">
        <v>136.75</v>
      </c>
      <c r="I4677">
        <v>13.2</v>
      </c>
      <c r="J4677">
        <v>12</v>
      </c>
      <c r="K4677">
        <v>2.2000000000000002</v>
      </c>
      <c r="L4677">
        <v>-0.20499999999999999</v>
      </c>
      <c r="M4677">
        <v>56.1858</v>
      </c>
      <c r="N4677" t="s">
        <v>8166</v>
      </c>
      <c r="O4677" t="s">
        <v>8171</v>
      </c>
      <c r="P4677">
        <v>0.18333333333333329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298A8-7DF7-423E-899D-85931AE37647}">
  <sheetPr codeName="Sheet2"/>
  <dimension ref="A1:C7"/>
  <sheetViews>
    <sheetView workbookViewId="0">
      <selection activeCell="D23" sqref="D23"/>
    </sheetView>
  </sheetViews>
  <sheetFormatPr defaultRowHeight="16.5" x14ac:dyDescent="0.3"/>
  <cols>
    <col min="1" max="1" width="17.25" customWidth="1"/>
    <col min="2" max="2" width="19" customWidth="1"/>
    <col min="3" max="3" width="18.625" customWidth="1"/>
  </cols>
  <sheetData>
    <row r="1" spans="1:3" x14ac:dyDescent="0.3">
      <c r="A1" t="s">
        <v>8180</v>
      </c>
      <c r="B1" t="s">
        <v>8181</v>
      </c>
      <c r="C1" t="s">
        <v>8183</v>
      </c>
    </row>
    <row r="2" spans="1:3" x14ac:dyDescent="0.3">
      <c r="A2" t="s">
        <v>8172</v>
      </c>
      <c r="B2">
        <f>COUNTIFS(Exoplanet_Data!O:O,A2)</f>
        <v>1770</v>
      </c>
      <c r="C2">
        <f>(B2/$B$7*100)</f>
        <v>37.852865697177073</v>
      </c>
    </row>
    <row r="3" spans="1:3" x14ac:dyDescent="0.3">
      <c r="A3" t="s">
        <v>8171</v>
      </c>
      <c r="B3">
        <f>COUNTIFS(Exoplanet_Data!O:O,A3)</f>
        <v>1341</v>
      </c>
      <c r="C3">
        <f>(B3/$B$7*100 + C2)</f>
        <v>66.531223267750207</v>
      </c>
    </row>
    <row r="4" spans="1:3" x14ac:dyDescent="0.3">
      <c r="A4" t="s">
        <v>8174</v>
      </c>
      <c r="B4">
        <f>COUNTIFS(Exoplanet_Data!O:O,A4)</f>
        <v>1028</v>
      </c>
      <c r="C4">
        <f t="shared" ref="C4:C6" si="0">(B4/$B$7*100 + C3)</f>
        <v>88.515825491873386</v>
      </c>
    </row>
    <row r="5" spans="1:3" x14ac:dyDescent="0.3">
      <c r="A5" t="s">
        <v>8173</v>
      </c>
      <c r="B5">
        <f>COUNTIFS(Exoplanet_Data!O:O,A5)</f>
        <v>346</v>
      </c>
      <c r="C5">
        <f t="shared" si="0"/>
        <v>95.915312232677493</v>
      </c>
    </row>
    <row r="6" spans="1:3" x14ac:dyDescent="0.3">
      <c r="A6" t="s">
        <v>8175</v>
      </c>
      <c r="B6">
        <f>COUNTIFS(Exoplanet_Data!O:O,A6)</f>
        <v>191</v>
      </c>
      <c r="C6">
        <f t="shared" si="0"/>
        <v>99.999999999999986</v>
      </c>
    </row>
    <row r="7" spans="1:3" x14ac:dyDescent="0.3">
      <c r="A7" t="s">
        <v>8182</v>
      </c>
      <c r="B7">
        <f>SUM(B2:B6)</f>
        <v>4676</v>
      </c>
    </row>
  </sheetData>
  <sortState xmlns:xlrd2="http://schemas.microsoft.com/office/spreadsheetml/2017/richdata2" ref="A2:C6">
    <sortCondition descending="1" ref="B2:B6"/>
  </sortState>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237DF-D7DA-48E3-B938-F9EDCC52F6FB}">
  <sheetPr codeName="Sheet3"/>
  <dimension ref="A1:I5"/>
  <sheetViews>
    <sheetView workbookViewId="0">
      <selection activeCell="D2" sqref="D2"/>
    </sheetView>
  </sheetViews>
  <sheetFormatPr defaultRowHeight="16.5" x14ac:dyDescent="0.3"/>
  <cols>
    <col min="1" max="1" width="31.625" customWidth="1"/>
    <col min="2" max="2" width="16.375" customWidth="1"/>
    <col min="3" max="3" width="29.625" customWidth="1"/>
    <col min="4" max="4" width="27.875" customWidth="1"/>
    <col min="5" max="5" width="16.25" customWidth="1"/>
    <col min="8" max="8" width="30" customWidth="1"/>
  </cols>
  <sheetData>
    <row r="1" spans="1:9" x14ac:dyDescent="0.3">
      <c r="A1" t="s">
        <v>8192</v>
      </c>
      <c r="B1" t="s">
        <v>8185</v>
      </c>
      <c r="C1" t="s">
        <v>8187</v>
      </c>
      <c r="D1" t="s">
        <v>8188</v>
      </c>
      <c r="E1" t="s">
        <v>8186</v>
      </c>
      <c r="H1" s="5" t="s">
        <v>8193</v>
      </c>
      <c r="I1" t="s">
        <v>8197</v>
      </c>
    </row>
    <row r="2" spans="1:9" x14ac:dyDescent="0.3">
      <c r="A2" t="s">
        <v>8184</v>
      </c>
      <c r="B2" t="str">
        <f>_xlfn.XLOOKUP(C2,Exoplanet_Data!$M:$M,Exoplanet_Data!$O:$O)</f>
        <v>Jovian</v>
      </c>
      <c r="C2">
        <f>MIN(Exoplanet_Data!$M:$M)</f>
        <v>3.2025999999999999</v>
      </c>
      <c r="D2">
        <f>_xlfn.XLOOKUP(C2,Exoplanet_Data!$M:$M,Exoplanet_Data!$I:$I)</f>
        <v>14</v>
      </c>
      <c r="E2" t="str">
        <f>_xlfn.XLOOKUP(C2,Exoplanet_Data!$M:$M,Exoplanet_Data!$C:$C)</f>
        <v>eps Eri</v>
      </c>
      <c r="H2" t="s">
        <v>8194</v>
      </c>
      <c r="I2">
        <f>COUNTIF(Exoplanet_Data!$M:$M,"&lt;="&amp;I1)</f>
        <v>84</v>
      </c>
    </row>
    <row r="3" spans="1:9" x14ac:dyDescent="0.3">
      <c r="A3" t="s">
        <v>8189</v>
      </c>
      <c r="B3" t="str">
        <f>_xlfn.XLOOKUP(C3,Exoplanet_Data!$M:$M,Exoplanet_Data!$O:$O)</f>
        <v>Jovian</v>
      </c>
      <c r="C3">
        <f>MAX(Exoplanet_Data!$M:$M)</f>
        <v>4483.05</v>
      </c>
      <c r="D3">
        <f>_xlfn.XLOOKUP(C3,Exoplanet_Data!$M:$M,Exoplanet_Data!$I:$I)</f>
        <v>12.542999999999999</v>
      </c>
      <c r="E3" t="str">
        <f>_xlfn.XLOOKUP(C3,Exoplanet_Data!$M:$M,Exoplanet_Data!$C:$C)</f>
        <v>HAT-P-63</v>
      </c>
      <c r="H3" t="s">
        <v>8195</v>
      </c>
      <c r="I3">
        <f>COUNTIFS(Exoplanet_Data!$M:$M,"&lt;="&amp;I1,Exoplanet_Data!$O:$O,"Terrestrial")</f>
        <v>2</v>
      </c>
    </row>
    <row r="4" spans="1:9" x14ac:dyDescent="0.3">
      <c r="A4" t="s">
        <v>8190</v>
      </c>
      <c r="B4" t="str">
        <f>_xlfn.XLOOKUP(C4,Exoplanet_Data!$M:$M,Exoplanet_Data!$O:$O)</f>
        <v>Terrestrial</v>
      </c>
      <c r="C4">
        <f>_xlfn.MINIFS(Exoplanet_Data!$M:$M,Exoplanet_Data!$O:$O,"Terrestrial")</f>
        <v>3.7120700000000002</v>
      </c>
      <c r="D4">
        <f>_xlfn.XLOOKUP(C4,Exoplanet_Data!$M:$M,Exoplanet_Data!$I:$I)</f>
        <v>0.91300000000000003</v>
      </c>
      <c r="E4" t="str">
        <f>_xlfn.XLOOKUP(C4,Exoplanet_Data!$M:$M,Exoplanet_Data!$C:$C)</f>
        <v>YZ Cet</v>
      </c>
      <c r="H4" t="s">
        <v>8196</v>
      </c>
      <c r="I4">
        <f>COUNTIFS(Exoplanet_Data!$M:$M,"&lt;="&amp;I1,Exoplanet_Data!$O:$O,"Super-Earth")</f>
        <v>32</v>
      </c>
    </row>
    <row r="5" spans="1:9" x14ac:dyDescent="0.3">
      <c r="A5" t="s">
        <v>8191</v>
      </c>
      <c r="B5" t="str">
        <f>_xlfn.XLOOKUP(C5,Exoplanet_Data!$M:$M,Exoplanet_Data!$O:$O)</f>
        <v>Terrestrial</v>
      </c>
      <c r="C5">
        <f>_xlfn.MAXIFS(Exoplanet_Data!$M:$M,Exoplanet_Data!$O:$O,"Terrestrial")</f>
        <v>1551.54</v>
      </c>
      <c r="D5">
        <f>_xlfn.XLOOKUP(C5,Exoplanet_Data!$M:$M,Exoplanet_Data!$I:$I)</f>
        <v>0.91</v>
      </c>
      <c r="E5" t="str">
        <f>_xlfn.XLOOKUP(C5,Exoplanet_Data!$M:$M,Exoplanet_Data!$C:$C)</f>
        <v>Kepler-1296</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350742-D09C-41B5-A3E3-71E3134D2784}">
  <sheetPr codeName="Sheet4"/>
  <dimension ref="A1:I4677"/>
  <sheetViews>
    <sheetView workbookViewId="0">
      <selection activeCell="A6" sqref="A6"/>
    </sheetView>
  </sheetViews>
  <sheetFormatPr defaultRowHeight="16.5" x14ac:dyDescent="0.3"/>
  <cols>
    <col min="1" max="1" width="26.25" customWidth="1"/>
    <col min="2" max="2" width="24.5" customWidth="1"/>
    <col min="3" max="3" width="28" customWidth="1"/>
    <col min="4" max="4" width="14.25" customWidth="1"/>
    <col min="5" max="5" width="12.25" customWidth="1"/>
    <col min="6" max="6" width="11.875" customWidth="1"/>
    <col min="7" max="7" width="24.5" customWidth="1"/>
    <col min="8" max="8" width="12.75" customWidth="1"/>
    <col min="9" max="9" width="20.625" customWidth="1"/>
  </cols>
  <sheetData>
    <row r="1" spans="1:9" x14ac:dyDescent="0.3">
      <c r="A1" s="1" t="s">
        <v>0</v>
      </c>
      <c r="B1" s="1" t="s">
        <v>1</v>
      </c>
      <c r="C1" s="1" t="s">
        <v>4</v>
      </c>
      <c r="D1" s="1" t="s">
        <v>6</v>
      </c>
      <c r="E1" s="1" t="s">
        <v>7</v>
      </c>
      <c r="F1" s="1" t="s">
        <v>11</v>
      </c>
      <c r="G1" s="1" t="s">
        <v>12</v>
      </c>
      <c r="H1" s="1" t="s">
        <v>13</v>
      </c>
      <c r="I1" s="6" t="s">
        <v>8198</v>
      </c>
    </row>
    <row r="2" spans="1:9" x14ac:dyDescent="0.3">
      <c r="A2" t="s">
        <v>15</v>
      </c>
      <c r="B2" t="s">
        <v>4691</v>
      </c>
      <c r="C2" t="s">
        <v>8159</v>
      </c>
      <c r="D2">
        <v>326.02999999999997</v>
      </c>
      <c r="E2">
        <v>12.1</v>
      </c>
      <c r="F2">
        <v>93.184600000000003</v>
      </c>
      <c r="G2" t="s">
        <v>8166</v>
      </c>
      <c r="H2" t="s">
        <v>8171</v>
      </c>
      <c r="I2" t="str" cm="1">
        <f t="array" ref="I2">_xlfn.IFS(F2 &lt;=5,"01 up to 5",F2&lt;=10,"02 between 5 and  10",F2&lt;=20,"03 between 10 and  20",F2&lt;=50,"04 between 20 and  50",F2&gt;50,"05 above 50")</f>
        <v>05 above 50</v>
      </c>
    </row>
    <row r="3" spans="1:9" x14ac:dyDescent="0.3">
      <c r="A3" t="s">
        <v>16</v>
      </c>
      <c r="B3" t="s">
        <v>4692</v>
      </c>
      <c r="C3" t="s">
        <v>8159</v>
      </c>
      <c r="D3">
        <v>516.21996999999999</v>
      </c>
      <c r="E3">
        <v>12.3</v>
      </c>
      <c r="F3">
        <v>125.321</v>
      </c>
      <c r="G3" t="s">
        <v>8166</v>
      </c>
      <c r="H3" t="s">
        <v>8171</v>
      </c>
      <c r="I3" t="str" cm="1">
        <f t="array" ref="I3">_xlfn.IFS(F3 &lt;=5,"01 up to 5",F3&lt;=10,"02 between 5 and  10",F3&lt;=20,"03 between 10 and  20",F3&lt;=50,"04 between 20 and  50",F3&gt;50,"05 above 50")</f>
        <v>05 above 50</v>
      </c>
    </row>
    <row r="4" spans="1:9" x14ac:dyDescent="0.3">
      <c r="A4" t="s">
        <v>17</v>
      </c>
      <c r="B4" t="s">
        <v>4693</v>
      </c>
      <c r="C4" t="s">
        <v>8159</v>
      </c>
      <c r="D4">
        <v>185.84</v>
      </c>
      <c r="E4">
        <v>12.9</v>
      </c>
      <c r="F4">
        <v>75.4392</v>
      </c>
      <c r="G4" t="s">
        <v>8166</v>
      </c>
      <c r="H4" t="s">
        <v>8171</v>
      </c>
      <c r="I4" t="str" cm="1">
        <f t="array" ref="I4">_xlfn.IFS(F4 &lt;=5,"01 up to 5",F4&lt;=10,"02 between 5 and  10",F4&lt;=20,"03 between 10 and  20",F4&lt;=50,"04 between 20 and  50",F4&gt;50,"05 above 50")</f>
        <v>05 above 50</v>
      </c>
    </row>
    <row r="5" spans="1:9" x14ac:dyDescent="0.3">
      <c r="A5" t="s">
        <v>18</v>
      </c>
      <c r="B5" t="s">
        <v>4694</v>
      </c>
      <c r="C5" t="s">
        <v>8159</v>
      </c>
      <c r="D5">
        <v>1773.40002</v>
      </c>
      <c r="E5">
        <v>12.9</v>
      </c>
      <c r="F5">
        <v>17.932300000000001</v>
      </c>
      <c r="G5" t="s">
        <v>8166</v>
      </c>
      <c r="H5" t="s">
        <v>8171</v>
      </c>
      <c r="I5" t="str" cm="1">
        <f t="array" ref="I5">_xlfn.IFS(F5 &lt;=5,"01 up to 5",F5&lt;=10,"02 between 5 and  10",F5&lt;=20,"03 between 10 and  20",F5&lt;=50,"04 between 20 and  50",F5&gt;50,"05 above 50")</f>
        <v>03 between 10 and  20</v>
      </c>
    </row>
    <row r="6" spans="1:9" x14ac:dyDescent="0.3">
      <c r="A6" t="s">
        <v>19</v>
      </c>
      <c r="B6" t="s">
        <v>4695</v>
      </c>
      <c r="C6" t="s">
        <v>8159</v>
      </c>
      <c r="D6">
        <v>798.5</v>
      </c>
      <c r="E6">
        <v>13.5</v>
      </c>
      <c r="F6">
        <v>21.139700000000001</v>
      </c>
      <c r="G6" t="s">
        <v>8167</v>
      </c>
      <c r="H6" t="s">
        <v>8171</v>
      </c>
      <c r="I6" t="str" cm="1">
        <f t="array" ref="I6">_xlfn.IFS(F6 &lt;=5,"01 up to 5",F6&lt;=10,"02 between 5 and  10",F6&lt;=20,"03 between 10 and  20",F6&lt;=50,"04 between 20 and  50",F6&gt;50,"05 above 50")</f>
        <v>04 between 20 and  50</v>
      </c>
    </row>
    <row r="7" spans="1:9" x14ac:dyDescent="0.3">
      <c r="A7" t="s">
        <v>20</v>
      </c>
      <c r="B7" t="s">
        <v>4696</v>
      </c>
      <c r="C7" t="s">
        <v>8159</v>
      </c>
      <c r="D7">
        <v>578.38</v>
      </c>
      <c r="E7">
        <v>12.9</v>
      </c>
      <c r="F7">
        <v>124.953</v>
      </c>
      <c r="G7" t="s">
        <v>8168</v>
      </c>
      <c r="H7" t="s">
        <v>8171</v>
      </c>
      <c r="I7" t="str" cm="1">
        <f t="array" ref="I7">_xlfn.IFS(F7 &lt;=5,"01 up to 5",F7&lt;=10,"02 between 5 and  10",F7&lt;=20,"03 between 10 and  20",F7&lt;=50,"04 between 20 and  50",F7&gt;50,"05 above 50")</f>
        <v>05 above 50</v>
      </c>
    </row>
    <row r="8" spans="1:9" x14ac:dyDescent="0.3">
      <c r="A8" t="s">
        <v>21</v>
      </c>
      <c r="B8" t="s">
        <v>4697</v>
      </c>
      <c r="C8" t="s">
        <v>8159</v>
      </c>
      <c r="D8">
        <v>993.3</v>
      </c>
      <c r="E8">
        <v>12.5</v>
      </c>
      <c r="F8">
        <v>76.221999999999994</v>
      </c>
      <c r="G8" t="s">
        <v>8166</v>
      </c>
      <c r="H8" t="s">
        <v>8171</v>
      </c>
      <c r="I8" t="str" cm="1">
        <f t="array" ref="I8">_xlfn.IFS(F8 &lt;=5,"01 up to 5",F8&lt;=10,"02 between 5 and  10",F8&lt;=20,"03 between 10 and  20",F8&lt;=50,"04 between 20 and  50",F8&gt;50,"05 above 50")</f>
        <v>05 above 50</v>
      </c>
    </row>
    <row r="9" spans="1:9" x14ac:dyDescent="0.3">
      <c r="A9" t="s">
        <v>22</v>
      </c>
      <c r="B9" t="s">
        <v>4698</v>
      </c>
      <c r="C9" t="s">
        <v>8159</v>
      </c>
      <c r="D9">
        <v>30.3506</v>
      </c>
      <c r="E9">
        <v>13.9</v>
      </c>
      <c r="F9">
        <v>95.9863</v>
      </c>
      <c r="G9" t="s">
        <v>8169</v>
      </c>
      <c r="H9" t="s">
        <v>8171</v>
      </c>
      <c r="I9" t="str" cm="1">
        <f t="array" ref="I9">_xlfn.IFS(F9 &lt;=5,"01 up to 5",F9&lt;=10,"02 between 5 and  10",F9&lt;=20,"03 between 10 and  20",F9&lt;=50,"04 between 20 and  50",F9&gt;50,"05 above 50")</f>
        <v>05 above 50</v>
      </c>
    </row>
    <row r="10" spans="1:9" x14ac:dyDescent="0.3">
      <c r="A10" t="s">
        <v>23</v>
      </c>
      <c r="B10" t="s">
        <v>4699</v>
      </c>
      <c r="C10" t="s">
        <v>8159</v>
      </c>
      <c r="D10">
        <v>452.8</v>
      </c>
      <c r="E10">
        <v>13.4</v>
      </c>
      <c r="F10">
        <v>72.069100000000006</v>
      </c>
      <c r="G10" t="s">
        <v>8169</v>
      </c>
      <c r="H10" t="s">
        <v>8171</v>
      </c>
      <c r="I10" t="str" cm="1">
        <f t="array" ref="I10">_xlfn.IFS(F10 &lt;=5,"01 up to 5",F10&lt;=10,"02 between 5 and  10",F10&lt;=20,"03 between 10 and  20",F10&lt;=50,"04 between 20 and  50",F10&gt;50,"05 above 50")</f>
        <v>05 above 50</v>
      </c>
    </row>
    <row r="11" spans="1:9" x14ac:dyDescent="0.3">
      <c r="A11" t="s">
        <v>24</v>
      </c>
      <c r="B11" t="s">
        <v>4699</v>
      </c>
      <c r="C11" t="s">
        <v>8159</v>
      </c>
      <c r="D11">
        <v>883</v>
      </c>
      <c r="E11">
        <v>13.9</v>
      </c>
      <c r="F11">
        <v>72.069100000000006</v>
      </c>
      <c r="G11" t="s">
        <v>8169</v>
      </c>
      <c r="H11" t="s">
        <v>8171</v>
      </c>
      <c r="I11" t="str" cm="1">
        <f t="array" ref="I11">_xlfn.IFS(F11 &lt;=5,"01 up to 5",F11&lt;=10,"02 between 5 and  10",F11&lt;=20,"03 between 10 and  20",F11&lt;=50,"04 between 20 and  50",F11&gt;50,"05 above 50")</f>
        <v>05 above 50</v>
      </c>
    </row>
    <row r="12" spans="1:9" x14ac:dyDescent="0.3">
      <c r="A12" t="s">
        <v>25</v>
      </c>
      <c r="B12" t="s">
        <v>4700</v>
      </c>
      <c r="C12" t="s">
        <v>8160</v>
      </c>
      <c r="D12">
        <v>406</v>
      </c>
      <c r="E12">
        <v>13.4</v>
      </c>
      <c r="F12">
        <v>396.33199999999999</v>
      </c>
      <c r="G12" t="s">
        <v>8169</v>
      </c>
      <c r="H12" t="s">
        <v>8171</v>
      </c>
      <c r="I12" t="str" cm="1">
        <f t="array" ref="I12">_xlfn.IFS(F12 &lt;=5,"01 up to 5",F12&lt;=10,"02 between 5 and  10",F12&lt;=20,"03 between 10 and  20",F12&lt;=50,"04 between 20 and  50",F12&gt;50,"05 above 50")</f>
        <v>05 above 50</v>
      </c>
    </row>
    <row r="13" spans="1:9" x14ac:dyDescent="0.3">
      <c r="A13" t="s">
        <v>26</v>
      </c>
      <c r="B13" t="s">
        <v>4701</v>
      </c>
      <c r="C13" t="s">
        <v>8159</v>
      </c>
      <c r="D13">
        <v>335.10001</v>
      </c>
      <c r="E13">
        <v>12.3</v>
      </c>
      <c r="F13">
        <v>44.656999999999996</v>
      </c>
      <c r="G13" t="s">
        <v>8166</v>
      </c>
      <c r="H13" t="s">
        <v>8171</v>
      </c>
      <c r="I13" t="str" cm="1">
        <f t="array" ref="I13">_xlfn.IFS(F13 &lt;=5,"01 up to 5",F13&lt;=10,"02 between 5 and  10",F13&lt;=20,"03 between 10 and  20",F13&lt;=50,"04 between 20 and  50",F13&gt;50,"05 above 50")</f>
        <v>04 between 20 and  50</v>
      </c>
    </row>
    <row r="14" spans="1:9" x14ac:dyDescent="0.3">
      <c r="A14" t="s">
        <v>27</v>
      </c>
      <c r="B14" t="s">
        <v>4702</v>
      </c>
      <c r="C14" t="s">
        <v>8159</v>
      </c>
      <c r="D14">
        <v>269.3</v>
      </c>
      <c r="E14">
        <v>12.7</v>
      </c>
      <c r="F14">
        <v>73.460300000000004</v>
      </c>
      <c r="G14" t="s">
        <v>8166</v>
      </c>
      <c r="H14" t="s">
        <v>8171</v>
      </c>
      <c r="I14" t="str" cm="1">
        <f t="array" ref="I14">_xlfn.IFS(F14 &lt;=5,"01 up to 5",F14&lt;=10,"02 between 5 and  10",F14&lt;=20,"03 between 10 and  20",F14&lt;=50,"04 between 20 and  50",F14&gt;50,"05 above 50")</f>
        <v>05 above 50</v>
      </c>
    </row>
    <row r="15" spans="1:9" x14ac:dyDescent="0.3">
      <c r="A15" t="s">
        <v>28</v>
      </c>
      <c r="B15" t="s">
        <v>4703</v>
      </c>
      <c r="C15" t="s">
        <v>8159</v>
      </c>
      <c r="D15">
        <v>479.1</v>
      </c>
      <c r="E15">
        <v>13</v>
      </c>
      <c r="F15">
        <v>90.654499999999999</v>
      </c>
      <c r="G15" t="s">
        <v>8166</v>
      </c>
      <c r="H15" t="s">
        <v>8171</v>
      </c>
      <c r="I15" t="str" cm="1">
        <f t="array" ref="I15">_xlfn.IFS(F15 &lt;=5,"01 up to 5",F15&lt;=10,"02 between 5 and  10",F15&lt;=20,"03 between 10 and  20",F15&lt;=50,"04 between 20 and  50",F15&gt;50,"05 above 50")</f>
        <v>05 above 50</v>
      </c>
    </row>
    <row r="16" spans="1:9" x14ac:dyDescent="0.3">
      <c r="A16" t="s">
        <v>29</v>
      </c>
      <c r="B16" t="s">
        <v>4704</v>
      </c>
      <c r="C16" t="s">
        <v>8159</v>
      </c>
      <c r="D16">
        <v>1078</v>
      </c>
      <c r="E16">
        <v>13.2</v>
      </c>
      <c r="F16">
        <v>13.7967</v>
      </c>
      <c r="G16" t="s">
        <v>8167</v>
      </c>
      <c r="H16" t="s">
        <v>8171</v>
      </c>
      <c r="I16" t="str" cm="1">
        <f t="array" ref="I16">_xlfn.IFS(F16 &lt;=5,"01 up to 5",F16&lt;=10,"02 between 5 and  10",F16&lt;=20,"03 between 10 and  20",F16&lt;=50,"04 between 20 and  50",F16&gt;50,"05 above 50")</f>
        <v>03 between 10 and  20</v>
      </c>
    </row>
    <row r="17" spans="1:9" x14ac:dyDescent="0.3">
      <c r="A17" t="s">
        <v>30</v>
      </c>
      <c r="B17" t="s">
        <v>4704</v>
      </c>
      <c r="C17" t="s">
        <v>8159</v>
      </c>
      <c r="D17">
        <v>2391</v>
      </c>
      <c r="E17">
        <v>14.2</v>
      </c>
      <c r="F17">
        <v>13.7967</v>
      </c>
      <c r="G17" t="s">
        <v>8166</v>
      </c>
      <c r="H17" t="s">
        <v>8171</v>
      </c>
      <c r="I17" t="str" cm="1">
        <f t="array" ref="I17">_xlfn.IFS(F17 &lt;=5,"01 up to 5",F17&lt;=10,"02 between 5 and  10",F17&lt;=20,"03 between 10 and  20",F17&lt;=50,"04 between 20 and  50",F17&gt;50,"05 above 50")</f>
        <v>03 between 10 and  20</v>
      </c>
    </row>
    <row r="18" spans="1:9" x14ac:dyDescent="0.3">
      <c r="A18" t="s">
        <v>31</v>
      </c>
      <c r="B18" t="s">
        <v>4704</v>
      </c>
      <c r="C18" t="s">
        <v>8159</v>
      </c>
      <c r="D18">
        <v>14002</v>
      </c>
      <c r="E18">
        <v>13.5</v>
      </c>
      <c r="F18">
        <v>13.7967</v>
      </c>
      <c r="G18" t="s">
        <v>8166</v>
      </c>
      <c r="H18" t="s">
        <v>8171</v>
      </c>
      <c r="I18" t="str" cm="1">
        <f t="array" ref="I18">_xlfn.IFS(F18 &lt;=5,"01 up to 5",F18&lt;=10,"02 between 5 and  10",F18&lt;=20,"03 between 10 and  20",F18&lt;=50,"04 between 20 and  50",F18&gt;50,"05 above 50")</f>
        <v>03 between 10 and  20</v>
      </c>
    </row>
    <row r="19" spans="1:9" x14ac:dyDescent="0.3">
      <c r="A19" t="s">
        <v>32</v>
      </c>
      <c r="B19" t="s">
        <v>4705</v>
      </c>
      <c r="C19" t="s">
        <v>8161</v>
      </c>
      <c r="D19">
        <v>11688</v>
      </c>
      <c r="E19">
        <v>13.4</v>
      </c>
      <c r="F19">
        <v>29.7575</v>
      </c>
      <c r="G19" t="s">
        <v>8169</v>
      </c>
      <c r="H19" t="s">
        <v>8171</v>
      </c>
      <c r="I19" t="str" cm="1">
        <f t="array" ref="I19">_xlfn.IFS(F19 &lt;=5,"01 up to 5",F19&lt;=10,"02 between 5 and  10",F19&lt;=20,"03 between 10 and  20",F19&lt;=50,"04 between 20 and  50",F19&gt;50,"05 above 50")</f>
        <v>04 between 20 and  50</v>
      </c>
    </row>
    <row r="20" spans="1:9" x14ac:dyDescent="0.3">
      <c r="A20" t="s">
        <v>33</v>
      </c>
      <c r="B20" t="s">
        <v>4706</v>
      </c>
      <c r="C20" t="s">
        <v>8159</v>
      </c>
      <c r="D20">
        <v>4.230785</v>
      </c>
      <c r="E20">
        <v>14.3</v>
      </c>
      <c r="F20">
        <v>15.461399999999999</v>
      </c>
      <c r="G20" t="s">
        <v>8167</v>
      </c>
      <c r="H20" t="s">
        <v>8171</v>
      </c>
      <c r="I20" t="str" cm="1">
        <f t="array" ref="I20">_xlfn.IFS(F20 &lt;=5,"01 up to 5",F20&lt;=10,"02 between 5 and  10",F20&lt;=20,"03 between 10 and  20",F20&lt;=50,"04 between 20 and  50",F20&gt;50,"05 above 50")</f>
        <v>03 between 10 and  20</v>
      </c>
    </row>
    <row r="21" spans="1:9" x14ac:dyDescent="0.3">
      <c r="A21" t="s">
        <v>34</v>
      </c>
      <c r="B21" t="s">
        <v>4707</v>
      </c>
      <c r="C21" t="s">
        <v>8159</v>
      </c>
      <c r="D21">
        <v>14.6516</v>
      </c>
      <c r="E21">
        <v>13.9</v>
      </c>
      <c r="F21">
        <v>12.5855</v>
      </c>
      <c r="G21" t="s">
        <v>8167</v>
      </c>
      <c r="H21" t="s">
        <v>8171</v>
      </c>
      <c r="I21" t="str" cm="1">
        <f t="array" ref="I21">_xlfn.IFS(F21 &lt;=5,"01 up to 5",F21&lt;=10,"02 between 5 and  10",F21&lt;=20,"03 between 10 and  20",F21&lt;=50,"04 between 20 and  50",F21&gt;50,"05 above 50")</f>
        <v>03 between 10 and  20</v>
      </c>
    </row>
    <row r="22" spans="1:9" x14ac:dyDescent="0.3">
      <c r="A22" t="s">
        <v>35</v>
      </c>
      <c r="B22" t="s">
        <v>4707</v>
      </c>
      <c r="C22" t="s">
        <v>8159</v>
      </c>
      <c r="D22">
        <v>44.398899999999998</v>
      </c>
      <c r="E22">
        <v>8.51</v>
      </c>
      <c r="F22">
        <v>12.5855</v>
      </c>
      <c r="G22" t="s">
        <v>8166</v>
      </c>
      <c r="H22" t="s">
        <v>8171</v>
      </c>
      <c r="I22" t="str" cm="1">
        <f t="array" ref="I22">_xlfn.IFS(F22 &lt;=5,"01 up to 5",F22&lt;=10,"02 between 5 and  10",F22&lt;=20,"03 between 10 and  20",F22&lt;=50,"04 between 20 and  50",F22&gt;50,"05 above 50")</f>
        <v>03 between 10 and  20</v>
      </c>
    </row>
    <row r="23" spans="1:9" x14ac:dyDescent="0.3">
      <c r="A23" t="s">
        <v>36</v>
      </c>
      <c r="B23" t="s">
        <v>4707</v>
      </c>
      <c r="C23" t="s">
        <v>8159</v>
      </c>
      <c r="D23">
        <v>5574.2</v>
      </c>
      <c r="E23">
        <v>13</v>
      </c>
      <c r="F23">
        <v>12.5855</v>
      </c>
      <c r="G23" t="s">
        <v>8166</v>
      </c>
      <c r="H23" t="s">
        <v>8171</v>
      </c>
      <c r="I23" t="str" cm="1">
        <f t="array" ref="I23">_xlfn.IFS(F23 &lt;=5,"01 up to 5",F23&lt;=10,"02 between 5 and  10",F23&lt;=20,"03 between 10 and  20",F23&lt;=50,"04 between 20 and  50",F23&gt;50,"05 above 50")</f>
        <v>03 between 10 and  20</v>
      </c>
    </row>
    <row r="24" spans="1:9" x14ac:dyDescent="0.3">
      <c r="A24" t="s">
        <v>37</v>
      </c>
      <c r="B24" t="s">
        <v>4707</v>
      </c>
      <c r="C24" t="s">
        <v>8159</v>
      </c>
      <c r="D24">
        <v>0.73654739999999996</v>
      </c>
      <c r="E24">
        <v>1.875</v>
      </c>
      <c r="F24">
        <v>12.5855</v>
      </c>
      <c r="G24" t="s">
        <v>8166</v>
      </c>
      <c r="H24" t="s">
        <v>8172</v>
      </c>
      <c r="I24" t="str" cm="1">
        <f t="array" ref="I24">_xlfn.IFS(F24 &lt;=5,"01 up to 5",F24&lt;=10,"02 between 5 and  10",F24&lt;=20,"03 between 10 and  20",F24&lt;=50,"04 between 20 and  50",F24&gt;50,"05 above 50")</f>
        <v>03 between 10 and  20</v>
      </c>
    </row>
    <row r="25" spans="1:9" x14ac:dyDescent="0.3">
      <c r="A25" t="s">
        <v>38</v>
      </c>
      <c r="B25" t="s">
        <v>4707</v>
      </c>
      <c r="C25" t="s">
        <v>8159</v>
      </c>
      <c r="D25">
        <v>259.88</v>
      </c>
      <c r="E25">
        <v>7.59</v>
      </c>
      <c r="F25">
        <v>12.5855</v>
      </c>
      <c r="G25" t="s">
        <v>8166</v>
      </c>
      <c r="H25" t="s">
        <v>8171</v>
      </c>
      <c r="I25" t="str" cm="1">
        <f t="array" ref="I25">_xlfn.IFS(F25 &lt;=5,"01 up to 5",F25&lt;=10,"02 between 5 and  10",F25&lt;=20,"03 between 10 and  20",F25&lt;=50,"04 between 20 and  50",F25&gt;50,"05 above 50")</f>
        <v>03 between 10 and  20</v>
      </c>
    </row>
    <row r="26" spans="1:9" x14ac:dyDescent="0.3">
      <c r="A26" t="s">
        <v>39</v>
      </c>
      <c r="B26" t="s">
        <v>4708</v>
      </c>
      <c r="C26" t="s">
        <v>8159</v>
      </c>
      <c r="D26">
        <v>934.3</v>
      </c>
      <c r="E26">
        <v>13.4</v>
      </c>
      <c r="F26">
        <v>54.6599</v>
      </c>
      <c r="G26" t="s">
        <v>8166</v>
      </c>
      <c r="H26" t="s">
        <v>8171</v>
      </c>
      <c r="I26" t="str" cm="1">
        <f t="array" ref="I26">_xlfn.IFS(F26 &lt;=5,"01 up to 5",F26&lt;=10,"02 between 5 and  10",F26&lt;=20,"03 between 10 and  20",F26&lt;=50,"04 between 20 and  50",F26&gt;50,"05 above 50")</f>
        <v>05 above 50</v>
      </c>
    </row>
    <row r="27" spans="1:9" x14ac:dyDescent="0.3">
      <c r="A27" t="s">
        <v>40</v>
      </c>
      <c r="B27" t="s">
        <v>4709</v>
      </c>
      <c r="C27" t="s">
        <v>8159</v>
      </c>
      <c r="D27">
        <v>4.2149999999999999</v>
      </c>
      <c r="E27">
        <v>2.11</v>
      </c>
      <c r="F27">
        <v>8.5033200000000004</v>
      </c>
      <c r="G27" t="s">
        <v>8166</v>
      </c>
      <c r="H27" t="s">
        <v>8172</v>
      </c>
      <c r="I27" t="str" cm="1">
        <f t="array" ref="I27">_xlfn.IFS(F27 &lt;=5,"01 up to 5",F27&lt;=10,"02 between 5 and  10",F27&lt;=20,"03 between 10 and  20",F27&lt;=50,"04 between 20 and  50",F27&gt;50,"05 above 50")</f>
        <v>02 between 5 and  10</v>
      </c>
    </row>
    <row r="28" spans="1:9" x14ac:dyDescent="0.3">
      <c r="A28" t="s">
        <v>41</v>
      </c>
      <c r="B28" t="s">
        <v>4709</v>
      </c>
      <c r="C28" t="s">
        <v>8159</v>
      </c>
      <c r="D28">
        <v>38.021000000000001</v>
      </c>
      <c r="E28">
        <v>4.46</v>
      </c>
      <c r="F28">
        <v>8.5033200000000004</v>
      </c>
      <c r="G28" t="s">
        <v>8166</v>
      </c>
      <c r="H28" t="s">
        <v>8173</v>
      </c>
      <c r="I28" t="str" cm="1">
        <f t="array" ref="I28">_xlfn.IFS(F28 &lt;=5,"01 up to 5",F28&lt;=10,"02 between 5 and  10",F28&lt;=20,"03 between 10 and  20",F28&lt;=50,"04 between 20 and  50",F28&gt;50,"05 above 50")</f>
        <v>02 between 5 and  10</v>
      </c>
    </row>
    <row r="29" spans="1:9" x14ac:dyDescent="0.3">
      <c r="A29" t="s">
        <v>42</v>
      </c>
      <c r="B29" t="s">
        <v>4709</v>
      </c>
      <c r="C29" t="s">
        <v>8159</v>
      </c>
      <c r="D29">
        <v>123.01</v>
      </c>
      <c r="E29">
        <v>5.1100000000000003</v>
      </c>
      <c r="F29">
        <v>8.5033200000000004</v>
      </c>
      <c r="G29" t="s">
        <v>8166</v>
      </c>
      <c r="H29" t="s">
        <v>8173</v>
      </c>
      <c r="I29" t="str" cm="1">
        <f t="array" ref="I29">_xlfn.IFS(F29 &lt;=5,"01 up to 5",F29&lt;=10,"02 between 5 and  10",F29&lt;=20,"03 between 10 and  20",F29&lt;=50,"04 between 20 and  50",F29&gt;50,"05 above 50")</f>
        <v>02 between 5 and  10</v>
      </c>
    </row>
    <row r="30" spans="1:9" x14ac:dyDescent="0.3">
      <c r="A30" t="s">
        <v>43</v>
      </c>
      <c r="B30" t="s">
        <v>4710</v>
      </c>
      <c r="C30" t="s">
        <v>8159</v>
      </c>
      <c r="D30">
        <v>735.1</v>
      </c>
      <c r="E30">
        <v>13.4</v>
      </c>
      <c r="F30">
        <v>19.810099999999998</v>
      </c>
      <c r="G30" t="s">
        <v>8169</v>
      </c>
      <c r="H30" t="s">
        <v>8171</v>
      </c>
      <c r="I30" t="str" cm="1">
        <f t="array" ref="I30">_xlfn.IFS(F30 &lt;=5,"01 up to 5",F30&lt;=10,"02 between 5 and  10",F30&lt;=20,"03 between 10 and  20",F30&lt;=50,"04 between 20 and  50",F30&gt;50,"05 above 50")</f>
        <v>03 between 10 and  20</v>
      </c>
    </row>
    <row r="31" spans="1:9" x14ac:dyDescent="0.3">
      <c r="A31" t="s">
        <v>44</v>
      </c>
      <c r="B31" t="s">
        <v>4710</v>
      </c>
      <c r="C31" t="s">
        <v>8159</v>
      </c>
      <c r="D31">
        <v>996</v>
      </c>
      <c r="E31">
        <v>13.9</v>
      </c>
      <c r="F31">
        <v>19.810099999999998</v>
      </c>
      <c r="G31" t="s">
        <v>8169</v>
      </c>
      <c r="H31" t="s">
        <v>8171</v>
      </c>
      <c r="I31" t="str" cm="1">
        <f t="array" ref="I31">_xlfn.IFS(F31 &lt;=5,"01 up to 5",F31&lt;=10,"02 between 5 and  10",F31&lt;=20,"03 between 10 and  20",F31&lt;=50,"04 between 20 and  50",F31&gt;50,"05 above 50")</f>
        <v>03 between 10 and  20</v>
      </c>
    </row>
    <row r="32" spans="1:9" x14ac:dyDescent="0.3">
      <c r="A32" t="s">
        <v>45</v>
      </c>
      <c r="B32" t="s">
        <v>4711</v>
      </c>
      <c r="C32" t="s">
        <v>8159</v>
      </c>
      <c r="D32">
        <v>116.688</v>
      </c>
      <c r="E32">
        <v>12.6</v>
      </c>
      <c r="F32">
        <v>17.9011</v>
      </c>
      <c r="G32" t="s">
        <v>8167</v>
      </c>
      <c r="H32" t="s">
        <v>8171</v>
      </c>
      <c r="I32" t="str" cm="1">
        <f t="array" ref="I32">_xlfn.IFS(F32 &lt;=5,"01 up to 5",F32&lt;=10,"02 between 5 and  10",F32&lt;=20,"03 between 10 and  20",F32&lt;=50,"04 between 20 and  50",F32&gt;50,"05 above 50")</f>
        <v>03 between 10 and  20</v>
      </c>
    </row>
    <row r="33" spans="1:9" x14ac:dyDescent="0.3">
      <c r="A33" t="s">
        <v>46</v>
      </c>
      <c r="B33" t="s">
        <v>4712</v>
      </c>
      <c r="C33" t="s">
        <v>8159</v>
      </c>
      <c r="D33">
        <v>691.9</v>
      </c>
      <c r="E33">
        <v>13.1</v>
      </c>
      <c r="F33">
        <v>82.961299999999994</v>
      </c>
      <c r="G33" t="s">
        <v>8169</v>
      </c>
      <c r="H33" t="s">
        <v>8171</v>
      </c>
      <c r="I33" t="str" cm="1">
        <f t="array" ref="I33">_xlfn.IFS(F33 &lt;=5,"01 up to 5",F33&lt;=10,"02 between 5 and  10",F33&lt;=20,"03 between 10 and  20",F33&lt;=50,"04 between 20 and  50",F33&gt;50,"05 above 50")</f>
        <v>05 above 50</v>
      </c>
    </row>
    <row r="34" spans="1:9" x14ac:dyDescent="0.3">
      <c r="A34" t="s">
        <v>47</v>
      </c>
      <c r="B34" t="s">
        <v>4713</v>
      </c>
      <c r="C34" t="s">
        <v>8159</v>
      </c>
      <c r="D34">
        <v>93.4</v>
      </c>
      <c r="E34">
        <v>13.6</v>
      </c>
      <c r="F34">
        <v>162.55199999999999</v>
      </c>
      <c r="G34" t="s">
        <v>8169</v>
      </c>
      <c r="H34" t="s">
        <v>8171</v>
      </c>
      <c r="I34" t="str" cm="1">
        <f t="array" ref="I34">_xlfn.IFS(F34 &lt;=5,"01 up to 5",F34&lt;=10,"02 between 5 and  10",F34&lt;=20,"03 between 10 and  20",F34&lt;=50,"04 between 20 and  50",F34&gt;50,"05 above 50")</f>
        <v>05 above 50</v>
      </c>
    </row>
    <row r="35" spans="1:9" x14ac:dyDescent="0.3">
      <c r="A35" t="s">
        <v>48</v>
      </c>
      <c r="B35" t="s">
        <v>4714</v>
      </c>
      <c r="C35" t="s">
        <v>8159</v>
      </c>
      <c r="D35">
        <v>952.7</v>
      </c>
      <c r="E35">
        <v>12.8</v>
      </c>
      <c r="F35">
        <v>101.26</v>
      </c>
      <c r="G35" t="s">
        <v>8166</v>
      </c>
      <c r="H35" t="s">
        <v>8171</v>
      </c>
      <c r="I35" t="str" cm="1">
        <f t="array" ref="I35">_xlfn.IFS(F35 &lt;=5,"01 up to 5",F35&lt;=10,"02 between 5 and  10",F35&lt;=20,"03 between 10 and  20",F35&lt;=50,"04 between 20 and  50",F35&gt;50,"05 above 50")</f>
        <v>05 above 50</v>
      </c>
    </row>
    <row r="36" spans="1:9" x14ac:dyDescent="0.3">
      <c r="A36" t="s">
        <v>49</v>
      </c>
      <c r="B36" t="s">
        <v>4715</v>
      </c>
      <c r="C36" t="s">
        <v>8159</v>
      </c>
      <c r="D36">
        <v>181.4</v>
      </c>
      <c r="E36">
        <v>13.1</v>
      </c>
      <c r="F36">
        <v>44.0304</v>
      </c>
      <c r="G36" t="s">
        <v>8169</v>
      </c>
      <c r="H36" t="s">
        <v>8171</v>
      </c>
      <c r="I36" t="str" cm="1">
        <f t="array" ref="I36">_xlfn.IFS(F36 &lt;=5,"01 up to 5",F36&lt;=10,"02 between 5 and  10",F36&lt;=20,"03 between 10 and  20",F36&lt;=50,"04 between 20 and  50",F36&gt;50,"05 above 50")</f>
        <v>04 between 20 and  50</v>
      </c>
    </row>
    <row r="37" spans="1:9" x14ac:dyDescent="0.3">
      <c r="A37" t="s">
        <v>50</v>
      </c>
      <c r="B37" t="s">
        <v>4716</v>
      </c>
      <c r="C37" t="s">
        <v>8159</v>
      </c>
      <c r="D37">
        <v>481.9</v>
      </c>
      <c r="E37">
        <v>12.7</v>
      </c>
      <c r="F37">
        <v>1070.6300000000001</v>
      </c>
      <c r="G37" t="s">
        <v>8169</v>
      </c>
      <c r="H37" t="s">
        <v>8171</v>
      </c>
      <c r="I37" t="str" cm="1">
        <f t="array" ref="I37">_xlfn.IFS(F37 &lt;=5,"01 up to 5",F37&lt;=10,"02 between 5 and  10",F37&lt;=20,"03 between 10 and  20",F37&lt;=50,"04 between 20 and  50",F37&gt;50,"05 above 50")</f>
        <v>05 above 50</v>
      </c>
    </row>
    <row r="38" spans="1:9" x14ac:dyDescent="0.3">
      <c r="A38" t="s">
        <v>51</v>
      </c>
      <c r="B38" t="s">
        <v>4717</v>
      </c>
      <c r="C38" t="s">
        <v>8159</v>
      </c>
      <c r="D38">
        <v>268.94</v>
      </c>
      <c r="E38">
        <v>13.8</v>
      </c>
      <c r="F38">
        <v>49.351999999999997</v>
      </c>
      <c r="G38" t="s">
        <v>8166</v>
      </c>
      <c r="H38" t="s">
        <v>8171</v>
      </c>
      <c r="I38" t="str" cm="1">
        <f t="array" ref="I38">_xlfn.IFS(F38 &lt;=5,"01 up to 5",F38&lt;=10,"02 between 5 and  10",F38&lt;=20,"03 between 10 and  20",F38&lt;=50,"04 between 20 and  50",F38&gt;50,"05 above 50")</f>
        <v>04 between 20 and  50</v>
      </c>
    </row>
    <row r="39" spans="1:9" x14ac:dyDescent="0.3">
      <c r="A39" t="s">
        <v>52</v>
      </c>
      <c r="B39" t="s">
        <v>4718</v>
      </c>
      <c r="C39" t="s">
        <v>8159</v>
      </c>
      <c r="D39">
        <v>153.22</v>
      </c>
      <c r="E39">
        <v>13.8</v>
      </c>
      <c r="F39">
        <v>768.04499999999996</v>
      </c>
      <c r="G39" t="s">
        <v>8169</v>
      </c>
      <c r="H39" t="s">
        <v>8171</v>
      </c>
      <c r="I39" t="str" cm="1">
        <f t="array" ref="I39">_xlfn.IFS(F39 &lt;=5,"01 up to 5",F39&lt;=10,"02 between 5 and  10",F39&lt;=20,"03 between 10 and  20",F39&lt;=50,"04 between 20 and  50",F39&gt;50,"05 above 50")</f>
        <v>05 above 50</v>
      </c>
    </row>
    <row r="40" spans="1:9" x14ac:dyDescent="0.3">
      <c r="A40" t="s">
        <v>53</v>
      </c>
      <c r="B40" t="s">
        <v>4719</v>
      </c>
      <c r="C40" t="s">
        <v>8159</v>
      </c>
      <c r="D40">
        <v>137.47999999999999</v>
      </c>
      <c r="E40">
        <v>13.7</v>
      </c>
      <c r="F40">
        <v>426.42</v>
      </c>
      <c r="G40" t="s">
        <v>8169</v>
      </c>
      <c r="H40" t="s">
        <v>8171</v>
      </c>
      <c r="I40" t="str" cm="1">
        <f t="array" ref="I40">_xlfn.IFS(F40 &lt;=5,"01 up to 5",F40&lt;=10,"02 between 5 and  10",F40&lt;=20,"03 between 10 and  20",F40&lt;=50,"04 between 20 and  50",F40&gt;50,"05 above 50")</f>
        <v>05 above 50</v>
      </c>
    </row>
    <row r="41" spans="1:9" x14ac:dyDescent="0.3">
      <c r="A41" t="s">
        <v>54</v>
      </c>
      <c r="B41" t="s">
        <v>4720</v>
      </c>
      <c r="C41" t="s">
        <v>8159</v>
      </c>
      <c r="D41">
        <v>379.63</v>
      </c>
      <c r="E41">
        <v>11.6</v>
      </c>
      <c r="F41">
        <v>1539.71</v>
      </c>
      <c r="G41" t="s">
        <v>8166</v>
      </c>
      <c r="H41" t="s">
        <v>8171</v>
      </c>
      <c r="I41" t="str" cm="1">
        <f t="array" ref="I41">_xlfn.IFS(F41 &lt;=5,"01 up to 5",F41&lt;=10,"02 between 5 and  10",F41&lt;=20,"03 between 10 and  20",F41&lt;=50,"04 between 20 and  50",F41&gt;50,"05 above 50")</f>
        <v>05 above 50</v>
      </c>
    </row>
    <row r="42" spans="1:9" x14ac:dyDescent="0.3">
      <c r="A42" t="s">
        <v>55</v>
      </c>
      <c r="B42" t="s">
        <v>4720</v>
      </c>
      <c r="C42" t="s">
        <v>8159</v>
      </c>
      <c r="D42">
        <v>621.99</v>
      </c>
      <c r="E42">
        <v>12.4</v>
      </c>
      <c r="F42">
        <v>1539.71</v>
      </c>
      <c r="G42" t="s">
        <v>8166</v>
      </c>
      <c r="H42" t="s">
        <v>8171</v>
      </c>
      <c r="I42" t="str" cm="1">
        <f t="array" ref="I42">_xlfn.IFS(F42 &lt;=5,"01 up to 5",F42&lt;=10,"02 between 5 and  10",F42&lt;=20,"03 between 10 and  20",F42&lt;=50,"04 between 20 and  50",F42&gt;50,"05 above 50")</f>
        <v>05 above 50</v>
      </c>
    </row>
    <row r="43" spans="1:9" x14ac:dyDescent="0.3">
      <c r="A43" t="s">
        <v>56</v>
      </c>
      <c r="B43" t="s">
        <v>4721</v>
      </c>
      <c r="C43" t="s">
        <v>8159</v>
      </c>
      <c r="D43">
        <v>578.20000000000005</v>
      </c>
      <c r="E43">
        <v>13</v>
      </c>
      <c r="F43">
        <v>1322.51</v>
      </c>
      <c r="G43" t="s">
        <v>8169</v>
      </c>
      <c r="H43" t="s">
        <v>8171</v>
      </c>
      <c r="I43" t="str" cm="1">
        <f t="array" ref="I43">_xlfn.IFS(F43 &lt;=5,"01 up to 5",F43&lt;=10,"02 between 5 and  10",F43&lt;=20,"03 between 10 and  20",F43&lt;=50,"04 between 20 and  50",F43&gt;50,"05 above 50")</f>
        <v>05 above 50</v>
      </c>
    </row>
    <row r="44" spans="1:9" x14ac:dyDescent="0.3">
      <c r="A44" t="s">
        <v>57</v>
      </c>
      <c r="B44" t="s">
        <v>4722</v>
      </c>
      <c r="C44" t="s">
        <v>8162</v>
      </c>
      <c r="D44">
        <v>41.685499999999998</v>
      </c>
      <c r="E44">
        <v>2.5779999999999998</v>
      </c>
      <c r="F44">
        <v>179.46100000000001</v>
      </c>
      <c r="G44" t="s">
        <v>8169</v>
      </c>
      <c r="H44" t="s">
        <v>8172</v>
      </c>
      <c r="I44" t="str" cm="1">
        <f t="array" ref="I44">_xlfn.IFS(F44 &lt;=5,"01 up to 5",F44&lt;=10,"02 between 5 and  10",F44&lt;=20,"03 between 10 and  20",F44&lt;=50,"04 between 20 and  50",F44&gt;50,"05 above 50")</f>
        <v>05 above 50</v>
      </c>
    </row>
    <row r="45" spans="1:9" x14ac:dyDescent="0.3">
      <c r="A45" t="s">
        <v>58</v>
      </c>
      <c r="B45" t="s">
        <v>4723</v>
      </c>
      <c r="C45" t="s">
        <v>8159</v>
      </c>
      <c r="D45">
        <v>307.88</v>
      </c>
      <c r="E45">
        <v>13.6</v>
      </c>
      <c r="F45">
        <v>53.622</v>
      </c>
      <c r="G45" t="s">
        <v>8168</v>
      </c>
      <c r="H45" t="s">
        <v>8171</v>
      </c>
      <c r="I45" t="str" cm="1">
        <f t="array" ref="I45">_xlfn.IFS(F45 &lt;=5,"01 up to 5",F45&lt;=10,"02 between 5 and  10",F45&lt;=20,"03 between 10 and  20",F45&lt;=50,"04 between 20 and  50",F45&gt;50,"05 above 50")</f>
        <v>05 above 50</v>
      </c>
    </row>
    <row r="46" spans="1:9" x14ac:dyDescent="0.3">
      <c r="A46" t="s">
        <v>59</v>
      </c>
      <c r="B46" t="s">
        <v>4724</v>
      </c>
      <c r="C46" t="s">
        <v>8159</v>
      </c>
      <c r="D46">
        <v>392.6</v>
      </c>
      <c r="E46">
        <v>13.9</v>
      </c>
      <c r="F46">
        <v>871.49300000000005</v>
      </c>
      <c r="G46" t="s">
        <v>8169</v>
      </c>
      <c r="H46" t="s">
        <v>8171</v>
      </c>
      <c r="I46" t="str" cm="1">
        <f t="array" ref="I46">_xlfn.IFS(F46 &lt;=5,"01 up to 5",F46&lt;=10,"02 between 5 and  10",F46&lt;=20,"03 between 10 and  20",F46&lt;=50,"04 between 20 and  50",F46&gt;50,"05 above 50")</f>
        <v>05 above 50</v>
      </c>
    </row>
    <row r="47" spans="1:9" x14ac:dyDescent="0.3">
      <c r="A47" t="s">
        <v>60</v>
      </c>
      <c r="B47" t="s">
        <v>4725</v>
      </c>
      <c r="C47" t="s">
        <v>8159</v>
      </c>
      <c r="D47">
        <v>733</v>
      </c>
      <c r="E47">
        <v>13.5</v>
      </c>
      <c r="F47">
        <v>666.58900000000006</v>
      </c>
      <c r="G47" t="s">
        <v>8169</v>
      </c>
      <c r="H47" t="s">
        <v>8171</v>
      </c>
      <c r="I47" t="str" cm="1">
        <f t="array" ref="I47">_xlfn.IFS(F47 &lt;=5,"01 up to 5",F47&lt;=10,"02 between 5 and  10",F47&lt;=20,"03 between 10 and  20",F47&lt;=50,"04 between 20 and  50",F47&gt;50,"05 above 50")</f>
        <v>05 above 50</v>
      </c>
    </row>
    <row r="48" spans="1:9" x14ac:dyDescent="0.3">
      <c r="A48" t="s">
        <v>61</v>
      </c>
      <c r="B48" t="s">
        <v>4726</v>
      </c>
      <c r="C48" t="s">
        <v>8159</v>
      </c>
      <c r="D48">
        <v>2590</v>
      </c>
      <c r="E48">
        <v>13.5</v>
      </c>
      <c r="F48">
        <v>442.04199999999997</v>
      </c>
      <c r="G48" t="s">
        <v>8169</v>
      </c>
      <c r="H48" t="s">
        <v>8171</v>
      </c>
      <c r="I48" t="str" cm="1">
        <f t="array" ref="I48">_xlfn.IFS(F48 &lt;=5,"01 up to 5",F48&lt;=10,"02 between 5 and  10",F48&lt;=20,"03 between 10 and  20",F48&lt;=50,"04 between 20 and  50",F48&gt;50,"05 above 50")</f>
        <v>05 above 50</v>
      </c>
    </row>
    <row r="49" spans="1:9" x14ac:dyDescent="0.3">
      <c r="A49" t="s">
        <v>62</v>
      </c>
      <c r="B49" t="s">
        <v>4727</v>
      </c>
      <c r="C49" t="s">
        <v>8159</v>
      </c>
      <c r="D49">
        <v>265.58999999999997</v>
      </c>
      <c r="E49">
        <v>14</v>
      </c>
      <c r="F49">
        <v>52.569699999999997</v>
      </c>
      <c r="G49" t="s">
        <v>8168</v>
      </c>
      <c r="H49" t="s">
        <v>8171</v>
      </c>
      <c r="I49" t="str" cm="1">
        <f t="array" ref="I49">_xlfn.IFS(F49 &lt;=5,"01 up to 5",F49&lt;=10,"02 between 5 and  10",F49&lt;=20,"03 between 10 and  20",F49&lt;=50,"04 between 20 and  50",F49&gt;50,"05 above 50")</f>
        <v>05 above 50</v>
      </c>
    </row>
    <row r="50" spans="1:9" x14ac:dyDescent="0.3">
      <c r="A50" t="s">
        <v>63</v>
      </c>
      <c r="B50" t="s">
        <v>4728</v>
      </c>
      <c r="C50" t="s">
        <v>8159</v>
      </c>
      <c r="D50">
        <v>1198.48</v>
      </c>
      <c r="E50">
        <v>13</v>
      </c>
      <c r="F50">
        <v>38.0473</v>
      </c>
      <c r="G50" t="s">
        <v>8168</v>
      </c>
      <c r="H50" t="s">
        <v>8171</v>
      </c>
      <c r="I50" t="str" cm="1">
        <f t="array" ref="I50">_xlfn.IFS(F50 &lt;=5,"01 up to 5",F50&lt;=10,"02 between 5 and  10",F50&lt;=20,"03 between 10 and  20",F50&lt;=50,"04 between 20 and  50",F50&gt;50,"05 above 50")</f>
        <v>04 between 20 and  50</v>
      </c>
    </row>
    <row r="51" spans="1:9" x14ac:dyDescent="0.3">
      <c r="A51" t="s">
        <v>64</v>
      </c>
      <c r="B51" t="s">
        <v>4729</v>
      </c>
      <c r="C51" t="s">
        <v>8159</v>
      </c>
      <c r="D51">
        <v>723.2</v>
      </c>
      <c r="E51">
        <v>12</v>
      </c>
      <c r="F51">
        <v>42.6402</v>
      </c>
      <c r="G51" t="s">
        <v>8168</v>
      </c>
      <c r="H51" t="s">
        <v>8171</v>
      </c>
      <c r="I51" t="str" cm="1">
        <f t="array" ref="I51">_xlfn.IFS(F51 &lt;=5,"01 up to 5",F51&lt;=10,"02 between 5 and  10",F51&lt;=20,"03 between 10 and  20",F51&lt;=50,"04 between 20 and  50",F51&gt;50,"05 above 50")</f>
        <v>04 between 20 and  50</v>
      </c>
    </row>
    <row r="52" spans="1:9" x14ac:dyDescent="0.3">
      <c r="A52" t="s">
        <v>65</v>
      </c>
      <c r="B52" t="s">
        <v>4730</v>
      </c>
      <c r="C52" t="s">
        <v>8159</v>
      </c>
      <c r="D52">
        <v>3.8727999999999998</v>
      </c>
      <c r="E52">
        <v>2.85</v>
      </c>
      <c r="F52">
        <v>20.269500000000001</v>
      </c>
      <c r="G52" t="s">
        <v>8169</v>
      </c>
      <c r="H52" t="s">
        <v>8172</v>
      </c>
      <c r="I52" t="str" cm="1">
        <f t="array" ref="I52">_xlfn.IFS(F52 &lt;=5,"01 up to 5",F52&lt;=10,"02 between 5 and  10",F52&lt;=20,"03 between 10 and  20",F52&lt;=50,"04 between 20 and  50",F52&gt;50,"05 above 50")</f>
        <v>04 between 20 and  50</v>
      </c>
    </row>
    <row r="53" spans="1:9" x14ac:dyDescent="0.3">
      <c r="A53" t="s">
        <v>66</v>
      </c>
      <c r="B53" t="s">
        <v>4730</v>
      </c>
      <c r="C53" t="s">
        <v>8159</v>
      </c>
      <c r="D53">
        <v>125.94</v>
      </c>
      <c r="E53">
        <v>8.3800000000000008</v>
      </c>
      <c r="F53">
        <v>20.269500000000001</v>
      </c>
      <c r="G53" t="s">
        <v>8169</v>
      </c>
      <c r="H53" t="s">
        <v>8171</v>
      </c>
      <c r="I53" t="str" cm="1">
        <f t="array" ref="I53">_xlfn.IFS(F53 &lt;=5,"01 up to 5",F53&lt;=10,"02 between 5 and  10",F53&lt;=20,"03 between 10 and  20",F53&lt;=50,"04 between 20 and  50",F53&gt;50,"05 above 50")</f>
        <v>04 between 20 and  50</v>
      </c>
    </row>
    <row r="54" spans="1:9" x14ac:dyDescent="0.3">
      <c r="A54" t="s">
        <v>67</v>
      </c>
      <c r="B54" t="s">
        <v>4731</v>
      </c>
      <c r="C54" t="s">
        <v>8159</v>
      </c>
      <c r="D54">
        <v>5.6</v>
      </c>
      <c r="E54">
        <v>3.61</v>
      </c>
      <c r="F54">
        <v>41.334200000000003</v>
      </c>
      <c r="G54" t="s">
        <v>8166</v>
      </c>
      <c r="H54" t="s">
        <v>8173</v>
      </c>
      <c r="I54" t="str" cm="1">
        <f t="array" ref="I54">_xlfn.IFS(F54 &lt;=5,"01 up to 5",F54&lt;=10,"02 between 5 and  10",F54&lt;=20,"03 between 10 and  20",F54&lt;=50,"04 between 20 and  50",F54&gt;50,"05 above 50")</f>
        <v>04 between 20 and  50</v>
      </c>
    </row>
    <row r="55" spans="1:9" x14ac:dyDescent="0.3">
      <c r="A55" t="s">
        <v>68</v>
      </c>
      <c r="B55" t="s">
        <v>4731</v>
      </c>
      <c r="C55" t="s">
        <v>8159</v>
      </c>
      <c r="D55">
        <v>237.6</v>
      </c>
      <c r="E55">
        <v>12.5</v>
      </c>
      <c r="F55">
        <v>41.334200000000003</v>
      </c>
      <c r="G55" t="s">
        <v>8166</v>
      </c>
      <c r="H55" t="s">
        <v>8171</v>
      </c>
      <c r="I55" t="str" cm="1">
        <f t="array" ref="I55">_xlfn.IFS(F55 &lt;=5,"01 up to 5",F55&lt;=10,"02 between 5 and  10",F55&lt;=20,"03 between 10 and  20",F55&lt;=50,"04 between 20 and  50",F55&gt;50,"05 above 50")</f>
        <v>04 between 20 and  50</v>
      </c>
    </row>
    <row r="56" spans="1:9" x14ac:dyDescent="0.3">
      <c r="A56" t="s">
        <v>69</v>
      </c>
      <c r="B56" t="s">
        <v>4732</v>
      </c>
      <c r="C56" t="s">
        <v>8159</v>
      </c>
      <c r="D56">
        <v>3.4877699999999998</v>
      </c>
      <c r="E56">
        <v>14.1</v>
      </c>
      <c r="F56">
        <v>84.406899999999993</v>
      </c>
      <c r="G56" t="s">
        <v>8166</v>
      </c>
      <c r="H56" t="s">
        <v>8171</v>
      </c>
      <c r="I56" t="str" cm="1">
        <f t="array" ref="I56">_xlfn.IFS(F56 &lt;=5,"01 up to 5",F56&lt;=10,"02 between 5 and  10",F56&lt;=20,"03 between 10 and  20",F56&lt;=50,"04 between 20 and  50",F56&gt;50,"05 above 50")</f>
        <v>05 above 50</v>
      </c>
    </row>
    <row r="57" spans="1:9" x14ac:dyDescent="0.3">
      <c r="A57" t="s">
        <v>70</v>
      </c>
      <c r="B57" t="s">
        <v>4733</v>
      </c>
      <c r="C57" t="s">
        <v>8159</v>
      </c>
      <c r="D57">
        <v>1634</v>
      </c>
      <c r="E57">
        <v>14.1</v>
      </c>
      <c r="F57">
        <v>27.166499999999999</v>
      </c>
      <c r="G57" t="s">
        <v>8169</v>
      </c>
      <c r="H57" t="s">
        <v>8171</v>
      </c>
      <c r="I57" t="str" cm="1">
        <f t="array" ref="I57">_xlfn.IFS(F57 &lt;=5,"01 up to 5",F57&lt;=10,"02 between 5 and  10",F57&lt;=20,"03 between 10 and  20",F57&lt;=50,"04 between 20 and  50",F57&gt;50,"05 above 50")</f>
        <v>04 between 20 and  50</v>
      </c>
    </row>
    <row r="58" spans="1:9" x14ac:dyDescent="0.3">
      <c r="A58" t="s">
        <v>71</v>
      </c>
      <c r="B58" t="s">
        <v>4733</v>
      </c>
      <c r="C58" t="s">
        <v>8159</v>
      </c>
      <c r="D58">
        <v>74.2</v>
      </c>
      <c r="E58">
        <v>4.04</v>
      </c>
      <c r="F58">
        <v>27.166499999999999</v>
      </c>
      <c r="G58" t="s">
        <v>8168</v>
      </c>
      <c r="H58" t="s">
        <v>8173</v>
      </c>
      <c r="I58" t="str" cm="1">
        <f t="array" ref="I58">_xlfn.IFS(F58 &lt;=5,"01 up to 5",F58&lt;=10,"02 between 5 and  10",F58&lt;=20,"03 between 10 and  20",F58&lt;=50,"04 between 20 and  50",F58&gt;50,"05 above 50")</f>
        <v>04 between 20 and  50</v>
      </c>
    </row>
    <row r="59" spans="1:9" x14ac:dyDescent="0.3">
      <c r="A59" t="s">
        <v>72</v>
      </c>
      <c r="B59" t="s">
        <v>4734</v>
      </c>
      <c r="C59" t="s">
        <v>8159</v>
      </c>
      <c r="D59">
        <v>714.29998999999998</v>
      </c>
      <c r="E59">
        <v>12.5</v>
      </c>
      <c r="F59">
        <v>925.21400000000006</v>
      </c>
      <c r="G59" t="s">
        <v>8166</v>
      </c>
      <c r="H59" t="s">
        <v>8171</v>
      </c>
      <c r="I59" t="str" cm="1">
        <f t="array" ref="I59">_xlfn.IFS(F59 &lt;=5,"01 up to 5",F59&lt;=10,"02 between 5 and  10",F59&lt;=20,"03 between 10 and  20",F59&lt;=50,"04 between 20 and  50",F59&gt;50,"05 above 50")</f>
        <v>05 above 50</v>
      </c>
    </row>
    <row r="60" spans="1:9" x14ac:dyDescent="0.3">
      <c r="A60" t="s">
        <v>73</v>
      </c>
      <c r="B60" t="s">
        <v>4735</v>
      </c>
      <c r="C60" t="s">
        <v>8159</v>
      </c>
      <c r="D60">
        <v>655.6</v>
      </c>
      <c r="E60">
        <v>12.8</v>
      </c>
      <c r="F60">
        <v>34.460299999999997</v>
      </c>
      <c r="G60" t="s">
        <v>8166</v>
      </c>
      <c r="H60" t="s">
        <v>8171</v>
      </c>
      <c r="I60" t="str" cm="1">
        <f t="array" ref="I60">_xlfn.IFS(F60 &lt;=5,"01 up to 5",F60&lt;=10,"02 between 5 and  10",F60&lt;=20,"03 between 10 and  20",F60&lt;=50,"04 between 20 and  50",F60&gt;50,"05 above 50")</f>
        <v>04 between 20 and  50</v>
      </c>
    </row>
    <row r="61" spans="1:9" x14ac:dyDescent="0.3">
      <c r="A61" t="s">
        <v>74</v>
      </c>
      <c r="B61" t="s">
        <v>4736</v>
      </c>
      <c r="C61" t="s">
        <v>8159</v>
      </c>
      <c r="D61">
        <v>2.2907000000000002</v>
      </c>
      <c r="E61">
        <v>1.82</v>
      </c>
      <c r="F61">
        <v>8.6071500000000007</v>
      </c>
      <c r="G61" t="s">
        <v>8168</v>
      </c>
      <c r="H61" t="s">
        <v>8172</v>
      </c>
      <c r="I61" t="str" cm="1">
        <f t="array" ref="I61">_xlfn.IFS(F61 &lt;=5,"01 up to 5",F61&lt;=10,"02 between 5 and  10",F61&lt;=20,"03 between 10 and  20",F61&lt;=50,"04 between 20 and  50",F61&gt;50,"05 above 50")</f>
        <v>02 between 5 and  10</v>
      </c>
    </row>
    <row r="62" spans="1:9" x14ac:dyDescent="0.3">
      <c r="A62" t="s">
        <v>75</v>
      </c>
      <c r="B62" t="s">
        <v>4737</v>
      </c>
      <c r="C62" t="s">
        <v>8161</v>
      </c>
      <c r="D62">
        <v>402000000</v>
      </c>
      <c r="E62">
        <v>12.442</v>
      </c>
      <c r="F62">
        <v>10.8864</v>
      </c>
      <c r="G62" t="s">
        <v>8168</v>
      </c>
      <c r="H62" t="s">
        <v>8171</v>
      </c>
      <c r="I62" t="str" cm="1">
        <f t="array" ref="I62">_xlfn.IFS(F62 &lt;=5,"01 up to 5",F62&lt;=10,"02 between 5 and  10",F62&lt;=20,"03 between 10 and  20",F62&lt;=50,"04 between 20 and  50",F62&gt;50,"05 above 50")</f>
        <v>03 between 10 and  20</v>
      </c>
    </row>
    <row r="63" spans="1:9" x14ac:dyDescent="0.3">
      <c r="A63" t="s">
        <v>76</v>
      </c>
      <c r="B63" t="s">
        <v>4738</v>
      </c>
      <c r="C63" t="s">
        <v>8162</v>
      </c>
      <c r="D63">
        <v>1.5089557</v>
      </c>
      <c r="E63">
        <v>16.7</v>
      </c>
      <c r="F63">
        <v>787.90899999999999</v>
      </c>
      <c r="G63" t="s">
        <v>8166</v>
      </c>
      <c r="H63" t="s">
        <v>8171</v>
      </c>
      <c r="I63" t="str" cm="1">
        <f t="array" ref="I63">_xlfn.IFS(F63 &lt;=5,"01 up to 5",F63&lt;=10,"02 between 5 and  10",F63&lt;=20,"03 between 10 and  20",F63&lt;=50,"04 between 20 and  50",F63&gt;50,"05 above 50")</f>
        <v>05 above 50</v>
      </c>
    </row>
    <row r="64" spans="1:9" x14ac:dyDescent="0.3">
      <c r="A64" t="s">
        <v>77</v>
      </c>
      <c r="B64" t="s">
        <v>4739</v>
      </c>
      <c r="C64" t="s">
        <v>8162</v>
      </c>
      <c r="D64">
        <v>13.240600000000001</v>
      </c>
      <c r="E64">
        <v>10.87</v>
      </c>
      <c r="F64">
        <v>338.38600000000002</v>
      </c>
      <c r="G64" t="s">
        <v>8169</v>
      </c>
      <c r="H64" t="s">
        <v>8171</v>
      </c>
      <c r="I64" t="str" cm="1">
        <f t="array" ref="I64">_xlfn.IFS(F64 &lt;=5,"01 up to 5",F64&lt;=10,"02 between 5 and  10",F64&lt;=20,"03 between 10 and  20",F64&lt;=50,"04 between 20 and  50",F64&gt;50,"05 above 50")</f>
        <v>05 above 50</v>
      </c>
    </row>
    <row r="65" spans="1:9" x14ac:dyDescent="0.3">
      <c r="A65" t="s">
        <v>78</v>
      </c>
      <c r="B65" t="s">
        <v>4740</v>
      </c>
      <c r="C65" t="s">
        <v>8162</v>
      </c>
      <c r="D65">
        <v>2.9943300000000002</v>
      </c>
      <c r="E65">
        <v>16.03</v>
      </c>
      <c r="F65">
        <v>655.03700000000003</v>
      </c>
      <c r="G65" t="s">
        <v>8169</v>
      </c>
      <c r="H65" t="s">
        <v>8171</v>
      </c>
      <c r="I65" t="str" cm="1">
        <f t="array" ref="I65">_xlfn.IFS(F65 &lt;=5,"01 up to 5",F65&lt;=10,"02 between 5 and  10",F65&lt;=20,"03 between 10 and  20",F65&lt;=50,"04 between 20 and  50",F65&gt;50,"05 above 50")</f>
        <v>05 above 50</v>
      </c>
    </row>
    <row r="66" spans="1:9" x14ac:dyDescent="0.3">
      <c r="A66" t="s">
        <v>79</v>
      </c>
      <c r="B66" t="s">
        <v>4741</v>
      </c>
      <c r="C66" t="s">
        <v>8162</v>
      </c>
      <c r="D66">
        <v>2.8280419999999999</v>
      </c>
      <c r="E66">
        <v>16.14</v>
      </c>
      <c r="F66">
        <v>1126.3699999999999</v>
      </c>
      <c r="G66" t="s">
        <v>8169</v>
      </c>
      <c r="H66" t="s">
        <v>8171</v>
      </c>
      <c r="I66" t="str" cm="1">
        <f t="array" ref="I66">_xlfn.IFS(F66 &lt;=5,"01 up to 5",F66&lt;=10,"02 between 5 and  10",F66&lt;=20,"03 between 10 and  20",F66&lt;=50,"04 between 20 and  50",F66&gt;50,"05 above 50")</f>
        <v>05 above 50</v>
      </c>
    </row>
    <row r="67" spans="1:9" x14ac:dyDescent="0.3">
      <c r="A67" t="s">
        <v>80</v>
      </c>
      <c r="B67" t="s">
        <v>4742</v>
      </c>
      <c r="C67" t="s">
        <v>8162</v>
      </c>
      <c r="D67">
        <v>4.0351900000000001</v>
      </c>
      <c r="E67">
        <v>9.92</v>
      </c>
      <c r="F67">
        <v>1148.93</v>
      </c>
      <c r="G67" t="s">
        <v>8169</v>
      </c>
      <c r="H67" t="s">
        <v>8171</v>
      </c>
      <c r="I67" t="str" cm="1">
        <f t="array" ref="I67">_xlfn.IFS(F67 &lt;=5,"01 up to 5",F67&lt;=10,"02 between 5 and  10",F67&lt;=20,"03 between 10 and  20",F67&lt;=50,"04 between 20 and  50",F67&gt;50,"05 above 50")</f>
        <v>05 above 50</v>
      </c>
    </row>
    <row r="68" spans="1:9" x14ac:dyDescent="0.3">
      <c r="A68" t="s">
        <v>81</v>
      </c>
      <c r="B68" t="s">
        <v>4743</v>
      </c>
      <c r="C68" t="s">
        <v>8162</v>
      </c>
      <c r="D68">
        <v>1.51214</v>
      </c>
      <c r="E68">
        <v>12.22</v>
      </c>
      <c r="F68">
        <v>1744.6</v>
      </c>
      <c r="G68" t="s">
        <v>8169</v>
      </c>
      <c r="H68" t="s">
        <v>8171</v>
      </c>
      <c r="I68" t="str" cm="1">
        <f t="array" ref="I68">_xlfn.IFS(F68 &lt;=5,"01 up to 5",F68&lt;=10,"02 between 5 and  10",F68&lt;=20,"03 between 10 and  20",F68&lt;=50,"04 between 20 and  50",F68&gt;50,"05 above 50")</f>
        <v>05 above 50</v>
      </c>
    </row>
    <row r="69" spans="1:9" x14ac:dyDescent="0.3">
      <c r="A69" t="s">
        <v>82</v>
      </c>
      <c r="B69" t="s">
        <v>4744</v>
      </c>
      <c r="C69" t="s">
        <v>8162</v>
      </c>
      <c r="D69">
        <v>5.3522699999999999</v>
      </c>
      <c r="E69">
        <v>13.11</v>
      </c>
      <c r="F69">
        <v>732.40899999999999</v>
      </c>
      <c r="G69" t="s">
        <v>8169</v>
      </c>
      <c r="H69" t="s">
        <v>8171</v>
      </c>
      <c r="I69" t="str" cm="1">
        <f t="array" ref="I69">_xlfn.IFS(F69 &lt;=5,"01 up to 5",F69&lt;=10,"02 between 5 and  10",F69&lt;=20,"03 between 10 and  20",F69&lt;=50,"04 between 20 and  50",F69&gt;50,"05 above 50")</f>
        <v>05 above 50</v>
      </c>
    </row>
    <row r="70" spans="1:9" x14ac:dyDescent="0.3">
      <c r="A70" t="s">
        <v>83</v>
      </c>
      <c r="B70" t="s">
        <v>4745</v>
      </c>
      <c r="C70" t="s">
        <v>8162</v>
      </c>
      <c r="D70">
        <v>3.7681</v>
      </c>
      <c r="E70">
        <v>11.43</v>
      </c>
      <c r="F70">
        <v>1176.1199999999999</v>
      </c>
      <c r="G70" t="s">
        <v>8169</v>
      </c>
      <c r="H70" t="s">
        <v>8171</v>
      </c>
      <c r="I70" t="str" cm="1">
        <f t="array" ref="I70">_xlfn.IFS(F70 &lt;=5,"01 up to 5",F70&lt;=10,"02 between 5 and  10",F70&lt;=20,"03 between 10 and  20",F70&lt;=50,"04 between 20 and  50",F70&gt;50,"05 above 50")</f>
        <v>05 above 50</v>
      </c>
    </row>
    <row r="71" spans="1:9" x14ac:dyDescent="0.3">
      <c r="A71" t="s">
        <v>84</v>
      </c>
      <c r="B71" t="s">
        <v>4746</v>
      </c>
      <c r="C71" t="s">
        <v>8162</v>
      </c>
      <c r="D71">
        <v>1.9000693</v>
      </c>
      <c r="E71">
        <v>14.68</v>
      </c>
      <c r="F71">
        <v>764.88900000000001</v>
      </c>
      <c r="G71" t="s">
        <v>8169</v>
      </c>
      <c r="H71" t="s">
        <v>8171</v>
      </c>
      <c r="I71" t="str" cm="1">
        <f t="array" ref="I71">_xlfn.IFS(F71 &lt;=5,"01 up to 5",F71&lt;=10,"02 between 5 and  10",F71&lt;=20,"03 between 10 and  20",F71&lt;=50,"04 between 20 and  50",F71&gt;50,"05 above 50")</f>
        <v>05 above 50</v>
      </c>
    </row>
    <row r="72" spans="1:9" x14ac:dyDescent="0.3">
      <c r="A72" t="s">
        <v>85</v>
      </c>
      <c r="B72" t="s">
        <v>4747</v>
      </c>
      <c r="C72" t="s">
        <v>8162</v>
      </c>
      <c r="D72">
        <v>3.8971300000000002</v>
      </c>
      <c r="E72">
        <v>14.46</v>
      </c>
      <c r="F72">
        <v>790.66300000000001</v>
      </c>
      <c r="G72" t="s">
        <v>8169</v>
      </c>
      <c r="H72" t="s">
        <v>8171</v>
      </c>
      <c r="I72" t="str" cm="1">
        <f t="array" ref="I72">_xlfn.IFS(F72 &lt;=5,"01 up to 5",F72&lt;=10,"02 between 5 and  10",F72&lt;=20,"03 between 10 and  20",F72&lt;=50,"04 between 20 and  50",F72&gt;50,"05 above 50")</f>
        <v>05 above 50</v>
      </c>
    </row>
    <row r="73" spans="1:9" x14ac:dyDescent="0.3">
      <c r="A73" t="s">
        <v>86</v>
      </c>
      <c r="B73" t="s">
        <v>4748</v>
      </c>
      <c r="C73" t="s">
        <v>8162</v>
      </c>
      <c r="D73">
        <v>1.7429935000000001</v>
      </c>
      <c r="E73">
        <v>16.431999999999999</v>
      </c>
      <c r="F73">
        <v>213.28299999999999</v>
      </c>
      <c r="G73" t="s">
        <v>8166</v>
      </c>
      <c r="H73" t="s">
        <v>8171</v>
      </c>
      <c r="I73" t="str" cm="1">
        <f t="array" ref="I73">_xlfn.IFS(F73 &lt;=5,"01 up to 5",F73&lt;=10,"02 between 5 and  10",F73&lt;=20,"03 between 10 and  20",F73&lt;=50,"04 between 20 and  50",F73&gt;50,"05 above 50")</f>
        <v>05 above 50</v>
      </c>
    </row>
    <row r="74" spans="1:9" x14ac:dyDescent="0.3">
      <c r="A74" t="s">
        <v>87</v>
      </c>
      <c r="B74" t="s">
        <v>4749</v>
      </c>
      <c r="C74" t="s">
        <v>8162</v>
      </c>
      <c r="D74">
        <v>9.2428500000000007</v>
      </c>
      <c r="E74">
        <v>9.4160000000000004</v>
      </c>
      <c r="F74">
        <v>844.06100000000004</v>
      </c>
      <c r="G74" t="s">
        <v>8169</v>
      </c>
      <c r="H74" t="s">
        <v>8171</v>
      </c>
      <c r="I74" t="str" cm="1">
        <f t="array" ref="I74">_xlfn.IFS(F74 &lt;=5,"01 up to 5",F74&lt;=10,"02 between 5 and  10",F74&lt;=20,"03 between 10 and  20",F74&lt;=50,"04 between 20 and  50",F74&gt;50,"05 above 50")</f>
        <v>05 above 50</v>
      </c>
    </row>
    <row r="75" spans="1:9" x14ac:dyDescent="0.3">
      <c r="A75" t="s">
        <v>88</v>
      </c>
      <c r="B75" t="s">
        <v>4749</v>
      </c>
      <c r="C75" t="s">
        <v>8159</v>
      </c>
      <c r="D75">
        <v>1675</v>
      </c>
      <c r="E75">
        <v>12.2</v>
      </c>
      <c r="F75">
        <v>844.06100000000004</v>
      </c>
      <c r="G75" t="s">
        <v>8169</v>
      </c>
      <c r="H75" t="s">
        <v>8171</v>
      </c>
      <c r="I75" t="str" cm="1">
        <f t="array" ref="I75">_xlfn.IFS(F75 &lt;=5,"01 up to 5",F75&lt;=10,"02 between 5 and  10",F75&lt;=20,"03 between 10 and  20",F75&lt;=50,"04 between 20 and  50",F75&gt;50,"05 above 50")</f>
        <v>05 above 50</v>
      </c>
    </row>
    <row r="76" spans="1:9" x14ac:dyDescent="0.3">
      <c r="A76" t="s">
        <v>89</v>
      </c>
      <c r="B76" t="s">
        <v>4750</v>
      </c>
      <c r="C76" t="s">
        <v>8162</v>
      </c>
      <c r="D76">
        <v>2.7247400000000002</v>
      </c>
      <c r="E76">
        <v>14.571999999999999</v>
      </c>
      <c r="F76">
        <v>1398.8341969000001</v>
      </c>
      <c r="G76" t="s">
        <v>8169</v>
      </c>
      <c r="H76" t="s">
        <v>8171</v>
      </c>
      <c r="I76" t="str" cm="1">
        <f t="array" ref="I76">_xlfn.IFS(F76 &lt;=5,"01 up to 5",F76&lt;=10,"02 between 5 and  10",F76&lt;=20,"03 between 10 and  20",F76&lt;=50,"04 between 20 and  50",F76&gt;50,"05 above 50")</f>
        <v>05 above 50</v>
      </c>
    </row>
    <row r="77" spans="1:9" x14ac:dyDescent="0.3">
      <c r="A77" t="s">
        <v>90</v>
      </c>
      <c r="B77" t="s">
        <v>4751</v>
      </c>
      <c r="C77" t="s">
        <v>8162</v>
      </c>
      <c r="D77">
        <v>9.7559799999999992</v>
      </c>
      <c r="E77">
        <v>4.88</v>
      </c>
      <c r="F77">
        <v>627.15800000000002</v>
      </c>
      <c r="G77" t="s">
        <v>8169</v>
      </c>
      <c r="H77" t="s">
        <v>8173</v>
      </c>
      <c r="I77" t="str" cm="1">
        <f t="array" ref="I77">_xlfn.IFS(F77 &lt;=5,"01 up to 5",F77&lt;=10,"02 between 5 and  10",F77&lt;=20,"03 between 10 and  20",F77&lt;=50,"04 between 20 and  50",F77&gt;50,"05 above 50")</f>
        <v>05 above 50</v>
      </c>
    </row>
    <row r="78" spans="1:9" x14ac:dyDescent="0.3">
      <c r="A78" t="s">
        <v>91</v>
      </c>
      <c r="B78" t="s">
        <v>4752</v>
      </c>
      <c r="C78" t="s">
        <v>8162</v>
      </c>
      <c r="D78">
        <v>3.6313</v>
      </c>
      <c r="E78">
        <v>11.77</v>
      </c>
      <c r="F78">
        <v>1060.97</v>
      </c>
      <c r="G78" t="s">
        <v>8169</v>
      </c>
      <c r="H78" t="s">
        <v>8171</v>
      </c>
      <c r="I78" t="str" cm="1">
        <f t="array" ref="I78">_xlfn.IFS(F78 &lt;=5,"01 up to 5",F78&lt;=10,"02 between 5 and  10",F78&lt;=20,"03 between 10 and  20",F78&lt;=50,"04 between 20 and  50",F78&gt;50,"05 above 50")</f>
        <v>05 above 50</v>
      </c>
    </row>
    <row r="79" spans="1:9" x14ac:dyDescent="0.3">
      <c r="A79" t="s">
        <v>92</v>
      </c>
      <c r="B79" t="s">
        <v>4753</v>
      </c>
      <c r="C79" t="s">
        <v>8162</v>
      </c>
      <c r="D79">
        <v>5.1134000000000004</v>
      </c>
      <c r="E79">
        <v>3.7</v>
      </c>
      <c r="F79">
        <v>591.55499999999995</v>
      </c>
      <c r="G79" t="s">
        <v>8169</v>
      </c>
      <c r="H79" t="s">
        <v>8173</v>
      </c>
      <c r="I79" t="str" cm="1">
        <f t="array" ref="I79">_xlfn.IFS(F79 &lt;=5,"01 up to 5",F79&lt;=10,"02 between 5 and  10",F79&lt;=20,"03 between 10 and  20",F79&lt;=50,"04 between 20 and  50",F79&gt;50,"05 above 50")</f>
        <v>05 above 50</v>
      </c>
    </row>
    <row r="80" spans="1:9" x14ac:dyDescent="0.3">
      <c r="A80" t="s">
        <v>93</v>
      </c>
      <c r="B80" t="s">
        <v>4753</v>
      </c>
      <c r="C80" t="s">
        <v>8162</v>
      </c>
      <c r="D80">
        <v>11.759</v>
      </c>
      <c r="E80">
        <v>5</v>
      </c>
      <c r="F80">
        <v>591.55499999999995</v>
      </c>
      <c r="G80" t="s">
        <v>8169</v>
      </c>
      <c r="H80" t="s">
        <v>8173</v>
      </c>
      <c r="I80" t="str" cm="1">
        <f t="array" ref="I80">_xlfn.IFS(F80 &lt;=5,"01 up to 5",F80&lt;=10,"02 between 5 and  10",F80&lt;=20,"03 between 10 and  20",F80&lt;=50,"04 between 20 and  50",F80&gt;50,"05 above 50")</f>
        <v>05 above 50</v>
      </c>
    </row>
    <row r="81" spans="1:9" x14ac:dyDescent="0.3">
      <c r="A81" t="s">
        <v>94</v>
      </c>
      <c r="B81" t="s">
        <v>4754</v>
      </c>
      <c r="C81" t="s">
        <v>8162</v>
      </c>
      <c r="D81">
        <v>4.86069</v>
      </c>
      <c r="E81">
        <v>12.11</v>
      </c>
      <c r="F81">
        <v>1103.48</v>
      </c>
      <c r="G81" t="s">
        <v>8169</v>
      </c>
      <c r="H81" t="s">
        <v>8171</v>
      </c>
      <c r="I81" t="str" cm="1">
        <f t="array" ref="I81">_xlfn.IFS(F81 &lt;=5,"01 up to 5",F81&lt;=10,"02 between 5 and  10",F81&lt;=20,"03 between 10 and  20",F81&lt;=50,"04 between 20 and  50",F81&gt;50,"05 above 50")</f>
        <v>05 above 50</v>
      </c>
    </row>
    <row r="82" spans="1:9" x14ac:dyDescent="0.3">
      <c r="A82" t="s">
        <v>95</v>
      </c>
      <c r="B82" t="s">
        <v>4755</v>
      </c>
      <c r="C82" t="s">
        <v>8162</v>
      </c>
      <c r="D82">
        <v>4.2047400000000001</v>
      </c>
      <c r="E82">
        <v>14.12</v>
      </c>
      <c r="F82">
        <v>1045.18</v>
      </c>
      <c r="G82" t="s">
        <v>8169</v>
      </c>
      <c r="H82" t="s">
        <v>8171</v>
      </c>
      <c r="I82" t="str" cm="1">
        <f t="array" ref="I82">_xlfn.IFS(F82 &lt;=5,"01 up to 5",F82&lt;=10,"02 between 5 and  10",F82&lt;=20,"03 between 10 and  20",F82&lt;=50,"04 between 20 and  50",F82&gt;50,"05 above 50")</f>
        <v>05 above 50</v>
      </c>
    </row>
    <row r="83" spans="1:9" x14ac:dyDescent="0.3">
      <c r="A83" t="s">
        <v>96</v>
      </c>
      <c r="B83" t="s">
        <v>4756</v>
      </c>
      <c r="C83" t="s">
        <v>8162</v>
      </c>
      <c r="D83">
        <v>3.5753200000000001</v>
      </c>
      <c r="E83">
        <v>11.287000000000001</v>
      </c>
      <c r="F83">
        <v>1010.28</v>
      </c>
      <c r="G83" t="s">
        <v>8169</v>
      </c>
      <c r="H83" t="s">
        <v>8171</v>
      </c>
      <c r="I83" t="str" cm="1">
        <f t="array" ref="I83">_xlfn.IFS(F83 &lt;=5,"01 up to 5",F83&lt;=10,"02 between 5 and  10",F83&lt;=20,"03 between 10 and  20",F83&lt;=50,"04 between 20 and  50",F83&gt;50,"05 above 50")</f>
        <v>05 above 50</v>
      </c>
    </row>
    <row r="84" spans="1:9" x14ac:dyDescent="0.3">
      <c r="A84" t="s">
        <v>97</v>
      </c>
      <c r="B84" t="s">
        <v>4757</v>
      </c>
      <c r="C84" t="s">
        <v>8162</v>
      </c>
      <c r="D84">
        <v>5.2085100000000004</v>
      </c>
      <c r="E84">
        <v>10.705</v>
      </c>
      <c r="F84">
        <v>766.18299999999999</v>
      </c>
      <c r="G84" t="s">
        <v>8169</v>
      </c>
      <c r="H84" t="s">
        <v>8171</v>
      </c>
      <c r="I84" t="str" cm="1">
        <f t="array" ref="I84">_xlfn.IFS(F84 &lt;=5,"01 up to 5",F84&lt;=10,"02 between 5 and  10",F84&lt;=20,"03 between 10 and  20",F84&lt;=50,"04 between 20 and  50",F84&gt;50,"05 above 50")</f>
        <v>05 above 50</v>
      </c>
    </row>
    <row r="85" spans="1:9" x14ac:dyDescent="0.3">
      <c r="A85" t="s">
        <v>98</v>
      </c>
      <c r="B85" t="s">
        <v>4758</v>
      </c>
      <c r="C85" t="s">
        <v>8162</v>
      </c>
      <c r="D85">
        <v>2.8505699999999998</v>
      </c>
      <c r="E85">
        <v>10.087999999999999</v>
      </c>
      <c r="F85">
        <v>806.50699999999995</v>
      </c>
      <c r="G85" t="s">
        <v>8169</v>
      </c>
      <c r="H85" t="s">
        <v>8171</v>
      </c>
      <c r="I85" t="str" cm="1">
        <f t="array" ref="I85">_xlfn.IFS(F85 &lt;=5,"01 up to 5",F85&lt;=10,"02 between 5 and  10",F85&lt;=20,"03 between 10 and  20",F85&lt;=50,"04 between 20 and  50",F85&gt;50,"05 above 50")</f>
        <v>05 above 50</v>
      </c>
    </row>
    <row r="86" spans="1:9" x14ac:dyDescent="0.3">
      <c r="A86" t="s">
        <v>99</v>
      </c>
      <c r="B86" t="s">
        <v>4759</v>
      </c>
      <c r="C86" t="s">
        <v>8162</v>
      </c>
      <c r="D86">
        <v>4.2568000000000001</v>
      </c>
      <c r="E86">
        <v>11.32</v>
      </c>
      <c r="F86">
        <v>768.77099999999996</v>
      </c>
      <c r="G86" t="s">
        <v>8166</v>
      </c>
      <c r="H86" t="s">
        <v>8171</v>
      </c>
      <c r="I86" t="str" cm="1">
        <f t="array" ref="I86">_xlfn.IFS(F86 &lt;=5,"01 up to 5",F86&lt;=10,"02 between 5 and  10",F86&lt;=20,"03 between 10 and  20",F86&lt;=50,"04 between 20 and  50",F86&gt;50,"05 above 50")</f>
        <v>05 above 50</v>
      </c>
    </row>
    <row r="87" spans="1:9" x14ac:dyDescent="0.3">
      <c r="A87" t="s">
        <v>100</v>
      </c>
      <c r="B87" t="s">
        <v>4760</v>
      </c>
      <c r="C87" t="s">
        <v>8162</v>
      </c>
      <c r="D87">
        <v>9.0600500000000004</v>
      </c>
      <c r="E87">
        <v>11.31</v>
      </c>
      <c r="F87">
        <v>1032.23</v>
      </c>
      <c r="G87" t="s">
        <v>8168</v>
      </c>
      <c r="H87" t="s">
        <v>8171</v>
      </c>
      <c r="I87" t="str" cm="1">
        <f t="array" ref="I87">_xlfn.IFS(F87 &lt;=5,"01 up to 5",F87&lt;=10,"02 between 5 and  10",F87&lt;=20,"03 between 10 and  20",F87&lt;=50,"04 between 20 and  50",F87&gt;50,"05 above 50")</f>
        <v>05 above 50</v>
      </c>
    </row>
    <row r="88" spans="1:9" x14ac:dyDescent="0.3">
      <c r="A88" t="s">
        <v>101</v>
      </c>
      <c r="B88" t="s">
        <v>4761</v>
      </c>
      <c r="C88" t="s">
        <v>8162</v>
      </c>
      <c r="D88">
        <v>4.62941</v>
      </c>
      <c r="E88">
        <v>16.364999999999998</v>
      </c>
      <c r="F88">
        <v>2005.76</v>
      </c>
      <c r="G88" t="s">
        <v>8168</v>
      </c>
      <c r="H88" t="s">
        <v>8171</v>
      </c>
      <c r="I88" t="str" cm="1">
        <f t="array" ref="I88">_xlfn.IFS(F88 &lt;=5,"01 up to 5",F88&lt;=10,"02 between 5 and  10",F88&lt;=20,"03 between 10 and  20",F88&lt;=50,"04 between 20 and  50",F88&gt;50,"05 above 50")</f>
        <v>05 above 50</v>
      </c>
    </row>
    <row r="89" spans="1:9" x14ac:dyDescent="0.3">
      <c r="A89" t="s">
        <v>102</v>
      </c>
      <c r="B89" t="s">
        <v>4762</v>
      </c>
      <c r="C89" t="s">
        <v>8162</v>
      </c>
      <c r="D89">
        <v>9.2020499999999998</v>
      </c>
      <c r="E89">
        <v>13.34</v>
      </c>
      <c r="F89">
        <v>726.41200000000003</v>
      </c>
      <c r="G89" t="s">
        <v>8166</v>
      </c>
      <c r="H89" t="s">
        <v>8171</v>
      </c>
      <c r="I89" t="str" cm="1">
        <f t="array" ref="I89">_xlfn.IFS(F89 &lt;=5,"01 up to 5",F89&lt;=10,"02 between 5 and  10",F89&lt;=20,"03 between 10 and  20",F89&lt;=50,"04 between 20 and  50",F89&gt;50,"05 above 50")</f>
        <v>05 above 50</v>
      </c>
    </row>
    <row r="90" spans="1:9" x14ac:dyDescent="0.3">
      <c r="A90" t="s">
        <v>103</v>
      </c>
      <c r="B90" t="s">
        <v>4763</v>
      </c>
      <c r="C90" t="s">
        <v>8162</v>
      </c>
      <c r="D90">
        <v>4.0378961999999996</v>
      </c>
      <c r="E90">
        <v>15.558</v>
      </c>
      <c r="F90">
        <v>882.47199999999998</v>
      </c>
      <c r="G90" t="s">
        <v>8166</v>
      </c>
      <c r="H90" t="s">
        <v>8171</v>
      </c>
      <c r="I90" t="str" cm="1">
        <f t="array" ref="I90">_xlfn.IFS(F90 &lt;=5,"01 up to 5",F90&lt;=10,"02 between 5 and  10",F90&lt;=20,"03 between 10 and  20",F90&lt;=50,"04 between 20 and  50",F90&gt;50,"05 above 50")</f>
        <v>05 above 50</v>
      </c>
    </row>
    <row r="91" spans="1:9" x14ac:dyDescent="0.3">
      <c r="A91" t="s">
        <v>104</v>
      </c>
      <c r="B91" t="s">
        <v>4764</v>
      </c>
      <c r="C91" t="s">
        <v>8162</v>
      </c>
      <c r="D91">
        <v>8.8865929999999995</v>
      </c>
      <c r="E91">
        <v>13.068</v>
      </c>
      <c r="F91">
        <v>645.29399999999998</v>
      </c>
      <c r="G91" t="s">
        <v>8166</v>
      </c>
      <c r="H91" t="s">
        <v>8171</v>
      </c>
      <c r="I91" t="str" cm="1">
        <f t="array" ref="I91">_xlfn.IFS(F91 &lt;=5,"01 up to 5",F91&lt;=10,"02 between 5 and  10",F91&lt;=20,"03 between 10 and  20",F91&lt;=50,"04 between 20 and  50",F91&gt;50,"05 above 50")</f>
        <v>05 above 50</v>
      </c>
    </row>
    <row r="92" spans="1:9" x14ac:dyDescent="0.3">
      <c r="A92" t="s">
        <v>105</v>
      </c>
      <c r="B92" t="s">
        <v>4765</v>
      </c>
      <c r="C92" t="s">
        <v>8162</v>
      </c>
      <c r="D92">
        <v>0.85359163000000005</v>
      </c>
      <c r="E92">
        <v>1.681</v>
      </c>
      <c r="F92">
        <v>159.90600000000001</v>
      </c>
      <c r="G92" t="s">
        <v>8166</v>
      </c>
      <c r="H92" t="s">
        <v>8174</v>
      </c>
      <c r="I92" t="str" cm="1">
        <f t="array" ref="I92">_xlfn.IFS(F92 &lt;=5,"01 up to 5",F92&lt;=10,"02 between 5 and  10",F92&lt;=20,"03 between 10 and  20",F92&lt;=50,"04 between 20 and  50",F92&gt;50,"05 above 50")</f>
        <v>05 above 50</v>
      </c>
    </row>
    <row r="93" spans="1:9" x14ac:dyDescent="0.3">
      <c r="A93" t="s">
        <v>106</v>
      </c>
      <c r="B93" t="s">
        <v>4765</v>
      </c>
      <c r="C93" t="s">
        <v>8159</v>
      </c>
      <c r="D93">
        <v>3.698</v>
      </c>
      <c r="E93">
        <v>2.83</v>
      </c>
      <c r="F93">
        <v>159.90600000000001</v>
      </c>
      <c r="G93" t="s">
        <v>8166</v>
      </c>
      <c r="H93" t="s">
        <v>8172</v>
      </c>
      <c r="I93" t="str" cm="1">
        <f t="array" ref="I93">_xlfn.IFS(F93 &lt;=5,"01 up to 5",F93&lt;=10,"02 between 5 and  10",F93&lt;=20,"03 between 10 and  20",F93&lt;=50,"04 between 20 and  50",F93&gt;50,"05 above 50")</f>
        <v>05 above 50</v>
      </c>
    </row>
    <row r="94" spans="1:9" x14ac:dyDescent="0.3">
      <c r="A94" t="s">
        <v>107</v>
      </c>
      <c r="B94" t="s">
        <v>4766</v>
      </c>
      <c r="C94" t="s">
        <v>8162</v>
      </c>
      <c r="D94">
        <v>6.2122900000000003</v>
      </c>
      <c r="E94">
        <v>6.39</v>
      </c>
      <c r="F94">
        <v>322.03699999999998</v>
      </c>
      <c r="G94" t="s">
        <v>8169</v>
      </c>
      <c r="H94" t="s">
        <v>8171</v>
      </c>
      <c r="I94" t="str" cm="1">
        <f t="array" ref="I94">_xlfn.IFS(F94 &lt;=5,"01 up to 5",F94&lt;=10,"02 between 5 and  10",F94&lt;=20,"03 between 10 and  20",F94&lt;=50,"04 between 20 and  50",F94&gt;50,"05 above 50")</f>
        <v>05 above 50</v>
      </c>
    </row>
    <row r="95" spans="1:9" x14ac:dyDescent="0.3">
      <c r="A95" t="s">
        <v>108</v>
      </c>
      <c r="B95" t="s">
        <v>4767</v>
      </c>
      <c r="C95" t="s">
        <v>8162</v>
      </c>
      <c r="D95">
        <v>95.272655999999998</v>
      </c>
      <c r="E95">
        <v>11.949</v>
      </c>
      <c r="F95">
        <v>412.98</v>
      </c>
      <c r="G95" t="s">
        <v>8166</v>
      </c>
      <c r="H95" t="s">
        <v>8171</v>
      </c>
      <c r="I95" t="str" cm="1">
        <f t="array" ref="I95">_xlfn.IFS(F95 &lt;=5,"01 up to 5",F95&lt;=10,"02 between 5 and  10",F95&lt;=20,"03 between 10 and  20",F95&lt;=50,"04 between 20 and  50",F95&gt;50,"05 above 50")</f>
        <v>05 above 50</v>
      </c>
    </row>
    <row r="96" spans="1:9" x14ac:dyDescent="0.3">
      <c r="A96" t="s">
        <v>109</v>
      </c>
      <c r="B96" t="s">
        <v>4768</v>
      </c>
      <c r="C96" t="s">
        <v>8162</v>
      </c>
      <c r="D96">
        <v>6.7183700000000002</v>
      </c>
      <c r="E96">
        <v>6.3890000000000002</v>
      </c>
      <c r="F96">
        <v>576.68299999999999</v>
      </c>
      <c r="G96" t="s">
        <v>8169</v>
      </c>
      <c r="H96" t="s">
        <v>8171</v>
      </c>
      <c r="I96" t="str" cm="1">
        <f t="array" ref="I96">_xlfn.IFS(F96 &lt;=5,"01 up to 5",F96&lt;=10,"02 between 5 and  10",F96&lt;=20,"03 between 10 and  20",F96&lt;=50,"04 between 20 and  50",F96&gt;50,"05 above 50")</f>
        <v>05 above 50</v>
      </c>
    </row>
    <row r="97" spans="1:9" x14ac:dyDescent="0.3">
      <c r="A97" t="s">
        <v>110</v>
      </c>
      <c r="B97" t="s">
        <v>4769</v>
      </c>
      <c r="C97" t="s">
        <v>8159</v>
      </c>
      <c r="D97">
        <v>6.6731999999999996</v>
      </c>
      <c r="E97">
        <v>1.41</v>
      </c>
      <c r="F97">
        <v>45.23</v>
      </c>
      <c r="G97" t="s">
        <v>8169</v>
      </c>
      <c r="H97" t="s">
        <v>8174</v>
      </c>
      <c r="I97" t="str" cm="1">
        <f t="array" ref="I97">_xlfn.IFS(F97 &lt;=5,"01 up to 5",F97&lt;=10,"02 between 5 and  10",F97&lt;=20,"03 between 10 and  20",F97&lt;=50,"04 between 20 and  50",F97&gt;50,"05 above 50")</f>
        <v>04 between 20 and  50</v>
      </c>
    </row>
    <row r="98" spans="1:9" x14ac:dyDescent="0.3">
      <c r="A98" t="s">
        <v>111</v>
      </c>
      <c r="B98" t="s">
        <v>4770</v>
      </c>
      <c r="C98" t="s">
        <v>8162</v>
      </c>
      <c r="D98">
        <v>8.1382680000000001</v>
      </c>
      <c r="E98">
        <v>5.7</v>
      </c>
      <c r="F98">
        <v>44.062199999999997</v>
      </c>
      <c r="G98" t="s">
        <v>8169</v>
      </c>
      <c r="H98" t="s">
        <v>8173</v>
      </c>
      <c r="I98" t="str" cm="1">
        <f t="array" ref="I98">_xlfn.IFS(F98 &lt;=5,"01 up to 5",F98&lt;=10,"02 between 5 and  10",F98&lt;=20,"03 between 10 and  20",F98&lt;=50,"04 between 20 and  50",F98&gt;50,"05 above 50")</f>
        <v>04 between 20 and  50</v>
      </c>
    </row>
    <row r="99" spans="1:9" x14ac:dyDescent="0.3">
      <c r="A99" t="s">
        <v>112</v>
      </c>
      <c r="B99" t="s">
        <v>4771</v>
      </c>
      <c r="C99" t="s">
        <v>8162</v>
      </c>
      <c r="D99">
        <v>6.7987000000000002</v>
      </c>
      <c r="E99">
        <v>1.0469999999999999</v>
      </c>
      <c r="F99">
        <v>134</v>
      </c>
      <c r="G99" t="s">
        <v>8168</v>
      </c>
      <c r="H99" t="s">
        <v>8174</v>
      </c>
      <c r="I99" t="str" cm="1">
        <f t="array" ref="I99">_xlfn.IFS(F99 &lt;=5,"01 up to 5",F99&lt;=10,"02 between 5 and  10",F99&lt;=20,"03 between 10 and  20",F99&lt;=50,"04 between 20 and  50",F99&gt;50,"05 above 50")</f>
        <v>05 above 50</v>
      </c>
    </row>
    <row r="100" spans="1:9" x14ac:dyDescent="0.3">
      <c r="A100" t="s">
        <v>113</v>
      </c>
      <c r="B100" t="s">
        <v>4772</v>
      </c>
      <c r="C100" t="s">
        <v>8162</v>
      </c>
      <c r="D100">
        <v>0.72091000000000005</v>
      </c>
      <c r="E100">
        <v>1.5</v>
      </c>
      <c r="F100">
        <v>706.39099999999996</v>
      </c>
      <c r="G100" t="s">
        <v>8168</v>
      </c>
      <c r="H100" t="s">
        <v>8174</v>
      </c>
      <c r="I100" t="str" cm="1">
        <f t="array" ref="I100">_xlfn.IFS(F100 &lt;=5,"01 up to 5",F100&lt;=10,"02 between 5 and  10",F100&lt;=20,"03 between 10 and  20",F100&lt;=50,"04 between 20 and  50",F100&gt;50,"05 above 50")</f>
        <v>05 above 50</v>
      </c>
    </row>
    <row r="101" spans="1:9" x14ac:dyDescent="0.3">
      <c r="A101" t="s">
        <v>114</v>
      </c>
      <c r="B101" t="s">
        <v>4773</v>
      </c>
      <c r="C101" t="s">
        <v>8162</v>
      </c>
      <c r="D101">
        <v>2.1317400000000002</v>
      </c>
      <c r="E101">
        <v>0.69199999999999995</v>
      </c>
      <c r="F101">
        <v>253.02600000000001</v>
      </c>
      <c r="G101" t="s">
        <v>8169</v>
      </c>
      <c r="H101" t="s">
        <v>8175</v>
      </c>
      <c r="I101" t="str" cm="1">
        <f t="array" ref="I101">_xlfn.IFS(F101 &lt;=5,"01 up to 5",F101&lt;=10,"02 between 5 and  10",F101&lt;=20,"03 between 10 and  20",F101&lt;=50,"04 between 20 and  50",F101&gt;50,"05 above 50")</f>
        <v>05 above 50</v>
      </c>
    </row>
    <row r="102" spans="1:9" x14ac:dyDescent="0.3">
      <c r="A102" t="s">
        <v>115</v>
      </c>
      <c r="B102" t="s">
        <v>4774</v>
      </c>
      <c r="C102" t="s">
        <v>8162</v>
      </c>
      <c r="D102">
        <v>0.87721400000000005</v>
      </c>
      <c r="E102">
        <v>1.3</v>
      </c>
      <c r="F102">
        <v>232.1</v>
      </c>
      <c r="G102" t="s">
        <v>8168</v>
      </c>
      <c r="H102" t="s">
        <v>8174</v>
      </c>
      <c r="I102" t="str" cm="1">
        <f t="array" ref="I102">_xlfn.IFS(F102 &lt;=5,"01 up to 5",F102&lt;=10,"02 between 5 and  10",F102&lt;=20,"03 between 10 and  20",F102&lt;=50,"04 between 20 and  50",F102&gt;50,"05 above 50")</f>
        <v>05 above 50</v>
      </c>
    </row>
    <row r="103" spans="1:9" x14ac:dyDescent="0.3">
      <c r="A103" t="s">
        <v>116</v>
      </c>
      <c r="B103" t="s">
        <v>4775</v>
      </c>
      <c r="C103" t="s">
        <v>8162</v>
      </c>
      <c r="D103">
        <v>3.80464</v>
      </c>
      <c r="E103">
        <v>1.22</v>
      </c>
      <c r="F103">
        <v>476.88200000000001</v>
      </c>
      <c r="G103" t="s">
        <v>8169</v>
      </c>
      <c r="H103" t="s">
        <v>8174</v>
      </c>
      <c r="I103" t="str" cm="1">
        <f t="array" ref="I103">_xlfn.IFS(F103 &lt;=5,"01 up to 5",F103&lt;=10,"02 between 5 and  10",F103&lt;=20,"03 between 10 and  20",F103&lt;=50,"04 between 20 and  50",F103&gt;50,"05 above 50")</f>
        <v>05 above 50</v>
      </c>
    </row>
    <row r="104" spans="1:9" x14ac:dyDescent="0.3">
      <c r="A104" t="s">
        <v>117</v>
      </c>
      <c r="B104" t="s">
        <v>4776</v>
      </c>
      <c r="C104" t="s">
        <v>8162</v>
      </c>
      <c r="D104">
        <v>2.7157800000000001</v>
      </c>
      <c r="E104">
        <v>1.03</v>
      </c>
      <c r="F104">
        <v>334.96699999999998</v>
      </c>
      <c r="G104" t="s">
        <v>8169</v>
      </c>
      <c r="H104" t="s">
        <v>8174</v>
      </c>
      <c r="I104" t="str" cm="1">
        <f t="array" ref="I104">_xlfn.IFS(F104 &lt;=5,"01 up to 5",F104&lt;=10,"02 between 5 and  10",F104&lt;=20,"03 between 10 and  20",F104&lt;=50,"04 between 20 and  50",F104&gt;50,"05 above 50")</f>
        <v>05 above 50</v>
      </c>
    </row>
    <row r="105" spans="1:9" x14ac:dyDescent="0.3">
      <c r="A105" t="s">
        <v>118</v>
      </c>
      <c r="B105" t="s">
        <v>4777</v>
      </c>
      <c r="C105" t="s">
        <v>8162</v>
      </c>
      <c r="D105">
        <v>2.0478000000000001</v>
      </c>
      <c r="E105">
        <v>0.90800000000000003</v>
      </c>
      <c r="F105">
        <v>577.6</v>
      </c>
      <c r="G105" t="s">
        <v>8168</v>
      </c>
      <c r="H105" t="s">
        <v>8175</v>
      </c>
      <c r="I105" t="str" cm="1">
        <f t="array" ref="I105">_xlfn.IFS(F105 &lt;=5,"01 up to 5",F105&lt;=10,"02 between 5 and  10",F105&lt;=20,"03 between 10 and  20",F105&lt;=50,"04 between 20 and  50",F105&gt;50,"05 above 50")</f>
        <v>05 above 50</v>
      </c>
    </row>
    <row r="106" spans="1:9" x14ac:dyDescent="0.3">
      <c r="A106" t="s">
        <v>119</v>
      </c>
      <c r="B106" t="s">
        <v>4778</v>
      </c>
      <c r="C106" t="s">
        <v>8162</v>
      </c>
      <c r="D106">
        <v>3.9615100000000001</v>
      </c>
      <c r="E106">
        <v>1</v>
      </c>
      <c r="F106">
        <v>257.44299999999998</v>
      </c>
      <c r="G106" t="s">
        <v>8169</v>
      </c>
      <c r="H106" t="s">
        <v>8175</v>
      </c>
      <c r="I106" t="str" cm="1">
        <f t="array" ref="I106">_xlfn.IFS(F106 &lt;=5,"01 up to 5",F106&lt;=10,"02 between 5 and  10",F106&lt;=20,"03 between 10 and  20",F106&lt;=50,"04 between 20 and  50",F106&gt;50,"05 above 50")</f>
        <v>05 above 50</v>
      </c>
    </row>
    <row r="107" spans="1:9" x14ac:dyDescent="0.3">
      <c r="A107" t="s">
        <v>120</v>
      </c>
      <c r="B107" t="s">
        <v>4779</v>
      </c>
      <c r="C107" t="s">
        <v>8162</v>
      </c>
      <c r="D107">
        <v>4.1698000000000004</v>
      </c>
      <c r="E107">
        <v>1.04</v>
      </c>
      <c r="F107">
        <v>436.488</v>
      </c>
      <c r="G107" t="s">
        <v>8169</v>
      </c>
      <c r="H107" t="s">
        <v>8174</v>
      </c>
      <c r="I107" t="str" cm="1">
        <f t="array" ref="I107">_xlfn.IFS(F107 &lt;=5,"01 up to 5",F107&lt;=10,"02 between 5 and  10",F107&lt;=20,"03 between 10 and  20",F107&lt;=50,"04 between 20 and  50",F107&gt;50,"05 above 50")</f>
        <v>05 above 50</v>
      </c>
    </row>
    <row r="108" spans="1:9" x14ac:dyDescent="0.3">
      <c r="A108" t="s">
        <v>121</v>
      </c>
      <c r="B108" t="s">
        <v>4780</v>
      </c>
      <c r="C108" t="s">
        <v>8162</v>
      </c>
      <c r="D108">
        <v>8.0507220000000004</v>
      </c>
      <c r="E108">
        <v>1.31</v>
      </c>
      <c r="F108">
        <v>243.935</v>
      </c>
      <c r="G108" t="s">
        <v>8169</v>
      </c>
      <c r="H108" t="s">
        <v>8174</v>
      </c>
      <c r="I108" t="str" cm="1">
        <f t="array" ref="I108">_xlfn.IFS(F108 &lt;=5,"01 up to 5",F108&lt;=10,"02 between 5 and  10",F108&lt;=20,"03 between 10 and  20",F108&lt;=50,"04 between 20 and  50",F108&gt;50,"05 above 50")</f>
        <v>05 above 50</v>
      </c>
    </row>
    <row r="109" spans="1:9" x14ac:dyDescent="0.3">
      <c r="A109" t="s">
        <v>122</v>
      </c>
      <c r="B109" t="s">
        <v>4781</v>
      </c>
      <c r="C109" t="s">
        <v>8162</v>
      </c>
      <c r="D109">
        <v>4.5075599999999998</v>
      </c>
      <c r="E109">
        <v>1.7</v>
      </c>
      <c r="F109">
        <v>369.88799999999998</v>
      </c>
      <c r="G109" t="s">
        <v>8169</v>
      </c>
      <c r="H109" t="s">
        <v>8174</v>
      </c>
      <c r="I109" t="str" cm="1">
        <f t="array" ref="I109">_xlfn.IFS(F109 &lt;=5,"01 up to 5",F109&lt;=10,"02 between 5 and  10",F109&lt;=20,"03 between 10 and  20",F109&lt;=50,"04 between 20 and  50",F109&gt;50,"05 above 50")</f>
        <v>05 above 50</v>
      </c>
    </row>
    <row r="110" spans="1:9" x14ac:dyDescent="0.3">
      <c r="A110" t="s">
        <v>123</v>
      </c>
      <c r="B110" t="s">
        <v>4781</v>
      </c>
      <c r="C110" t="s">
        <v>8162</v>
      </c>
      <c r="D110">
        <v>0.91172399999999998</v>
      </c>
      <c r="E110">
        <v>1.4</v>
      </c>
      <c r="F110">
        <v>369.88799999999998</v>
      </c>
      <c r="G110" t="s">
        <v>8168</v>
      </c>
      <c r="H110" t="s">
        <v>8174</v>
      </c>
      <c r="I110" t="str" cm="1">
        <f t="array" ref="I110">_xlfn.IFS(F110 &lt;=5,"01 up to 5",F110&lt;=10,"02 between 5 and  10",F110&lt;=20,"03 between 10 and  20",F110&lt;=50,"04 between 20 and  50",F110&gt;50,"05 above 50")</f>
        <v>05 above 50</v>
      </c>
    </row>
    <row r="111" spans="1:9" x14ac:dyDescent="0.3">
      <c r="A111" t="s">
        <v>124</v>
      </c>
      <c r="B111" t="s">
        <v>4781</v>
      </c>
      <c r="C111" t="s">
        <v>8162</v>
      </c>
      <c r="D111">
        <v>14.647531000000001</v>
      </c>
      <c r="E111">
        <v>2.6</v>
      </c>
      <c r="F111">
        <v>369.88799999999998</v>
      </c>
      <c r="G111" t="s">
        <v>8168</v>
      </c>
      <c r="H111" t="s">
        <v>8172</v>
      </c>
      <c r="I111" t="str" cm="1">
        <f t="array" ref="I111">_xlfn.IFS(F111 &lt;=5,"01 up to 5",F111&lt;=10,"02 between 5 and  10",F111&lt;=20,"03 between 10 and  20",F111&lt;=50,"04 between 20 and  50",F111&gt;50,"05 above 50")</f>
        <v>05 above 50</v>
      </c>
    </row>
    <row r="112" spans="1:9" x14ac:dyDescent="0.3">
      <c r="A112" t="s">
        <v>125</v>
      </c>
      <c r="B112" t="s">
        <v>4782</v>
      </c>
      <c r="C112" t="s">
        <v>8162</v>
      </c>
      <c r="D112">
        <v>5.2986000000000004</v>
      </c>
      <c r="E112">
        <v>1.7</v>
      </c>
      <c r="F112">
        <v>451.76900000000001</v>
      </c>
      <c r="G112" t="s">
        <v>8169</v>
      </c>
      <c r="H112" t="s">
        <v>8174</v>
      </c>
      <c r="I112" t="str" cm="1">
        <f t="array" ref="I112">_xlfn.IFS(F112 &lt;=5,"01 up to 5",F112&lt;=10,"02 between 5 and  10",F112&lt;=20,"03 between 10 and  20",F112&lt;=50,"04 between 20 and  50",F112&gt;50,"05 above 50")</f>
        <v>05 above 50</v>
      </c>
    </row>
    <row r="113" spans="1:9" x14ac:dyDescent="0.3">
      <c r="A113" t="s">
        <v>126</v>
      </c>
      <c r="B113" t="s">
        <v>4782</v>
      </c>
      <c r="C113" t="s">
        <v>8162</v>
      </c>
      <c r="D113">
        <v>0.35488399999999998</v>
      </c>
      <c r="E113">
        <v>1.2</v>
      </c>
      <c r="F113">
        <v>451.76900000000001</v>
      </c>
      <c r="G113" t="s">
        <v>8168</v>
      </c>
      <c r="H113" t="s">
        <v>8174</v>
      </c>
      <c r="I113" t="str" cm="1">
        <f t="array" ref="I113">_xlfn.IFS(F113 &lt;=5,"01 up to 5",F113&lt;=10,"02 between 5 and  10",F113&lt;=20,"03 between 10 and  20",F113&lt;=50,"04 between 20 and  50",F113&gt;50,"05 above 50")</f>
        <v>05 above 50</v>
      </c>
    </row>
    <row r="114" spans="1:9" x14ac:dyDescent="0.3">
      <c r="A114" t="s">
        <v>127</v>
      </c>
      <c r="B114" t="s">
        <v>4783</v>
      </c>
      <c r="C114" t="s">
        <v>8162</v>
      </c>
      <c r="D114">
        <v>2.255436</v>
      </c>
      <c r="E114">
        <v>1</v>
      </c>
      <c r="F114">
        <v>109.88800000000001</v>
      </c>
      <c r="G114" t="s">
        <v>8169</v>
      </c>
      <c r="H114" t="s">
        <v>8175</v>
      </c>
      <c r="I114" t="str" cm="1">
        <f t="array" ref="I114">_xlfn.IFS(F114 &lt;=5,"01 up to 5",F114&lt;=10,"02 between 5 and  10",F114&lt;=20,"03 between 10 and  20",F114&lt;=50,"04 between 20 and  50",F114&gt;50,"05 above 50")</f>
        <v>05 above 50</v>
      </c>
    </row>
    <row r="115" spans="1:9" x14ac:dyDescent="0.3">
      <c r="A115" t="s">
        <v>128</v>
      </c>
      <c r="B115" t="s">
        <v>4784</v>
      </c>
      <c r="C115" t="s">
        <v>8162</v>
      </c>
      <c r="D115">
        <v>1.5825199999999999</v>
      </c>
      <c r="E115">
        <v>0.96</v>
      </c>
      <c r="F115">
        <v>314.35000000000002</v>
      </c>
      <c r="G115" t="s">
        <v>8169</v>
      </c>
      <c r="H115" t="s">
        <v>8175</v>
      </c>
      <c r="I115" t="str" cm="1">
        <f t="array" ref="I115">_xlfn.IFS(F115 &lt;=5,"01 up to 5",F115&lt;=10,"02 between 5 and  10",F115&lt;=20,"03 between 10 and  20",F115&lt;=50,"04 between 20 and  50",F115&gt;50,"05 above 50")</f>
        <v>05 above 50</v>
      </c>
    </row>
    <row r="116" spans="1:9" x14ac:dyDescent="0.3">
      <c r="A116" t="s">
        <v>129</v>
      </c>
      <c r="B116" t="s">
        <v>4784</v>
      </c>
      <c r="C116" t="s">
        <v>8162</v>
      </c>
      <c r="D116">
        <v>17.515471999999999</v>
      </c>
      <c r="E116">
        <v>2.0939999999999999</v>
      </c>
      <c r="F116">
        <v>314.35000000000002</v>
      </c>
      <c r="G116" t="s">
        <v>8168</v>
      </c>
      <c r="H116" t="s">
        <v>8172</v>
      </c>
      <c r="I116" t="str" cm="1">
        <f t="array" ref="I116">_xlfn.IFS(F116 &lt;=5,"01 up to 5",F116&lt;=10,"02 between 5 and  10",F116&lt;=20,"03 between 10 and  20",F116&lt;=50,"04 between 20 and  50",F116&gt;50,"05 above 50")</f>
        <v>05 above 50</v>
      </c>
    </row>
    <row r="117" spans="1:9" x14ac:dyDescent="0.3">
      <c r="A117" t="s">
        <v>130</v>
      </c>
      <c r="B117" t="s">
        <v>4785</v>
      </c>
      <c r="C117" t="s">
        <v>8162</v>
      </c>
      <c r="D117">
        <v>21.170196300000001</v>
      </c>
      <c r="E117">
        <v>1.92</v>
      </c>
      <c r="F117">
        <v>186.197</v>
      </c>
      <c r="G117" t="s">
        <v>8169</v>
      </c>
      <c r="H117" t="s">
        <v>8172</v>
      </c>
      <c r="I117" t="str" cm="1">
        <f t="array" ref="I117">_xlfn.IFS(F117 &lt;=5,"01 up to 5",F117&lt;=10,"02 between 5 and  10",F117&lt;=20,"03 between 10 and  20",F117&lt;=50,"04 between 20 and  50",F117&gt;50,"05 above 50")</f>
        <v>05 above 50</v>
      </c>
    </row>
    <row r="118" spans="1:9" x14ac:dyDescent="0.3">
      <c r="A118" t="s">
        <v>131</v>
      </c>
      <c r="B118" t="s">
        <v>4786</v>
      </c>
      <c r="C118" t="s">
        <v>8162</v>
      </c>
      <c r="D118">
        <v>19.49221</v>
      </c>
      <c r="E118">
        <v>5.76</v>
      </c>
      <c r="F118">
        <v>181.69</v>
      </c>
      <c r="G118" t="s">
        <v>8169</v>
      </c>
      <c r="H118" t="s">
        <v>8173</v>
      </c>
      <c r="I118" t="str" cm="1">
        <f t="array" ref="I118">_xlfn.IFS(F118 &lt;=5,"01 up to 5",F118&lt;=10,"02 between 5 and  10",F118&lt;=20,"03 between 10 and  20",F118&lt;=50,"04 between 20 and  50",F118&gt;50,"05 above 50")</f>
        <v>05 above 50</v>
      </c>
    </row>
    <row r="119" spans="1:9" x14ac:dyDescent="0.3">
      <c r="A119" t="s">
        <v>132</v>
      </c>
      <c r="B119" t="s">
        <v>4787</v>
      </c>
      <c r="C119" t="s">
        <v>8162</v>
      </c>
      <c r="D119">
        <v>2.2893629999999998</v>
      </c>
      <c r="E119">
        <v>1.48</v>
      </c>
      <c r="F119">
        <v>418.39499999999998</v>
      </c>
      <c r="G119" t="s">
        <v>8169</v>
      </c>
      <c r="H119" t="s">
        <v>8174</v>
      </c>
      <c r="I119" t="str" cm="1">
        <f t="array" ref="I119">_xlfn.IFS(F119 &lt;=5,"01 up to 5",F119&lt;=10,"02 between 5 and  10",F119&lt;=20,"03 between 10 and  20",F119&lt;=50,"04 between 20 and  50",F119&gt;50,"05 above 50")</f>
        <v>05 above 50</v>
      </c>
    </row>
    <row r="120" spans="1:9" x14ac:dyDescent="0.3">
      <c r="A120" t="s">
        <v>133</v>
      </c>
      <c r="B120" t="s">
        <v>4787</v>
      </c>
      <c r="C120" t="s">
        <v>8162</v>
      </c>
      <c r="D120">
        <v>5.213965</v>
      </c>
      <c r="E120">
        <v>2.27</v>
      </c>
      <c r="F120">
        <v>418.39499999999998</v>
      </c>
      <c r="G120" t="s">
        <v>8169</v>
      </c>
      <c r="H120" t="s">
        <v>8172</v>
      </c>
      <c r="I120" t="str" cm="1">
        <f t="array" ref="I120">_xlfn.IFS(F120 &lt;=5,"01 up to 5",F120&lt;=10,"02 between 5 and  10",F120&lt;=20,"03 between 10 and  20",F120&lt;=50,"04 between 20 and  50",F120&gt;50,"05 above 50")</f>
        <v>05 above 50</v>
      </c>
    </row>
    <row r="121" spans="1:9" x14ac:dyDescent="0.3">
      <c r="A121" t="s">
        <v>134</v>
      </c>
      <c r="B121" t="s">
        <v>4788</v>
      </c>
      <c r="C121" t="s">
        <v>8162</v>
      </c>
      <c r="D121">
        <v>15.28078</v>
      </c>
      <c r="E121">
        <v>1.26</v>
      </c>
      <c r="F121">
        <v>320.07</v>
      </c>
      <c r="G121" t="s">
        <v>8169</v>
      </c>
      <c r="H121" t="s">
        <v>8174</v>
      </c>
      <c r="I121" t="str" cm="1">
        <f t="array" ref="I121">_xlfn.IFS(F121 &lt;=5,"01 up to 5",F121&lt;=10,"02 between 5 and  10",F121&lt;=20,"03 between 10 and  20",F121&lt;=50,"04 between 20 and  50",F121&gt;50,"05 above 50")</f>
        <v>05 above 50</v>
      </c>
    </row>
    <row r="122" spans="1:9" x14ac:dyDescent="0.3">
      <c r="A122" t="s">
        <v>135</v>
      </c>
      <c r="B122" t="s">
        <v>4788</v>
      </c>
      <c r="C122" t="s">
        <v>8162</v>
      </c>
      <c r="D122">
        <v>23.228555</v>
      </c>
      <c r="E122">
        <v>2.3199999999999998</v>
      </c>
      <c r="F122">
        <v>320.07</v>
      </c>
      <c r="G122" t="s">
        <v>8169</v>
      </c>
      <c r="H122" t="s">
        <v>8172</v>
      </c>
      <c r="I122" t="str" cm="1">
        <f t="array" ref="I122">_xlfn.IFS(F122 &lt;=5,"01 up to 5",F122&lt;=10,"02 between 5 and  10",F122&lt;=20,"03 between 10 and  20",F122&lt;=50,"04 between 20 and  50",F122&gt;50,"05 above 50")</f>
        <v>05 above 50</v>
      </c>
    </row>
    <row r="123" spans="1:9" x14ac:dyDescent="0.3">
      <c r="A123" t="s">
        <v>136</v>
      </c>
      <c r="B123" t="s">
        <v>4789</v>
      </c>
      <c r="C123" t="s">
        <v>8162</v>
      </c>
      <c r="D123">
        <v>0.57865699999999998</v>
      </c>
      <c r="E123">
        <v>1.2</v>
      </c>
      <c r="F123">
        <v>561.92899999999997</v>
      </c>
      <c r="G123" t="s">
        <v>8168</v>
      </c>
      <c r="H123" t="s">
        <v>8174</v>
      </c>
      <c r="I123" t="str" cm="1">
        <f t="array" ref="I123">_xlfn.IFS(F123 &lt;=5,"01 up to 5",F123&lt;=10,"02 between 5 and  10",F123&lt;=20,"03 between 10 and  20",F123&lt;=50,"04 between 20 and  50",F123&gt;50,"05 above 50")</f>
        <v>05 above 50</v>
      </c>
    </row>
    <row r="124" spans="1:9" x14ac:dyDescent="0.3">
      <c r="A124" t="s">
        <v>137</v>
      </c>
      <c r="B124" t="s">
        <v>4789</v>
      </c>
      <c r="C124" t="s">
        <v>8162</v>
      </c>
      <c r="D124">
        <v>11.811437</v>
      </c>
      <c r="E124">
        <v>2.2999999999999998</v>
      </c>
      <c r="F124">
        <v>561.92899999999997</v>
      </c>
      <c r="G124" t="s">
        <v>8168</v>
      </c>
      <c r="H124" t="s">
        <v>8172</v>
      </c>
      <c r="I124" t="str" cm="1">
        <f t="array" ref="I124">_xlfn.IFS(F124 &lt;=5,"01 up to 5",F124&lt;=10,"02 between 5 and  10",F124&lt;=20,"03 between 10 and  20",F124&lt;=50,"04 between 20 and  50",F124&gt;50,"05 above 50")</f>
        <v>05 above 50</v>
      </c>
    </row>
    <row r="125" spans="1:9" x14ac:dyDescent="0.3">
      <c r="A125" t="s">
        <v>138</v>
      </c>
      <c r="B125" t="s">
        <v>4790</v>
      </c>
      <c r="C125" t="s">
        <v>8162</v>
      </c>
      <c r="D125">
        <v>13.603</v>
      </c>
      <c r="E125">
        <v>2.5859999999999999</v>
      </c>
      <c r="F125">
        <v>336.25</v>
      </c>
      <c r="G125" t="s">
        <v>8169</v>
      </c>
      <c r="H125" t="s">
        <v>8172</v>
      </c>
      <c r="I125" t="str" cm="1">
        <f t="array" ref="I125">_xlfn.IFS(F125 &lt;=5,"01 up to 5",F125&lt;=10,"02 between 5 and  10",F125&lt;=20,"03 between 10 and  20",F125&lt;=50,"04 between 20 and  50",F125&gt;50,"05 above 50")</f>
        <v>05 above 50</v>
      </c>
    </row>
    <row r="126" spans="1:9" x14ac:dyDescent="0.3">
      <c r="A126" t="s">
        <v>139</v>
      </c>
      <c r="B126" t="s">
        <v>4790</v>
      </c>
      <c r="C126" t="s">
        <v>8162</v>
      </c>
      <c r="D126">
        <v>65.55</v>
      </c>
      <c r="E126">
        <v>2.69</v>
      </c>
      <c r="F126">
        <v>336.25</v>
      </c>
      <c r="G126" t="s">
        <v>8169</v>
      </c>
      <c r="H126" t="s">
        <v>8172</v>
      </c>
      <c r="I126" t="str" cm="1">
        <f t="array" ref="I126">_xlfn.IFS(F126 &lt;=5,"01 up to 5",F126&lt;=10,"02 between 5 and  10",F126&lt;=20,"03 between 10 and  20",F126&lt;=50,"04 between 20 and  50",F126&gt;50,"05 above 50")</f>
        <v>05 above 50</v>
      </c>
    </row>
    <row r="127" spans="1:9" x14ac:dyDescent="0.3">
      <c r="A127" t="s">
        <v>140</v>
      </c>
      <c r="B127" t="s">
        <v>4791</v>
      </c>
      <c r="C127" t="s">
        <v>8162</v>
      </c>
      <c r="D127">
        <v>0.76240600000000003</v>
      </c>
      <c r="E127">
        <v>0.99</v>
      </c>
      <c r="F127">
        <v>624.51199999999994</v>
      </c>
      <c r="G127" t="s">
        <v>8168</v>
      </c>
      <c r="H127" t="s">
        <v>8175</v>
      </c>
      <c r="I127" t="str" cm="1">
        <f t="array" ref="I127">_xlfn.IFS(F127 &lt;=5,"01 up to 5",F127&lt;=10,"02 between 5 and  10",F127&lt;=20,"03 between 10 and  20",F127&lt;=50,"04 between 20 and  50",F127&gt;50,"05 above 50")</f>
        <v>05 above 50</v>
      </c>
    </row>
    <row r="128" spans="1:9" x14ac:dyDescent="0.3">
      <c r="A128" t="s">
        <v>141</v>
      </c>
      <c r="B128" t="s">
        <v>4792</v>
      </c>
      <c r="C128" t="s">
        <v>8162</v>
      </c>
      <c r="D128">
        <v>0.70530999999999999</v>
      </c>
      <c r="E128">
        <v>1.6</v>
      </c>
      <c r="F128">
        <v>496.28899999999999</v>
      </c>
      <c r="G128" t="s">
        <v>8169</v>
      </c>
      <c r="H128" t="s">
        <v>8174</v>
      </c>
      <c r="I128" t="str" cm="1">
        <f t="array" ref="I128">_xlfn.IFS(F128 &lt;=5,"01 up to 5",F128&lt;=10,"02 between 5 and  10",F128&lt;=20,"03 between 10 and  20",F128&lt;=50,"04 between 20 and  50",F128&gt;50,"05 above 50")</f>
        <v>05 above 50</v>
      </c>
    </row>
    <row r="129" spans="1:9" x14ac:dyDescent="0.3">
      <c r="A129" t="s">
        <v>142</v>
      </c>
      <c r="B129" t="s">
        <v>4793</v>
      </c>
      <c r="C129" t="s">
        <v>8162</v>
      </c>
      <c r="D129">
        <v>0.57121200000000005</v>
      </c>
      <c r="E129">
        <v>1.6</v>
      </c>
      <c r="F129">
        <v>244.59</v>
      </c>
      <c r="G129" t="s">
        <v>8169</v>
      </c>
      <c r="H129" t="s">
        <v>8174</v>
      </c>
      <c r="I129" t="str" cm="1">
        <f t="array" ref="I129">_xlfn.IFS(F129 &lt;=5,"01 up to 5",F129&lt;=10,"02 between 5 and  10",F129&lt;=20,"03 between 10 and  20",F129&lt;=50,"04 between 20 and  50",F129&gt;50,"05 above 50")</f>
        <v>05 above 50</v>
      </c>
    </row>
    <row r="130" spans="1:9" x14ac:dyDescent="0.3">
      <c r="A130" t="s">
        <v>143</v>
      </c>
      <c r="B130" t="s">
        <v>4793</v>
      </c>
      <c r="C130" t="s">
        <v>8162</v>
      </c>
      <c r="D130">
        <v>13.334614999999999</v>
      </c>
      <c r="E130">
        <v>2.2000000000000002</v>
      </c>
      <c r="F130">
        <v>244.59</v>
      </c>
      <c r="G130" t="s">
        <v>8169</v>
      </c>
      <c r="H130" t="s">
        <v>8172</v>
      </c>
      <c r="I130" t="str" cm="1">
        <f t="array" ref="I130">_xlfn.IFS(F130 &lt;=5,"01 up to 5",F130&lt;=10,"02 between 5 and  10",F130&lt;=20,"03 between 10 and  20",F130&lt;=50,"04 between 20 and  50",F130&gt;50,"05 above 50")</f>
        <v>05 above 50</v>
      </c>
    </row>
    <row r="131" spans="1:9" x14ac:dyDescent="0.3">
      <c r="A131" t="s">
        <v>144</v>
      </c>
      <c r="B131" t="s">
        <v>4794</v>
      </c>
      <c r="C131" t="s">
        <v>8162</v>
      </c>
      <c r="D131">
        <v>0.72811300000000001</v>
      </c>
      <c r="E131">
        <v>1.1000000000000001</v>
      </c>
      <c r="F131">
        <v>150.124</v>
      </c>
      <c r="G131" t="s">
        <v>8168</v>
      </c>
      <c r="H131" t="s">
        <v>8174</v>
      </c>
      <c r="I131" t="str" cm="1">
        <f t="array" ref="I131">_xlfn.IFS(F131 &lt;=5,"01 up to 5",F131&lt;=10,"02 between 5 and  10",F131&lt;=20,"03 between 10 and  20",F131&lt;=50,"04 between 20 and  50",F131&gt;50,"05 above 50")</f>
        <v>05 above 50</v>
      </c>
    </row>
    <row r="132" spans="1:9" x14ac:dyDescent="0.3">
      <c r="A132" t="s">
        <v>145</v>
      </c>
      <c r="B132" t="s">
        <v>4795</v>
      </c>
      <c r="C132" t="s">
        <v>8162</v>
      </c>
      <c r="D132">
        <v>6.1802349999999997</v>
      </c>
      <c r="E132">
        <v>11.781000000000001</v>
      </c>
      <c r="F132">
        <v>372.63200000000001</v>
      </c>
      <c r="G132" t="s">
        <v>8169</v>
      </c>
      <c r="H132" t="s">
        <v>8171</v>
      </c>
      <c r="I132" t="str" cm="1">
        <f t="array" ref="I132">_xlfn.IFS(F132 &lt;=5,"01 up to 5",F132&lt;=10,"02 between 5 and  10",F132&lt;=20,"03 between 10 and  20",F132&lt;=50,"04 between 20 and  50",F132&gt;50,"05 above 50")</f>
        <v>05 above 50</v>
      </c>
    </row>
    <row r="133" spans="1:9" x14ac:dyDescent="0.3">
      <c r="A133" t="s">
        <v>146</v>
      </c>
      <c r="B133" t="s">
        <v>4796</v>
      </c>
      <c r="C133" t="s">
        <v>8162</v>
      </c>
      <c r="D133">
        <v>3650</v>
      </c>
      <c r="E133">
        <v>12.442</v>
      </c>
      <c r="F133">
        <v>551.88599999999997</v>
      </c>
      <c r="G133" t="s">
        <v>8169</v>
      </c>
      <c r="H133" t="s">
        <v>8171</v>
      </c>
      <c r="I133" t="str" cm="1">
        <f t="array" ref="I133">_xlfn.IFS(F133 &lt;=5,"01 up to 5",F133&lt;=10,"02 between 5 and  10",F133&lt;=20,"03 between 10 and  20",F133&lt;=50,"04 between 20 and  50",F133&gt;50,"05 above 50")</f>
        <v>05 above 50</v>
      </c>
    </row>
    <row r="134" spans="1:9" x14ac:dyDescent="0.3">
      <c r="A134" t="s">
        <v>147</v>
      </c>
      <c r="B134" t="s">
        <v>4797</v>
      </c>
      <c r="C134" t="s">
        <v>8162</v>
      </c>
      <c r="D134">
        <v>3.5951</v>
      </c>
      <c r="E134">
        <v>1.95</v>
      </c>
      <c r="F134">
        <v>321.29599999999999</v>
      </c>
      <c r="G134" t="s">
        <v>8168</v>
      </c>
      <c r="H134" t="s">
        <v>8172</v>
      </c>
      <c r="I134" t="str" cm="1">
        <f t="array" ref="I134">_xlfn.IFS(F134 &lt;=5,"01 up to 5",F134&lt;=10,"02 between 5 and  10",F134&lt;=20,"03 between 10 and  20",F134&lt;=50,"04 between 20 and  50",F134&gt;50,"05 above 50")</f>
        <v>05 above 50</v>
      </c>
    </row>
    <row r="135" spans="1:9" x14ac:dyDescent="0.3">
      <c r="A135" t="s">
        <v>148</v>
      </c>
      <c r="B135" t="s">
        <v>4797</v>
      </c>
      <c r="C135" t="s">
        <v>8162</v>
      </c>
      <c r="D135">
        <v>15.624000000000001</v>
      </c>
      <c r="E135">
        <v>3.67</v>
      </c>
      <c r="F135">
        <v>321.29599999999999</v>
      </c>
      <c r="G135" t="s">
        <v>8168</v>
      </c>
      <c r="H135" t="s">
        <v>8173</v>
      </c>
      <c r="I135" t="str" cm="1">
        <f t="array" ref="I135">_xlfn.IFS(F135 &lt;=5,"01 up to 5",F135&lt;=10,"02 between 5 and  10",F135&lt;=20,"03 between 10 and  20",F135&lt;=50,"04 between 20 and  50",F135&gt;50,"05 above 50")</f>
        <v>05 above 50</v>
      </c>
    </row>
    <row r="136" spans="1:9" x14ac:dyDescent="0.3">
      <c r="A136" t="s">
        <v>149</v>
      </c>
      <c r="B136" t="s">
        <v>4797</v>
      </c>
      <c r="C136" t="s">
        <v>8162</v>
      </c>
      <c r="D136">
        <v>35.747</v>
      </c>
      <c r="E136">
        <v>3.94</v>
      </c>
      <c r="F136">
        <v>321.29599999999999</v>
      </c>
      <c r="G136" t="s">
        <v>8168</v>
      </c>
      <c r="H136" t="s">
        <v>8173</v>
      </c>
      <c r="I136" t="str" cm="1">
        <f t="array" ref="I136">_xlfn.IFS(F136 &lt;=5,"01 up to 5",F136&lt;=10,"02 between 5 and  10",F136&lt;=20,"03 between 10 and  20",F136&lt;=50,"04 between 20 and  50",F136&gt;50,"05 above 50")</f>
        <v>05 above 50</v>
      </c>
    </row>
    <row r="137" spans="1:9" x14ac:dyDescent="0.3">
      <c r="A137" t="s">
        <v>150</v>
      </c>
      <c r="B137" t="s">
        <v>4798</v>
      </c>
      <c r="C137" t="s">
        <v>8159</v>
      </c>
      <c r="D137">
        <v>2.30538</v>
      </c>
      <c r="E137">
        <v>1.39</v>
      </c>
      <c r="F137">
        <v>16.009</v>
      </c>
      <c r="G137" t="s">
        <v>8168</v>
      </c>
      <c r="H137" t="s">
        <v>8174</v>
      </c>
      <c r="I137" t="str" cm="1">
        <f t="array" ref="I137">_xlfn.IFS(F137 &lt;=5,"01 up to 5",F137&lt;=10,"02 between 5 and  10",F137&lt;=20,"03 between 10 and  20",F137&lt;=50,"04 between 20 and  50",F137&gt;50,"05 above 50")</f>
        <v>03 between 10 and  20</v>
      </c>
    </row>
    <row r="138" spans="1:9" x14ac:dyDescent="0.3">
      <c r="A138" t="s">
        <v>151</v>
      </c>
      <c r="B138" t="s">
        <v>4798</v>
      </c>
      <c r="C138" t="s">
        <v>8159</v>
      </c>
      <c r="D138">
        <v>8.0518000000000001</v>
      </c>
      <c r="E138">
        <v>1.76</v>
      </c>
      <c r="F138">
        <v>16.009</v>
      </c>
      <c r="G138" t="s">
        <v>8168</v>
      </c>
      <c r="H138" t="s">
        <v>8172</v>
      </c>
      <c r="I138" t="str" cm="1">
        <f t="array" ref="I138">_xlfn.IFS(F138 &lt;=5,"01 up to 5",F138&lt;=10,"02 between 5 and  10",F138&lt;=20,"03 between 10 and  20",F138&lt;=50,"04 between 20 and  50",F138&gt;50,"05 above 50")</f>
        <v>03 between 10 and  20</v>
      </c>
    </row>
    <row r="139" spans="1:9" x14ac:dyDescent="0.3">
      <c r="A139" t="s">
        <v>152</v>
      </c>
      <c r="B139" t="s">
        <v>4799</v>
      </c>
      <c r="C139" t="s">
        <v>8162</v>
      </c>
      <c r="D139">
        <v>5.7460069999999996</v>
      </c>
      <c r="E139">
        <v>2.0249999999999999</v>
      </c>
      <c r="F139">
        <v>27.927600000000002</v>
      </c>
      <c r="G139" t="s">
        <v>8169</v>
      </c>
      <c r="H139" t="s">
        <v>8172</v>
      </c>
      <c r="I139" t="str" cm="1">
        <f t="array" ref="I139">_xlfn.IFS(F139 &lt;=5,"01 up to 5",F139&lt;=10,"02 between 5 and  10",F139&lt;=20,"03 between 10 and  20",F139&lt;=50,"04 between 20 and  50",F139&gt;50,"05 above 50")</f>
        <v>04 between 20 and  50</v>
      </c>
    </row>
    <row r="140" spans="1:9" x14ac:dyDescent="0.3">
      <c r="A140" t="s">
        <v>153</v>
      </c>
      <c r="B140" t="s">
        <v>4800</v>
      </c>
      <c r="C140" t="s">
        <v>8159</v>
      </c>
      <c r="D140">
        <v>3.2040000000000002</v>
      </c>
      <c r="E140">
        <v>1.1000000000000001</v>
      </c>
      <c r="F140">
        <v>3.6727799999999999</v>
      </c>
      <c r="G140" t="s">
        <v>8168</v>
      </c>
      <c r="H140" t="s">
        <v>8174</v>
      </c>
      <c r="I140" t="str" cm="1">
        <f t="array" ref="I140">_xlfn.IFS(F140 &lt;=5,"01 up to 5",F140&lt;=10,"02 between 5 and  10",F140&lt;=20,"03 between 10 and  20",F140&lt;=50,"04 between 20 and  50",F140&gt;50,"05 above 50")</f>
        <v>01 up to 5</v>
      </c>
    </row>
    <row r="141" spans="1:9" x14ac:dyDescent="0.3">
      <c r="A141" t="s">
        <v>154</v>
      </c>
      <c r="B141" t="s">
        <v>4800</v>
      </c>
      <c r="C141" t="s">
        <v>8159</v>
      </c>
      <c r="D141">
        <v>6.6890000000000001</v>
      </c>
      <c r="E141">
        <v>1.18</v>
      </c>
      <c r="F141">
        <v>3.6727799999999999</v>
      </c>
      <c r="G141" t="s">
        <v>8168</v>
      </c>
      <c r="H141" t="s">
        <v>8174</v>
      </c>
      <c r="I141" t="str" cm="1">
        <f t="array" ref="I141">_xlfn.IFS(F141 &lt;=5,"01 up to 5",F141&lt;=10,"02 between 5 and  10",F141&lt;=20,"03 between 10 and  20",F141&lt;=50,"04 between 20 and  50",F141&gt;50,"05 above 50")</f>
        <v>01 up to 5</v>
      </c>
    </row>
    <row r="142" spans="1:9" x14ac:dyDescent="0.3">
      <c r="A142" t="s">
        <v>155</v>
      </c>
      <c r="B142" t="s">
        <v>4800</v>
      </c>
      <c r="C142" t="s">
        <v>8159</v>
      </c>
      <c r="D142">
        <v>13.031000000000001</v>
      </c>
      <c r="E142">
        <v>1.1599999999999999</v>
      </c>
      <c r="F142">
        <v>3.6727799999999999</v>
      </c>
      <c r="G142" t="s">
        <v>8168</v>
      </c>
      <c r="H142" t="s">
        <v>8174</v>
      </c>
      <c r="I142" t="str" cm="1">
        <f t="array" ref="I142">_xlfn.IFS(F142 &lt;=5,"01 up to 5",F142&lt;=10,"02 between 5 and  10",F142&lt;=20,"03 between 10 and  20",F142&lt;=50,"04 between 20 and  50",F142&gt;50,"05 above 50")</f>
        <v>01 up to 5</v>
      </c>
    </row>
    <row r="143" spans="1:9" x14ac:dyDescent="0.3">
      <c r="A143" t="s">
        <v>156</v>
      </c>
      <c r="B143" t="s">
        <v>4801</v>
      </c>
      <c r="C143" t="s">
        <v>8162</v>
      </c>
      <c r="D143">
        <v>1.6289309999999999</v>
      </c>
      <c r="E143">
        <v>1.1299999999999999</v>
      </c>
      <c r="F143">
        <v>12.613</v>
      </c>
      <c r="G143" t="s">
        <v>8169</v>
      </c>
      <c r="H143" t="s">
        <v>8174</v>
      </c>
      <c r="I143" t="str" cm="1">
        <f t="array" ref="I143">_xlfn.IFS(F143 &lt;=5,"01 up to 5",F143&lt;=10,"02 between 5 and  10",F143&lt;=20,"03 between 10 and  20",F143&lt;=50,"04 between 20 and  50",F143&gt;50,"05 above 50")</f>
        <v>03 between 10 and  20</v>
      </c>
    </row>
    <row r="144" spans="1:9" x14ac:dyDescent="0.3">
      <c r="A144" t="s">
        <v>157</v>
      </c>
      <c r="B144" t="s">
        <v>4801</v>
      </c>
      <c r="C144" t="s">
        <v>8159</v>
      </c>
      <c r="D144">
        <v>8.9290000000000003</v>
      </c>
      <c r="E144">
        <v>1.43</v>
      </c>
      <c r="F144">
        <v>12.613</v>
      </c>
      <c r="G144" t="s">
        <v>8169</v>
      </c>
      <c r="H144" t="s">
        <v>8174</v>
      </c>
      <c r="I144" t="str" cm="1">
        <f t="array" ref="I144">_xlfn.IFS(F144 &lt;=5,"01 up to 5",F144&lt;=10,"02 between 5 and  10",F144&lt;=20,"03 between 10 and  20",F144&lt;=50,"04 between 20 and  50",F144&gt;50,"05 above 50")</f>
        <v>03 between 10 and  20</v>
      </c>
    </row>
    <row r="145" spans="1:9" x14ac:dyDescent="0.3">
      <c r="A145" t="s">
        <v>158</v>
      </c>
      <c r="B145" t="s">
        <v>4802</v>
      </c>
      <c r="C145" t="s">
        <v>8159</v>
      </c>
      <c r="D145">
        <v>41.38</v>
      </c>
      <c r="E145">
        <v>11.9</v>
      </c>
      <c r="F145">
        <v>11.0143</v>
      </c>
      <c r="G145" t="s">
        <v>8169</v>
      </c>
      <c r="H145" t="s">
        <v>8171</v>
      </c>
      <c r="I145" t="str" cm="1">
        <f t="array" ref="I145">_xlfn.IFS(F145 &lt;=5,"01 up to 5",F145&lt;=10,"02 between 5 and  10",F145&lt;=20,"03 between 10 and  20",F145&lt;=50,"04 between 20 and  50",F145&gt;50,"05 above 50")</f>
        <v>03 between 10 and  20</v>
      </c>
    </row>
    <row r="146" spans="1:9" x14ac:dyDescent="0.3">
      <c r="A146" t="s">
        <v>159</v>
      </c>
      <c r="B146" t="s">
        <v>4802</v>
      </c>
      <c r="C146" t="s">
        <v>8159</v>
      </c>
      <c r="D146">
        <v>532.58000000000004</v>
      </c>
      <c r="E146">
        <v>9.7100000000000009</v>
      </c>
      <c r="F146">
        <v>11.0143</v>
      </c>
      <c r="G146" t="s">
        <v>8169</v>
      </c>
      <c r="H146" t="s">
        <v>8171</v>
      </c>
      <c r="I146" t="str" cm="1">
        <f t="array" ref="I146">_xlfn.IFS(F146 &lt;=5,"01 up to 5",F146&lt;=10,"02 between 5 and  10",F146&lt;=20,"03 between 10 and  20",F146&lt;=50,"04 between 20 and  50",F146&gt;50,"05 above 50")</f>
        <v>03 between 10 and  20</v>
      </c>
    </row>
    <row r="147" spans="1:9" x14ac:dyDescent="0.3">
      <c r="A147" t="s">
        <v>160</v>
      </c>
      <c r="B147" t="s">
        <v>4803</v>
      </c>
      <c r="C147" t="s">
        <v>8162</v>
      </c>
      <c r="D147">
        <v>1.5804043299999999</v>
      </c>
      <c r="E147">
        <v>2.742</v>
      </c>
      <c r="F147">
        <v>14.6427</v>
      </c>
      <c r="G147" t="s">
        <v>8166</v>
      </c>
      <c r="H147" t="s">
        <v>8172</v>
      </c>
      <c r="I147" t="str" cm="1">
        <f t="array" ref="I147">_xlfn.IFS(F147 &lt;=5,"01 up to 5",F147&lt;=10,"02 between 5 and  10",F147&lt;=20,"03 between 10 and  20",F147&lt;=50,"04 between 20 and  50",F147&gt;50,"05 above 50")</f>
        <v>03 between 10 and  20</v>
      </c>
    </row>
    <row r="148" spans="1:9" x14ac:dyDescent="0.3">
      <c r="A148" t="s">
        <v>161</v>
      </c>
      <c r="B148" t="s">
        <v>4804</v>
      </c>
      <c r="C148" t="s">
        <v>8162</v>
      </c>
      <c r="D148">
        <v>0.51823490000000005</v>
      </c>
      <c r="E148">
        <v>1.1930000000000001</v>
      </c>
      <c r="F148">
        <v>20.373000000000001</v>
      </c>
      <c r="G148" t="s">
        <v>8168</v>
      </c>
      <c r="H148" t="s">
        <v>8174</v>
      </c>
      <c r="I148" t="str" cm="1">
        <f t="array" ref="I148">_xlfn.IFS(F148 &lt;=5,"01 up to 5",F148&lt;=10,"02 between 5 and  10",F148&lt;=20,"03 between 10 and  20",F148&lt;=50,"04 between 20 and  50",F148&gt;50,"05 above 50")</f>
        <v>04 between 20 and  50</v>
      </c>
    </row>
    <row r="149" spans="1:9" x14ac:dyDescent="0.3">
      <c r="A149" t="s">
        <v>162</v>
      </c>
      <c r="B149" t="s">
        <v>4805</v>
      </c>
      <c r="C149" t="s">
        <v>8159</v>
      </c>
      <c r="D149">
        <v>3.6511</v>
      </c>
      <c r="E149">
        <v>2.63</v>
      </c>
      <c r="F149">
        <v>10.2525</v>
      </c>
      <c r="G149" t="s">
        <v>8169</v>
      </c>
      <c r="H149" t="s">
        <v>8172</v>
      </c>
      <c r="I149" t="str" cm="1">
        <f t="array" ref="I149">_xlfn.IFS(F149 &lt;=5,"01 up to 5",F149&lt;=10,"02 between 5 and  10",F149&lt;=20,"03 between 10 and  20",F149&lt;=50,"04 between 20 and  50",F149&gt;50,"05 above 50")</f>
        <v>03 between 10 and  20</v>
      </c>
    </row>
    <row r="150" spans="1:9" x14ac:dyDescent="0.3">
      <c r="A150" t="s">
        <v>163</v>
      </c>
      <c r="B150" t="s">
        <v>4806</v>
      </c>
      <c r="C150" t="s">
        <v>8162</v>
      </c>
      <c r="D150">
        <v>35.61253</v>
      </c>
      <c r="E150">
        <v>2.61</v>
      </c>
      <c r="F150">
        <v>16.32</v>
      </c>
      <c r="G150" t="s">
        <v>8169</v>
      </c>
      <c r="H150" t="s">
        <v>8172</v>
      </c>
      <c r="I150" t="str" cm="1">
        <f t="array" ref="I150">_xlfn.IFS(F150 &lt;=5,"01 up to 5",F150&lt;=10,"02 between 5 and  10",F150&lt;=20,"03 between 10 and  20",F150&lt;=50,"04 between 20 and  50",F150&gt;50,"05 above 50")</f>
        <v>03 between 10 and  20</v>
      </c>
    </row>
    <row r="151" spans="1:9" x14ac:dyDescent="0.3">
      <c r="A151" t="s">
        <v>164</v>
      </c>
      <c r="B151" t="s">
        <v>4807</v>
      </c>
      <c r="C151" t="s">
        <v>8159</v>
      </c>
      <c r="D151">
        <v>11.4407</v>
      </c>
      <c r="E151">
        <v>1.55</v>
      </c>
      <c r="F151">
        <v>3.5622799999999999</v>
      </c>
      <c r="G151" t="s">
        <v>8169</v>
      </c>
      <c r="H151" t="s">
        <v>8174</v>
      </c>
      <c r="I151" t="str" cm="1">
        <f t="array" ref="I151">_xlfn.IFS(F151 &lt;=5,"01 up to 5",F151&lt;=10,"02 between 5 and  10",F151&lt;=20,"03 between 10 and  20",F151&lt;=50,"04 between 20 and  50",F151&gt;50,"05 above 50")</f>
        <v>01 up to 5</v>
      </c>
    </row>
    <row r="152" spans="1:9" x14ac:dyDescent="0.3">
      <c r="A152" t="s">
        <v>165</v>
      </c>
      <c r="B152" t="s">
        <v>4807</v>
      </c>
      <c r="C152" t="s">
        <v>8159</v>
      </c>
      <c r="D152">
        <v>7600</v>
      </c>
      <c r="E152">
        <v>6.67</v>
      </c>
      <c r="F152">
        <v>3.5622799999999999</v>
      </c>
      <c r="G152" t="s">
        <v>8169</v>
      </c>
      <c r="H152" t="s">
        <v>8171</v>
      </c>
      <c r="I152" t="str" cm="1">
        <f t="array" ref="I152">_xlfn.IFS(F152 &lt;=5,"01 up to 5",F152&lt;=10,"02 between 5 and  10",F152&lt;=20,"03 between 10 and  20",F152&lt;=50,"04 between 20 and  50",F152&gt;50,"05 above 50")</f>
        <v>01 up to 5</v>
      </c>
    </row>
    <row r="153" spans="1:9" x14ac:dyDescent="0.3">
      <c r="A153" t="s">
        <v>166</v>
      </c>
      <c r="B153" t="s">
        <v>4808</v>
      </c>
      <c r="C153" t="s">
        <v>8159</v>
      </c>
      <c r="D153">
        <v>8.6318199999999994</v>
      </c>
      <c r="E153">
        <v>3.25</v>
      </c>
      <c r="F153">
        <v>15.128500000000001</v>
      </c>
      <c r="G153" t="s">
        <v>8169</v>
      </c>
      <c r="H153" t="s">
        <v>8172</v>
      </c>
      <c r="I153" t="str" cm="1">
        <f t="array" ref="I153">_xlfn.IFS(F153 &lt;=5,"01 up to 5",F153&lt;=10,"02 between 5 and  10",F153&lt;=20,"03 between 10 and  20",F153&lt;=50,"04 between 20 and  50",F153&gt;50,"05 above 50")</f>
        <v>03 between 10 and  20</v>
      </c>
    </row>
    <row r="154" spans="1:9" x14ac:dyDescent="0.3">
      <c r="A154" t="s">
        <v>167</v>
      </c>
      <c r="B154" t="s">
        <v>4808</v>
      </c>
      <c r="C154" t="s">
        <v>8159</v>
      </c>
      <c r="D154">
        <v>25.630579999999998</v>
      </c>
      <c r="E154">
        <v>2.5</v>
      </c>
      <c r="F154">
        <v>15.128500000000001</v>
      </c>
      <c r="G154" t="s">
        <v>8169</v>
      </c>
      <c r="H154" t="s">
        <v>8172</v>
      </c>
      <c r="I154" t="str" cm="1">
        <f t="array" ref="I154">_xlfn.IFS(F154 &lt;=5,"01 up to 5",F154&lt;=10,"02 between 5 and  10",F154&lt;=20,"03 between 10 and  20",F154&lt;=50,"04 between 20 and  50",F154&gt;50,"05 above 50")</f>
        <v>03 between 10 and  20</v>
      </c>
    </row>
    <row r="155" spans="1:9" x14ac:dyDescent="0.3">
      <c r="A155" t="s">
        <v>168</v>
      </c>
      <c r="B155" t="s">
        <v>4808</v>
      </c>
      <c r="C155" t="s">
        <v>8159</v>
      </c>
      <c r="D155">
        <v>603.95115999999996</v>
      </c>
      <c r="E155">
        <v>5.92</v>
      </c>
      <c r="F155">
        <v>15.128500000000001</v>
      </c>
      <c r="G155" t="s">
        <v>8169</v>
      </c>
      <c r="H155" t="s">
        <v>8173</v>
      </c>
      <c r="I155" t="str" cm="1">
        <f t="array" ref="I155">_xlfn.IFS(F155 &lt;=5,"01 up to 5",F155&lt;=10,"02 between 5 and  10",F155&lt;=20,"03 between 10 and  20",F155&lt;=50,"04 between 20 and  50",F155&gt;50,"05 above 50")</f>
        <v>03 between 10 and  20</v>
      </c>
    </row>
    <row r="156" spans="1:9" x14ac:dyDescent="0.3">
      <c r="A156" t="s">
        <v>169</v>
      </c>
      <c r="B156" t="s">
        <v>4809</v>
      </c>
      <c r="C156" t="s">
        <v>8159</v>
      </c>
      <c r="D156">
        <v>2288</v>
      </c>
      <c r="E156">
        <v>13.9</v>
      </c>
      <c r="F156">
        <v>12.356</v>
      </c>
      <c r="G156" t="s">
        <v>8166</v>
      </c>
      <c r="H156" t="s">
        <v>8171</v>
      </c>
      <c r="I156" t="str" cm="1">
        <f t="array" ref="I156">_xlfn.IFS(F156 &lt;=5,"01 up to 5",F156&lt;=10,"02 between 5 and  10",F156&lt;=20,"03 between 10 and  20",F156&lt;=50,"04 between 20 and  50",F156&gt;50,"05 above 50")</f>
        <v>03 between 10 and  20</v>
      </c>
    </row>
    <row r="157" spans="1:9" x14ac:dyDescent="0.3">
      <c r="A157" t="s">
        <v>170</v>
      </c>
      <c r="B157" t="s">
        <v>4810</v>
      </c>
      <c r="C157" t="s">
        <v>8159</v>
      </c>
      <c r="D157">
        <v>14.238</v>
      </c>
      <c r="E157">
        <v>1.83</v>
      </c>
      <c r="F157">
        <v>5.5805699999999998</v>
      </c>
      <c r="G157" t="s">
        <v>8168</v>
      </c>
      <c r="H157" t="s">
        <v>8172</v>
      </c>
      <c r="I157" t="str" cm="1">
        <f t="array" ref="I157">_xlfn.IFS(F157 &lt;=5,"01 up to 5",F157&lt;=10,"02 between 5 and  10",F157&lt;=20,"03 between 10 and  20",F157&lt;=50,"04 between 20 and  50",F157&gt;50,"05 above 50")</f>
        <v>02 between 5 and  10</v>
      </c>
    </row>
    <row r="158" spans="1:9" x14ac:dyDescent="0.3">
      <c r="A158" t="s">
        <v>171</v>
      </c>
      <c r="B158" t="s">
        <v>4811</v>
      </c>
      <c r="C158" t="s">
        <v>8159</v>
      </c>
      <c r="D158">
        <v>18.649799999999999</v>
      </c>
      <c r="E158">
        <v>1.51</v>
      </c>
      <c r="F158">
        <v>5.9215350000000004</v>
      </c>
      <c r="G158" t="s">
        <v>8169</v>
      </c>
      <c r="H158" t="s">
        <v>8174</v>
      </c>
      <c r="I158" t="str" cm="1">
        <f t="array" ref="I158">_xlfn.IFS(F158 &lt;=5,"01 up to 5",F158&lt;=10,"02 between 5 and  10",F158&lt;=20,"03 between 10 and  20",F158&lt;=50,"04 between 20 and  50",F158&gt;50,"05 above 50")</f>
        <v>02 between 5 and  10</v>
      </c>
    </row>
    <row r="159" spans="1:9" x14ac:dyDescent="0.3">
      <c r="A159" t="s">
        <v>172</v>
      </c>
      <c r="B159" t="s">
        <v>4811</v>
      </c>
      <c r="C159" t="s">
        <v>8159</v>
      </c>
      <c r="D159">
        <v>4.7233999999999998</v>
      </c>
      <c r="E159">
        <v>1.06</v>
      </c>
      <c r="F159">
        <v>5.9215350000000004</v>
      </c>
      <c r="G159" t="s">
        <v>8169</v>
      </c>
      <c r="H159" t="s">
        <v>8174</v>
      </c>
      <c r="I159" t="str" cm="1">
        <f t="array" ref="I159">_xlfn.IFS(F159 &lt;=5,"01 up to 5",F159&lt;=10,"02 between 5 and  10",F159&lt;=20,"03 between 10 and  20",F159&lt;=50,"04 between 20 and  50",F159&gt;50,"05 above 50")</f>
        <v>02 between 5 and  10</v>
      </c>
    </row>
    <row r="160" spans="1:9" x14ac:dyDescent="0.3">
      <c r="A160" t="s">
        <v>173</v>
      </c>
      <c r="B160" t="s">
        <v>4812</v>
      </c>
      <c r="C160" t="s">
        <v>8159</v>
      </c>
      <c r="D160">
        <v>133.71</v>
      </c>
      <c r="E160">
        <v>13.1</v>
      </c>
      <c r="F160">
        <v>17.555900000000001</v>
      </c>
      <c r="G160" t="s">
        <v>8166</v>
      </c>
      <c r="H160" t="s">
        <v>8171</v>
      </c>
      <c r="I160" t="str" cm="1">
        <f t="array" ref="I160">_xlfn.IFS(F160 &lt;=5,"01 up to 5",F160&lt;=10,"02 between 5 and  10",F160&lt;=20,"03 between 10 and  20",F160&lt;=50,"04 between 20 and  50",F160&gt;50,"05 above 50")</f>
        <v>03 between 10 and  20</v>
      </c>
    </row>
    <row r="161" spans="1:9" x14ac:dyDescent="0.3">
      <c r="A161" t="s">
        <v>174</v>
      </c>
      <c r="B161" t="s">
        <v>4813</v>
      </c>
      <c r="C161" t="s">
        <v>8159</v>
      </c>
      <c r="D161">
        <v>1.2200299999999999</v>
      </c>
      <c r="E161">
        <v>1.18</v>
      </c>
      <c r="F161">
        <v>28.4712</v>
      </c>
      <c r="G161" t="s">
        <v>8169</v>
      </c>
      <c r="H161" t="s">
        <v>8174</v>
      </c>
      <c r="I161" t="str" cm="1">
        <f t="array" ref="I161">_xlfn.IFS(F161 &lt;=5,"01 up to 5",F161&lt;=10,"02 between 5 and  10",F161&lt;=20,"03 between 10 and  20",F161&lt;=50,"04 between 20 and  50",F161&gt;50,"05 above 50")</f>
        <v>04 between 20 and  50</v>
      </c>
    </row>
    <row r="162" spans="1:9" x14ac:dyDescent="0.3">
      <c r="A162" t="s">
        <v>175</v>
      </c>
      <c r="B162" t="s">
        <v>4813</v>
      </c>
      <c r="C162" t="s">
        <v>8159</v>
      </c>
      <c r="D162">
        <v>5.9740000000000002</v>
      </c>
      <c r="E162">
        <v>1.88</v>
      </c>
      <c r="F162">
        <v>28.4712</v>
      </c>
      <c r="G162" t="s">
        <v>8169</v>
      </c>
      <c r="H162" t="s">
        <v>8172</v>
      </c>
      <c r="I162" t="str" cm="1">
        <f t="array" ref="I162">_xlfn.IFS(F162 &lt;=5,"01 up to 5",F162&lt;=10,"02 between 5 and  10",F162&lt;=20,"03 between 10 and  20",F162&lt;=50,"04 between 20 and  50",F162&gt;50,"05 above 50")</f>
        <v>04 between 20 and  50</v>
      </c>
    </row>
    <row r="163" spans="1:9" x14ac:dyDescent="0.3">
      <c r="A163" t="s">
        <v>176</v>
      </c>
      <c r="B163" t="s">
        <v>4813</v>
      </c>
      <c r="C163" t="s">
        <v>8159</v>
      </c>
      <c r="D163">
        <v>257.8</v>
      </c>
      <c r="E163">
        <v>3.23</v>
      </c>
      <c r="F163">
        <v>28.4712</v>
      </c>
      <c r="G163" t="s">
        <v>8169</v>
      </c>
      <c r="H163" t="s">
        <v>8172</v>
      </c>
      <c r="I163" t="str" cm="1">
        <f t="array" ref="I163">_xlfn.IFS(F163 &lt;=5,"01 up to 5",F163&lt;=10,"02 between 5 and  10",F163&lt;=20,"03 between 10 and  20",F163&lt;=50,"04 between 20 and  50",F163&gt;50,"05 above 50")</f>
        <v>04 between 20 and  50</v>
      </c>
    </row>
    <row r="164" spans="1:9" x14ac:dyDescent="0.3">
      <c r="A164" t="s">
        <v>177</v>
      </c>
      <c r="B164" t="s">
        <v>4814</v>
      </c>
      <c r="C164" t="s">
        <v>8159</v>
      </c>
      <c r="D164">
        <v>695.66</v>
      </c>
      <c r="E164">
        <v>13.3</v>
      </c>
      <c r="F164">
        <v>15.1968</v>
      </c>
      <c r="G164" t="s">
        <v>8166</v>
      </c>
      <c r="H164" t="s">
        <v>8171</v>
      </c>
      <c r="I164" t="str" cm="1">
        <f t="array" ref="I164">_xlfn.IFS(F164 &lt;=5,"01 up to 5",F164&lt;=10,"02 between 5 and  10",F164&lt;=20,"03 between 10 and  20",F164&lt;=50,"04 between 20 and  50",F164&gt;50,"05 above 50")</f>
        <v>03 between 10 and  20</v>
      </c>
    </row>
    <row r="165" spans="1:9" x14ac:dyDescent="0.3">
      <c r="A165" t="s">
        <v>178</v>
      </c>
      <c r="B165" t="s">
        <v>4814</v>
      </c>
      <c r="C165" t="s">
        <v>8159</v>
      </c>
      <c r="D165">
        <v>6739.3230000000003</v>
      </c>
      <c r="E165">
        <v>13.5</v>
      </c>
      <c r="F165">
        <v>15.1968</v>
      </c>
      <c r="G165" t="s">
        <v>8169</v>
      </c>
      <c r="H165" t="s">
        <v>8171</v>
      </c>
      <c r="I165" t="str" cm="1">
        <f t="array" ref="I165">_xlfn.IFS(F165 &lt;=5,"01 up to 5",F165&lt;=10,"02 between 5 and  10",F165&lt;=20,"03 between 10 and  20",F165&lt;=50,"04 between 20 and  50",F165&gt;50,"05 above 50")</f>
        <v>03 between 10 and  20</v>
      </c>
    </row>
    <row r="166" spans="1:9" x14ac:dyDescent="0.3">
      <c r="A166" t="s">
        <v>179</v>
      </c>
      <c r="B166" t="s">
        <v>4815</v>
      </c>
      <c r="C166" t="s">
        <v>8159</v>
      </c>
      <c r="D166">
        <v>4100</v>
      </c>
      <c r="E166">
        <v>13.3</v>
      </c>
      <c r="F166">
        <v>20.526599999999998</v>
      </c>
      <c r="G166" t="s">
        <v>8169</v>
      </c>
      <c r="H166" t="s">
        <v>8171</v>
      </c>
      <c r="I166" t="str" cm="1">
        <f t="array" ref="I166">_xlfn.IFS(F166 &lt;=5,"01 up to 5",F166&lt;=10,"02 between 5 and  10",F166&lt;=20,"03 between 10 and  20",F166&lt;=50,"04 between 20 and  50",F166&gt;50,"05 above 50")</f>
        <v>04 between 20 and  50</v>
      </c>
    </row>
    <row r="167" spans="1:9" x14ac:dyDescent="0.3">
      <c r="A167" t="s">
        <v>180</v>
      </c>
      <c r="B167" t="s">
        <v>4816</v>
      </c>
      <c r="C167" t="s">
        <v>8159</v>
      </c>
      <c r="D167">
        <v>30.598700000000001</v>
      </c>
      <c r="E167">
        <v>5.19</v>
      </c>
      <c r="F167">
        <v>20.190300000000001</v>
      </c>
      <c r="G167" t="s">
        <v>8169</v>
      </c>
      <c r="H167" t="s">
        <v>8173</v>
      </c>
      <c r="I167" t="str" cm="1">
        <f t="array" ref="I167">_xlfn.IFS(F167 &lt;=5,"01 up to 5",F167&lt;=10,"02 between 5 and  10",F167&lt;=20,"03 between 10 and  20",F167&lt;=50,"04 between 20 and  50",F167&gt;50,"05 above 50")</f>
        <v>04 between 20 and  50</v>
      </c>
    </row>
    <row r="168" spans="1:9" x14ac:dyDescent="0.3">
      <c r="A168" t="s">
        <v>181</v>
      </c>
      <c r="B168" t="s">
        <v>4816</v>
      </c>
      <c r="C168" t="s">
        <v>8159</v>
      </c>
      <c r="D168">
        <v>122.61960000000001</v>
      </c>
      <c r="E168">
        <v>4.87</v>
      </c>
      <c r="F168">
        <v>20.190300000000001</v>
      </c>
      <c r="G168" t="s">
        <v>8169</v>
      </c>
      <c r="H168" t="s">
        <v>8173</v>
      </c>
      <c r="I168" t="str" cm="1">
        <f t="array" ref="I168">_xlfn.IFS(F168 &lt;=5,"01 up to 5",F168&lt;=10,"02 between 5 and  10",F168&lt;=20,"03 between 10 and  20",F168&lt;=50,"04 between 20 and  50",F168&gt;50,"05 above 50")</f>
        <v>04 between 20 and  50</v>
      </c>
    </row>
    <row r="169" spans="1:9" x14ac:dyDescent="0.3">
      <c r="A169" t="s">
        <v>182</v>
      </c>
      <c r="B169" t="s">
        <v>4816</v>
      </c>
      <c r="C169" t="s">
        <v>8159</v>
      </c>
      <c r="D169">
        <v>48.134500000000003</v>
      </c>
      <c r="E169">
        <v>2.67</v>
      </c>
      <c r="F169">
        <v>20.190300000000001</v>
      </c>
      <c r="G169" t="s">
        <v>8169</v>
      </c>
      <c r="H169" t="s">
        <v>8172</v>
      </c>
      <c r="I169" t="str" cm="1">
        <f t="array" ref="I169">_xlfn.IFS(F169 &lt;=5,"01 up to 5",F169&lt;=10,"02 between 5 and  10",F169&lt;=20,"03 between 10 and  20",F169&lt;=50,"04 between 20 and  50",F169&gt;50,"05 above 50")</f>
        <v>04 between 20 and  50</v>
      </c>
    </row>
    <row r="170" spans="1:9" x14ac:dyDescent="0.3">
      <c r="A170" t="s">
        <v>183</v>
      </c>
      <c r="B170" t="s">
        <v>4816</v>
      </c>
      <c r="C170" t="s">
        <v>8159</v>
      </c>
      <c r="D170">
        <v>13.254300000000001</v>
      </c>
      <c r="E170">
        <v>1.63</v>
      </c>
      <c r="F170">
        <v>20.190300000000001</v>
      </c>
      <c r="G170" t="s">
        <v>8169</v>
      </c>
      <c r="H170" t="s">
        <v>8174</v>
      </c>
      <c r="I170" t="str" cm="1">
        <f t="array" ref="I170">_xlfn.IFS(F170 &lt;=5,"01 up to 5",F170&lt;=10,"02 between 5 and  10",F170&lt;=20,"03 between 10 and  20",F170&lt;=50,"04 between 20 and  50",F170&gt;50,"05 above 50")</f>
        <v>04 between 20 and  50</v>
      </c>
    </row>
    <row r="171" spans="1:9" x14ac:dyDescent="0.3">
      <c r="A171" t="s">
        <v>184</v>
      </c>
      <c r="B171" t="s">
        <v>4817</v>
      </c>
      <c r="C171" t="s">
        <v>8159</v>
      </c>
      <c r="D171">
        <v>5.3635999999999999</v>
      </c>
      <c r="E171">
        <v>1.23</v>
      </c>
      <c r="F171">
        <v>5.3748399999999998</v>
      </c>
      <c r="G171" t="s">
        <v>8169</v>
      </c>
      <c r="H171" t="s">
        <v>8174</v>
      </c>
      <c r="I171" t="str" cm="1">
        <f t="array" ref="I171">_xlfn.IFS(F171 &lt;=5,"01 up to 5",F171&lt;=10,"02 between 5 and  10",F171&lt;=20,"03 between 10 and  20",F171&lt;=50,"04 between 20 and  50",F171&gt;50,"05 above 50")</f>
        <v>02 between 5 and  10</v>
      </c>
    </row>
    <row r="172" spans="1:9" x14ac:dyDescent="0.3">
      <c r="A172" t="s">
        <v>185</v>
      </c>
      <c r="B172" t="s">
        <v>4817</v>
      </c>
      <c r="C172" t="s">
        <v>8159</v>
      </c>
      <c r="D172">
        <v>40.54</v>
      </c>
      <c r="E172">
        <v>1.32</v>
      </c>
      <c r="F172">
        <v>5.3748399999999998</v>
      </c>
      <c r="G172" t="s">
        <v>8169</v>
      </c>
      <c r="H172" t="s">
        <v>8174</v>
      </c>
      <c r="I172" t="str" cm="1">
        <f t="array" ref="I172">_xlfn.IFS(F172 &lt;=5,"01 up to 5",F172&lt;=10,"02 between 5 and  10",F172&lt;=20,"03 between 10 and  20",F172&lt;=50,"04 between 20 and  50",F172&gt;50,"05 above 50")</f>
        <v>02 between 5 and  10</v>
      </c>
    </row>
    <row r="173" spans="1:9" x14ac:dyDescent="0.3">
      <c r="A173" t="s">
        <v>186</v>
      </c>
      <c r="B173" t="s">
        <v>4818</v>
      </c>
      <c r="C173" t="s">
        <v>8159</v>
      </c>
      <c r="D173">
        <v>14.207000000000001</v>
      </c>
      <c r="E173">
        <v>2.46</v>
      </c>
      <c r="F173">
        <v>23.619</v>
      </c>
      <c r="G173" t="s">
        <v>8169</v>
      </c>
      <c r="H173" t="s">
        <v>8172</v>
      </c>
      <c r="I173" t="str" cm="1">
        <f t="array" ref="I173">_xlfn.IFS(F173 &lt;=5,"01 up to 5",F173&lt;=10,"02 between 5 and  10",F173&lt;=20,"03 between 10 and  20",F173&lt;=50,"04 between 20 and  50",F173&gt;50,"05 above 50")</f>
        <v>04 between 20 and  50</v>
      </c>
    </row>
    <row r="174" spans="1:9" x14ac:dyDescent="0.3">
      <c r="A174" t="s">
        <v>187</v>
      </c>
      <c r="B174" t="s">
        <v>4819</v>
      </c>
      <c r="C174" t="s">
        <v>8159</v>
      </c>
      <c r="D174">
        <v>24.45</v>
      </c>
      <c r="E174">
        <v>3.19</v>
      </c>
      <c r="F174">
        <v>6.33256</v>
      </c>
      <c r="G174" t="s">
        <v>8168</v>
      </c>
      <c r="H174" t="s">
        <v>8172</v>
      </c>
      <c r="I174" t="str" cm="1">
        <f t="array" ref="I174">_xlfn.IFS(F174 &lt;=5,"01 up to 5",F174&lt;=10,"02 between 5 and  10",F174&lt;=20,"03 between 10 and  20",F174&lt;=50,"04 between 20 and  50",F174&gt;50,"05 above 50")</f>
        <v>02 between 5 and  10</v>
      </c>
    </row>
    <row r="175" spans="1:9" x14ac:dyDescent="0.3">
      <c r="A175" t="s">
        <v>188</v>
      </c>
      <c r="B175" t="s">
        <v>4820</v>
      </c>
      <c r="C175" t="s">
        <v>8159</v>
      </c>
      <c r="D175">
        <v>3.3366495999999999</v>
      </c>
      <c r="E175">
        <v>4.57</v>
      </c>
      <c r="F175">
        <v>29.421399999999998</v>
      </c>
      <c r="G175" t="s">
        <v>8169</v>
      </c>
      <c r="H175" t="s">
        <v>8173</v>
      </c>
      <c r="I175" t="str" cm="1">
        <f t="array" ref="I175">_xlfn.IFS(F175 &lt;=5,"01 up to 5",F175&lt;=10,"02 between 5 and  10",F175&lt;=20,"03 between 10 and  20",F175&lt;=50,"04 between 20 and  50",F175&gt;50,"05 above 50")</f>
        <v>04 between 20 and  50</v>
      </c>
    </row>
    <row r="176" spans="1:9" x14ac:dyDescent="0.3">
      <c r="A176" t="s">
        <v>189</v>
      </c>
      <c r="B176" t="s">
        <v>4821</v>
      </c>
      <c r="C176" t="s">
        <v>8162</v>
      </c>
      <c r="D176">
        <v>1.1980035</v>
      </c>
      <c r="E176">
        <v>1.264</v>
      </c>
      <c r="F176">
        <v>27.3644</v>
      </c>
      <c r="G176" t="s">
        <v>8168</v>
      </c>
      <c r="H176" t="s">
        <v>8174</v>
      </c>
      <c r="I176" t="str" cm="1">
        <f t="array" ref="I176">_xlfn.IFS(F176 &lt;=5,"01 up to 5",F176&lt;=10,"02 between 5 and  10",F176&lt;=20,"03 between 10 and  20",F176&lt;=50,"04 between 20 and  50",F176&gt;50,"05 above 50")</f>
        <v>04 between 20 and  50</v>
      </c>
    </row>
    <row r="177" spans="1:9" x14ac:dyDescent="0.3">
      <c r="A177" t="s">
        <v>190</v>
      </c>
      <c r="B177" t="s">
        <v>4821</v>
      </c>
      <c r="C177" t="s">
        <v>8159</v>
      </c>
      <c r="D177">
        <v>15.509</v>
      </c>
      <c r="E177">
        <v>2.63</v>
      </c>
      <c r="F177">
        <v>27.3644</v>
      </c>
      <c r="G177" t="s">
        <v>8168</v>
      </c>
      <c r="H177" t="s">
        <v>8172</v>
      </c>
      <c r="I177" t="str" cm="1">
        <f t="array" ref="I177">_xlfn.IFS(F177 &lt;=5,"01 up to 5",F177&lt;=10,"02 between 5 and  10",F177&lt;=20,"03 between 10 and  20",F177&lt;=50,"04 between 20 and  50",F177&gt;50,"05 above 50")</f>
        <v>04 between 20 and  50</v>
      </c>
    </row>
    <row r="178" spans="1:9" x14ac:dyDescent="0.3">
      <c r="A178" t="s">
        <v>191</v>
      </c>
      <c r="B178" t="s">
        <v>4822</v>
      </c>
      <c r="C178" t="s">
        <v>8159</v>
      </c>
      <c r="D178">
        <v>203.59</v>
      </c>
      <c r="E178">
        <v>14.3</v>
      </c>
      <c r="F178">
        <v>9.4863700000000009</v>
      </c>
      <c r="G178" t="s">
        <v>8169</v>
      </c>
      <c r="H178" t="s">
        <v>8171</v>
      </c>
      <c r="I178" t="str" cm="1">
        <f t="array" ref="I178">_xlfn.IFS(F178 &lt;=5,"01 up to 5",F178&lt;=10,"02 between 5 and  10",F178&lt;=20,"03 between 10 and  20",F178&lt;=50,"04 between 20 and  50",F178&gt;50,"05 above 50")</f>
        <v>02 between 5 and  10</v>
      </c>
    </row>
    <row r="179" spans="1:9" x14ac:dyDescent="0.3">
      <c r="A179" t="s">
        <v>192</v>
      </c>
      <c r="B179" t="s">
        <v>4823</v>
      </c>
      <c r="C179" t="s">
        <v>8162</v>
      </c>
      <c r="D179">
        <v>3.93072</v>
      </c>
      <c r="E179">
        <v>1.2170000000000001</v>
      </c>
      <c r="F179">
        <v>9.4418100000000003</v>
      </c>
      <c r="G179" t="s">
        <v>8169</v>
      </c>
      <c r="H179" t="s">
        <v>8174</v>
      </c>
      <c r="I179" t="str" cm="1">
        <f t="array" ref="I179">_xlfn.IFS(F179 &lt;=5,"01 up to 5",F179&lt;=10,"02 between 5 and  10",F179&lt;=20,"03 between 10 and  20",F179&lt;=50,"04 between 20 and  50",F179&gt;50,"05 above 50")</f>
        <v>02 between 5 and  10</v>
      </c>
    </row>
    <row r="180" spans="1:9" x14ac:dyDescent="0.3">
      <c r="A180" t="s">
        <v>193</v>
      </c>
      <c r="B180" t="s">
        <v>4823</v>
      </c>
      <c r="C180" t="s">
        <v>8159</v>
      </c>
      <c r="D180">
        <v>9.1247000000000007</v>
      </c>
      <c r="E180">
        <v>1.66</v>
      </c>
      <c r="F180">
        <v>9.4418100000000003</v>
      </c>
      <c r="G180" t="s">
        <v>8169</v>
      </c>
      <c r="H180" t="s">
        <v>8174</v>
      </c>
      <c r="I180" t="str" cm="1">
        <f t="array" ref="I180">_xlfn.IFS(F180 &lt;=5,"01 up to 5",F180&lt;=10,"02 between 5 and  10",F180&lt;=20,"03 between 10 and  20",F180&lt;=50,"04 between 20 and  50",F180&gt;50,"05 above 50")</f>
        <v>02 between 5 and  10</v>
      </c>
    </row>
    <row r="181" spans="1:9" x14ac:dyDescent="0.3">
      <c r="A181" t="s">
        <v>194</v>
      </c>
      <c r="B181" t="s">
        <v>4823</v>
      </c>
      <c r="C181" t="s">
        <v>8159</v>
      </c>
      <c r="D181">
        <v>55.661000000000001</v>
      </c>
      <c r="E181">
        <v>2.34</v>
      </c>
      <c r="F181">
        <v>9.4418100000000003</v>
      </c>
      <c r="G181" t="s">
        <v>8169</v>
      </c>
      <c r="H181" t="s">
        <v>8172</v>
      </c>
      <c r="I181" t="str" cm="1">
        <f t="array" ref="I181">_xlfn.IFS(F181 &lt;=5,"01 up to 5",F181&lt;=10,"02 between 5 and  10",F181&lt;=20,"03 between 10 and  20",F181&lt;=50,"04 between 20 and  50",F181&gt;50,"05 above 50")</f>
        <v>02 between 5 and  10</v>
      </c>
    </row>
    <row r="182" spans="1:9" x14ac:dyDescent="0.3">
      <c r="A182" t="s">
        <v>195</v>
      </c>
      <c r="B182" t="s">
        <v>4824</v>
      </c>
      <c r="C182" t="s">
        <v>8162</v>
      </c>
      <c r="D182">
        <v>0.32196200000000003</v>
      </c>
      <c r="E182">
        <v>0.71799999999999997</v>
      </c>
      <c r="F182">
        <v>9.4126300000000001</v>
      </c>
      <c r="G182" t="s">
        <v>8168</v>
      </c>
      <c r="H182" t="s">
        <v>8175</v>
      </c>
      <c r="I182" t="str" cm="1">
        <f t="array" ref="I182">_xlfn.IFS(F182 &lt;=5,"01 up to 5",F182&lt;=10,"02 between 5 and  10",F182&lt;=20,"03 between 10 and  20",F182&lt;=50,"04 between 20 and  50",F182&gt;50,"05 above 50")</f>
        <v>02 between 5 and  10</v>
      </c>
    </row>
    <row r="183" spans="1:9" x14ac:dyDescent="0.3">
      <c r="A183" t="s">
        <v>196</v>
      </c>
      <c r="B183" t="s">
        <v>4825</v>
      </c>
      <c r="C183" t="s">
        <v>8159</v>
      </c>
      <c r="D183">
        <v>3.0232000000000001</v>
      </c>
      <c r="E183">
        <v>2.75</v>
      </c>
      <c r="F183">
        <v>13.743</v>
      </c>
      <c r="G183" t="s">
        <v>8169</v>
      </c>
      <c r="H183" t="s">
        <v>8172</v>
      </c>
      <c r="I183" t="str" cm="1">
        <f t="array" ref="I183">_xlfn.IFS(F183 &lt;=5,"01 up to 5",F183&lt;=10,"02 between 5 and  10",F183&lt;=20,"03 between 10 and  20",F183&lt;=50,"04 between 20 and  50",F183&gt;50,"05 above 50")</f>
        <v>03 between 10 and  20</v>
      </c>
    </row>
    <row r="184" spans="1:9" x14ac:dyDescent="0.3">
      <c r="A184" t="s">
        <v>197</v>
      </c>
      <c r="B184" t="s">
        <v>4826</v>
      </c>
      <c r="C184" t="s">
        <v>8162</v>
      </c>
      <c r="D184">
        <v>2.6162744999999998</v>
      </c>
      <c r="E184">
        <v>1.1499999999999999</v>
      </c>
      <c r="F184">
        <v>15.8095</v>
      </c>
      <c r="G184" t="s">
        <v>8168</v>
      </c>
      <c r="H184" t="s">
        <v>8174</v>
      </c>
      <c r="I184" t="str" cm="1">
        <f t="array" ref="I184">_xlfn.IFS(F184 &lt;=5,"01 up to 5",F184&lt;=10,"02 between 5 and  10",F184&lt;=20,"03 between 10 and  20",F184&lt;=50,"04 between 20 and  50",F184&gt;50,"05 above 50")</f>
        <v>03 between 10 and  20</v>
      </c>
    </row>
    <row r="185" spans="1:9" x14ac:dyDescent="0.3">
      <c r="A185" t="s">
        <v>198</v>
      </c>
      <c r="B185" t="s">
        <v>4827</v>
      </c>
      <c r="C185" t="s">
        <v>8159</v>
      </c>
      <c r="D185">
        <v>7.0267900000000001</v>
      </c>
      <c r="E185">
        <v>1.17</v>
      </c>
      <c r="F185">
        <v>7.0314899999999998</v>
      </c>
      <c r="G185" t="s">
        <v>8168</v>
      </c>
      <c r="H185" t="s">
        <v>8174</v>
      </c>
      <c r="I185" t="str" cm="1">
        <f t="array" ref="I185">_xlfn.IFS(F185 &lt;=5,"01 up to 5",F185&lt;=10,"02 between 5 and  10",F185&lt;=20,"03 between 10 and  20",F185&lt;=50,"04 between 20 and  50",F185&gt;50,"05 above 50")</f>
        <v>02 between 5 and  10</v>
      </c>
    </row>
    <row r="186" spans="1:9" x14ac:dyDescent="0.3">
      <c r="A186" t="s">
        <v>199</v>
      </c>
      <c r="B186" t="s">
        <v>4828</v>
      </c>
      <c r="C186" t="s">
        <v>8159</v>
      </c>
      <c r="D186">
        <v>6.9050000000000002</v>
      </c>
      <c r="E186">
        <v>2.57</v>
      </c>
      <c r="F186">
        <v>16.928699999999999</v>
      </c>
      <c r="G186" t="s">
        <v>8169</v>
      </c>
      <c r="H186" t="s">
        <v>8172</v>
      </c>
      <c r="I186" t="str" cm="1">
        <f t="array" ref="I186">_xlfn.IFS(F186 &lt;=5,"01 up to 5",F186&lt;=10,"02 between 5 and  10",F186&lt;=20,"03 between 10 and  20",F186&lt;=50,"04 between 20 and  50",F186&gt;50,"05 above 50")</f>
        <v>03 between 10 and  20</v>
      </c>
    </row>
    <row r="187" spans="1:9" x14ac:dyDescent="0.3">
      <c r="A187" t="s">
        <v>200</v>
      </c>
      <c r="B187" t="s">
        <v>4829</v>
      </c>
      <c r="C187" t="s">
        <v>8159</v>
      </c>
      <c r="D187">
        <v>2.6497700000000002</v>
      </c>
      <c r="E187">
        <v>1.38</v>
      </c>
      <c r="F187">
        <v>18.145900000000001</v>
      </c>
      <c r="G187" t="s">
        <v>8169</v>
      </c>
      <c r="H187" t="s">
        <v>8174</v>
      </c>
      <c r="I187" t="str" cm="1">
        <f t="array" ref="I187">_xlfn.IFS(F187 &lt;=5,"01 up to 5",F187&lt;=10,"02 between 5 and  10",F187&lt;=20,"03 between 10 and  20",F187&lt;=50,"04 between 20 and  50",F187&gt;50,"05 above 50")</f>
        <v>03 between 10 and  20</v>
      </c>
    </row>
    <row r="188" spans="1:9" x14ac:dyDescent="0.3">
      <c r="A188" t="s">
        <v>201</v>
      </c>
      <c r="B188" t="s">
        <v>4829</v>
      </c>
      <c r="C188" t="s">
        <v>8159</v>
      </c>
      <c r="D188">
        <v>13.74</v>
      </c>
      <c r="E188">
        <v>2.38</v>
      </c>
      <c r="F188">
        <v>18.145900000000001</v>
      </c>
      <c r="G188" t="s">
        <v>8169</v>
      </c>
      <c r="H188" t="s">
        <v>8172</v>
      </c>
      <c r="I188" t="str" cm="1">
        <f t="array" ref="I188">_xlfn.IFS(F188 &lt;=5,"01 up to 5",F188&lt;=10,"02 between 5 and  10",F188&lt;=20,"03 between 10 and  20",F188&lt;=50,"04 between 20 and  50",F188&gt;50,"05 above 50")</f>
        <v>03 between 10 and  20</v>
      </c>
    </row>
    <row r="189" spans="1:9" x14ac:dyDescent="0.3">
      <c r="A189" t="s">
        <v>202</v>
      </c>
      <c r="B189" t="s">
        <v>4830</v>
      </c>
      <c r="C189" t="s">
        <v>8159</v>
      </c>
      <c r="D189">
        <v>12.939399999999999</v>
      </c>
      <c r="E189">
        <v>1.45</v>
      </c>
      <c r="F189">
        <v>5.6757730000000004</v>
      </c>
      <c r="G189" t="s">
        <v>8169</v>
      </c>
      <c r="H189" t="s">
        <v>8174</v>
      </c>
      <c r="I189" t="str" cm="1">
        <f t="array" ref="I189">_xlfn.IFS(F189 &lt;=5,"01 up to 5",F189&lt;=10,"02 between 5 and  10",F189&lt;=20,"03 between 10 and  20",F189&lt;=50,"04 between 20 and  50",F189&gt;50,"05 above 50")</f>
        <v>02 between 5 and  10</v>
      </c>
    </row>
    <row r="190" spans="1:9" x14ac:dyDescent="0.3">
      <c r="A190" t="s">
        <v>203</v>
      </c>
      <c r="B190" t="s">
        <v>4831</v>
      </c>
      <c r="C190" t="s">
        <v>8159</v>
      </c>
      <c r="D190">
        <v>50.8</v>
      </c>
      <c r="E190">
        <v>2.63</v>
      </c>
      <c r="F190">
        <v>11.8893</v>
      </c>
      <c r="G190" t="s">
        <v>8168</v>
      </c>
      <c r="H190" t="s">
        <v>8172</v>
      </c>
      <c r="I190" t="str" cm="1">
        <f t="array" ref="I190">_xlfn.IFS(F190 &lt;=5,"01 up to 5",F190&lt;=10,"02 between 5 and  10",F190&lt;=20,"03 between 10 and  20",F190&lt;=50,"04 between 20 and  50",F190&gt;50,"05 above 50")</f>
        <v>03 between 10 and  20</v>
      </c>
    </row>
    <row r="191" spans="1:9" x14ac:dyDescent="0.3">
      <c r="A191" t="s">
        <v>204</v>
      </c>
      <c r="B191" t="s">
        <v>4831</v>
      </c>
      <c r="C191" t="s">
        <v>8159</v>
      </c>
      <c r="D191">
        <v>749.83</v>
      </c>
      <c r="E191">
        <v>8.4</v>
      </c>
      <c r="F191">
        <v>11.8893</v>
      </c>
      <c r="G191" t="s">
        <v>8168</v>
      </c>
      <c r="H191" t="s">
        <v>8171</v>
      </c>
      <c r="I191" t="str" cm="1">
        <f t="array" ref="I191">_xlfn.IFS(F191 &lt;=5,"01 up to 5",F191&lt;=10,"02 between 5 and  10",F191&lt;=20,"03 between 10 and  20",F191&lt;=50,"04 between 20 and  50",F191&gt;50,"05 above 50")</f>
        <v>03 between 10 and  20</v>
      </c>
    </row>
    <row r="192" spans="1:9" x14ac:dyDescent="0.3">
      <c r="A192" t="s">
        <v>205</v>
      </c>
      <c r="B192" t="s">
        <v>4832</v>
      </c>
      <c r="C192" t="s">
        <v>8159</v>
      </c>
      <c r="D192">
        <v>13.352</v>
      </c>
      <c r="E192">
        <v>4.22</v>
      </c>
      <c r="F192">
        <v>21.336200000000002</v>
      </c>
      <c r="G192" t="s">
        <v>8169</v>
      </c>
      <c r="H192" t="s">
        <v>8173</v>
      </c>
      <c r="I192" t="str" cm="1">
        <f t="array" ref="I192">_xlfn.IFS(F192 &lt;=5,"01 up to 5",F192&lt;=10,"02 between 5 and  10",F192&lt;=20,"03 between 10 and  20",F192&lt;=50,"04 between 20 and  50",F192&gt;50,"05 above 50")</f>
        <v>04 between 20 and  50</v>
      </c>
    </row>
    <row r="193" spans="1:9" x14ac:dyDescent="0.3">
      <c r="A193" t="s">
        <v>206</v>
      </c>
      <c r="B193" t="s">
        <v>4833</v>
      </c>
      <c r="C193" t="s">
        <v>8159</v>
      </c>
      <c r="D193">
        <v>7.3704999999999998</v>
      </c>
      <c r="E193">
        <v>2.33</v>
      </c>
      <c r="F193">
        <v>9.0645600000000002</v>
      </c>
      <c r="G193" t="s">
        <v>8169</v>
      </c>
      <c r="H193" t="s">
        <v>8172</v>
      </c>
      <c r="I193" t="str" cm="1">
        <f t="array" ref="I193">_xlfn.IFS(F193 &lt;=5,"01 up to 5",F193&lt;=10,"02 between 5 and  10",F193&lt;=20,"03 between 10 and  20",F193&lt;=50,"04 between 20 and  50",F193&gt;50,"05 above 50")</f>
        <v>02 between 5 and  10</v>
      </c>
    </row>
    <row r="194" spans="1:9" x14ac:dyDescent="0.3">
      <c r="A194" t="s">
        <v>207</v>
      </c>
      <c r="B194" t="s">
        <v>4833</v>
      </c>
      <c r="C194" t="s">
        <v>8159</v>
      </c>
      <c r="D194">
        <v>5094.1049999999996</v>
      </c>
      <c r="E194">
        <v>6.27</v>
      </c>
      <c r="F194">
        <v>9.0645600000000002</v>
      </c>
      <c r="G194" t="s">
        <v>8169</v>
      </c>
      <c r="H194" t="s">
        <v>8171</v>
      </c>
      <c r="I194" t="str" cm="1">
        <f t="array" ref="I194">_xlfn.IFS(F194 &lt;=5,"01 up to 5",F194&lt;=10,"02 between 5 and  10",F194&lt;=20,"03 between 10 and  20",F194&lt;=50,"04 between 20 and  50",F194&gt;50,"05 above 50")</f>
        <v>02 between 5 and  10</v>
      </c>
    </row>
    <row r="195" spans="1:9" x14ac:dyDescent="0.3">
      <c r="A195" t="s">
        <v>208</v>
      </c>
      <c r="B195" t="s">
        <v>4833</v>
      </c>
      <c r="C195" t="s">
        <v>8159</v>
      </c>
      <c r="D195">
        <v>36.058999999999997</v>
      </c>
      <c r="E195">
        <v>2.14</v>
      </c>
      <c r="F195">
        <v>9.0645600000000002</v>
      </c>
      <c r="G195" t="s">
        <v>8168</v>
      </c>
      <c r="H195" t="s">
        <v>8172</v>
      </c>
      <c r="I195" t="str" cm="1">
        <f t="array" ref="I195">_xlfn.IFS(F195 &lt;=5,"01 up to 5",F195&lt;=10,"02 between 5 and  10",F195&lt;=20,"03 between 10 and  20",F195&lt;=50,"04 between 20 and  50",F195&gt;50,"05 above 50")</f>
        <v>02 between 5 and  10</v>
      </c>
    </row>
    <row r="196" spans="1:9" x14ac:dyDescent="0.3">
      <c r="A196" t="s">
        <v>209</v>
      </c>
      <c r="B196" t="s">
        <v>4834</v>
      </c>
      <c r="C196" t="s">
        <v>8159</v>
      </c>
      <c r="D196">
        <v>2.6438831199999999</v>
      </c>
      <c r="E196">
        <v>4.17</v>
      </c>
      <c r="F196">
        <v>9.7532099999999993</v>
      </c>
      <c r="G196" t="s">
        <v>8166</v>
      </c>
      <c r="H196" t="s">
        <v>8173</v>
      </c>
      <c r="I196" t="str" cm="1">
        <f t="array" ref="I196">_xlfn.IFS(F196 &lt;=5,"01 up to 5",F196&lt;=10,"02 between 5 and  10",F196&lt;=20,"03 between 10 and  20",F196&lt;=50,"04 between 20 and  50",F196&gt;50,"05 above 50")</f>
        <v>02 between 5 and  10</v>
      </c>
    </row>
    <row r="197" spans="1:9" x14ac:dyDescent="0.3">
      <c r="A197" t="s">
        <v>210</v>
      </c>
      <c r="B197" t="s">
        <v>4835</v>
      </c>
      <c r="C197" t="s">
        <v>8159</v>
      </c>
      <c r="D197">
        <v>1.4671190000000001</v>
      </c>
      <c r="E197">
        <v>1.3049999999999999</v>
      </c>
      <c r="F197">
        <v>8.0742600000000007</v>
      </c>
      <c r="G197" t="s">
        <v>8168</v>
      </c>
      <c r="H197" t="s">
        <v>8174</v>
      </c>
      <c r="I197" t="str" cm="1">
        <f t="array" ref="I197">_xlfn.IFS(F197 &lt;=5,"01 up to 5",F197&lt;=10,"02 between 5 and  10",F197&lt;=20,"03 between 10 and  20",F197&lt;=50,"04 between 20 and  50",F197&gt;50,"05 above 50")</f>
        <v>02 between 5 and  10</v>
      </c>
    </row>
    <row r="198" spans="1:9" x14ac:dyDescent="0.3">
      <c r="A198" t="s">
        <v>211</v>
      </c>
      <c r="B198" t="s">
        <v>4836</v>
      </c>
      <c r="C198" t="s">
        <v>8159</v>
      </c>
      <c r="D198">
        <v>140.43</v>
      </c>
      <c r="E198">
        <v>2.13</v>
      </c>
      <c r="F198">
        <v>7.6177799999999998</v>
      </c>
      <c r="G198" t="s">
        <v>8168</v>
      </c>
      <c r="H198" t="s">
        <v>8172</v>
      </c>
      <c r="I198" t="str" cm="1">
        <f t="array" ref="I198">_xlfn.IFS(F198 &lt;=5,"01 up to 5",F198&lt;=10,"02 between 5 and  10",F198&lt;=20,"03 between 10 and  20",F198&lt;=50,"04 between 20 and  50",F198&gt;50,"05 above 50")</f>
        <v>02 between 5 and  10</v>
      </c>
    </row>
    <row r="199" spans="1:9" x14ac:dyDescent="0.3">
      <c r="A199" t="s">
        <v>212</v>
      </c>
      <c r="B199" t="s">
        <v>4837</v>
      </c>
      <c r="C199" t="s">
        <v>8159</v>
      </c>
      <c r="D199">
        <v>8.7075999999999993</v>
      </c>
      <c r="E199">
        <v>2.17</v>
      </c>
      <c r="F199">
        <v>10.4092</v>
      </c>
      <c r="G199" t="s">
        <v>8169</v>
      </c>
      <c r="H199" t="s">
        <v>8172</v>
      </c>
      <c r="I199" t="str" cm="1">
        <f t="array" ref="I199">_xlfn.IFS(F199 &lt;=5,"01 up to 5",F199&lt;=10,"02 between 5 and  10",F199&lt;=20,"03 between 10 and  20",F199&lt;=50,"04 between 20 and  50",F199&gt;50,"05 above 50")</f>
        <v>03 between 10 and  20</v>
      </c>
    </row>
    <row r="200" spans="1:9" x14ac:dyDescent="0.3">
      <c r="A200" t="s">
        <v>213</v>
      </c>
      <c r="B200" t="s">
        <v>4838</v>
      </c>
      <c r="C200" t="s">
        <v>8159</v>
      </c>
      <c r="D200">
        <v>5.3685999999999998</v>
      </c>
      <c r="E200">
        <v>4.1100000000000003</v>
      </c>
      <c r="F200">
        <v>6.2980999999999998</v>
      </c>
      <c r="G200" t="s">
        <v>8166</v>
      </c>
      <c r="H200" t="s">
        <v>8173</v>
      </c>
      <c r="I200" t="str" cm="1">
        <f t="array" ref="I200">_xlfn.IFS(F200 &lt;=5,"01 up to 5",F200&lt;=10,"02 between 5 and  10",F200&lt;=20,"03 between 10 and  20",F200&lt;=50,"04 between 20 and  50",F200&gt;50,"05 above 50")</f>
        <v>02 between 5 and  10</v>
      </c>
    </row>
    <row r="201" spans="1:9" x14ac:dyDescent="0.3">
      <c r="A201" t="s">
        <v>214</v>
      </c>
      <c r="B201" t="s">
        <v>4838</v>
      </c>
      <c r="C201" t="s">
        <v>8159</v>
      </c>
      <c r="D201">
        <v>12.914</v>
      </c>
      <c r="E201">
        <v>2.21</v>
      </c>
      <c r="F201">
        <v>6.2980999999999998</v>
      </c>
      <c r="G201" t="s">
        <v>8166</v>
      </c>
      <c r="H201" t="s">
        <v>8172</v>
      </c>
      <c r="I201" t="str" cm="1">
        <f t="array" ref="I201">_xlfn.IFS(F201 &lt;=5,"01 up to 5",F201&lt;=10,"02 between 5 and  10",F201&lt;=20,"03 between 10 and  20",F201&lt;=50,"04 between 20 and  50",F201&gt;50,"05 above 50")</f>
        <v>02 between 5 and  10</v>
      </c>
    </row>
    <row r="202" spans="1:9" x14ac:dyDescent="0.3">
      <c r="A202" t="s">
        <v>215</v>
      </c>
      <c r="B202" t="s">
        <v>4838</v>
      </c>
      <c r="C202" t="s">
        <v>8159</v>
      </c>
      <c r="D202">
        <v>3.149</v>
      </c>
      <c r="E202">
        <v>1.17</v>
      </c>
      <c r="F202">
        <v>6.2980999999999998</v>
      </c>
      <c r="G202" t="s">
        <v>8166</v>
      </c>
      <c r="H202" t="s">
        <v>8174</v>
      </c>
      <c r="I202" t="str" cm="1">
        <f t="array" ref="I202">_xlfn.IFS(F202 &lt;=5,"01 up to 5",F202&lt;=10,"02 between 5 and  10",F202&lt;=20,"03 between 10 and  20",F202&lt;=50,"04 between 20 and  50",F202&gt;50,"05 above 50")</f>
        <v>02 between 5 and  10</v>
      </c>
    </row>
    <row r="203" spans="1:9" x14ac:dyDescent="0.3">
      <c r="A203" t="s">
        <v>216</v>
      </c>
      <c r="B203" t="s">
        <v>4839</v>
      </c>
      <c r="C203" t="s">
        <v>8159</v>
      </c>
      <c r="D203">
        <v>14.628</v>
      </c>
      <c r="E203">
        <v>1.49</v>
      </c>
      <c r="F203">
        <v>6.4724899999999996</v>
      </c>
      <c r="G203" t="s">
        <v>8169</v>
      </c>
      <c r="H203" t="s">
        <v>8174</v>
      </c>
      <c r="I203" t="str" cm="1">
        <f t="array" ref="I203">_xlfn.IFS(F203 &lt;=5,"01 up to 5",F203&lt;=10,"02 between 5 and  10",F203&lt;=20,"03 between 10 and  20",F203&lt;=50,"04 between 20 and  50",F203&gt;50,"05 above 50")</f>
        <v>02 between 5 and  10</v>
      </c>
    </row>
    <row r="204" spans="1:9" x14ac:dyDescent="0.3">
      <c r="A204" t="s">
        <v>217</v>
      </c>
      <c r="B204" t="s">
        <v>4840</v>
      </c>
      <c r="C204" t="s">
        <v>8159</v>
      </c>
      <c r="D204">
        <v>598.29999999999995</v>
      </c>
      <c r="E204">
        <v>12.5</v>
      </c>
      <c r="F204">
        <v>10.3796</v>
      </c>
      <c r="G204" t="s">
        <v>8166</v>
      </c>
      <c r="H204" t="s">
        <v>8171</v>
      </c>
      <c r="I204" t="str" cm="1">
        <f t="array" ref="I204">_xlfn.IFS(F204 &lt;=5,"01 up to 5",F204&lt;=10,"02 between 5 and  10",F204&lt;=20,"03 between 10 and  20",F204&lt;=50,"04 between 20 and  50",F204&gt;50,"05 above 50")</f>
        <v>03 between 10 and  20</v>
      </c>
    </row>
    <row r="205" spans="1:9" x14ac:dyDescent="0.3">
      <c r="A205" t="s">
        <v>218</v>
      </c>
      <c r="B205" t="s">
        <v>4841</v>
      </c>
      <c r="C205" t="s">
        <v>8159</v>
      </c>
      <c r="D205">
        <v>4.6938000000000004</v>
      </c>
      <c r="E205">
        <v>3.33</v>
      </c>
      <c r="F205">
        <v>4.5489600000000001</v>
      </c>
      <c r="G205" t="s">
        <v>8166</v>
      </c>
      <c r="H205" t="s">
        <v>8172</v>
      </c>
      <c r="I205" t="str" cm="1">
        <f t="array" ref="I205">_xlfn.IFS(F205 &lt;=5,"01 up to 5",F205&lt;=10,"02 between 5 and  10",F205&lt;=20,"03 between 10 and  20",F205&lt;=50,"04 between 20 and  50",F205&gt;50,"05 above 50")</f>
        <v>01 up to 5</v>
      </c>
    </row>
    <row r="206" spans="1:9" x14ac:dyDescent="0.3">
      <c r="A206" t="s">
        <v>219</v>
      </c>
      <c r="B206" t="s">
        <v>4842</v>
      </c>
      <c r="C206" t="s">
        <v>8159</v>
      </c>
      <c r="D206">
        <v>1056.8000500000001</v>
      </c>
      <c r="E206">
        <v>12.7</v>
      </c>
      <c r="F206">
        <v>16.027200000000001</v>
      </c>
      <c r="G206" t="s">
        <v>8169</v>
      </c>
      <c r="H206" t="s">
        <v>8171</v>
      </c>
      <c r="I206" t="str" cm="1">
        <f t="array" ref="I206">_xlfn.IFS(F206 &lt;=5,"01 up to 5",F206&lt;=10,"02 between 5 and  10",F206&lt;=20,"03 between 10 and  20",F206&lt;=50,"04 between 20 and  50",F206&gt;50,"05 above 50")</f>
        <v>03 between 10 and  20</v>
      </c>
    </row>
    <row r="207" spans="1:9" x14ac:dyDescent="0.3">
      <c r="A207" t="s">
        <v>220</v>
      </c>
      <c r="B207" t="s">
        <v>4842</v>
      </c>
      <c r="C207" t="s">
        <v>8159</v>
      </c>
      <c r="D207">
        <v>7337</v>
      </c>
      <c r="E207">
        <v>12.7</v>
      </c>
      <c r="F207">
        <v>16.027200000000001</v>
      </c>
      <c r="G207" t="s">
        <v>8169</v>
      </c>
      <c r="H207" t="s">
        <v>8171</v>
      </c>
      <c r="I207" t="str" cm="1">
        <f t="array" ref="I207">_xlfn.IFS(F207 &lt;=5,"01 up to 5",F207&lt;=10,"02 between 5 and  10",F207&lt;=20,"03 between 10 and  20",F207&lt;=50,"04 between 20 and  50",F207&gt;50,"05 above 50")</f>
        <v>03 between 10 and  20</v>
      </c>
    </row>
    <row r="208" spans="1:9" x14ac:dyDescent="0.3">
      <c r="A208" t="s">
        <v>221</v>
      </c>
      <c r="B208" t="s">
        <v>4842</v>
      </c>
      <c r="C208" t="s">
        <v>8159</v>
      </c>
      <c r="D208">
        <v>3.6004999999999998</v>
      </c>
      <c r="E208">
        <v>1.93</v>
      </c>
      <c r="F208">
        <v>16.027200000000001</v>
      </c>
      <c r="G208" t="s">
        <v>8169</v>
      </c>
      <c r="H208" t="s">
        <v>8172</v>
      </c>
      <c r="I208" t="str" cm="1">
        <f t="array" ref="I208">_xlfn.IFS(F208 &lt;=5,"01 up to 5",F208&lt;=10,"02 between 5 and  10",F208&lt;=20,"03 between 10 and  20",F208&lt;=50,"04 between 20 and  50",F208&gt;50,"05 above 50")</f>
        <v>03 between 10 and  20</v>
      </c>
    </row>
    <row r="209" spans="1:9" x14ac:dyDescent="0.3">
      <c r="A209" t="s">
        <v>222</v>
      </c>
      <c r="B209" t="s">
        <v>4842</v>
      </c>
      <c r="C209" t="s">
        <v>8159</v>
      </c>
      <c r="D209">
        <v>35.39</v>
      </c>
      <c r="E209">
        <v>2.77</v>
      </c>
      <c r="F209">
        <v>16.027200000000001</v>
      </c>
      <c r="G209" t="s">
        <v>8169</v>
      </c>
      <c r="H209" t="s">
        <v>8172</v>
      </c>
      <c r="I209" t="str" cm="1">
        <f t="array" ref="I209">_xlfn.IFS(F209 &lt;=5,"01 up to 5",F209&lt;=10,"02 between 5 and  10",F209&lt;=20,"03 between 10 and  20",F209&lt;=50,"04 between 20 and  50",F209&gt;50,"05 above 50")</f>
        <v>03 between 10 and  20</v>
      </c>
    </row>
    <row r="210" spans="1:9" x14ac:dyDescent="0.3">
      <c r="A210" t="s">
        <v>223</v>
      </c>
      <c r="B210" t="s">
        <v>4843</v>
      </c>
      <c r="C210" t="s">
        <v>8159</v>
      </c>
      <c r="D210">
        <v>24.16</v>
      </c>
      <c r="E210">
        <v>2.95</v>
      </c>
      <c r="F210">
        <v>14.3155</v>
      </c>
      <c r="G210" t="s">
        <v>8169</v>
      </c>
      <c r="H210" t="s">
        <v>8172</v>
      </c>
      <c r="I210" t="str" cm="1">
        <f t="array" ref="I210">_xlfn.IFS(F210 &lt;=5,"01 up to 5",F210&lt;=10,"02 between 5 and  10",F210&lt;=20,"03 between 10 and  20",F210&lt;=50,"04 between 20 and  50",F210&gt;50,"05 above 50")</f>
        <v>03 between 10 and  20</v>
      </c>
    </row>
    <row r="211" spans="1:9" x14ac:dyDescent="0.3">
      <c r="A211" t="s">
        <v>224</v>
      </c>
      <c r="B211" t="s">
        <v>4844</v>
      </c>
      <c r="C211" t="s">
        <v>8159</v>
      </c>
      <c r="D211">
        <v>38.142000000000003</v>
      </c>
      <c r="E211">
        <v>4.32</v>
      </c>
      <c r="F211">
        <v>4.5493899999999998</v>
      </c>
      <c r="G211" t="s">
        <v>8169</v>
      </c>
      <c r="H211" t="s">
        <v>8173</v>
      </c>
      <c r="I211" t="str" cm="1">
        <f t="array" ref="I211">_xlfn.IFS(F211 &lt;=5,"01 up to 5",F211&lt;=10,"02 between 5 and  10",F211&lt;=20,"03 between 10 and  20",F211&lt;=50,"04 between 20 and  50",F211&gt;50,"05 above 50")</f>
        <v>01 up to 5</v>
      </c>
    </row>
    <row r="212" spans="1:9" x14ac:dyDescent="0.3">
      <c r="A212" t="s">
        <v>225</v>
      </c>
      <c r="B212" t="s">
        <v>4844</v>
      </c>
      <c r="C212" t="s">
        <v>8159</v>
      </c>
      <c r="D212">
        <v>727.56200000000001</v>
      </c>
      <c r="E212">
        <v>4.1399999999999997</v>
      </c>
      <c r="F212">
        <v>4.5493899999999998</v>
      </c>
      <c r="G212" t="s">
        <v>8168</v>
      </c>
      <c r="H212" t="s">
        <v>8173</v>
      </c>
      <c r="I212" t="str" cm="1">
        <f t="array" ref="I212">_xlfn.IFS(F212 &lt;=5,"01 up to 5",F212&lt;=10,"02 between 5 and  10",F212&lt;=20,"03 between 10 and  20",F212&lt;=50,"04 between 20 and  50",F212&gt;50,"05 above 50")</f>
        <v>01 up to 5</v>
      </c>
    </row>
    <row r="213" spans="1:9" x14ac:dyDescent="0.3">
      <c r="A213" t="s">
        <v>226</v>
      </c>
      <c r="B213" t="s">
        <v>4845</v>
      </c>
      <c r="C213" t="s">
        <v>8159</v>
      </c>
      <c r="D213">
        <v>19.466000000000001</v>
      </c>
      <c r="E213">
        <v>3.77</v>
      </c>
      <c r="F213">
        <v>15.557499999999999</v>
      </c>
      <c r="G213" t="s">
        <v>8168</v>
      </c>
      <c r="H213" t="s">
        <v>8173</v>
      </c>
      <c r="I213" t="str" cm="1">
        <f t="array" ref="I213">_xlfn.IFS(F213 &lt;=5,"01 up to 5",F213&lt;=10,"02 between 5 and  10",F213&lt;=20,"03 between 10 and  20",F213&lt;=50,"04 between 20 and  50",F213&gt;50,"05 above 50")</f>
        <v>03 between 10 and  20</v>
      </c>
    </row>
    <row r="214" spans="1:9" x14ac:dyDescent="0.3">
      <c r="A214" t="s">
        <v>227</v>
      </c>
      <c r="B214" t="s">
        <v>4846</v>
      </c>
      <c r="C214" t="s">
        <v>8159</v>
      </c>
      <c r="D214">
        <v>2.3775599999999999</v>
      </c>
      <c r="E214">
        <v>1.53</v>
      </c>
      <c r="F214">
        <v>11.101699999999999</v>
      </c>
      <c r="G214" t="s">
        <v>8168</v>
      </c>
      <c r="H214" t="s">
        <v>8174</v>
      </c>
      <c r="I214" t="str" cm="1">
        <f t="array" ref="I214">_xlfn.IFS(F214 &lt;=5,"01 up to 5",F214&lt;=10,"02 between 5 and  10",F214&lt;=20,"03 between 10 and  20",F214&lt;=50,"04 between 20 and  50",F214&gt;50,"05 above 50")</f>
        <v>03 between 10 and  20</v>
      </c>
    </row>
    <row r="215" spans="1:9" x14ac:dyDescent="0.3">
      <c r="A215" t="s">
        <v>228</v>
      </c>
      <c r="B215" t="s">
        <v>4847</v>
      </c>
      <c r="C215" t="s">
        <v>8159</v>
      </c>
      <c r="D215">
        <v>3657</v>
      </c>
      <c r="E215">
        <v>14</v>
      </c>
      <c r="F215">
        <v>4.9643499999999996</v>
      </c>
      <c r="G215" t="s">
        <v>8166</v>
      </c>
      <c r="H215" t="s">
        <v>8171</v>
      </c>
      <c r="I215" t="str" cm="1">
        <f t="array" ref="I215">_xlfn.IFS(F215 &lt;=5,"01 up to 5",F215&lt;=10,"02 between 5 and  10",F215&lt;=20,"03 between 10 and  20",F215&lt;=50,"04 between 20 and  50",F215&gt;50,"05 above 50")</f>
        <v>01 up to 5</v>
      </c>
    </row>
    <row r="216" spans="1:9" x14ac:dyDescent="0.3">
      <c r="A216" t="s">
        <v>229</v>
      </c>
      <c r="B216" t="s">
        <v>4847</v>
      </c>
      <c r="C216" t="s">
        <v>8159</v>
      </c>
      <c r="D216">
        <v>35.68</v>
      </c>
      <c r="E216">
        <v>2.1800000000000002</v>
      </c>
      <c r="F216">
        <v>4.9643499999999996</v>
      </c>
      <c r="G216" t="s">
        <v>8169</v>
      </c>
      <c r="H216" t="s">
        <v>8172</v>
      </c>
      <c r="I216" t="str" cm="1">
        <f t="array" ref="I216">_xlfn.IFS(F216 &lt;=5,"01 up to 5",F216&lt;=10,"02 between 5 and  10",F216&lt;=20,"03 between 10 and  20",F216&lt;=50,"04 between 20 and  50",F216&gt;50,"05 above 50")</f>
        <v>01 up to 5</v>
      </c>
    </row>
    <row r="217" spans="1:9" x14ac:dyDescent="0.3">
      <c r="A217" t="s">
        <v>230</v>
      </c>
      <c r="B217" t="s">
        <v>4848</v>
      </c>
      <c r="C217" t="s">
        <v>8159</v>
      </c>
      <c r="D217">
        <v>1915</v>
      </c>
      <c r="E217">
        <v>13.9</v>
      </c>
      <c r="F217">
        <v>8.8005800000000001</v>
      </c>
      <c r="G217" t="s">
        <v>8166</v>
      </c>
      <c r="H217" t="s">
        <v>8171</v>
      </c>
      <c r="I217" t="str" cm="1">
        <f t="array" ref="I217">_xlfn.IFS(F217 &lt;=5,"01 up to 5",F217&lt;=10,"02 between 5 and  10",F217&lt;=20,"03 between 10 and  20",F217&lt;=50,"04 between 20 and  50",F217&gt;50,"05 above 50")</f>
        <v>02 between 5 and  10</v>
      </c>
    </row>
    <row r="218" spans="1:9" x14ac:dyDescent="0.3">
      <c r="A218" t="s">
        <v>231</v>
      </c>
      <c r="B218" t="s">
        <v>4848</v>
      </c>
      <c r="C218" t="s">
        <v>8159</v>
      </c>
      <c r="D218">
        <v>7068</v>
      </c>
      <c r="E218">
        <v>14</v>
      </c>
      <c r="F218">
        <v>8.8005800000000001</v>
      </c>
      <c r="G218" t="s">
        <v>8169</v>
      </c>
      <c r="H218" t="s">
        <v>8171</v>
      </c>
      <c r="I218" t="str" cm="1">
        <f t="array" ref="I218">_xlfn.IFS(F218 &lt;=5,"01 up to 5",F218&lt;=10,"02 between 5 and  10",F218&lt;=20,"03 between 10 and  20",F218&lt;=50,"04 between 20 and  50",F218&gt;50,"05 above 50")</f>
        <v>02 between 5 and  10</v>
      </c>
    </row>
    <row r="219" spans="1:9" x14ac:dyDescent="0.3">
      <c r="A219" t="s">
        <v>232</v>
      </c>
      <c r="B219" t="s">
        <v>4849</v>
      </c>
      <c r="C219" t="s">
        <v>8159</v>
      </c>
      <c r="D219">
        <v>15.76491</v>
      </c>
      <c r="E219">
        <v>12.9</v>
      </c>
      <c r="F219">
        <v>10.7836</v>
      </c>
      <c r="G219" t="s">
        <v>8167</v>
      </c>
      <c r="H219" t="s">
        <v>8171</v>
      </c>
      <c r="I219" t="str" cm="1">
        <f t="array" ref="I219">_xlfn.IFS(F219 &lt;=5,"01 up to 5",F219&lt;=10,"02 between 5 and  10",F219&lt;=20,"03 between 10 and  20",F219&lt;=50,"04 between 20 and  50",F219&gt;50,"05 above 50")</f>
        <v>03 between 10 and  20</v>
      </c>
    </row>
    <row r="220" spans="1:9" x14ac:dyDescent="0.3">
      <c r="A220" t="s">
        <v>233</v>
      </c>
      <c r="B220" t="s">
        <v>4850</v>
      </c>
      <c r="C220" t="s">
        <v>8159</v>
      </c>
      <c r="D220">
        <v>61.116599999999998</v>
      </c>
      <c r="E220">
        <v>13.3</v>
      </c>
      <c r="F220">
        <v>4.6751699999999996</v>
      </c>
      <c r="G220" t="s">
        <v>8167</v>
      </c>
      <c r="H220" t="s">
        <v>8171</v>
      </c>
      <c r="I220" t="str" cm="1">
        <f t="array" ref="I220">_xlfn.IFS(F220 &lt;=5,"01 up to 5",F220&lt;=10,"02 between 5 and  10",F220&lt;=20,"03 between 10 and  20",F220&lt;=50,"04 between 20 and  50",F220&gt;50,"05 above 50")</f>
        <v>01 up to 5</v>
      </c>
    </row>
    <row r="221" spans="1:9" x14ac:dyDescent="0.3">
      <c r="A221" t="s">
        <v>234</v>
      </c>
      <c r="B221" t="s">
        <v>4850</v>
      </c>
      <c r="C221" t="s">
        <v>8159</v>
      </c>
      <c r="D221">
        <v>30.088100000000001</v>
      </c>
      <c r="E221">
        <v>14</v>
      </c>
      <c r="F221">
        <v>4.6751699999999996</v>
      </c>
      <c r="G221" t="s">
        <v>8166</v>
      </c>
      <c r="H221" t="s">
        <v>8171</v>
      </c>
      <c r="I221" t="str" cm="1">
        <f t="array" ref="I221">_xlfn.IFS(F221 &lt;=5,"01 up to 5",F221&lt;=10,"02 between 5 and  10",F221&lt;=20,"03 between 10 and  20",F221&lt;=50,"04 between 20 and  50",F221&gt;50,"05 above 50")</f>
        <v>01 up to 5</v>
      </c>
    </row>
    <row r="222" spans="1:9" x14ac:dyDescent="0.3">
      <c r="A222" t="s">
        <v>235</v>
      </c>
      <c r="B222" t="s">
        <v>4850</v>
      </c>
      <c r="C222" t="s">
        <v>8159</v>
      </c>
      <c r="D222">
        <v>1.9377800000000001</v>
      </c>
      <c r="E222">
        <v>2.5099999999999998</v>
      </c>
      <c r="F222">
        <v>4.6751699999999996</v>
      </c>
      <c r="G222" t="s">
        <v>8166</v>
      </c>
      <c r="H222" t="s">
        <v>8172</v>
      </c>
      <c r="I222" t="str" cm="1">
        <f t="array" ref="I222">_xlfn.IFS(F222 &lt;=5,"01 up to 5",F222&lt;=10,"02 between 5 and  10",F222&lt;=20,"03 between 10 and  20",F222&lt;=50,"04 between 20 and  50",F222&gt;50,"05 above 50")</f>
        <v>01 up to 5</v>
      </c>
    </row>
    <row r="223" spans="1:9" x14ac:dyDescent="0.3">
      <c r="A223" t="s">
        <v>236</v>
      </c>
      <c r="B223" t="s">
        <v>4850</v>
      </c>
      <c r="C223" t="s">
        <v>8159</v>
      </c>
      <c r="D223">
        <v>124.26</v>
      </c>
      <c r="E223">
        <v>3.92</v>
      </c>
      <c r="F223">
        <v>4.6751699999999996</v>
      </c>
      <c r="G223" t="s">
        <v>8169</v>
      </c>
      <c r="H223" t="s">
        <v>8173</v>
      </c>
      <c r="I223" t="str" cm="1">
        <f t="array" ref="I223">_xlfn.IFS(F223 &lt;=5,"01 up to 5",F223&lt;=10,"02 between 5 and  10",F223&lt;=20,"03 between 10 and  20",F223&lt;=50,"04 between 20 and  50",F223&gt;50,"05 above 50")</f>
        <v>01 up to 5</v>
      </c>
    </row>
    <row r="224" spans="1:9" x14ac:dyDescent="0.3">
      <c r="A224" t="s">
        <v>237</v>
      </c>
      <c r="B224" t="s">
        <v>4851</v>
      </c>
      <c r="C224" t="s">
        <v>8159</v>
      </c>
      <c r="D224">
        <v>9.2620000000000005</v>
      </c>
      <c r="E224">
        <v>1.88</v>
      </c>
      <c r="F224">
        <v>3.29</v>
      </c>
      <c r="G224" t="s">
        <v>8168</v>
      </c>
      <c r="H224" t="s">
        <v>8172</v>
      </c>
      <c r="I224" t="str" cm="1">
        <f t="array" ref="I224">_xlfn.IFS(F224 &lt;=5,"01 up to 5",F224&lt;=10,"02 between 5 and  10",F224&lt;=20,"03 between 10 and  20",F224&lt;=50,"04 between 20 and  50",F224&gt;50,"05 above 50")</f>
        <v>01 up to 5</v>
      </c>
    </row>
    <row r="225" spans="1:9" x14ac:dyDescent="0.3">
      <c r="A225" t="s">
        <v>238</v>
      </c>
      <c r="B225" t="s">
        <v>4851</v>
      </c>
      <c r="C225" t="s">
        <v>8159</v>
      </c>
      <c r="D225">
        <v>21.789000000000001</v>
      </c>
      <c r="E225">
        <v>2.67</v>
      </c>
      <c r="F225">
        <v>3.29</v>
      </c>
      <c r="G225" t="s">
        <v>8168</v>
      </c>
      <c r="H225" t="s">
        <v>8172</v>
      </c>
      <c r="I225" t="str" cm="1">
        <f t="array" ref="I225">_xlfn.IFS(F225 &lt;=5,"01 up to 5",F225&lt;=10,"02 between 5 and  10",F225&lt;=20,"03 between 10 and  20",F225&lt;=50,"04 between 20 and  50",F225&gt;50,"05 above 50")</f>
        <v>01 up to 5</v>
      </c>
    </row>
    <row r="226" spans="1:9" x14ac:dyDescent="0.3">
      <c r="A226" t="s">
        <v>239</v>
      </c>
      <c r="B226" t="s">
        <v>4852</v>
      </c>
      <c r="C226" t="s">
        <v>8159</v>
      </c>
      <c r="D226">
        <v>241.88300000000001</v>
      </c>
      <c r="E226">
        <v>6.1</v>
      </c>
      <c r="F226">
        <v>4.4710000000000001</v>
      </c>
      <c r="G226" t="s">
        <v>8168</v>
      </c>
      <c r="H226" t="s">
        <v>8171</v>
      </c>
      <c r="I226" t="str" cm="1">
        <f t="array" ref="I226">_xlfn.IFS(F226 &lt;=5,"01 up to 5",F226&lt;=10,"02 between 5 and  10",F226&lt;=20,"03 between 10 and  20",F226&lt;=50,"04 between 20 and  50",F226&gt;50,"05 above 50")</f>
        <v>01 up to 5</v>
      </c>
    </row>
    <row r="227" spans="1:9" x14ac:dyDescent="0.3">
      <c r="A227" t="s">
        <v>240</v>
      </c>
      <c r="B227" t="s">
        <v>4852</v>
      </c>
      <c r="C227" t="s">
        <v>8159</v>
      </c>
      <c r="D227">
        <v>771.36</v>
      </c>
      <c r="E227">
        <v>9.6</v>
      </c>
      <c r="F227">
        <v>4.4710000000000001</v>
      </c>
      <c r="G227" t="s">
        <v>8168</v>
      </c>
      <c r="H227" t="s">
        <v>8171</v>
      </c>
      <c r="I227" t="str" cm="1">
        <f t="array" ref="I227">_xlfn.IFS(F227 &lt;=5,"01 up to 5",F227&lt;=10,"02 between 5 and  10",F227&lt;=20,"03 between 10 and  20",F227&lt;=50,"04 between 20 and  50",F227&gt;50,"05 above 50")</f>
        <v>01 up to 5</v>
      </c>
    </row>
    <row r="228" spans="1:9" x14ac:dyDescent="0.3">
      <c r="A228" t="s">
        <v>241</v>
      </c>
      <c r="B228" t="s">
        <v>4853</v>
      </c>
      <c r="C228" t="s">
        <v>8159</v>
      </c>
      <c r="D228">
        <v>73.94</v>
      </c>
      <c r="E228">
        <v>4.67</v>
      </c>
      <c r="F228">
        <v>11.9315</v>
      </c>
      <c r="G228" t="s">
        <v>8169</v>
      </c>
      <c r="H228" t="s">
        <v>8173</v>
      </c>
      <c r="I228" t="str" cm="1">
        <f t="array" ref="I228">_xlfn.IFS(F228 &lt;=5,"01 up to 5",F228&lt;=10,"02 between 5 and  10",F228&lt;=20,"03 between 10 and  20",F228&lt;=50,"04 between 20 and  50",F228&gt;50,"05 above 50")</f>
        <v>03 between 10 and  20</v>
      </c>
    </row>
    <row r="229" spans="1:9" x14ac:dyDescent="0.3">
      <c r="A229" t="s">
        <v>242</v>
      </c>
      <c r="B229" t="s">
        <v>4854</v>
      </c>
      <c r="C229" t="s">
        <v>8159</v>
      </c>
      <c r="D229">
        <v>18.27</v>
      </c>
      <c r="E229">
        <v>3.07</v>
      </c>
      <c r="F229">
        <v>30.6203</v>
      </c>
      <c r="G229" t="s">
        <v>8168</v>
      </c>
      <c r="H229" t="s">
        <v>8172</v>
      </c>
      <c r="I229" t="str" cm="1">
        <f t="array" ref="I229">_xlfn.IFS(F229 &lt;=5,"01 up to 5",F229&lt;=10,"02 between 5 and  10",F229&lt;=20,"03 between 10 and  20",F229&lt;=50,"04 between 20 and  50",F229&gt;50,"05 above 50")</f>
        <v>04 between 20 and  50</v>
      </c>
    </row>
    <row r="230" spans="1:9" x14ac:dyDescent="0.3">
      <c r="A230" t="s">
        <v>243</v>
      </c>
      <c r="B230" t="s">
        <v>4855</v>
      </c>
      <c r="C230" t="s">
        <v>8162</v>
      </c>
      <c r="D230">
        <v>1.2089818999999999</v>
      </c>
      <c r="E230">
        <v>1.577</v>
      </c>
      <c r="F230">
        <v>29.661000000000001</v>
      </c>
      <c r="G230" t="s">
        <v>8169</v>
      </c>
      <c r="H230" t="s">
        <v>8174</v>
      </c>
      <c r="I230" t="str" cm="1">
        <f t="array" ref="I230">_xlfn.IFS(F230 &lt;=5,"01 up to 5",F230&lt;=10,"02 between 5 and  10",F230&lt;=20,"03 between 10 and  20",F230&lt;=50,"04 between 20 and  50",F230&gt;50,"05 above 50")</f>
        <v>04 between 20 and  50</v>
      </c>
    </row>
    <row r="231" spans="1:9" x14ac:dyDescent="0.3">
      <c r="A231" t="s">
        <v>244</v>
      </c>
      <c r="B231" t="s">
        <v>4855</v>
      </c>
      <c r="C231" t="s">
        <v>8162</v>
      </c>
      <c r="D231">
        <v>3.6480956999999998</v>
      </c>
      <c r="E231">
        <v>1.2410000000000001</v>
      </c>
      <c r="F231">
        <v>29.661000000000001</v>
      </c>
      <c r="G231" t="s">
        <v>8169</v>
      </c>
      <c r="H231" t="s">
        <v>8174</v>
      </c>
      <c r="I231" t="str" cm="1">
        <f t="array" ref="I231">_xlfn.IFS(F231 &lt;=5,"01 up to 5",F231&lt;=10,"02 between 5 and  10",F231&lt;=20,"03 between 10 and  20",F231&lt;=50,"04 between 20 and  50",F231&gt;50,"05 above 50")</f>
        <v>04 between 20 and  50</v>
      </c>
    </row>
    <row r="232" spans="1:9" x14ac:dyDescent="0.3">
      <c r="A232" t="s">
        <v>245</v>
      </c>
      <c r="B232" t="s">
        <v>4855</v>
      </c>
      <c r="C232" t="s">
        <v>8162</v>
      </c>
      <c r="D232">
        <v>6.2014697999999999</v>
      </c>
      <c r="E232">
        <v>2.0219999999999998</v>
      </c>
      <c r="F232">
        <v>29.661000000000001</v>
      </c>
      <c r="G232" t="s">
        <v>8169</v>
      </c>
      <c r="H232" t="s">
        <v>8172</v>
      </c>
      <c r="I232" t="str" cm="1">
        <f t="array" ref="I232">_xlfn.IFS(F232 &lt;=5,"01 up to 5",F232&lt;=10,"02 between 5 and  10",F232&lt;=20,"03 between 10 and  20",F232&lt;=50,"04 between 20 and  50",F232&gt;50,"05 above 50")</f>
        <v>04 between 20 and  50</v>
      </c>
    </row>
    <row r="233" spans="1:9" x14ac:dyDescent="0.3">
      <c r="A233" t="s">
        <v>246</v>
      </c>
      <c r="B233" t="s">
        <v>4856</v>
      </c>
      <c r="C233" t="s">
        <v>8162</v>
      </c>
      <c r="D233">
        <v>1.7445790000000001</v>
      </c>
      <c r="E233">
        <v>16.477</v>
      </c>
      <c r="F233">
        <v>655.01300000000003</v>
      </c>
      <c r="G233" t="s">
        <v>8168</v>
      </c>
      <c r="H233" t="s">
        <v>8171</v>
      </c>
      <c r="I233" t="str" cm="1">
        <f t="array" ref="I233">_xlfn.IFS(F233 &lt;=5,"01 up to 5",F233&lt;=10,"02 between 5 and  10",F233&lt;=20,"03 between 10 and  20",F233&lt;=50,"04 between 20 and  50",F233&gt;50,"05 above 50")</f>
        <v>05 above 50</v>
      </c>
    </row>
    <row r="234" spans="1:9" x14ac:dyDescent="0.3">
      <c r="A234" t="s">
        <v>247</v>
      </c>
      <c r="B234" t="s">
        <v>4857</v>
      </c>
      <c r="C234" t="s">
        <v>8159</v>
      </c>
      <c r="D234">
        <v>3.8220000000000001</v>
      </c>
      <c r="E234">
        <v>3.66</v>
      </c>
      <c r="F234">
        <v>14.954499999999999</v>
      </c>
      <c r="G234" t="s">
        <v>8169</v>
      </c>
      <c r="H234" t="s">
        <v>8173</v>
      </c>
      <c r="I234" t="str" cm="1">
        <f t="array" ref="I234">_xlfn.IFS(F234 &lt;=5,"01 up to 5",F234&lt;=10,"02 between 5 and  10",F234&lt;=20,"03 between 10 and  20",F234&lt;=50,"04 between 20 and  50",F234&gt;50,"05 above 50")</f>
        <v>03 between 10 and  20</v>
      </c>
    </row>
    <row r="235" spans="1:9" x14ac:dyDescent="0.3">
      <c r="A235" t="s">
        <v>248</v>
      </c>
      <c r="B235" t="s">
        <v>4858</v>
      </c>
      <c r="C235" t="s">
        <v>8159</v>
      </c>
      <c r="D235">
        <v>13.8508</v>
      </c>
      <c r="E235">
        <v>2.2400000000000002</v>
      </c>
      <c r="F235">
        <v>9.8528000000000002</v>
      </c>
      <c r="G235" t="s">
        <v>8169</v>
      </c>
      <c r="H235" t="s">
        <v>8172</v>
      </c>
      <c r="I235" t="str" cm="1">
        <f t="array" ref="I235">_xlfn.IFS(F235 &lt;=5,"01 up to 5",F235&lt;=10,"02 between 5 and  10",F235&lt;=20,"03 between 10 and  20",F235&lt;=50,"04 between 20 and  50",F235&gt;50,"05 above 50")</f>
        <v>02 between 5 and  10</v>
      </c>
    </row>
    <row r="236" spans="1:9" x14ac:dyDescent="0.3">
      <c r="A236" t="s">
        <v>249</v>
      </c>
      <c r="B236" t="s">
        <v>4859</v>
      </c>
      <c r="C236" t="s">
        <v>8159</v>
      </c>
      <c r="D236">
        <v>15.53</v>
      </c>
      <c r="E236">
        <v>2.46</v>
      </c>
      <c r="F236">
        <v>8.1572800000000001</v>
      </c>
      <c r="G236" t="s">
        <v>8169</v>
      </c>
      <c r="H236" t="s">
        <v>8172</v>
      </c>
      <c r="I236" t="str" cm="1">
        <f t="array" ref="I236">_xlfn.IFS(F236 &lt;=5,"01 up to 5",F236&lt;=10,"02 between 5 and  10",F236&lt;=20,"03 between 10 and  20",F236&lt;=50,"04 between 20 and  50",F236&gt;50,"05 above 50")</f>
        <v>02 between 5 and  10</v>
      </c>
    </row>
    <row r="237" spans="1:9" x14ac:dyDescent="0.3">
      <c r="A237" t="s">
        <v>250</v>
      </c>
      <c r="B237" t="s">
        <v>4860</v>
      </c>
      <c r="C237" t="s">
        <v>8162</v>
      </c>
      <c r="D237">
        <v>4.4652997599999997</v>
      </c>
      <c r="E237">
        <v>14.785</v>
      </c>
      <c r="F237">
        <v>158.97900000000001</v>
      </c>
      <c r="G237" t="s">
        <v>8166</v>
      </c>
      <c r="H237" t="s">
        <v>8171</v>
      </c>
      <c r="I237" t="str" cm="1">
        <f t="array" ref="I237">_xlfn.IFS(F237 &lt;=5,"01 up to 5",F237&lt;=10,"02 between 5 and  10",F237&lt;=20,"03 between 10 and  20",F237&lt;=50,"04 between 20 and  50",F237&gt;50,"05 above 50")</f>
        <v>05 above 50</v>
      </c>
    </row>
    <row r="238" spans="1:9" x14ac:dyDescent="0.3">
      <c r="A238" t="s">
        <v>251</v>
      </c>
      <c r="B238" t="s">
        <v>4861</v>
      </c>
      <c r="C238" t="s">
        <v>8162</v>
      </c>
      <c r="D238">
        <v>4.8878024399999997</v>
      </c>
      <c r="E238">
        <v>4.3600000000000003</v>
      </c>
      <c r="F238">
        <v>37.764699999999998</v>
      </c>
      <c r="G238" t="s">
        <v>8166</v>
      </c>
      <c r="H238" t="s">
        <v>8173</v>
      </c>
      <c r="I238" t="str" cm="1">
        <f t="array" ref="I238">_xlfn.IFS(F238 &lt;=5,"01 up to 5",F238&lt;=10,"02 between 5 and  10",F238&lt;=20,"03 between 10 and  20",F238&lt;=50,"04 between 20 and  50",F238&gt;50,"05 above 50")</f>
        <v>04 between 20 and  50</v>
      </c>
    </row>
    <row r="239" spans="1:9" x14ac:dyDescent="0.3">
      <c r="A239" t="s">
        <v>252</v>
      </c>
      <c r="B239" t="s">
        <v>4861</v>
      </c>
      <c r="C239" t="s">
        <v>8159</v>
      </c>
      <c r="D239">
        <v>3407</v>
      </c>
      <c r="E239">
        <v>13.3</v>
      </c>
      <c r="F239">
        <v>37.764699999999998</v>
      </c>
      <c r="G239" t="s">
        <v>8169</v>
      </c>
      <c r="H239" t="s">
        <v>8171</v>
      </c>
      <c r="I239" t="str" cm="1">
        <f t="array" ref="I239">_xlfn.IFS(F239 &lt;=5,"01 up to 5",F239&lt;=10,"02 between 5 and  10",F239&lt;=20,"03 between 10 and  20",F239&lt;=50,"04 between 20 and  50",F239&gt;50,"05 above 50")</f>
        <v>04 between 20 and  50</v>
      </c>
    </row>
    <row r="240" spans="1:9" x14ac:dyDescent="0.3">
      <c r="A240" t="s">
        <v>253</v>
      </c>
      <c r="B240" t="s">
        <v>4862</v>
      </c>
      <c r="C240" t="s">
        <v>8162</v>
      </c>
      <c r="D240">
        <v>3.2130597999999999</v>
      </c>
      <c r="E240">
        <v>10.749000000000001</v>
      </c>
      <c r="F240">
        <v>142.751</v>
      </c>
      <c r="G240" t="s">
        <v>8166</v>
      </c>
      <c r="H240" t="s">
        <v>8171</v>
      </c>
      <c r="I240" t="str" cm="1">
        <f t="array" ref="I240">_xlfn.IFS(F240 &lt;=5,"01 up to 5",F240&lt;=10,"02 between 5 and  10",F240&lt;=20,"03 between 10 and  20",F240&lt;=50,"04 between 20 and  50",F240&gt;50,"05 above 50")</f>
        <v>05 above 50</v>
      </c>
    </row>
    <row r="241" spans="1:9" x14ac:dyDescent="0.3">
      <c r="A241" t="s">
        <v>254</v>
      </c>
      <c r="B241" t="s">
        <v>4863</v>
      </c>
      <c r="C241" t="s">
        <v>8162</v>
      </c>
      <c r="D241">
        <v>2.9162499999999998</v>
      </c>
      <c r="E241">
        <v>14.257999999999999</v>
      </c>
      <c r="F241">
        <v>246.81</v>
      </c>
      <c r="G241" t="s">
        <v>8166</v>
      </c>
      <c r="H241" t="s">
        <v>8171</v>
      </c>
      <c r="I241" t="str" cm="1">
        <f t="array" ref="I241">_xlfn.IFS(F241 &lt;=5,"01 up to 5",F241&lt;=10,"02 between 5 and  10",F241&lt;=20,"03 between 10 and  20",F241&lt;=50,"04 between 20 and  50",F241&gt;50,"05 above 50")</f>
        <v>05 above 50</v>
      </c>
    </row>
    <row r="242" spans="1:9" x14ac:dyDescent="0.3">
      <c r="A242" t="s">
        <v>255</v>
      </c>
      <c r="B242" t="s">
        <v>4863</v>
      </c>
      <c r="C242" t="s">
        <v>8159</v>
      </c>
      <c r="D242">
        <v>446.27</v>
      </c>
      <c r="E242">
        <v>12.3</v>
      </c>
      <c r="F242">
        <v>246.81</v>
      </c>
      <c r="G242" t="s">
        <v>8166</v>
      </c>
      <c r="H242" t="s">
        <v>8171</v>
      </c>
      <c r="I242" t="str" cm="1">
        <f t="array" ref="I242">_xlfn.IFS(F242 &lt;=5,"01 up to 5",F242&lt;=10,"02 between 5 and  10",F242&lt;=20,"03 between 10 and  20",F242&lt;=50,"04 between 20 and  50",F242&gt;50,"05 above 50")</f>
        <v>05 above 50</v>
      </c>
    </row>
    <row r="243" spans="1:9" x14ac:dyDescent="0.3">
      <c r="A243" t="s">
        <v>256</v>
      </c>
      <c r="B243" t="s">
        <v>4864</v>
      </c>
      <c r="C243" t="s">
        <v>8162</v>
      </c>
      <c r="D243">
        <v>4.6276700000000002</v>
      </c>
      <c r="E243">
        <v>15.917</v>
      </c>
      <c r="F243">
        <v>222.66300000000001</v>
      </c>
      <c r="G243" t="s">
        <v>8169</v>
      </c>
      <c r="H243" t="s">
        <v>8171</v>
      </c>
      <c r="I243" t="str" cm="1">
        <f t="array" ref="I243">_xlfn.IFS(F243 &lt;=5,"01 up to 5",F243&lt;=10,"02 between 5 and  10",F243&lt;=20,"03 between 10 and  20",F243&lt;=50,"04 between 20 and  50",F243&gt;50,"05 above 50")</f>
        <v>05 above 50</v>
      </c>
    </row>
    <row r="244" spans="1:9" x14ac:dyDescent="0.3">
      <c r="A244" t="s">
        <v>257</v>
      </c>
      <c r="B244" t="s">
        <v>4865</v>
      </c>
      <c r="C244" t="s">
        <v>8162</v>
      </c>
      <c r="D244">
        <v>10.8635</v>
      </c>
      <c r="E244">
        <v>11.882</v>
      </c>
      <c r="F244">
        <v>192.51599999999999</v>
      </c>
      <c r="G244" t="s">
        <v>8169</v>
      </c>
      <c r="H244" t="s">
        <v>8171</v>
      </c>
      <c r="I244" t="str" cm="1">
        <f t="array" ref="I244">_xlfn.IFS(F244 &lt;=5,"01 up to 5",F244&lt;=10,"02 between 5 and  10",F244&lt;=20,"03 between 10 and  20",F244&lt;=50,"04 between 20 and  50",F244&gt;50,"05 above 50")</f>
        <v>05 above 50</v>
      </c>
    </row>
    <row r="245" spans="1:9" x14ac:dyDescent="0.3">
      <c r="A245" t="s">
        <v>258</v>
      </c>
      <c r="B245" t="s">
        <v>4866</v>
      </c>
      <c r="C245" t="s">
        <v>8162</v>
      </c>
      <c r="D245">
        <v>2.77596</v>
      </c>
      <c r="E245">
        <v>14.448</v>
      </c>
      <c r="F245">
        <v>226.637</v>
      </c>
      <c r="G245" t="s">
        <v>8169</v>
      </c>
      <c r="H245" t="s">
        <v>8171</v>
      </c>
      <c r="I245" t="str" cm="1">
        <f t="array" ref="I245">_xlfn.IFS(F245 &lt;=5,"01 up to 5",F245&lt;=10,"02 between 5 and  10",F245&lt;=20,"03 between 10 and  20",F245&lt;=50,"04 between 20 and  50",F245&gt;50,"05 above 50")</f>
        <v>05 above 50</v>
      </c>
    </row>
    <row r="246" spans="1:9" x14ac:dyDescent="0.3">
      <c r="A246" t="s">
        <v>259</v>
      </c>
      <c r="B246" t="s">
        <v>4867</v>
      </c>
      <c r="C246" t="s">
        <v>8162</v>
      </c>
      <c r="D246">
        <v>10.338520000000001</v>
      </c>
      <c r="E246">
        <v>11.769</v>
      </c>
      <c r="F246">
        <v>92.383099999999999</v>
      </c>
      <c r="G246" t="s">
        <v>8169</v>
      </c>
      <c r="H246" t="s">
        <v>8171</v>
      </c>
      <c r="I246" t="str" cm="1">
        <f t="array" ref="I246">_xlfn.IFS(F246 &lt;=5,"01 up to 5",F246&lt;=10,"02 between 5 and  10",F246&lt;=20,"03 between 10 and  20",F246&lt;=50,"04 between 20 and  50",F246&gt;50,"05 above 50")</f>
        <v>05 above 50</v>
      </c>
    </row>
    <row r="247" spans="1:9" x14ac:dyDescent="0.3">
      <c r="A247" t="s">
        <v>260</v>
      </c>
      <c r="B247" t="s">
        <v>4867</v>
      </c>
      <c r="C247" t="s">
        <v>8159</v>
      </c>
      <c r="D247">
        <v>5584</v>
      </c>
      <c r="E247">
        <v>13.1</v>
      </c>
      <c r="F247">
        <v>92.383099999999999</v>
      </c>
      <c r="G247" t="s">
        <v>8169</v>
      </c>
      <c r="H247" t="s">
        <v>8171</v>
      </c>
      <c r="I247" t="str" cm="1">
        <f t="array" ref="I247">_xlfn.IFS(F247 &lt;=5,"01 up to 5",F247&lt;=10,"02 between 5 and  10",F247&lt;=20,"03 between 10 and  20",F247&lt;=50,"04 between 20 and  50",F247&gt;50,"05 above 50")</f>
        <v>05 above 50</v>
      </c>
    </row>
    <row r="248" spans="1:9" x14ac:dyDescent="0.3">
      <c r="A248" t="s">
        <v>261</v>
      </c>
      <c r="B248" t="s">
        <v>4868</v>
      </c>
      <c r="C248" t="s">
        <v>8162</v>
      </c>
      <c r="D248">
        <v>5.5080229999999997</v>
      </c>
      <c r="E248">
        <v>11.153</v>
      </c>
      <c r="F248">
        <v>161.4</v>
      </c>
      <c r="G248" t="s">
        <v>8169</v>
      </c>
      <c r="H248" t="s">
        <v>8171</v>
      </c>
      <c r="I248" t="str" cm="1">
        <f t="array" ref="I248">_xlfn.IFS(F248 &lt;=5,"01 up to 5",F248&lt;=10,"02 between 5 and  10",F248&lt;=20,"03 between 10 and  20",F248&lt;=50,"04 between 20 and  50",F248&gt;50,"05 above 50")</f>
        <v>05 above 50</v>
      </c>
    </row>
    <row r="249" spans="1:9" x14ac:dyDescent="0.3">
      <c r="A249" t="s">
        <v>262</v>
      </c>
      <c r="B249" t="s">
        <v>4869</v>
      </c>
      <c r="C249" t="s">
        <v>8162</v>
      </c>
      <c r="D249">
        <v>4.0087780000000004</v>
      </c>
      <c r="E249">
        <v>12.689</v>
      </c>
      <c r="F249">
        <v>202.078</v>
      </c>
      <c r="G249" t="s">
        <v>8169</v>
      </c>
      <c r="H249" t="s">
        <v>8171</v>
      </c>
      <c r="I249" t="str" cm="1">
        <f t="array" ref="I249">_xlfn.IFS(F249 &lt;=5,"01 up to 5",F249&lt;=10,"02 between 5 and  10",F249&lt;=20,"03 between 10 and  20",F249&lt;=50,"04 between 20 and  50",F249&gt;50,"05 above 50")</f>
        <v>05 above 50</v>
      </c>
    </row>
    <row r="250" spans="1:9" x14ac:dyDescent="0.3">
      <c r="A250" t="s">
        <v>263</v>
      </c>
      <c r="B250" t="s">
        <v>4870</v>
      </c>
      <c r="C250" t="s">
        <v>8162</v>
      </c>
      <c r="D250">
        <v>5.6335157999999996</v>
      </c>
      <c r="E250">
        <v>10.66</v>
      </c>
      <c r="F250">
        <v>127.774</v>
      </c>
      <c r="G250" t="s">
        <v>8166</v>
      </c>
      <c r="H250" t="s">
        <v>8171</v>
      </c>
      <c r="I250" t="str" cm="1">
        <f t="array" ref="I250">_xlfn.IFS(F250 &lt;=5,"01 up to 5",F250&lt;=10,"02 between 5 and  10",F250&lt;=20,"03 between 10 and  20",F250&lt;=50,"04 between 20 and  50",F250&gt;50,"05 above 50")</f>
        <v>05 above 50</v>
      </c>
    </row>
    <row r="251" spans="1:9" x14ac:dyDescent="0.3">
      <c r="A251" t="s">
        <v>264</v>
      </c>
      <c r="B251" t="s">
        <v>4871</v>
      </c>
      <c r="C251" t="s">
        <v>8162</v>
      </c>
      <c r="D251">
        <v>2.8753169999999999</v>
      </c>
      <c r="E251">
        <v>9.718</v>
      </c>
      <c r="F251">
        <v>71.037400000000005</v>
      </c>
      <c r="G251" t="s">
        <v>8169</v>
      </c>
      <c r="H251" t="s">
        <v>8171</v>
      </c>
      <c r="I251" t="str" cm="1">
        <f t="array" ref="I251">_xlfn.IFS(F251 &lt;=5,"01 up to 5",F251&lt;=10,"02 between 5 and  10",F251&lt;=20,"03 between 10 and  20",F251&lt;=50,"04 between 20 and  50",F251&gt;50,"05 above 50")</f>
        <v>05 above 50</v>
      </c>
    </row>
    <row r="252" spans="1:9" x14ac:dyDescent="0.3">
      <c r="A252" t="s">
        <v>265</v>
      </c>
      <c r="B252" t="s">
        <v>4872</v>
      </c>
      <c r="C252" t="s">
        <v>8162</v>
      </c>
      <c r="D252">
        <v>4.1244800000000001</v>
      </c>
      <c r="E252">
        <v>12.442</v>
      </c>
      <c r="F252">
        <v>277.27800000000002</v>
      </c>
      <c r="G252" t="s">
        <v>8169</v>
      </c>
      <c r="H252" t="s">
        <v>8171</v>
      </c>
      <c r="I252" t="str" cm="1">
        <f t="array" ref="I252">_xlfn.IFS(F252 &lt;=5,"01 up to 5",F252&lt;=10,"02 between 5 and  10",F252&lt;=20,"03 between 10 and  20",F252&lt;=50,"04 between 20 and  50",F252&gt;50,"05 above 50")</f>
        <v>05 above 50</v>
      </c>
    </row>
    <row r="253" spans="1:9" x14ac:dyDescent="0.3">
      <c r="A253" t="s">
        <v>266</v>
      </c>
      <c r="B253" t="s">
        <v>4873</v>
      </c>
      <c r="C253" t="s">
        <v>8162</v>
      </c>
      <c r="D253">
        <v>3.2122199999999999</v>
      </c>
      <c r="E253">
        <v>12.89</v>
      </c>
      <c r="F253">
        <v>81.764700000000005</v>
      </c>
      <c r="G253" t="s">
        <v>8169</v>
      </c>
      <c r="H253" t="s">
        <v>8171</v>
      </c>
      <c r="I253" t="str" cm="1">
        <f t="array" ref="I253">_xlfn.IFS(F253 &lt;=5,"01 up to 5",F253&lt;=10,"02 between 5 and  10",F253&lt;=20,"03 between 10 and  20",F253&lt;=50,"04 between 20 and  50",F253&gt;50,"05 above 50")</f>
        <v>05 above 50</v>
      </c>
    </row>
    <row r="254" spans="1:9" x14ac:dyDescent="0.3">
      <c r="A254" t="s">
        <v>267</v>
      </c>
      <c r="B254" t="s">
        <v>4874</v>
      </c>
      <c r="C254" t="s">
        <v>8162</v>
      </c>
      <c r="D254">
        <v>1.21288</v>
      </c>
      <c r="E254">
        <v>12.218</v>
      </c>
      <c r="F254">
        <v>364.81299999999999</v>
      </c>
      <c r="G254" t="s">
        <v>8169</v>
      </c>
      <c r="H254" t="s">
        <v>8171</v>
      </c>
      <c r="I254" t="str" cm="1">
        <f t="array" ref="I254">_xlfn.IFS(F254 &lt;=5,"01 up to 5",F254&lt;=10,"02 between 5 and  10",F254&lt;=20,"03 between 10 and  20",F254&lt;=50,"04 between 20 and  50",F254&gt;50,"05 above 50")</f>
        <v>05 above 50</v>
      </c>
    </row>
    <row r="255" spans="1:9" x14ac:dyDescent="0.3">
      <c r="A255" t="s">
        <v>268</v>
      </c>
      <c r="B255" t="s">
        <v>4875</v>
      </c>
      <c r="C255" t="s">
        <v>8162</v>
      </c>
      <c r="D255">
        <v>3.3552399999999998</v>
      </c>
      <c r="E255">
        <v>14.571999999999999</v>
      </c>
      <c r="F255">
        <v>415.34399999999999</v>
      </c>
      <c r="G255" t="s">
        <v>8169</v>
      </c>
      <c r="H255" t="s">
        <v>8171</v>
      </c>
      <c r="I255" t="str" cm="1">
        <f t="array" ref="I255">_xlfn.IFS(F255 &lt;=5,"01 up to 5",F255&lt;=10,"02 between 5 and  10",F255&lt;=20,"03 between 10 and  20",F255&lt;=50,"04 between 20 and  50",F255&gt;50,"05 above 50")</f>
        <v>05 above 50</v>
      </c>
    </row>
    <row r="256" spans="1:9" x14ac:dyDescent="0.3">
      <c r="A256" t="s">
        <v>269</v>
      </c>
      <c r="B256" t="s">
        <v>4876</v>
      </c>
      <c r="C256" t="s">
        <v>8162</v>
      </c>
      <c r="D256">
        <v>3.65281514</v>
      </c>
      <c r="E256">
        <v>12.722</v>
      </c>
      <c r="F256">
        <v>300.38400000000001</v>
      </c>
      <c r="G256" t="s">
        <v>8169</v>
      </c>
      <c r="H256" t="s">
        <v>8171</v>
      </c>
      <c r="I256" t="str" cm="1">
        <f t="array" ref="I256">_xlfn.IFS(F256 &lt;=5,"01 up to 5",F256&lt;=10,"02 between 5 and  10",F256&lt;=20,"03 between 10 and  20",F256&lt;=50,"04 between 20 and  50",F256&gt;50,"05 above 50")</f>
        <v>05 above 50</v>
      </c>
    </row>
    <row r="257" spans="1:9" x14ac:dyDescent="0.3">
      <c r="A257" t="s">
        <v>270</v>
      </c>
      <c r="B257" t="s">
        <v>4877</v>
      </c>
      <c r="C257" t="s">
        <v>8162</v>
      </c>
      <c r="D257">
        <v>4.2345199999999998</v>
      </c>
      <c r="E257">
        <v>7.0620000000000003</v>
      </c>
      <c r="F257">
        <v>141.83699999999999</v>
      </c>
      <c r="G257" t="s">
        <v>8169</v>
      </c>
      <c r="H257" t="s">
        <v>8171</v>
      </c>
      <c r="I257" t="str" cm="1">
        <f t="array" ref="I257">_xlfn.IFS(F257 &lt;=5,"01 up to 5",F257&lt;=10,"02 between 5 and  10",F257&lt;=20,"03 between 10 and  20",F257&lt;=50,"04 between 20 and  50",F257&gt;50,"05 above 50")</f>
        <v>05 above 50</v>
      </c>
    </row>
    <row r="258" spans="1:9" x14ac:dyDescent="0.3">
      <c r="A258" t="s">
        <v>271</v>
      </c>
      <c r="B258" t="s">
        <v>4878</v>
      </c>
      <c r="C258" t="s">
        <v>8162</v>
      </c>
      <c r="D258">
        <v>3.039577</v>
      </c>
      <c r="E258">
        <v>11.43</v>
      </c>
      <c r="F258">
        <v>199.173</v>
      </c>
      <c r="G258" t="s">
        <v>8169</v>
      </c>
      <c r="H258" t="s">
        <v>8171</v>
      </c>
      <c r="I258" t="str" cm="1">
        <f t="array" ref="I258">_xlfn.IFS(F258 &lt;=5,"01 up to 5",F258&lt;=10,"02 between 5 and  10",F258&lt;=20,"03 between 10 and  20",F258&lt;=50,"04 between 20 and  50",F258&gt;50,"05 above 50")</f>
        <v>05 above 50</v>
      </c>
    </row>
    <row r="259" spans="1:9" x14ac:dyDescent="0.3">
      <c r="A259" t="s">
        <v>272</v>
      </c>
      <c r="B259" t="s">
        <v>4879</v>
      </c>
      <c r="C259" t="s">
        <v>8162</v>
      </c>
      <c r="D259">
        <v>3.257215</v>
      </c>
      <c r="E259">
        <v>13.585000000000001</v>
      </c>
      <c r="F259">
        <v>401.31900000000002</v>
      </c>
      <c r="G259" t="s">
        <v>8169</v>
      </c>
      <c r="H259" t="s">
        <v>8171</v>
      </c>
      <c r="I259" t="str" cm="1">
        <f t="array" ref="I259">_xlfn.IFS(F259 &lt;=5,"01 up to 5",F259&lt;=10,"02 between 5 and  10",F259&lt;=20,"03 between 10 and  20",F259&lt;=50,"04 between 20 and  50",F259&gt;50,"05 above 50")</f>
        <v>05 above 50</v>
      </c>
    </row>
    <row r="260" spans="1:9" x14ac:dyDescent="0.3">
      <c r="A260" t="s">
        <v>273</v>
      </c>
      <c r="B260" t="s">
        <v>4880</v>
      </c>
      <c r="C260" t="s">
        <v>8162</v>
      </c>
      <c r="D260">
        <v>5.7231899999999998</v>
      </c>
      <c r="E260">
        <v>13.115</v>
      </c>
      <c r="F260">
        <v>313.57600000000002</v>
      </c>
      <c r="G260" t="s">
        <v>8169</v>
      </c>
      <c r="H260" t="s">
        <v>8171</v>
      </c>
      <c r="I260" t="str" cm="1">
        <f t="array" ref="I260">_xlfn.IFS(F260 &lt;=5,"01 up to 5",F260&lt;=10,"02 between 5 and  10",F260&lt;=20,"03 between 10 and  20",F260&lt;=50,"04 between 20 and  50",F260&gt;50,"05 above 50")</f>
        <v>05 above 50</v>
      </c>
    </row>
    <row r="261" spans="1:9" x14ac:dyDescent="0.3">
      <c r="A261" t="s">
        <v>274</v>
      </c>
      <c r="B261" t="s">
        <v>4881</v>
      </c>
      <c r="C261" t="s">
        <v>8162</v>
      </c>
      <c r="D261">
        <v>2.8997000000000002</v>
      </c>
      <c r="E261">
        <v>10.536</v>
      </c>
      <c r="F261">
        <v>134.554</v>
      </c>
      <c r="G261" t="s">
        <v>8166</v>
      </c>
      <c r="H261" t="s">
        <v>8171</v>
      </c>
      <c r="I261" t="str" cm="1">
        <f t="array" ref="I261">_xlfn.IFS(F261 &lt;=5,"01 up to 5",F261&lt;=10,"02 between 5 and  10",F261&lt;=20,"03 between 10 and  20",F261&lt;=50,"04 between 20 and  50",F261&gt;50,"05 above 50")</f>
        <v>05 above 50</v>
      </c>
    </row>
    <row r="262" spans="1:9" x14ac:dyDescent="0.3">
      <c r="A262" t="s">
        <v>275</v>
      </c>
      <c r="B262" t="s">
        <v>4882</v>
      </c>
      <c r="C262" t="s">
        <v>8162</v>
      </c>
      <c r="D262">
        <v>2.8106</v>
      </c>
      <c r="E262">
        <v>16.140999999999998</v>
      </c>
      <c r="F262">
        <v>213.98500000000001</v>
      </c>
      <c r="G262" t="s">
        <v>8169</v>
      </c>
      <c r="H262" t="s">
        <v>8171</v>
      </c>
      <c r="I262" t="str" cm="1">
        <f t="array" ref="I262">_xlfn.IFS(F262 &lt;=5,"01 up to 5",F262&lt;=10,"02 between 5 and  10",F262&lt;=20,"03 between 10 and  20",F262&lt;=50,"04 between 20 and  50",F262&gt;50,"05 above 50")</f>
        <v>05 above 50</v>
      </c>
    </row>
    <row r="263" spans="1:9" x14ac:dyDescent="0.3">
      <c r="A263" t="s">
        <v>276</v>
      </c>
      <c r="B263" t="s">
        <v>4883</v>
      </c>
      <c r="C263" t="s">
        <v>8162</v>
      </c>
      <c r="D263">
        <v>5.00542</v>
      </c>
      <c r="E263">
        <v>12.218</v>
      </c>
      <c r="F263">
        <v>344.05</v>
      </c>
      <c r="G263" t="s">
        <v>8169</v>
      </c>
      <c r="H263" t="s">
        <v>8171</v>
      </c>
      <c r="I263" t="str" cm="1">
        <f t="array" ref="I263">_xlfn.IFS(F263 &lt;=5,"01 up to 5",F263&lt;=10,"02 between 5 and  10",F263&lt;=20,"03 between 10 and  20",F263&lt;=50,"04 between 20 and  50",F263&gt;50,"05 above 50")</f>
        <v>05 above 50</v>
      </c>
    </row>
    <row r="264" spans="1:9" x14ac:dyDescent="0.3">
      <c r="A264" t="s">
        <v>277</v>
      </c>
      <c r="B264" t="s">
        <v>4884</v>
      </c>
      <c r="C264" t="s">
        <v>8162</v>
      </c>
      <c r="D264">
        <v>2.1500081999999998</v>
      </c>
      <c r="E264">
        <v>22.193999999999999</v>
      </c>
      <c r="F264">
        <v>289.20499999999998</v>
      </c>
      <c r="G264" t="s">
        <v>8169</v>
      </c>
      <c r="H264" t="s">
        <v>8171</v>
      </c>
      <c r="I264" t="str" cm="1">
        <f t="array" ref="I264">_xlfn.IFS(F264 &lt;=5,"01 up to 5",F264&lt;=10,"02 between 5 and  10",F264&lt;=20,"03 between 10 and  20",F264&lt;=50,"04 between 20 and  50",F264&gt;50,"05 above 50")</f>
        <v>05 above 50</v>
      </c>
    </row>
    <row r="265" spans="1:9" x14ac:dyDescent="0.3">
      <c r="A265" t="s">
        <v>278</v>
      </c>
      <c r="B265" t="s">
        <v>4885</v>
      </c>
      <c r="C265" t="s">
        <v>8162</v>
      </c>
      <c r="D265">
        <v>3.4744700000000002</v>
      </c>
      <c r="E265">
        <v>20.736999999999998</v>
      </c>
      <c r="F265">
        <v>396.11</v>
      </c>
      <c r="G265" t="s">
        <v>8169</v>
      </c>
      <c r="H265" t="s">
        <v>8171</v>
      </c>
      <c r="I265" t="str" cm="1">
        <f t="array" ref="I265">_xlfn.IFS(F265 &lt;=5,"01 up to 5",F265&lt;=10,"02 between 5 and  10",F265&lt;=20,"03 between 10 and  20",F265&lt;=50,"04 between 20 and  50",F265&gt;50,"05 above 50")</f>
        <v>05 above 50</v>
      </c>
    </row>
    <row r="266" spans="1:9" x14ac:dyDescent="0.3">
      <c r="A266" t="s">
        <v>279</v>
      </c>
      <c r="B266" t="s">
        <v>4886</v>
      </c>
      <c r="C266" t="s">
        <v>8162</v>
      </c>
      <c r="D266">
        <v>5.4526539999999999</v>
      </c>
      <c r="E266">
        <v>13.417</v>
      </c>
      <c r="F266">
        <v>249.32499999999999</v>
      </c>
      <c r="G266" t="s">
        <v>8169</v>
      </c>
      <c r="H266" t="s">
        <v>8171</v>
      </c>
      <c r="I266" t="str" cm="1">
        <f t="array" ref="I266">_xlfn.IFS(F266 &lt;=5,"01 up to 5",F266&lt;=10,"02 between 5 and  10",F266&lt;=20,"03 between 10 and  20",F266&lt;=50,"04 between 20 and  50",F266&gt;50,"05 above 50")</f>
        <v>05 above 50</v>
      </c>
    </row>
    <row r="267" spans="1:9" x14ac:dyDescent="0.3">
      <c r="A267" t="s">
        <v>280</v>
      </c>
      <c r="B267" t="s">
        <v>4887</v>
      </c>
      <c r="C267" t="s">
        <v>8162</v>
      </c>
      <c r="D267">
        <v>3.646706</v>
      </c>
      <c r="E267">
        <v>14.93</v>
      </c>
      <c r="F267">
        <v>506.96499999999997</v>
      </c>
      <c r="G267" t="s">
        <v>8169</v>
      </c>
      <c r="H267" t="s">
        <v>8171</v>
      </c>
      <c r="I267" t="str" cm="1">
        <f t="array" ref="I267">_xlfn.IFS(F267 &lt;=5,"01 up to 5",F267&lt;=10,"02 between 5 and  10",F267&lt;=20,"03 between 10 and  20",F267&lt;=50,"04 between 20 and  50",F267&gt;50,"05 above 50")</f>
        <v>05 above 50</v>
      </c>
    </row>
    <row r="268" spans="1:9" x14ac:dyDescent="0.3">
      <c r="A268" t="s">
        <v>281</v>
      </c>
      <c r="B268" t="s">
        <v>4888</v>
      </c>
      <c r="C268" t="s">
        <v>8162</v>
      </c>
      <c r="D268">
        <v>1.32734683</v>
      </c>
      <c r="E268">
        <v>14.314</v>
      </c>
      <c r="F268">
        <v>294.41899999999998</v>
      </c>
      <c r="G268" t="s">
        <v>8169</v>
      </c>
      <c r="H268" t="s">
        <v>8171</v>
      </c>
      <c r="I268" t="str" cm="1">
        <f t="array" ref="I268">_xlfn.IFS(F268 &lt;=5,"01 up to 5",F268&lt;=10,"02 between 5 and  10",F268&lt;=20,"03 between 10 and  20",F268&lt;=50,"04 between 20 and  50",F268&gt;50,"05 above 50")</f>
        <v>05 above 50</v>
      </c>
    </row>
    <row r="269" spans="1:9" x14ac:dyDescent="0.3">
      <c r="A269" t="s">
        <v>282</v>
      </c>
      <c r="B269" t="s">
        <v>4889</v>
      </c>
      <c r="C269" t="s">
        <v>8162</v>
      </c>
      <c r="D269">
        <v>2.7974359999999998</v>
      </c>
      <c r="E269">
        <v>13.204000000000001</v>
      </c>
      <c r="F269">
        <v>390.59399999999999</v>
      </c>
      <c r="G269" t="s">
        <v>8169</v>
      </c>
      <c r="H269" t="s">
        <v>8171</v>
      </c>
      <c r="I269" t="str" cm="1">
        <f t="array" ref="I269">_xlfn.IFS(F269 &lt;=5,"01 up to 5",F269&lt;=10,"02 between 5 and  10",F269&lt;=20,"03 between 10 and  20",F269&lt;=50,"04 between 20 and  50",F269&gt;50,"05 above 50")</f>
        <v>05 above 50</v>
      </c>
    </row>
    <row r="270" spans="1:9" x14ac:dyDescent="0.3">
      <c r="A270" t="s">
        <v>283</v>
      </c>
      <c r="B270" t="s">
        <v>4890</v>
      </c>
      <c r="C270" t="s">
        <v>8162</v>
      </c>
      <c r="D270">
        <v>4.6403819999999998</v>
      </c>
      <c r="E270">
        <v>9.2469999999999999</v>
      </c>
      <c r="F270">
        <v>255.20599999999999</v>
      </c>
      <c r="G270" t="s">
        <v>8169</v>
      </c>
      <c r="H270" t="s">
        <v>8171</v>
      </c>
      <c r="I270" t="str" cm="1">
        <f t="array" ref="I270">_xlfn.IFS(F270 &lt;=5,"01 up to 5",F270&lt;=10,"02 between 5 and  10",F270&lt;=20,"03 between 10 and  20",F270&lt;=50,"04 between 20 and  50",F270&gt;50,"05 above 50")</f>
        <v>05 above 50</v>
      </c>
    </row>
    <row r="271" spans="1:9" x14ac:dyDescent="0.3">
      <c r="A271" t="s">
        <v>284</v>
      </c>
      <c r="B271" t="s">
        <v>4891</v>
      </c>
      <c r="C271" t="s">
        <v>8162</v>
      </c>
      <c r="D271">
        <v>3.5438700000000001</v>
      </c>
      <c r="E271">
        <v>17.609000000000002</v>
      </c>
      <c r="F271">
        <v>697.00400000000002</v>
      </c>
      <c r="G271" t="s">
        <v>8169</v>
      </c>
      <c r="H271" t="s">
        <v>8171</v>
      </c>
      <c r="I271" t="str" cm="1">
        <f t="array" ref="I271">_xlfn.IFS(F271 &lt;=5,"01 up to 5",F271&lt;=10,"02 between 5 and  10",F271&lt;=20,"03 between 10 and  20",F271&lt;=50,"04 between 20 and  50",F271&gt;50,"05 above 50")</f>
        <v>05 above 50</v>
      </c>
    </row>
    <row r="272" spans="1:9" x14ac:dyDescent="0.3">
      <c r="A272" t="s">
        <v>285</v>
      </c>
      <c r="B272" t="s">
        <v>4892</v>
      </c>
      <c r="C272" t="s">
        <v>8162</v>
      </c>
      <c r="D272">
        <v>3.0565359999999999</v>
      </c>
      <c r="E272">
        <v>14.28</v>
      </c>
      <c r="F272">
        <v>320.45100000000002</v>
      </c>
      <c r="G272" t="s">
        <v>8166</v>
      </c>
      <c r="H272" t="s">
        <v>8171</v>
      </c>
      <c r="I272" t="str" cm="1">
        <f t="array" ref="I272">_xlfn.IFS(F272 &lt;=5,"01 up to 5",F272&lt;=10,"02 between 5 and  10",F272&lt;=20,"03 between 10 and  20",F272&lt;=50,"04 between 20 and  50",F272&gt;50,"05 above 50")</f>
        <v>05 above 50</v>
      </c>
    </row>
    <row r="273" spans="1:9" x14ac:dyDescent="0.3">
      <c r="A273" t="s">
        <v>286</v>
      </c>
      <c r="B273" t="s">
        <v>4893</v>
      </c>
      <c r="C273" t="s">
        <v>8162</v>
      </c>
      <c r="D273">
        <v>4.4572399999999996</v>
      </c>
      <c r="E273">
        <v>17.038</v>
      </c>
      <c r="F273">
        <v>464.46899999999999</v>
      </c>
      <c r="G273" t="s">
        <v>8169</v>
      </c>
      <c r="H273" t="s">
        <v>8171</v>
      </c>
      <c r="I273" t="str" cm="1">
        <f t="array" ref="I273">_xlfn.IFS(F273 &lt;=5,"01 up to 5",F273&lt;=10,"02 between 5 and  10",F273&lt;=20,"03 between 10 and  20",F273&lt;=50,"04 between 20 and  50",F273&gt;50,"05 above 50")</f>
        <v>05 above 50</v>
      </c>
    </row>
    <row r="274" spans="1:9" x14ac:dyDescent="0.3">
      <c r="A274" t="s">
        <v>287</v>
      </c>
      <c r="B274" t="s">
        <v>4894</v>
      </c>
      <c r="C274" t="s">
        <v>8162</v>
      </c>
      <c r="D274">
        <v>2.6940499999999998</v>
      </c>
      <c r="E274">
        <v>22.978000000000002</v>
      </c>
      <c r="F274">
        <v>348.185</v>
      </c>
      <c r="G274" t="s">
        <v>8169</v>
      </c>
      <c r="H274" t="s">
        <v>8171</v>
      </c>
      <c r="I274" t="str" cm="1">
        <f t="array" ref="I274">_xlfn.IFS(F274 &lt;=5,"01 up to 5",F274&lt;=10,"02 between 5 and  10",F274&lt;=20,"03 between 10 and  20",F274&lt;=50,"04 between 20 and  50",F274&gt;50,"05 above 50")</f>
        <v>05 above 50</v>
      </c>
    </row>
    <row r="275" spans="1:9" x14ac:dyDescent="0.3">
      <c r="A275" t="s">
        <v>288</v>
      </c>
      <c r="B275" t="s">
        <v>4895</v>
      </c>
      <c r="C275" t="s">
        <v>8162</v>
      </c>
      <c r="D275">
        <v>4.6418780000000002</v>
      </c>
      <c r="E275">
        <v>14.348000000000001</v>
      </c>
      <c r="F275">
        <v>405.238</v>
      </c>
      <c r="G275" t="s">
        <v>8169</v>
      </c>
      <c r="H275" t="s">
        <v>8171</v>
      </c>
      <c r="I275" t="str" cm="1">
        <f t="array" ref="I275">_xlfn.IFS(F275 &lt;=5,"01 up to 5",F275&lt;=10,"02 between 5 and  10",F275&lt;=20,"03 between 10 and  20",F275&lt;=50,"04 between 20 and  50",F275&gt;50,"05 above 50")</f>
        <v>05 above 50</v>
      </c>
    </row>
    <row r="276" spans="1:9" x14ac:dyDescent="0.3">
      <c r="A276" t="s">
        <v>289</v>
      </c>
      <c r="B276" t="s">
        <v>4896</v>
      </c>
      <c r="C276" t="s">
        <v>8162</v>
      </c>
      <c r="D276">
        <v>3.3326414</v>
      </c>
      <c r="E276">
        <v>13.63</v>
      </c>
      <c r="F276">
        <v>528.82500000000005</v>
      </c>
      <c r="G276" t="s">
        <v>8169</v>
      </c>
      <c r="H276" t="s">
        <v>8171</v>
      </c>
      <c r="I276" t="str" cm="1">
        <f t="array" ref="I276">_xlfn.IFS(F276 &lt;=5,"01 up to 5",F276&lt;=10,"02 between 5 and  10",F276&lt;=20,"03 between 10 and  20",F276&lt;=50,"04 between 20 and  50",F276&gt;50,"05 above 50")</f>
        <v>05 above 50</v>
      </c>
    </row>
    <row r="277" spans="1:9" x14ac:dyDescent="0.3">
      <c r="A277" t="s">
        <v>290</v>
      </c>
      <c r="B277" t="s">
        <v>4897</v>
      </c>
      <c r="C277" t="s">
        <v>8162</v>
      </c>
      <c r="D277">
        <v>4.3012189999999997</v>
      </c>
      <c r="E277">
        <v>13.922000000000001</v>
      </c>
      <c r="F277">
        <v>347.85</v>
      </c>
      <c r="G277" t="s">
        <v>8169</v>
      </c>
      <c r="H277" t="s">
        <v>8171</v>
      </c>
      <c r="I277" t="str" cm="1">
        <f t="array" ref="I277">_xlfn.IFS(F277 &lt;=5,"01 up to 5",F277&lt;=10,"02 between 5 and  10",F277&lt;=20,"03 between 10 and  20",F277&lt;=50,"04 between 20 and  50",F277&gt;50,"05 above 50")</f>
        <v>05 above 50</v>
      </c>
    </row>
    <row r="278" spans="1:9" x14ac:dyDescent="0.3">
      <c r="A278" t="s">
        <v>291</v>
      </c>
      <c r="B278" t="s">
        <v>4897</v>
      </c>
      <c r="C278" t="s">
        <v>8159</v>
      </c>
      <c r="D278">
        <v>872.2</v>
      </c>
      <c r="E278">
        <v>13</v>
      </c>
      <c r="F278">
        <v>347.85</v>
      </c>
      <c r="G278" t="s">
        <v>8169</v>
      </c>
      <c r="H278" t="s">
        <v>8171</v>
      </c>
      <c r="I278" t="str" cm="1">
        <f t="array" ref="I278">_xlfn.IFS(F278 &lt;=5,"01 up to 5",F278&lt;=10,"02 between 5 and  10",F278&lt;=20,"03 between 10 and  20",F278&lt;=50,"04 between 20 and  50",F278&gt;50,"05 above 50")</f>
        <v>05 above 50</v>
      </c>
    </row>
    <row r="279" spans="1:9" x14ac:dyDescent="0.3">
      <c r="A279" t="s">
        <v>292</v>
      </c>
      <c r="B279" t="s">
        <v>4898</v>
      </c>
      <c r="C279" t="s">
        <v>8162</v>
      </c>
      <c r="D279">
        <v>3.1289920000000002</v>
      </c>
      <c r="E279">
        <v>15.984</v>
      </c>
      <c r="F279">
        <v>298.64</v>
      </c>
      <c r="G279" t="s">
        <v>8169</v>
      </c>
      <c r="H279" t="s">
        <v>8171</v>
      </c>
      <c r="I279" t="str" cm="1">
        <f t="array" ref="I279">_xlfn.IFS(F279 &lt;=5,"01 up to 5",F279&lt;=10,"02 between 5 and  10",F279&lt;=20,"03 between 10 and  20",F279&lt;=50,"04 between 20 and  50",F279&gt;50,"05 above 50")</f>
        <v>05 above 50</v>
      </c>
    </row>
    <row r="280" spans="1:9" x14ac:dyDescent="0.3">
      <c r="A280" t="s">
        <v>293</v>
      </c>
      <c r="B280" t="s">
        <v>4899</v>
      </c>
      <c r="C280" t="s">
        <v>8162</v>
      </c>
      <c r="D280">
        <v>4.4631290000000003</v>
      </c>
      <c r="E280">
        <v>14.391999999999999</v>
      </c>
      <c r="F280">
        <v>290.73599999999999</v>
      </c>
      <c r="G280" t="s">
        <v>8169</v>
      </c>
      <c r="H280" t="s">
        <v>8171</v>
      </c>
      <c r="I280" t="str" cm="1">
        <f t="array" ref="I280">_xlfn.IFS(F280 &lt;=5,"01 up to 5",F280&lt;=10,"02 between 5 and  10",F280&lt;=20,"03 between 10 and  20",F280&lt;=50,"04 between 20 and  50",F280&gt;50,"05 above 50")</f>
        <v>05 above 50</v>
      </c>
    </row>
    <row r="281" spans="1:9" x14ac:dyDescent="0.3">
      <c r="A281" t="s">
        <v>294</v>
      </c>
      <c r="B281" t="s">
        <v>4900</v>
      </c>
      <c r="C281" t="s">
        <v>8162</v>
      </c>
      <c r="D281">
        <v>2.6915499999999999</v>
      </c>
      <c r="E281">
        <v>17.821999999999999</v>
      </c>
      <c r="F281">
        <v>350.351</v>
      </c>
      <c r="G281" t="s">
        <v>8169</v>
      </c>
      <c r="H281" t="s">
        <v>8171</v>
      </c>
      <c r="I281" t="str" cm="1">
        <f t="array" ref="I281">_xlfn.IFS(F281 &lt;=5,"01 up to 5",F281&lt;=10,"02 between 5 and  10",F281&lt;=20,"03 between 10 and  20",F281&lt;=50,"04 between 20 and  50",F281&gt;50,"05 above 50")</f>
        <v>05 above 50</v>
      </c>
    </row>
    <row r="282" spans="1:9" x14ac:dyDescent="0.3">
      <c r="A282" t="s">
        <v>295</v>
      </c>
      <c r="B282" t="s">
        <v>4901</v>
      </c>
      <c r="C282" t="s">
        <v>8162</v>
      </c>
      <c r="D282">
        <v>2.7884899999999999</v>
      </c>
      <c r="E282">
        <v>13.563000000000001</v>
      </c>
      <c r="F282">
        <v>303.33600000000001</v>
      </c>
      <c r="G282" t="s">
        <v>8166</v>
      </c>
      <c r="H282" t="s">
        <v>8171</v>
      </c>
      <c r="I282" t="str" cm="1">
        <f t="array" ref="I282">_xlfn.IFS(F282 &lt;=5,"01 up to 5",F282&lt;=10,"02 between 5 and  10",F282&lt;=20,"03 between 10 and  20",F282&lt;=50,"04 between 20 and  50",F282&gt;50,"05 above 50")</f>
        <v>05 above 50</v>
      </c>
    </row>
    <row r="283" spans="1:9" x14ac:dyDescent="0.3">
      <c r="A283" t="s">
        <v>296</v>
      </c>
      <c r="B283" t="s">
        <v>4902</v>
      </c>
      <c r="C283" t="s">
        <v>8162</v>
      </c>
      <c r="D283">
        <v>3.1220108999999998</v>
      </c>
      <c r="E283">
        <v>14.436999999999999</v>
      </c>
      <c r="F283">
        <v>515.45799999999997</v>
      </c>
      <c r="G283" t="s">
        <v>8169</v>
      </c>
      <c r="H283" t="s">
        <v>8171</v>
      </c>
      <c r="I283" t="str" cm="1">
        <f t="array" ref="I283">_xlfn.IFS(F283 &lt;=5,"01 up to 5",F283&lt;=10,"02 between 5 and  10",F283&lt;=20,"03 between 10 and  20",F283&lt;=50,"04 between 20 and  50",F283&gt;50,"05 above 50")</f>
        <v>05 above 50</v>
      </c>
    </row>
    <row r="284" spans="1:9" x14ac:dyDescent="0.3">
      <c r="A284" t="s">
        <v>297</v>
      </c>
      <c r="B284" t="s">
        <v>4903</v>
      </c>
      <c r="C284" t="s">
        <v>8162</v>
      </c>
      <c r="D284">
        <v>4.2180277999999998</v>
      </c>
      <c r="E284">
        <v>14.493</v>
      </c>
      <c r="F284">
        <v>440.089</v>
      </c>
      <c r="G284" t="s">
        <v>8169</v>
      </c>
      <c r="H284" t="s">
        <v>8171</v>
      </c>
      <c r="I284" t="str" cm="1">
        <f t="array" ref="I284">_xlfn.IFS(F284 &lt;=5,"01 up to 5",F284&lt;=10,"02 between 5 and  10",F284&lt;=20,"03 between 10 and  20",F284&lt;=50,"04 between 20 and  50",F284&gt;50,"05 above 50")</f>
        <v>05 above 50</v>
      </c>
    </row>
    <row r="285" spans="1:9" x14ac:dyDescent="0.3">
      <c r="A285" t="s">
        <v>298</v>
      </c>
      <c r="B285" t="s">
        <v>4904</v>
      </c>
      <c r="C285" t="s">
        <v>8162</v>
      </c>
      <c r="D285">
        <v>2.7535953000000002</v>
      </c>
      <c r="E285">
        <v>11.31</v>
      </c>
      <c r="F285">
        <v>361.15499999999997</v>
      </c>
      <c r="G285" t="s">
        <v>8169</v>
      </c>
      <c r="H285" t="s">
        <v>8171</v>
      </c>
      <c r="I285" t="str" cm="1">
        <f t="array" ref="I285">_xlfn.IFS(F285 &lt;=5,"01 up to 5",F285&lt;=10,"02 between 5 and  10",F285&lt;=20,"03 between 10 and  20",F285&lt;=50,"04 between 20 and  50",F285&gt;50,"05 above 50")</f>
        <v>05 above 50</v>
      </c>
    </row>
    <row r="286" spans="1:9" x14ac:dyDescent="0.3">
      <c r="A286" t="s">
        <v>299</v>
      </c>
      <c r="B286" t="s">
        <v>4905</v>
      </c>
      <c r="C286" t="s">
        <v>8162</v>
      </c>
      <c r="D286">
        <v>1.9616241000000001</v>
      </c>
      <c r="E286">
        <v>14.773</v>
      </c>
      <c r="F286">
        <v>666.80200000000002</v>
      </c>
      <c r="G286" t="s">
        <v>8169</v>
      </c>
      <c r="H286" t="s">
        <v>8171</v>
      </c>
      <c r="I286" t="str" cm="1">
        <f t="array" ref="I286">_xlfn.IFS(F286 &lt;=5,"01 up to 5",F286&lt;=10,"02 between 5 and  10",F286&lt;=20,"03 between 10 and  20",F286&lt;=50,"04 between 20 and  50",F286&gt;50,"05 above 50")</f>
        <v>05 above 50</v>
      </c>
    </row>
    <row r="287" spans="1:9" x14ac:dyDescent="0.3">
      <c r="A287" t="s">
        <v>300</v>
      </c>
      <c r="B287" t="s">
        <v>4906</v>
      </c>
      <c r="C287" t="s">
        <v>8162</v>
      </c>
      <c r="D287">
        <v>3.7998470000000002</v>
      </c>
      <c r="E287">
        <v>10.581</v>
      </c>
      <c r="F287">
        <v>143.65100000000001</v>
      </c>
      <c r="G287" t="s">
        <v>8169</v>
      </c>
      <c r="H287" t="s">
        <v>8171</v>
      </c>
      <c r="I287" t="str" cm="1">
        <f t="array" ref="I287">_xlfn.IFS(F287 &lt;=5,"01 up to 5",F287&lt;=10,"02 between 5 and  10",F287&lt;=20,"03 between 10 and  20",F287&lt;=50,"04 between 20 and  50",F287&gt;50,"05 above 50")</f>
        <v>05 above 50</v>
      </c>
    </row>
    <row r="288" spans="1:9" x14ac:dyDescent="0.3">
      <c r="A288" t="s">
        <v>301</v>
      </c>
      <c r="B288" t="s">
        <v>4907</v>
      </c>
      <c r="C288" t="s">
        <v>8162</v>
      </c>
      <c r="D288">
        <v>3.5852466999999999</v>
      </c>
      <c r="E288">
        <v>13.249000000000001</v>
      </c>
      <c r="F288">
        <v>511.38799999999998</v>
      </c>
      <c r="G288" t="s">
        <v>8169</v>
      </c>
      <c r="H288" t="s">
        <v>8171</v>
      </c>
      <c r="I288" t="str" cm="1">
        <f t="array" ref="I288">_xlfn.IFS(F288 &lt;=5,"01 up to 5",F288&lt;=10,"02 between 5 and  10",F288&lt;=20,"03 between 10 and  20",F288&lt;=50,"04 between 20 and  50",F288&gt;50,"05 above 50")</f>
        <v>05 above 50</v>
      </c>
    </row>
    <row r="289" spans="1:9" x14ac:dyDescent="0.3">
      <c r="A289" t="s">
        <v>302</v>
      </c>
      <c r="B289" t="s">
        <v>4908</v>
      </c>
      <c r="C289" t="s">
        <v>8162</v>
      </c>
      <c r="D289">
        <v>2.7908300000000001</v>
      </c>
      <c r="E289">
        <v>16.925999999999998</v>
      </c>
      <c r="F289">
        <v>320.63900000000001</v>
      </c>
      <c r="G289" t="s">
        <v>8169</v>
      </c>
      <c r="H289" t="s">
        <v>8171</v>
      </c>
      <c r="I289" t="str" cm="1">
        <f t="array" ref="I289">_xlfn.IFS(F289 &lt;=5,"01 up to 5",F289&lt;=10,"02 between 5 and  10",F289&lt;=20,"03 between 10 and  20",F289&lt;=50,"04 between 20 and  50",F289&gt;50,"05 above 50")</f>
        <v>05 above 50</v>
      </c>
    </row>
    <row r="290" spans="1:9" x14ac:dyDescent="0.3">
      <c r="A290" t="s">
        <v>303</v>
      </c>
      <c r="B290" t="s">
        <v>4909</v>
      </c>
      <c r="C290" t="s">
        <v>8162</v>
      </c>
      <c r="D290">
        <v>2.4653</v>
      </c>
      <c r="E290">
        <v>19.504000000000001</v>
      </c>
      <c r="F290">
        <v>279.86</v>
      </c>
      <c r="G290" t="s">
        <v>8169</v>
      </c>
      <c r="H290" t="s">
        <v>8171</v>
      </c>
      <c r="I290" t="str" cm="1">
        <f t="array" ref="I290">_xlfn.IFS(F290 &lt;=5,"01 up to 5",F290&lt;=10,"02 between 5 and  10",F290&lt;=20,"03 between 10 and  20",F290&lt;=50,"04 between 20 and  50",F290&gt;50,"05 above 50")</f>
        <v>05 above 50</v>
      </c>
    </row>
    <row r="291" spans="1:9" x14ac:dyDescent="0.3">
      <c r="A291" t="s">
        <v>304</v>
      </c>
      <c r="B291" t="s">
        <v>4910</v>
      </c>
      <c r="C291" t="s">
        <v>8162</v>
      </c>
      <c r="D291">
        <v>4.0138379000000004</v>
      </c>
      <c r="E291">
        <v>14.93</v>
      </c>
      <c r="F291">
        <v>515.59</v>
      </c>
      <c r="G291" t="s">
        <v>8168</v>
      </c>
      <c r="H291" t="s">
        <v>8171</v>
      </c>
      <c r="I291" t="str" cm="1">
        <f t="array" ref="I291">_xlfn.IFS(F291 &lt;=5,"01 up to 5",F291&lt;=10,"02 between 5 and  10",F291&lt;=20,"03 between 10 and  20",F291&lt;=50,"04 between 20 and  50",F291&gt;50,"05 above 50")</f>
        <v>05 above 50</v>
      </c>
    </row>
    <row r="292" spans="1:9" x14ac:dyDescent="0.3">
      <c r="A292" t="s">
        <v>305</v>
      </c>
      <c r="B292" t="s">
        <v>4911</v>
      </c>
      <c r="C292" t="s">
        <v>8162</v>
      </c>
      <c r="D292">
        <v>4.1419771000000001</v>
      </c>
      <c r="E292">
        <v>12.587999999999999</v>
      </c>
      <c r="F292">
        <v>265.471</v>
      </c>
      <c r="G292" t="s">
        <v>8168</v>
      </c>
      <c r="H292" t="s">
        <v>8171</v>
      </c>
      <c r="I292" t="str" cm="1">
        <f t="array" ref="I292">_xlfn.IFS(F292 &lt;=5,"01 up to 5",F292&lt;=10,"02 between 5 and  10",F292&lt;=20,"03 between 10 and  20",F292&lt;=50,"04 between 20 and  50",F292&gt;50,"05 above 50")</f>
        <v>05 above 50</v>
      </c>
    </row>
    <row r="293" spans="1:9" x14ac:dyDescent="0.3">
      <c r="A293" t="s">
        <v>306</v>
      </c>
      <c r="B293" t="s">
        <v>4912</v>
      </c>
      <c r="C293" t="s">
        <v>8162</v>
      </c>
      <c r="D293">
        <v>3.8529800000000001</v>
      </c>
      <c r="E293">
        <v>16.588999999999999</v>
      </c>
      <c r="F293">
        <v>275.358</v>
      </c>
      <c r="G293" t="s">
        <v>8166</v>
      </c>
      <c r="H293" t="s">
        <v>8171</v>
      </c>
      <c r="I293" t="str" cm="1">
        <f t="array" ref="I293">_xlfn.IFS(F293 &lt;=5,"01 up to 5",F293&lt;=10,"02 between 5 and  10",F293&lt;=20,"03 between 10 and  20",F293&lt;=50,"04 between 20 and  50",F293&gt;50,"05 above 50")</f>
        <v>05 above 50</v>
      </c>
    </row>
    <row r="294" spans="1:9" x14ac:dyDescent="0.3">
      <c r="A294" t="s">
        <v>307</v>
      </c>
      <c r="B294" t="s">
        <v>4913</v>
      </c>
      <c r="C294" t="s">
        <v>8162</v>
      </c>
      <c r="D294">
        <v>4.7947813000000004</v>
      </c>
      <c r="E294">
        <v>18.282</v>
      </c>
      <c r="F294">
        <v>233.22</v>
      </c>
      <c r="G294" t="s">
        <v>8168</v>
      </c>
      <c r="H294" t="s">
        <v>8171</v>
      </c>
      <c r="I294" t="str" cm="1">
        <f t="array" ref="I294">_xlfn.IFS(F294 &lt;=5,"01 up to 5",F294&lt;=10,"02 between 5 and  10",F294&lt;=20,"03 between 10 and  20",F294&lt;=50,"04 between 20 and  50",F294&gt;50,"05 above 50")</f>
        <v>05 above 50</v>
      </c>
    </row>
    <row r="295" spans="1:9" x14ac:dyDescent="0.3">
      <c r="A295" t="s">
        <v>308</v>
      </c>
      <c r="B295" t="s">
        <v>4914</v>
      </c>
      <c r="C295" t="s">
        <v>8162</v>
      </c>
      <c r="D295">
        <v>1.9023128899999999</v>
      </c>
      <c r="E295">
        <v>10.077</v>
      </c>
      <c r="F295">
        <v>338.84</v>
      </c>
      <c r="G295" t="s">
        <v>8168</v>
      </c>
      <c r="H295" t="s">
        <v>8171</v>
      </c>
      <c r="I295" t="str" cm="1">
        <f t="array" ref="I295">_xlfn.IFS(F295 &lt;=5,"01 up to 5",F295&lt;=10,"02 between 5 and  10",F295&lt;=20,"03 between 10 and  20",F295&lt;=50,"04 between 20 and  50",F295&gt;50,"05 above 50")</f>
        <v>05 above 50</v>
      </c>
    </row>
    <row r="296" spans="1:9" x14ac:dyDescent="0.3">
      <c r="A296" t="s">
        <v>309</v>
      </c>
      <c r="B296" t="s">
        <v>4915</v>
      </c>
      <c r="C296" t="s">
        <v>8162</v>
      </c>
      <c r="D296">
        <v>2.6453234999999999</v>
      </c>
      <c r="E296">
        <v>12.026999999999999</v>
      </c>
      <c r="F296">
        <v>348.815</v>
      </c>
      <c r="G296" t="s">
        <v>8168</v>
      </c>
      <c r="H296" t="s">
        <v>8171</v>
      </c>
      <c r="I296" t="str" cm="1">
        <f t="array" ref="I296">_xlfn.IFS(F296 &lt;=5,"01 up to 5",F296&lt;=10,"02 between 5 and  10",F296&lt;=20,"03 between 10 and  20",F296&lt;=50,"04 between 20 and  50",F296&gt;50,"05 above 50")</f>
        <v>05 above 50</v>
      </c>
    </row>
    <row r="297" spans="1:9" x14ac:dyDescent="0.3">
      <c r="A297" t="s">
        <v>310</v>
      </c>
      <c r="B297" t="s">
        <v>4916</v>
      </c>
      <c r="C297" t="s">
        <v>8162</v>
      </c>
      <c r="D297">
        <v>3.3777279999999998</v>
      </c>
      <c r="E297">
        <v>12.542999999999999</v>
      </c>
      <c r="F297">
        <v>4483.05</v>
      </c>
      <c r="G297" t="s">
        <v>8168</v>
      </c>
      <c r="H297" t="s">
        <v>8171</v>
      </c>
      <c r="I297" t="str" cm="1">
        <f t="array" ref="I297">_xlfn.IFS(F297 &lt;=5,"01 up to 5",F297&lt;=10,"02 between 5 and  10",F297&lt;=20,"03 between 10 and  20",F297&lt;=50,"04 between 20 and  50",F297&gt;50,"05 above 50")</f>
        <v>05 above 50</v>
      </c>
    </row>
    <row r="298" spans="1:9" x14ac:dyDescent="0.3">
      <c r="A298" t="s">
        <v>311</v>
      </c>
      <c r="B298" t="s">
        <v>4917</v>
      </c>
      <c r="C298" t="s">
        <v>8162</v>
      </c>
      <c r="D298">
        <v>4.0072320000000001</v>
      </c>
      <c r="E298">
        <v>19.088999999999999</v>
      </c>
      <c r="F298">
        <v>651.89700000000005</v>
      </c>
      <c r="G298" t="s">
        <v>8168</v>
      </c>
      <c r="H298" t="s">
        <v>8171</v>
      </c>
      <c r="I298" t="str" cm="1">
        <f t="array" ref="I298">_xlfn.IFS(F298 &lt;=5,"01 up to 5",F298&lt;=10,"02 between 5 and  10",F298&lt;=20,"03 between 10 and  20",F298&lt;=50,"04 between 20 and  50",F298&gt;50,"05 above 50")</f>
        <v>05 above 50</v>
      </c>
    </row>
    <row r="299" spans="1:9" x14ac:dyDescent="0.3">
      <c r="A299" t="s">
        <v>312</v>
      </c>
      <c r="B299" t="s">
        <v>4918</v>
      </c>
      <c r="C299" t="s">
        <v>8162</v>
      </c>
      <c r="D299">
        <v>2.6054552000000002</v>
      </c>
      <c r="E299">
        <v>21.184999999999999</v>
      </c>
      <c r="F299">
        <v>738.51900000000001</v>
      </c>
      <c r="G299" t="s">
        <v>8169</v>
      </c>
      <c r="H299" t="s">
        <v>8171</v>
      </c>
      <c r="I299" t="str" cm="1">
        <f t="array" ref="I299">_xlfn.IFS(F299 &lt;=5,"01 up to 5",F299&lt;=10,"02 between 5 and  10",F299&lt;=20,"03 between 10 and  20",F299&lt;=50,"04 between 20 and  50",F299&gt;50,"05 above 50")</f>
        <v>05 above 50</v>
      </c>
    </row>
    <row r="300" spans="1:9" x14ac:dyDescent="0.3">
      <c r="A300" t="s">
        <v>313</v>
      </c>
      <c r="B300" t="s">
        <v>4919</v>
      </c>
      <c r="C300" t="s">
        <v>8162</v>
      </c>
      <c r="D300">
        <v>2.972086</v>
      </c>
      <c r="E300">
        <v>17.821999999999999</v>
      </c>
      <c r="F300">
        <v>935.45600000000002</v>
      </c>
      <c r="G300" t="s">
        <v>8169</v>
      </c>
      <c r="H300" t="s">
        <v>8171</v>
      </c>
      <c r="I300" t="str" cm="1">
        <f t="array" ref="I300">_xlfn.IFS(F300 &lt;=5,"01 up to 5",F300&lt;=10,"02 between 5 and  10",F300&lt;=20,"03 between 10 and  20",F300&lt;=50,"04 between 20 and  50",F300&gt;50,"05 above 50")</f>
        <v>05 above 50</v>
      </c>
    </row>
    <row r="301" spans="1:9" x14ac:dyDescent="0.3">
      <c r="A301" t="s">
        <v>314</v>
      </c>
      <c r="B301" t="s">
        <v>4920</v>
      </c>
      <c r="C301" t="s">
        <v>8162</v>
      </c>
      <c r="D301">
        <v>4.8101025000000002</v>
      </c>
      <c r="E301">
        <v>23.370999999999999</v>
      </c>
      <c r="F301">
        <v>371.68599999999998</v>
      </c>
      <c r="G301" t="s">
        <v>8169</v>
      </c>
      <c r="H301" t="s">
        <v>8171</v>
      </c>
      <c r="I301" t="str" cm="1">
        <f t="array" ref="I301">_xlfn.IFS(F301 &lt;=5,"01 up to 5",F301&lt;=10,"02 between 5 and  10",F301&lt;=20,"03 between 10 and  20",F301&lt;=50,"04 between 20 and  50",F301&gt;50,"05 above 50")</f>
        <v>05 above 50</v>
      </c>
    </row>
    <row r="302" spans="1:9" x14ac:dyDescent="0.3">
      <c r="A302" t="s">
        <v>315</v>
      </c>
      <c r="B302" t="s">
        <v>4921</v>
      </c>
      <c r="C302" t="s">
        <v>8162</v>
      </c>
      <c r="D302">
        <v>2.2984055099999998</v>
      </c>
      <c r="E302">
        <v>12.016</v>
      </c>
      <c r="F302">
        <v>202.15199999999999</v>
      </c>
      <c r="G302" t="s">
        <v>8168</v>
      </c>
      <c r="H302" t="s">
        <v>8171</v>
      </c>
      <c r="I302" t="str" cm="1">
        <f t="array" ref="I302">_xlfn.IFS(F302 &lt;=5,"01 up to 5",F302&lt;=10,"02 between 5 and  10",F302&lt;=20,"03 between 10 and  20",F302&lt;=50,"04 between 20 and  50",F302&gt;50,"05 above 50")</f>
        <v>05 above 50</v>
      </c>
    </row>
    <row r="303" spans="1:9" x14ac:dyDescent="0.3">
      <c r="A303" t="s">
        <v>316</v>
      </c>
      <c r="B303" t="s">
        <v>4922</v>
      </c>
      <c r="C303" t="s">
        <v>8162</v>
      </c>
      <c r="D303">
        <v>4.7869491000000002</v>
      </c>
      <c r="E303">
        <v>18.786000000000001</v>
      </c>
      <c r="F303">
        <v>341.26299999999998</v>
      </c>
      <c r="G303" t="s">
        <v>8169</v>
      </c>
      <c r="H303" t="s">
        <v>8171</v>
      </c>
      <c r="I303" t="str" cm="1">
        <f t="array" ref="I303">_xlfn.IFS(F303 &lt;=5,"01 up to 5",F303&lt;=10,"02 between 5 and  10",F303&lt;=20,"03 between 10 and  20",F303&lt;=50,"04 between 20 and  50",F303&gt;50,"05 above 50")</f>
        <v>05 above 50</v>
      </c>
    </row>
    <row r="304" spans="1:9" x14ac:dyDescent="0.3">
      <c r="A304" t="s">
        <v>317</v>
      </c>
      <c r="B304" t="s">
        <v>4923</v>
      </c>
      <c r="C304" t="s">
        <v>8162</v>
      </c>
      <c r="D304">
        <v>2.2047400000000001</v>
      </c>
      <c r="E304">
        <v>16.925999999999998</v>
      </c>
      <c r="F304">
        <v>341.07900000000001</v>
      </c>
      <c r="G304" t="s">
        <v>8166</v>
      </c>
      <c r="H304" t="s">
        <v>8171</v>
      </c>
      <c r="I304" t="str" cm="1">
        <f t="array" ref="I304">_xlfn.IFS(F304 &lt;=5,"01 up to 5",F304&lt;=10,"02 between 5 and  10",F304&lt;=20,"03 between 10 and  20",F304&lt;=50,"04 between 20 and  50",F304&gt;50,"05 above 50")</f>
        <v>05 above 50</v>
      </c>
    </row>
    <row r="305" spans="1:9" x14ac:dyDescent="0.3">
      <c r="A305" t="s">
        <v>318</v>
      </c>
      <c r="B305" t="s">
        <v>4924</v>
      </c>
      <c r="C305" t="s">
        <v>8162</v>
      </c>
      <c r="D305">
        <v>2.7443245200000002</v>
      </c>
      <c r="E305">
        <v>20.960999999999999</v>
      </c>
      <c r="F305">
        <v>330.73899999999998</v>
      </c>
      <c r="G305" t="s">
        <v>8169</v>
      </c>
      <c r="H305" t="s">
        <v>8171</v>
      </c>
      <c r="I305" t="str" cm="1">
        <f t="array" ref="I305">_xlfn.IFS(F305 &lt;=5,"01 up to 5",F305&lt;=10,"02 between 5 and  10",F305&lt;=20,"03 between 10 and  20",F305&lt;=50,"04 between 20 and  50",F305&gt;50,"05 above 50")</f>
        <v>05 above 50</v>
      </c>
    </row>
    <row r="306" spans="1:9" x14ac:dyDescent="0.3">
      <c r="A306" t="s">
        <v>319</v>
      </c>
      <c r="B306" t="s">
        <v>4925</v>
      </c>
      <c r="C306" t="s">
        <v>8162</v>
      </c>
      <c r="D306">
        <v>3.0763400000000001</v>
      </c>
      <c r="E306">
        <v>15.693</v>
      </c>
      <c r="F306">
        <v>211.553</v>
      </c>
      <c r="G306" t="s">
        <v>8166</v>
      </c>
      <c r="H306" t="s">
        <v>8171</v>
      </c>
      <c r="I306" t="str" cm="1">
        <f t="array" ref="I306">_xlfn.IFS(F306 &lt;=5,"01 up to 5",F306&lt;=10,"02 between 5 and  10",F306&lt;=20,"03 between 10 and  20",F306&lt;=50,"04 between 20 and  50",F306&gt;50,"05 above 50")</f>
        <v>05 above 50</v>
      </c>
    </row>
    <row r="307" spans="1:9" x14ac:dyDescent="0.3">
      <c r="A307" t="s">
        <v>320</v>
      </c>
      <c r="B307" t="s">
        <v>4926</v>
      </c>
      <c r="C307" t="s">
        <v>8162</v>
      </c>
      <c r="D307">
        <v>3.9228107200000002</v>
      </c>
      <c r="E307">
        <v>15.614000000000001</v>
      </c>
      <c r="F307">
        <v>455.20299999999997</v>
      </c>
      <c r="G307" t="s">
        <v>8166</v>
      </c>
      <c r="H307" t="s">
        <v>8171</v>
      </c>
      <c r="I307" t="str" cm="1">
        <f t="array" ref="I307">_xlfn.IFS(F307 &lt;=5,"01 up to 5",F307&lt;=10,"02 between 5 and  10",F307&lt;=20,"03 between 10 and  20",F307&lt;=50,"04 between 20 and  50",F307&gt;50,"05 above 50")</f>
        <v>05 above 50</v>
      </c>
    </row>
    <row r="308" spans="1:9" x14ac:dyDescent="0.3">
      <c r="A308" t="s">
        <v>321</v>
      </c>
      <c r="B308" t="s">
        <v>4927</v>
      </c>
      <c r="C308" t="s">
        <v>8162</v>
      </c>
      <c r="D308">
        <v>3.4464589999999999</v>
      </c>
      <c r="E308">
        <v>14.593999999999999</v>
      </c>
      <c r="F308">
        <v>283.971</v>
      </c>
      <c r="G308" t="s">
        <v>8169</v>
      </c>
      <c r="H308" t="s">
        <v>8171</v>
      </c>
      <c r="I308" t="str" cm="1">
        <f t="array" ref="I308">_xlfn.IFS(F308 &lt;=5,"01 up to 5",F308&lt;=10,"02 between 5 and  10",F308&lt;=20,"03 between 10 and  20",F308&lt;=50,"04 between 20 and  50",F308&gt;50,"05 above 50")</f>
        <v>05 above 50</v>
      </c>
    </row>
    <row r="309" spans="1:9" x14ac:dyDescent="0.3">
      <c r="A309" t="s">
        <v>322</v>
      </c>
      <c r="B309" t="s">
        <v>4928</v>
      </c>
      <c r="C309" t="s">
        <v>8162</v>
      </c>
      <c r="D309">
        <v>3.312846</v>
      </c>
      <c r="E309">
        <v>10.862</v>
      </c>
      <c r="F309">
        <v>534.88900000000001</v>
      </c>
      <c r="G309" t="s">
        <v>8169</v>
      </c>
      <c r="H309" t="s">
        <v>8171</v>
      </c>
      <c r="I309" t="str" cm="1">
        <f t="array" ref="I309">_xlfn.IFS(F309 &lt;=5,"01 up to 5",F309&lt;=10,"02 between 5 and  10",F309&lt;=20,"03 between 10 and  20",F309&lt;=50,"04 between 20 and  50",F309&gt;50,"05 above 50")</f>
        <v>05 above 50</v>
      </c>
    </row>
    <row r="310" spans="1:9" x14ac:dyDescent="0.3">
      <c r="A310" t="s">
        <v>323</v>
      </c>
      <c r="B310" t="s">
        <v>4929</v>
      </c>
      <c r="C310" t="s">
        <v>8162</v>
      </c>
      <c r="D310">
        <v>3.6191879999999998</v>
      </c>
      <c r="E310">
        <v>18.03</v>
      </c>
      <c r="F310">
        <v>944.60299999999995</v>
      </c>
      <c r="G310" t="s">
        <v>8169</v>
      </c>
      <c r="H310" t="s">
        <v>8171</v>
      </c>
      <c r="I310" t="str" cm="1">
        <f t="array" ref="I310">_xlfn.IFS(F310 &lt;=5,"01 up to 5",F310&lt;=10,"02 between 5 and  10",F310&lt;=20,"03 between 10 and  20",F310&lt;=50,"04 between 20 and  50",F310&gt;50,"05 above 50")</f>
        <v>05 above 50</v>
      </c>
    </row>
    <row r="311" spans="1:9" x14ac:dyDescent="0.3">
      <c r="A311" t="s">
        <v>324</v>
      </c>
      <c r="B311" t="s">
        <v>4930</v>
      </c>
      <c r="C311" t="s">
        <v>8162</v>
      </c>
      <c r="D311">
        <v>3.1427019999999999</v>
      </c>
      <c r="E311">
        <v>7.76</v>
      </c>
      <c r="F311">
        <v>746.13800000000003</v>
      </c>
      <c r="G311" t="s">
        <v>8169</v>
      </c>
      <c r="H311" t="s">
        <v>8171</v>
      </c>
      <c r="I311" t="str" cm="1">
        <f t="array" ref="I311">_xlfn.IFS(F311 &lt;=5,"01 up to 5",F311&lt;=10,"02 between 5 and  10",F311&lt;=20,"03 between 10 and  20",F311&lt;=50,"04 between 20 and  50",F311&gt;50,"05 above 50")</f>
        <v>05 above 50</v>
      </c>
    </row>
    <row r="312" spans="1:9" x14ac:dyDescent="0.3">
      <c r="A312" t="s">
        <v>325</v>
      </c>
      <c r="B312" t="s">
        <v>4931</v>
      </c>
      <c r="C312" t="s">
        <v>8162</v>
      </c>
      <c r="D312">
        <v>3.0440499000000001</v>
      </c>
      <c r="E312">
        <v>13.585000000000001</v>
      </c>
      <c r="F312">
        <v>421.85500000000002</v>
      </c>
      <c r="G312" t="s">
        <v>8169</v>
      </c>
      <c r="H312" t="s">
        <v>8171</v>
      </c>
      <c r="I312" t="str" cm="1">
        <f t="array" ref="I312">_xlfn.IFS(F312 &lt;=5,"01 up to 5",F312&lt;=10,"02 between 5 and  10",F312&lt;=20,"03 between 10 and  20",F312&lt;=50,"04 between 20 and  50",F312&gt;50,"05 above 50")</f>
        <v>05 above 50</v>
      </c>
    </row>
    <row r="313" spans="1:9" x14ac:dyDescent="0.3">
      <c r="A313" t="s">
        <v>326</v>
      </c>
      <c r="B313" t="s">
        <v>4932</v>
      </c>
      <c r="C313" t="s">
        <v>8162</v>
      </c>
      <c r="D313">
        <v>2.7667641000000001</v>
      </c>
      <c r="E313">
        <v>11.646000000000001</v>
      </c>
      <c r="F313">
        <v>513.01099999999997</v>
      </c>
      <c r="G313" t="s">
        <v>8169</v>
      </c>
      <c r="H313" t="s">
        <v>8171</v>
      </c>
      <c r="I313" t="str" cm="1">
        <f t="array" ref="I313">_xlfn.IFS(F313 &lt;=5,"01 up to 5",F313&lt;=10,"02 between 5 and  10",F313&lt;=20,"03 between 10 and  20",F313&lt;=50,"04 between 20 and  50",F313&gt;50,"05 above 50")</f>
        <v>05 above 50</v>
      </c>
    </row>
    <row r="314" spans="1:9" x14ac:dyDescent="0.3">
      <c r="A314" t="s">
        <v>327</v>
      </c>
      <c r="B314" t="s">
        <v>4933</v>
      </c>
      <c r="C314" t="s">
        <v>8162</v>
      </c>
      <c r="D314">
        <v>1.7474875299999999</v>
      </c>
      <c r="E314">
        <v>12.385999999999999</v>
      </c>
      <c r="F314">
        <v>1139.55</v>
      </c>
      <c r="G314" t="s">
        <v>8169</v>
      </c>
      <c r="H314" t="s">
        <v>8171</v>
      </c>
      <c r="I314" t="str" cm="1">
        <f t="array" ref="I314">_xlfn.IFS(F314 &lt;=5,"01 up to 5",F314&lt;=10,"02 between 5 and  10",F314&lt;=20,"03 between 10 and  20",F314&lt;=50,"04 between 20 and  50",F314&gt;50,"05 above 50")</f>
        <v>05 above 50</v>
      </c>
    </row>
    <row r="315" spans="1:9" x14ac:dyDescent="0.3">
      <c r="A315" t="s">
        <v>328</v>
      </c>
      <c r="B315" t="s">
        <v>4934</v>
      </c>
      <c r="C315" t="s">
        <v>8162</v>
      </c>
      <c r="D315">
        <v>2.6865019999999999</v>
      </c>
      <c r="E315">
        <v>14.571999999999999</v>
      </c>
      <c r="F315">
        <v>757.04399999999998</v>
      </c>
      <c r="G315" t="s">
        <v>8169</v>
      </c>
      <c r="H315" t="s">
        <v>8171</v>
      </c>
      <c r="I315" t="str" cm="1">
        <f t="array" ref="I315">_xlfn.IFS(F315 &lt;=5,"01 up to 5",F315&lt;=10,"02 between 5 and  10",F315&lt;=20,"03 between 10 and  20",F315&lt;=50,"04 between 20 and  50",F315&gt;50,"05 above 50")</f>
        <v>05 above 50</v>
      </c>
    </row>
    <row r="316" spans="1:9" x14ac:dyDescent="0.3">
      <c r="A316" t="s">
        <v>329</v>
      </c>
      <c r="B316" t="s">
        <v>4935</v>
      </c>
      <c r="C316" t="s">
        <v>8162</v>
      </c>
      <c r="D316">
        <v>16.254611000000001</v>
      </c>
      <c r="E316">
        <v>8.7089999999999996</v>
      </c>
      <c r="F316">
        <v>400.33100000000002</v>
      </c>
      <c r="G316" t="s">
        <v>8169</v>
      </c>
      <c r="H316" t="s">
        <v>8171</v>
      </c>
      <c r="I316" t="str" cm="1">
        <f t="array" ref="I316">_xlfn.IFS(F316 &lt;=5,"01 up to 5",F316&lt;=10,"02 between 5 and  10",F316&lt;=20,"03 between 10 and  20",F316&lt;=50,"04 between 20 and  50",F316&gt;50,"05 above 50")</f>
        <v>05 above 50</v>
      </c>
    </row>
    <row r="317" spans="1:9" x14ac:dyDescent="0.3">
      <c r="A317" t="s">
        <v>330</v>
      </c>
      <c r="B317" t="s">
        <v>4936</v>
      </c>
      <c r="C317" t="s">
        <v>8162</v>
      </c>
      <c r="D317">
        <v>0.83784000000000003</v>
      </c>
      <c r="E317">
        <v>14.897</v>
      </c>
      <c r="F317">
        <v>624.36800000000005</v>
      </c>
      <c r="G317" t="s">
        <v>8169</v>
      </c>
      <c r="H317" t="s">
        <v>8171</v>
      </c>
      <c r="I317" t="str" cm="1">
        <f t="array" ref="I317">_xlfn.IFS(F317 &lt;=5,"01 up to 5",F317&lt;=10,"02 between 5 and  10",F317&lt;=20,"03 between 10 and  20",F317&lt;=50,"04 between 20 and  50",F317&gt;50,"05 above 50")</f>
        <v>05 above 50</v>
      </c>
    </row>
    <row r="318" spans="1:9" x14ac:dyDescent="0.3">
      <c r="A318" t="s">
        <v>331</v>
      </c>
      <c r="B318" t="s">
        <v>4937</v>
      </c>
      <c r="C318" t="s">
        <v>8162</v>
      </c>
      <c r="D318">
        <v>1.354133</v>
      </c>
      <c r="E318">
        <v>13.092000000000001</v>
      </c>
      <c r="F318">
        <v>341.92500000000001</v>
      </c>
      <c r="G318" t="s">
        <v>8169</v>
      </c>
      <c r="H318" t="s">
        <v>8171</v>
      </c>
      <c r="I318" t="str" cm="1">
        <f t="array" ref="I318">_xlfn.IFS(F318 &lt;=5,"01 up to 5",F318&lt;=10,"02 between 5 and  10",F318&lt;=20,"03 between 10 and  20",F318&lt;=50,"04 between 20 and  50",F318&gt;50,"05 above 50")</f>
        <v>05 above 50</v>
      </c>
    </row>
    <row r="319" spans="1:9" x14ac:dyDescent="0.3">
      <c r="A319" t="s">
        <v>332</v>
      </c>
      <c r="B319" t="s">
        <v>4938</v>
      </c>
      <c r="C319" t="s">
        <v>8162</v>
      </c>
      <c r="D319">
        <v>4.7228123999999996</v>
      </c>
      <c r="E319">
        <v>10.682</v>
      </c>
      <c r="F319">
        <v>229.518</v>
      </c>
      <c r="G319" t="s">
        <v>8169</v>
      </c>
      <c r="H319" t="s">
        <v>8171</v>
      </c>
      <c r="I319" t="str" cm="1">
        <f t="array" ref="I319">_xlfn.IFS(F319 &lt;=5,"01 up to 5",F319&lt;=10,"02 between 5 and  10",F319&lt;=20,"03 between 10 and  20",F319&lt;=50,"04 between 20 and  50",F319&gt;50,"05 above 50")</f>
        <v>05 above 50</v>
      </c>
    </row>
    <row r="320" spans="1:9" x14ac:dyDescent="0.3">
      <c r="A320" t="s">
        <v>333</v>
      </c>
      <c r="B320" t="s">
        <v>4939</v>
      </c>
      <c r="C320" t="s">
        <v>8162</v>
      </c>
      <c r="D320">
        <v>2.1605156000000001</v>
      </c>
      <c r="E320">
        <v>20.849</v>
      </c>
      <c r="F320">
        <v>639.00400000000002</v>
      </c>
      <c r="G320" t="s">
        <v>8169</v>
      </c>
      <c r="H320" t="s">
        <v>8171</v>
      </c>
      <c r="I320" t="str" cm="1">
        <f t="array" ref="I320">_xlfn.IFS(F320 &lt;=5,"01 up to 5",F320&lt;=10,"02 between 5 and  10",F320&lt;=20,"03 between 10 and  20",F320&lt;=50,"04 between 20 and  50",F320&gt;50,"05 above 50")</f>
        <v>05 above 50</v>
      </c>
    </row>
    <row r="321" spans="1:9" x14ac:dyDescent="0.3">
      <c r="A321" t="s">
        <v>334</v>
      </c>
      <c r="B321" t="s">
        <v>4940</v>
      </c>
      <c r="C321" t="s">
        <v>8162</v>
      </c>
      <c r="D321">
        <v>1.3484978000000001</v>
      </c>
      <c r="E321">
        <v>15.637</v>
      </c>
      <c r="F321">
        <v>494.18200000000002</v>
      </c>
      <c r="G321" t="s">
        <v>8169</v>
      </c>
      <c r="H321" t="s">
        <v>8171</v>
      </c>
      <c r="I321" t="str" cm="1">
        <f t="array" ref="I321">_xlfn.IFS(F321 &lt;=5,"01 up to 5",F321&lt;=10,"02 between 5 and  10",F321&lt;=20,"03 between 10 and  20",F321&lt;=50,"04 between 20 and  50",F321&gt;50,"05 above 50")</f>
        <v>05 above 50</v>
      </c>
    </row>
    <row r="322" spans="1:9" x14ac:dyDescent="0.3">
      <c r="A322" t="s">
        <v>335</v>
      </c>
      <c r="B322" t="s">
        <v>4941</v>
      </c>
      <c r="C322" t="s">
        <v>8162</v>
      </c>
      <c r="D322">
        <v>4.2986431999999999</v>
      </c>
      <c r="E322">
        <v>14.122999999999999</v>
      </c>
      <c r="F322">
        <v>471.15800000000002</v>
      </c>
      <c r="G322" t="s">
        <v>8169</v>
      </c>
      <c r="H322" t="s">
        <v>8171</v>
      </c>
      <c r="I322" t="str" cm="1">
        <f t="array" ref="I322">_xlfn.IFS(F322 &lt;=5,"01 up to 5",F322&lt;=10,"02 between 5 and  10",F322&lt;=20,"03 between 10 and  20",F322&lt;=50,"04 between 20 and  50",F322&gt;50,"05 above 50")</f>
        <v>05 above 50</v>
      </c>
    </row>
    <row r="323" spans="1:9" x14ac:dyDescent="0.3">
      <c r="A323" t="s">
        <v>336</v>
      </c>
      <c r="B323" t="s">
        <v>4942</v>
      </c>
      <c r="C323" t="s">
        <v>8162</v>
      </c>
      <c r="D323">
        <v>3.3023880999999999</v>
      </c>
      <c r="E323">
        <v>19.616</v>
      </c>
      <c r="F323">
        <v>861.84299999999996</v>
      </c>
      <c r="G323" t="s">
        <v>8169</v>
      </c>
      <c r="H323" t="s">
        <v>8171</v>
      </c>
      <c r="I323" t="str" cm="1">
        <f t="array" ref="I323">_xlfn.IFS(F323 &lt;=5,"01 up to 5",F323&lt;=10,"02 between 5 and  10",F323&lt;=20,"03 between 10 and  20",F323&lt;=50,"04 between 20 and  50",F323&gt;50,"05 above 50")</f>
        <v>05 above 50</v>
      </c>
    </row>
    <row r="324" spans="1:9" x14ac:dyDescent="0.3">
      <c r="A324" t="s">
        <v>337</v>
      </c>
      <c r="B324" t="s">
        <v>4943</v>
      </c>
      <c r="C324" t="s">
        <v>8162</v>
      </c>
      <c r="D324">
        <v>4.6370380000000004</v>
      </c>
      <c r="E324">
        <v>16.814</v>
      </c>
      <c r="F324">
        <v>816.98800000000006</v>
      </c>
      <c r="G324" t="s">
        <v>8169</v>
      </c>
      <c r="H324" t="s">
        <v>8171</v>
      </c>
      <c r="I324" t="str" cm="1">
        <f t="array" ref="I324">_xlfn.IFS(F324 &lt;=5,"01 up to 5",F324&lt;=10,"02 between 5 and  10",F324&lt;=20,"03 between 10 and  20",F324&lt;=50,"04 between 20 and  50",F324&gt;50,"05 above 50")</f>
        <v>05 above 50</v>
      </c>
    </row>
    <row r="325" spans="1:9" x14ac:dyDescent="0.3">
      <c r="A325" t="s">
        <v>338</v>
      </c>
      <c r="B325" t="s">
        <v>4944</v>
      </c>
      <c r="C325" t="s">
        <v>8162</v>
      </c>
      <c r="D325">
        <v>3.1810781000000001</v>
      </c>
      <c r="E325">
        <v>13.384</v>
      </c>
      <c r="F325">
        <v>535.38300000000004</v>
      </c>
      <c r="G325" t="s">
        <v>8169</v>
      </c>
      <c r="H325" t="s">
        <v>8171</v>
      </c>
      <c r="I325" t="str" cm="1">
        <f t="array" ref="I325">_xlfn.IFS(F325 &lt;=5,"01 up to 5",F325&lt;=10,"02 between 5 and  10",F325&lt;=20,"03 between 10 and  20",F325&lt;=50,"04 between 20 and  50",F325&gt;50,"05 above 50")</f>
        <v>05 above 50</v>
      </c>
    </row>
    <row r="326" spans="1:9" x14ac:dyDescent="0.3">
      <c r="A326" t="s">
        <v>339</v>
      </c>
      <c r="B326" t="s">
        <v>4945</v>
      </c>
      <c r="C326" t="s">
        <v>8162</v>
      </c>
      <c r="D326">
        <v>4.6058748999999999</v>
      </c>
      <c r="E326">
        <v>14.022</v>
      </c>
      <c r="F326">
        <v>353.89100000000002</v>
      </c>
      <c r="G326" t="s">
        <v>8169</v>
      </c>
      <c r="H326" t="s">
        <v>8171</v>
      </c>
      <c r="I326" t="str" cm="1">
        <f t="array" ref="I326">_xlfn.IFS(F326 &lt;=5,"01 up to 5",F326&lt;=10,"02 between 5 and  10",F326&lt;=20,"03 between 10 and  20",F326&lt;=50,"04 between 20 and  50",F326&gt;50,"05 above 50")</f>
        <v>05 above 50</v>
      </c>
    </row>
    <row r="327" spans="1:9" x14ac:dyDescent="0.3">
      <c r="A327" t="s">
        <v>340</v>
      </c>
      <c r="B327" t="s">
        <v>4946</v>
      </c>
      <c r="C327" t="s">
        <v>8162</v>
      </c>
      <c r="D327">
        <v>3.5478510000000001</v>
      </c>
      <c r="E327">
        <v>15.48</v>
      </c>
      <c r="F327">
        <v>411.21100000000001</v>
      </c>
      <c r="G327" t="s">
        <v>8169</v>
      </c>
      <c r="H327" t="s">
        <v>8171</v>
      </c>
      <c r="I327" t="str" cm="1">
        <f t="array" ref="I327">_xlfn.IFS(F327 &lt;=5,"01 up to 5",F327&lt;=10,"02 between 5 and  10",F327&lt;=20,"03 between 10 and  20",F327&lt;=50,"04 between 20 and  50",F327&gt;50,"05 above 50")</f>
        <v>05 above 50</v>
      </c>
    </row>
    <row r="328" spans="1:9" x14ac:dyDescent="0.3">
      <c r="A328" t="s">
        <v>341</v>
      </c>
      <c r="B328" t="s">
        <v>4947</v>
      </c>
      <c r="C328" t="s">
        <v>8162</v>
      </c>
      <c r="D328">
        <v>3.1743516000000001</v>
      </c>
      <c r="E328">
        <v>13.170999999999999</v>
      </c>
      <c r="F328">
        <v>342.14</v>
      </c>
      <c r="G328" t="s">
        <v>8169</v>
      </c>
      <c r="H328" t="s">
        <v>8171</v>
      </c>
      <c r="I328" t="str" cm="1">
        <f t="array" ref="I328">_xlfn.IFS(F328 &lt;=5,"01 up to 5",F328&lt;=10,"02 between 5 and  10",F328&lt;=20,"03 between 10 and  20",F328&lt;=50,"04 between 20 and  50",F328&gt;50,"05 above 50")</f>
        <v>05 above 50</v>
      </c>
    </row>
    <row r="329" spans="1:9" x14ac:dyDescent="0.3">
      <c r="A329" t="s">
        <v>342</v>
      </c>
      <c r="B329" t="s">
        <v>4948</v>
      </c>
      <c r="C329" t="s">
        <v>8162</v>
      </c>
      <c r="D329">
        <v>3.3779599999999999</v>
      </c>
      <c r="E329">
        <v>18.382999999999999</v>
      </c>
      <c r="F329">
        <v>773.97400000000005</v>
      </c>
      <c r="G329" t="s">
        <v>8169</v>
      </c>
      <c r="H329" t="s">
        <v>8171</v>
      </c>
      <c r="I329" t="str" cm="1">
        <f t="array" ref="I329">_xlfn.IFS(F329 &lt;=5,"01 up to 5",F329&lt;=10,"02 between 5 and  10",F329&lt;=20,"03 between 10 and  20",F329&lt;=50,"04 between 20 and  50",F329&gt;50,"05 above 50")</f>
        <v>05 above 50</v>
      </c>
    </row>
    <row r="330" spans="1:9" x14ac:dyDescent="0.3">
      <c r="A330" t="s">
        <v>343</v>
      </c>
      <c r="B330" t="s">
        <v>4949</v>
      </c>
      <c r="C330" t="s">
        <v>8162</v>
      </c>
      <c r="D330">
        <v>2.8126547999999998</v>
      </c>
      <c r="E330">
        <v>14</v>
      </c>
      <c r="F330">
        <v>745.11599999999999</v>
      </c>
      <c r="G330" t="s">
        <v>8169</v>
      </c>
      <c r="H330" t="s">
        <v>8171</v>
      </c>
      <c r="I330" t="str" cm="1">
        <f t="array" ref="I330">_xlfn.IFS(F330 &lt;=5,"01 up to 5",F330&lt;=10,"02 between 5 and  10",F330&lt;=20,"03 between 10 and  20",F330&lt;=50,"04 between 20 and  50",F330&gt;50,"05 above 50")</f>
        <v>05 above 50</v>
      </c>
    </row>
    <row r="331" spans="1:9" x14ac:dyDescent="0.3">
      <c r="A331" t="s">
        <v>344</v>
      </c>
      <c r="B331" t="s">
        <v>4950</v>
      </c>
      <c r="C331" t="s">
        <v>8162</v>
      </c>
      <c r="D331">
        <v>2.5495551000000001</v>
      </c>
      <c r="E331">
        <v>13.787000000000001</v>
      </c>
      <c r="F331">
        <v>248.46</v>
      </c>
      <c r="G331" t="s">
        <v>8169</v>
      </c>
      <c r="H331" t="s">
        <v>8171</v>
      </c>
      <c r="I331" t="str" cm="1">
        <f t="array" ref="I331">_xlfn.IFS(F331 &lt;=5,"01 up to 5",F331&lt;=10,"02 between 5 and  10",F331&lt;=20,"03 between 10 and  20",F331&lt;=50,"04 between 20 and  50",F331&gt;50,"05 above 50")</f>
        <v>05 above 50</v>
      </c>
    </row>
    <row r="332" spans="1:9" x14ac:dyDescent="0.3">
      <c r="A332" t="s">
        <v>345</v>
      </c>
      <c r="B332" t="s">
        <v>4951</v>
      </c>
      <c r="C332" t="s">
        <v>8162</v>
      </c>
      <c r="D332">
        <v>2.1061607000000002</v>
      </c>
      <c r="E332">
        <v>16.029</v>
      </c>
      <c r="F332">
        <v>508.84199999999998</v>
      </c>
      <c r="G332" t="s">
        <v>8169</v>
      </c>
      <c r="H332" t="s">
        <v>8171</v>
      </c>
      <c r="I332" t="str" cm="1">
        <f t="array" ref="I332">_xlfn.IFS(F332 &lt;=5,"01 up to 5",F332&lt;=10,"02 between 5 and  10",F332&lt;=20,"03 between 10 and  20",F332&lt;=50,"04 between 20 and  50",F332&gt;50,"05 above 50")</f>
        <v>05 above 50</v>
      </c>
    </row>
    <row r="333" spans="1:9" x14ac:dyDescent="0.3">
      <c r="A333" t="s">
        <v>346</v>
      </c>
      <c r="B333" t="s">
        <v>4952</v>
      </c>
      <c r="C333" t="s">
        <v>8162</v>
      </c>
      <c r="D333">
        <v>1.8209993</v>
      </c>
      <c r="E333">
        <v>16.41</v>
      </c>
      <c r="F333">
        <v>514.55499999999995</v>
      </c>
      <c r="G333" t="s">
        <v>8169</v>
      </c>
      <c r="H333" t="s">
        <v>8171</v>
      </c>
      <c r="I333" t="str" cm="1">
        <f t="array" ref="I333">_xlfn.IFS(F333 &lt;=5,"01 up to 5",F333&lt;=10,"02 between 5 and  10",F333&lt;=20,"03 between 10 and  20",F333&lt;=50,"04 between 20 and  50",F333&gt;50,"05 above 50")</f>
        <v>05 above 50</v>
      </c>
    </row>
    <row r="334" spans="1:9" x14ac:dyDescent="0.3">
      <c r="A334" t="s">
        <v>347</v>
      </c>
      <c r="B334" t="s">
        <v>4953</v>
      </c>
      <c r="C334" t="s">
        <v>8162</v>
      </c>
      <c r="D334">
        <v>4.1751860000000001</v>
      </c>
      <c r="E334">
        <v>12.92</v>
      </c>
      <c r="F334">
        <v>856.43600000000004</v>
      </c>
      <c r="G334" t="s">
        <v>8169</v>
      </c>
      <c r="H334" t="s">
        <v>8171</v>
      </c>
      <c r="I334" t="str" cm="1">
        <f t="array" ref="I334">_xlfn.IFS(F334 &lt;=5,"01 up to 5",F334&lt;=10,"02 between 5 and  10",F334&lt;=20,"03 between 10 and  20",F334&lt;=50,"04 between 20 and  50",F334&gt;50,"05 above 50")</f>
        <v>05 above 50</v>
      </c>
    </row>
    <row r="335" spans="1:9" x14ac:dyDescent="0.3">
      <c r="A335" t="s">
        <v>348</v>
      </c>
      <c r="B335" t="s">
        <v>4954</v>
      </c>
      <c r="C335" t="s">
        <v>8162</v>
      </c>
      <c r="D335">
        <v>4.3315365999999997</v>
      </c>
      <c r="E335">
        <v>6.7930000000000001</v>
      </c>
      <c r="F335">
        <v>211.89599999999999</v>
      </c>
      <c r="G335" t="s">
        <v>8168</v>
      </c>
      <c r="H335" t="s">
        <v>8171</v>
      </c>
      <c r="I335" t="str" cm="1">
        <f t="array" ref="I335">_xlfn.IFS(F335 &lt;=5,"01 up to 5",F335&lt;=10,"02 between 5 and  10",F335&lt;=20,"03 between 10 and  20",F335&lt;=50,"04 between 20 and  50",F335&gt;50,"05 above 50")</f>
        <v>05 above 50</v>
      </c>
    </row>
    <row r="336" spans="1:9" x14ac:dyDescent="0.3">
      <c r="A336" t="s">
        <v>349</v>
      </c>
      <c r="B336" t="s">
        <v>4955</v>
      </c>
      <c r="C336" t="s">
        <v>8162</v>
      </c>
      <c r="D336">
        <v>4.3750210000000003</v>
      </c>
      <c r="E336">
        <v>6.8819999999999997</v>
      </c>
      <c r="F336">
        <v>343.52499999999998</v>
      </c>
      <c r="G336" t="s">
        <v>8168</v>
      </c>
      <c r="H336" t="s">
        <v>8171</v>
      </c>
      <c r="I336" t="str" cm="1">
        <f t="array" ref="I336">_xlfn.IFS(F336 &lt;=5,"01 up to 5",F336&lt;=10,"02 between 5 and  10",F336&lt;=20,"03 between 10 and  20",F336&lt;=50,"04 between 20 and  50",F336&gt;50,"05 above 50")</f>
        <v>05 above 50</v>
      </c>
    </row>
    <row r="337" spans="1:9" x14ac:dyDescent="0.3">
      <c r="A337" t="s">
        <v>350</v>
      </c>
      <c r="B337" t="s">
        <v>4956</v>
      </c>
      <c r="C337" t="s">
        <v>8162</v>
      </c>
      <c r="D337">
        <v>4.5776348000000002</v>
      </c>
      <c r="E337">
        <v>17.597999999999999</v>
      </c>
      <c r="F337">
        <v>878.52099999999996</v>
      </c>
      <c r="G337" t="s">
        <v>8169</v>
      </c>
      <c r="H337" t="s">
        <v>8171</v>
      </c>
      <c r="I337" t="str" cm="1">
        <f t="array" ref="I337">_xlfn.IFS(F337 &lt;=5,"01 up to 5",F337&lt;=10,"02 between 5 and  10",F337&lt;=20,"03 between 10 and  20",F337&lt;=50,"04 between 20 and  50",F337&gt;50,"05 above 50")</f>
        <v>05 above 50</v>
      </c>
    </row>
    <row r="338" spans="1:9" x14ac:dyDescent="0.3">
      <c r="A338" t="s">
        <v>351</v>
      </c>
      <c r="B338" t="s">
        <v>4957</v>
      </c>
      <c r="C338" t="s">
        <v>8162</v>
      </c>
      <c r="D338">
        <v>2.5167290000000002</v>
      </c>
      <c r="E338">
        <v>11.433</v>
      </c>
      <c r="F338">
        <v>416.459</v>
      </c>
      <c r="G338" t="s">
        <v>8169</v>
      </c>
      <c r="H338" t="s">
        <v>8171</v>
      </c>
      <c r="I338" t="str" cm="1">
        <f t="array" ref="I338">_xlfn.IFS(F338 &lt;=5,"01 up to 5",F338&lt;=10,"02 between 5 and  10",F338&lt;=20,"03 between 10 and  20",F338&lt;=50,"04 between 20 and  50",F338&gt;50,"05 above 50")</f>
        <v>05 above 50</v>
      </c>
    </row>
    <row r="339" spans="1:9" x14ac:dyDescent="0.3">
      <c r="A339" t="s">
        <v>352</v>
      </c>
      <c r="B339" t="s">
        <v>4958</v>
      </c>
      <c r="C339" t="s">
        <v>8162</v>
      </c>
      <c r="D339">
        <v>3.2642736000000001</v>
      </c>
      <c r="E339">
        <v>17.71</v>
      </c>
      <c r="F339">
        <v>1342.29</v>
      </c>
      <c r="G339" t="s">
        <v>8169</v>
      </c>
      <c r="H339" t="s">
        <v>8171</v>
      </c>
      <c r="I339" t="str" cm="1">
        <f t="array" ref="I339">_xlfn.IFS(F339 &lt;=5,"01 up to 5",F339&lt;=10,"02 between 5 and  10",F339&lt;=20,"03 between 10 and  20",F339&lt;=50,"04 between 20 and  50",F339&gt;50,"05 above 50")</f>
        <v>05 above 50</v>
      </c>
    </row>
    <row r="340" spans="1:9" x14ac:dyDescent="0.3">
      <c r="A340" t="s">
        <v>353</v>
      </c>
      <c r="B340" t="s">
        <v>4959</v>
      </c>
      <c r="C340" t="s">
        <v>8162</v>
      </c>
      <c r="D340">
        <v>4.1936489999999997</v>
      </c>
      <c r="E340">
        <v>14.907999999999999</v>
      </c>
      <c r="F340">
        <v>737.66800000000001</v>
      </c>
      <c r="G340" t="s">
        <v>8169</v>
      </c>
      <c r="H340" t="s">
        <v>8171</v>
      </c>
      <c r="I340" t="str" cm="1">
        <f t="array" ref="I340">_xlfn.IFS(F340 &lt;=5,"01 up to 5",F340&lt;=10,"02 between 5 and  10",F340&lt;=20,"03 between 10 and  20",F340&lt;=50,"04 between 20 and  50",F340&gt;50,"05 above 50")</f>
        <v>05 above 50</v>
      </c>
    </row>
    <row r="341" spans="1:9" x14ac:dyDescent="0.3">
      <c r="A341" t="s">
        <v>354</v>
      </c>
      <c r="B341" t="s">
        <v>4960</v>
      </c>
      <c r="C341" t="s">
        <v>8162</v>
      </c>
      <c r="D341">
        <v>2.2921019999999999</v>
      </c>
      <c r="E341">
        <v>15.693</v>
      </c>
      <c r="F341">
        <v>800.37699999999995</v>
      </c>
      <c r="G341" t="s">
        <v>8169</v>
      </c>
      <c r="H341" t="s">
        <v>8171</v>
      </c>
      <c r="I341" t="str" cm="1">
        <f t="array" ref="I341">_xlfn.IFS(F341 &lt;=5,"01 up to 5",F341&lt;=10,"02 between 5 and  10",F341&lt;=20,"03 between 10 and  20",F341&lt;=50,"04 between 20 and  50",F341&gt;50,"05 above 50")</f>
        <v>05 above 50</v>
      </c>
    </row>
    <row r="342" spans="1:9" x14ac:dyDescent="0.3">
      <c r="A342" t="s">
        <v>355</v>
      </c>
      <c r="B342" t="s">
        <v>4961</v>
      </c>
      <c r="C342" t="s">
        <v>8162</v>
      </c>
      <c r="D342">
        <v>4.3888496999999997</v>
      </c>
      <c r="E342">
        <v>13.227</v>
      </c>
      <c r="F342">
        <v>362.27300000000002</v>
      </c>
      <c r="G342" t="s">
        <v>8169</v>
      </c>
      <c r="H342" t="s">
        <v>8171</v>
      </c>
      <c r="I342" t="str" cm="1">
        <f t="array" ref="I342">_xlfn.IFS(F342 &lt;=5,"01 up to 5",F342&lt;=10,"02 between 5 and  10",F342&lt;=20,"03 between 10 and  20",F342&lt;=50,"04 between 20 and  50",F342&gt;50,"05 above 50")</f>
        <v>05 above 50</v>
      </c>
    </row>
    <row r="343" spans="1:9" x14ac:dyDescent="0.3">
      <c r="A343" t="s">
        <v>356</v>
      </c>
      <c r="B343" t="s">
        <v>4962</v>
      </c>
      <c r="C343" t="s">
        <v>8162</v>
      </c>
      <c r="D343">
        <v>2.7439003999999998</v>
      </c>
      <c r="E343">
        <v>11.96</v>
      </c>
      <c r="F343">
        <v>446.03500000000003</v>
      </c>
      <c r="G343" t="s">
        <v>8169</v>
      </c>
      <c r="H343" t="s">
        <v>8171</v>
      </c>
      <c r="I343" t="str" cm="1">
        <f t="array" ref="I343">_xlfn.IFS(F343 &lt;=5,"01 up to 5",F343&lt;=10,"02 between 5 and  10",F343&lt;=20,"03 between 10 and  20",F343&lt;=50,"04 between 20 and  50",F343&gt;50,"05 above 50")</f>
        <v>05 above 50</v>
      </c>
    </row>
    <row r="344" spans="1:9" x14ac:dyDescent="0.3">
      <c r="A344" t="s">
        <v>357</v>
      </c>
      <c r="B344" t="s">
        <v>4963</v>
      </c>
      <c r="C344" t="s">
        <v>8162</v>
      </c>
      <c r="D344">
        <v>4.1876243999999998</v>
      </c>
      <c r="E344">
        <v>14.414999999999999</v>
      </c>
      <c r="F344">
        <v>772.11</v>
      </c>
      <c r="G344" t="s">
        <v>8169</v>
      </c>
      <c r="H344" t="s">
        <v>8171</v>
      </c>
      <c r="I344" t="str" cm="1">
        <f t="array" ref="I344">_xlfn.IFS(F344 &lt;=5,"01 up to 5",F344&lt;=10,"02 between 5 and  10",F344&lt;=20,"03 between 10 and  20",F344&lt;=50,"04 between 20 and  50",F344&gt;50,"05 above 50")</f>
        <v>05 above 50</v>
      </c>
    </row>
    <row r="345" spans="1:9" x14ac:dyDescent="0.3">
      <c r="A345" t="s">
        <v>358</v>
      </c>
      <c r="B345" t="s">
        <v>4964</v>
      </c>
      <c r="C345" t="s">
        <v>8162</v>
      </c>
      <c r="D345">
        <v>4.7423729000000003</v>
      </c>
      <c r="E345">
        <v>10.122</v>
      </c>
      <c r="F345">
        <v>453.80799999999999</v>
      </c>
      <c r="G345" t="s">
        <v>8169</v>
      </c>
      <c r="H345" t="s">
        <v>8171</v>
      </c>
      <c r="I345" t="str" cm="1">
        <f t="array" ref="I345">_xlfn.IFS(F345 &lt;=5,"01 up to 5",F345&lt;=10,"02 between 5 and  10",F345&lt;=20,"03 between 10 and  20",F345&lt;=50,"04 between 20 and  50",F345&gt;50,"05 above 50")</f>
        <v>05 above 50</v>
      </c>
    </row>
    <row r="346" spans="1:9" x14ac:dyDescent="0.3">
      <c r="A346" t="s">
        <v>359</v>
      </c>
      <c r="B346" t="s">
        <v>4965</v>
      </c>
      <c r="C346" t="s">
        <v>8162</v>
      </c>
      <c r="D346">
        <v>3.9228038000000001</v>
      </c>
      <c r="E346">
        <v>12.52</v>
      </c>
      <c r="F346">
        <v>300.67</v>
      </c>
      <c r="G346" t="s">
        <v>8168</v>
      </c>
      <c r="H346" t="s">
        <v>8171</v>
      </c>
      <c r="I346" t="str" cm="1">
        <f t="array" ref="I346">_xlfn.IFS(F346 &lt;=5,"01 up to 5",F346&lt;=10,"02 between 5 and  10",F346&lt;=20,"03 between 10 and  20",F346&lt;=50,"04 between 20 and  50",F346&gt;50,"05 above 50")</f>
        <v>05 above 50</v>
      </c>
    </row>
    <row r="347" spans="1:9" x14ac:dyDescent="0.3">
      <c r="A347" t="s">
        <v>360</v>
      </c>
      <c r="B347" t="s">
        <v>4966</v>
      </c>
      <c r="C347" t="s">
        <v>8162</v>
      </c>
      <c r="D347">
        <v>3.1316666</v>
      </c>
      <c r="E347">
        <v>8.9670000000000005</v>
      </c>
      <c r="F347">
        <v>263.60899999999998</v>
      </c>
      <c r="G347" t="s">
        <v>8168</v>
      </c>
      <c r="H347" t="s">
        <v>8171</v>
      </c>
      <c r="I347" t="str" cm="1">
        <f t="array" ref="I347">_xlfn.IFS(F347 &lt;=5,"01 up to 5",F347&lt;=10,"02 between 5 and  10",F347&lt;=20,"03 between 10 and  20",F347&lt;=50,"04 between 20 and  50",F347&gt;50,"05 above 50")</f>
        <v>05 above 50</v>
      </c>
    </row>
    <row r="348" spans="1:9" x14ac:dyDescent="0.3">
      <c r="A348" t="s">
        <v>361</v>
      </c>
      <c r="B348" t="s">
        <v>4967</v>
      </c>
      <c r="C348" t="s">
        <v>8162</v>
      </c>
      <c r="D348">
        <v>4.1480467000000001</v>
      </c>
      <c r="E348">
        <v>8.5749999999999993</v>
      </c>
      <c r="F348">
        <v>324.41300000000001</v>
      </c>
      <c r="G348" t="s">
        <v>8168</v>
      </c>
      <c r="H348" t="s">
        <v>8171</v>
      </c>
      <c r="I348" t="str" cm="1">
        <f t="array" ref="I348">_xlfn.IFS(F348 &lt;=5,"01 up to 5",F348&lt;=10,"02 between 5 and  10",F348&lt;=20,"03 between 10 and  20",F348&lt;=50,"04 between 20 and  50",F348&gt;50,"05 above 50")</f>
        <v>05 above 50</v>
      </c>
    </row>
    <row r="349" spans="1:9" x14ac:dyDescent="0.3">
      <c r="A349" t="s">
        <v>362</v>
      </c>
      <c r="B349" t="s">
        <v>4968</v>
      </c>
      <c r="C349" t="s">
        <v>8162</v>
      </c>
      <c r="D349">
        <v>4.7633869999999998</v>
      </c>
      <c r="E349">
        <v>10.223000000000001</v>
      </c>
      <c r="F349">
        <v>246.38399999999999</v>
      </c>
      <c r="G349" t="s">
        <v>8169</v>
      </c>
      <c r="H349" t="s">
        <v>8171</v>
      </c>
      <c r="I349" t="str" cm="1">
        <f t="array" ref="I349">_xlfn.IFS(F349 &lt;=5,"01 up to 5",F349&lt;=10,"02 between 5 and  10",F349&lt;=20,"03 between 10 and  20",F349&lt;=50,"04 between 20 and  50",F349&gt;50,"05 above 50")</f>
        <v>05 above 50</v>
      </c>
    </row>
    <row r="350" spans="1:9" x14ac:dyDescent="0.3">
      <c r="A350" t="s">
        <v>363</v>
      </c>
      <c r="B350" t="s">
        <v>4969</v>
      </c>
      <c r="C350" t="s">
        <v>8162</v>
      </c>
      <c r="D350">
        <v>1.3666543600000001</v>
      </c>
      <c r="E350">
        <v>15.491</v>
      </c>
      <c r="F350">
        <v>555.13400000000001</v>
      </c>
      <c r="G350" t="s">
        <v>8169</v>
      </c>
      <c r="H350" t="s">
        <v>8171</v>
      </c>
      <c r="I350" t="str" cm="1">
        <f t="array" ref="I350">_xlfn.IFS(F350 &lt;=5,"01 up to 5",F350&lt;=10,"02 between 5 and  10",F350&lt;=20,"03 between 10 and  20",F350&lt;=50,"04 between 20 and  50",F350&gt;50,"05 above 50")</f>
        <v>05 above 50</v>
      </c>
    </row>
    <row r="351" spans="1:9" x14ac:dyDescent="0.3">
      <c r="A351" t="s">
        <v>364</v>
      </c>
      <c r="B351" t="s">
        <v>4970</v>
      </c>
      <c r="C351" t="s">
        <v>8162</v>
      </c>
      <c r="D351">
        <v>2.5441828000000002</v>
      </c>
      <c r="E351">
        <v>11.96</v>
      </c>
      <c r="F351">
        <v>748.58500000000004</v>
      </c>
      <c r="G351" t="s">
        <v>8169</v>
      </c>
      <c r="H351" t="s">
        <v>8171</v>
      </c>
      <c r="I351" t="str" cm="1">
        <f t="array" ref="I351">_xlfn.IFS(F351 &lt;=5,"01 up to 5",F351&lt;=10,"02 between 5 and  10",F351&lt;=20,"03 between 10 and  20",F351&lt;=50,"04 between 20 and  50",F351&gt;50,"05 above 50")</f>
        <v>05 above 50</v>
      </c>
    </row>
    <row r="352" spans="1:9" x14ac:dyDescent="0.3">
      <c r="A352" t="s">
        <v>365</v>
      </c>
      <c r="B352" t="s">
        <v>4971</v>
      </c>
      <c r="C352" t="s">
        <v>8162</v>
      </c>
      <c r="D352">
        <v>4.2042001000000004</v>
      </c>
      <c r="E352">
        <v>14.022</v>
      </c>
      <c r="F352">
        <v>609.83799999999997</v>
      </c>
      <c r="G352" t="s">
        <v>8169</v>
      </c>
      <c r="H352" t="s">
        <v>8171</v>
      </c>
      <c r="I352" t="str" cm="1">
        <f t="array" ref="I352">_xlfn.IFS(F352 &lt;=5,"01 up to 5",F352&lt;=10,"02 between 5 and  10",F352&lt;=20,"03 between 10 and  20",F352&lt;=50,"04 between 20 and  50",F352&gt;50,"05 above 50")</f>
        <v>05 above 50</v>
      </c>
    </row>
    <row r="353" spans="1:9" x14ac:dyDescent="0.3">
      <c r="A353" t="s">
        <v>366</v>
      </c>
      <c r="B353" t="s">
        <v>4972</v>
      </c>
      <c r="C353" t="s">
        <v>8162</v>
      </c>
      <c r="D353">
        <v>4.3247989999999996</v>
      </c>
      <c r="E353">
        <v>18.920999999999999</v>
      </c>
      <c r="F353">
        <v>564.40899999999999</v>
      </c>
      <c r="G353" t="s">
        <v>8169</v>
      </c>
      <c r="H353" t="s">
        <v>8171</v>
      </c>
      <c r="I353" t="str" cm="1">
        <f t="array" ref="I353">_xlfn.IFS(F353 &lt;=5,"01 up to 5",F353&lt;=10,"02 between 5 and  10",F353&lt;=20,"03 between 10 and  20",F353&lt;=50,"04 between 20 and  50",F353&gt;50,"05 above 50")</f>
        <v>05 above 50</v>
      </c>
    </row>
    <row r="354" spans="1:9" x14ac:dyDescent="0.3">
      <c r="A354" t="s">
        <v>367</v>
      </c>
      <c r="B354" t="s">
        <v>4973</v>
      </c>
      <c r="C354" t="s">
        <v>8162</v>
      </c>
      <c r="D354">
        <v>2.3506209999999998</v>
      </c>
      <c r="E354">
        <v>12.766999999999999</v>
      </c>
      <c r="F354">
        <v>279.48500000000001</v>
      </c>
      <c r="G354" t="s">
        <v>8169</v>
      </c>
      <c r="H354" t="s">
        <v>8171</v>
      </c>
      <c r="I354" t="str" cm="1">
        <f t="array" ref="I354">_xlfn.IFS(F354 &lt;=5,"01 up to 5",F354&lt;=10,"02 between 5 and  10",F354&lt;=20,"03 between 10 and  20",F354&lt;=50,"04 between 20 and  50",F354&gt;50,"05 above 50")</f>
        <v>05 above 50</v>
      </c>
    </row>
    <row r="355" spans="1:9" x14ac:dyDescent="0.3">
      <c r="A355" t="s">
        <v>368</v>
      </c>
      <c r="B355" t="s">
        <v>4974</v>
      </c>
      <c r="C355" t="s">
        <v>8162</v>
      </c>
      <c r="D355">
        <v>5.4160810000000001</v>
      </c>
      <c r="E355">
        <v>12.621</v>
      </c>
      <c r="F355">
        <v>642.88400000000001</v>
      </c>
      <c r="G355" t="s">
        <v>8169</v>
      </c>
      <c r="H355" t="s">
        <v>8171</v>
      </c>
      <c r="I355" t="str" cm="1">
        <f t="array" ref="I355">_xlfn.IFS(F355 &lt;=5,"01 up to 5",F355&lt;=10,"02 between 5 and  10",F355&lt;=20,"03 between 10 and  20",F355&lt;=50,"04 between 20 and  50",F355&gt;50,"05 above 50")</f>
        <v>05 above 50</v>
      </c>
    </row>
    <row r="356" spans="1:9" x14ac:dyDescent="0.3">
      <c r="A356" t="s">
        <v>369</v>
      </c>
      <c r="B356" t="s">
        <v>4974</v>
      </c>
      <c r="C356" t="s">
        <v>8159</v>
      </c>
      <c r="D356">
        <v>1422</v>
      </c>
      <c r="E356">
        <v>12.3</v>
      </c>
      <c r="F356">
        <v>642.88400000000001</v>
      </c>
      <c r="G356" t="s">
        <v>8169</v>
      </c>
      <c r="H356" t="s">
        <v>8171</v>
      </c>
      <c r="I356" t="str" cm="1">
        <f t="array" ref="I356">_xlfn.IFS(F356 &lt;=5,"01 up to 5",F356&lt;=10,"02 between 5 and  10",F356&lt;=20,"03 between 10 and  20",F356&lt;=50,"04 between 20 and  50",F356&gt;50,"05 above 50")</f>
        <v>05 above 50</v>
      </c>
    </row>
    <row r="357" spans="1:9" x14ac:dyDescent="0.3">
      <c r="A357" t="s">
        <v>370</v>
      </c>
      <c r="B357" t="s">
        <v>4975</v>
      </c>
      <c r="C357" t="s">
        <v>8162</v>
      </c>
      <c r="D357">
        <v>3.3252725000000001</v>
      </c>
      <c r="E357">
        <v>11.186999999999999</v>
      </c>
      <c r="F357">
        <v>169.31800000000001</v>
      </c>
      <c r="G357" t="s">
        <v>8169</v>
      </c>
      <c r="H357" t="s">
        <v>8171</v>
      </c>
      <c r="I357" t="str" cm="1">
        <f t="array" ref="I357">_xlfn.IFS(F357 &lt;=5,"01 up to 5",F357&lt;=10,"02 between 5 and  10",F357&lt;=20,"03 between 10 and  20",F357&lt;=50,"04 between 20 and  50",F357&gt;50,"05 above 50")</f>
        <v>05 above 50</v>
      </c>
    </row>
    <row r="358" spans="1:9" x14ac:dyDescent="0.3">
      <c r="A358" t="s">
        <v>371</v>
      </c>
      <c r="B358" t="s">
        <v>4976</v>
      </c>
      <c r="C358" t="s">
        <v>8162</v>
      </c>
      <c r="D358">
        <v>3.560829</v>
      </c>
      <c r="E358">
        <v>12.923999999999999</v>
      </c>
      <c r="F358">
        <v>486.47399999999999</v>
      </c>
      <c r="G358" t="s">
        <v>8169</v>
      </c>
      <c r="H358" t="s">
        <v>8171</v>
      </c>
      <c r="I358" t="str" cm="1">
        <f t="array" ref="I358">_xlfn.IFS(F358 &lt;=5,"01 up to 5",F358&lt;=10,"02 between 5 and  10",F358&lt;=20,"03 between 10 and  20",F358&lt;=50,"04 between 20 and  50",F358&gt;50,"05 above 50")</f>
        <v>05 above 50</v>
      </c>
    </row>
    <row r="359" spans="1:9" x14ac:dyDescent="0.3">
      <c r="A359" t="s">
        <v>372</v>
      </c>
      <c r="B359" t="s">
        <v>4977</v>
      </c>
      <c r="C359" t="s">
        <v>8162</v>
      </c>
      <c r="D359">
        <v>7.8179530000000002</v>
      </c>
      <c r="E359">
        <v>13.395</v>
      </c>
      <c r="F359">
        <v>679.76099999999997</v>
      </c>
      <c r="G359" t="s">
        <v>8169</v>
      </c>
      <c r="H359" t="s">
        <v>8171</v>
      </c>
      <c r="I359" t="str" cm="1">
        <f t="array" ref="I359">_xlfn.IFS(F359 &lt;=5,"01 up to 5",F359&lt;=10,"02 between 5 and  10",F359&lt;=20,"03 between 10 and  20",F359&lt;=50,"04 between 20 and  50",F359&gt;50,"05 above 50")</f>
        <v>05 above 50</v>
      </c>
    </row>
    <row r="360" spans="1:9" x14ac:dyDescent="0.3">
      <c r="A360" t="s">
        <v>373</v>
      </c>
      <c r="B360" t="s">
        <v>4978</v>
      </c>
      <c r="C360" t="s">
        <v>8162</v>
      </c>
      <c r="D360">
        <v>3.2768837</v>
      </c>
      <c r="E360">
        <v>11.824999999999999</v>
      </c>
      <c r="F360">
        <v>523.06700000000001</v>
      </c>
      <c r="G360" t="s">
        <v>8169</v>
      </c>
      <c r="H360" t="s">
        <v>8171</v>
      </c>
      <c r="I360" t="str" cm="1">
        <f t="array" ref="I360">_xlfn.IFS(F360 &lt;=5,"01 up to 5",F360&lt;=10,"02 between 5 and  10",F360&lt;=20,"03 between 10 and  20",F360&lt;=50,"04 between 20 and  50",F360&gt;50,"05 above 50")</f>
        <v>05 above 50</v>
      </c>
    </row>
    <row r="361" spans="1:9" x14ac:dyDescent="0.3">
      <c r="A361" t="s">
        <v>374</v>
      </c>
      <c r="B361" t="s">
        <v>4979</v>
      </c>
      <c r="C361" t="s">
        <v>8162</v>
      </c>
      <c r="D361">
        <v>3.0566526999999999</v>
      </c>
      <c r="E361">
        <v>13.529</v>
      </c>
      <c r="F361">
        <v>623.23199999999997</v>
      </c>
      <c r="G361" t="s">
        <v>8169</v>
      </c>
      <c r="H361" t="s">
        <v>8171</v>
      </c>
      <c r="I361" t="str" cm="1">
        <f t="array" ref="I361">_xlfn.IFS(F361 &lt;=5,"01 up to 5",F361&lt;=10,"02 between 5 and  10",F361&lt;=20,"03 between 10 and  20",F361&lt;=50,"04 between 20 and  50",F361&gt;50,"05 above 50")</f>
        <v>05 above 50</v>
      </c>
    </row>
    <row r="362" spans="1:9" x14ac:dyDescent="0.3">
      <c r="A362" t="s">
        <v>375</v>
      </c>
      <c r="B362" t="s">
        <v>4980</v>
      </c>
      <c r="C362" t="s">
        <v>8162</v>
      </c>
      <c r="D362">
        <v>4.9088969999999996</v>
      </c>
      <c r="E362">
        <v>18.82</v>
      </c>
      <c r="F362">
        <v>1080.1500000000001</v>
      </c>
      <c r="G362" t="s">
        <v>8169</v>
      </c>
      <c r="H362" t="s">
        <v>8171</v>
      </c>
      <c r="I362" t="str" cm="1">
        <f t="array" ref="I362">_xlfn.IFS(F362 &lt;=5,"01 up to 5",F362&lt;=10,"02 between 5 and  10",F362&lt;=20,"03 between 10 and  20",F362&lt;=50,"04 between 20 and  50",F362&gt;50,"05 above 50")</f>
        <v>05 above 50</v>
      </c>
    </row>
    <row r="363" spans="1:9" x14ac:dyDescent="0.3">
      <c r="A363" t="s">
        <v>376</v>
      </c>
      <c r="B363" t="s">
        <v>4981</v>
      </c>
      <c r="C363" t="s">
        <v>8162</v>
      </c>
      <c r="D363">
        <v>3.1051609999999998</v>
      </c>
      <c r="E363">
        <v>16.824999999999999</v>
      </c>
      <c r="F363">
        <v>493.32</v>
      </c>
      <c r="G363" t="s">
        <v>8169</v>
      </c>
      <c r="H363" t="s">
        <v>8171</v>
      </c>
      <c r="I363" t="str" cm="1">
        <f t="array" ref="I363">_xlfn.IFS(F363 &lt;=5,"01 up to 5",F363&lt;=10,"02 between 5 and  10",F363&lt;=20,"03 between 10 and  20",F363&lt;=50,"04 between 20 and  50",F363&gt;50,"05 above 50")</f>
        <v>05 above 50</v>
      </c>
    </row>
    <row r="364" spans="1:9" x14ac:dyDescent="0.3">
      <c r="A364" t="s">
        <v>377</v>
      </c>
      <c r="B364" t="s">
        <v>4982</v>
      </c>
      <c r="C364" t="s">
        <v>8162</v>
      </c>
      <c r="D364">
        <v>3.1414390999999999</v>
      </c>
      <c r="E364">
        <v>15.816000000000001</v>
      </c>
      <c r="F364">
        <v>1477.98</v>
      </c>
      <c r="G364" t="s">
        <v>8169</v>
      </c>
      <c r="H364" t="s">
        <v>8171</v>
      </c>
      <c r="I364" t="str" cm="1">
        <f t="array" ref="I364">_xlfn.IFS(F364 &lt;=5,"01 up to 5",F364&lt;=10,"02 between 5 and  10",F364&lt;=20,"03 between 10 and  20",F364&lt;=50,"04 between 20 and  50",F364&gt;50,"05 above 50")</f>
        <v>05 above 50</v>
      </c>
    </row>
    <row r="365" spans="1:9" x14ac:dyDescent="0.3">
      <c r="A365" t="s">
        <v>378</v>
      </c>
      <c r="B365" t="s">
        <v>4983</v>
      </c>
      <c r="C365" t="s">
        <v>8162</v>
      </c>
      <c r="D365">
        <v>1.6091788</v>
      </c>
      <c r="E365">
        <v>18.887</v>
      </c>
      <c r="F365">
        <v>960.10900000000004</v>
      </c>
      <c r="G365" t="s">
        <v>8169</v>
      </c>
      <c r="H365" t="s">
        <v>8171</v>
      </c>
      <c r="I365" t="str" cm="1">
        <f t="array" ref="I365">_xlfn.IFS(F365 &lt;=5,"01 up to 5",F365&lt;=10,"02 between 5 and  10",F365&lt;=20,"03 between 10 and  20",F365&lt;=50,"04 between 20 and  50",F365&gt;50,"05 above 50")</f>
        <v>05 above 50</v>
      </c>
    </row>
    <row r="366" spans="1:9" x14ac:dyDescent="0.3">
      <c r="A366" t="s">
        <v>379</v>
      </c>
      <c r="B366" t="s">
        <v>4984</v>
      </c>
      <c r="C366" t="s">
        <v>8162</v>
      </c>
      <c r="D366">
        <v>3.5862202000000001</v>
      </c>
      <c r="E366">
        <v>13.808999999999999</v>
      </c>
      <c r="F366">
        <v>603.95500000000004</v>
      </c>
      <c r="G366" t="s">
        <v>8169</v>
      </c>
      <c r="H366" t="s">
        <v>8171</v>
      </c>
      <c r="I366" t="str" cm="1">
        <f t="array" ref="I366">_xlfn.IFS(F366 &lt;=5,"01 up to 5",F366&lt;=10,"02 between 5 and  10",F366&lt;=20,"03 between 10 and  20",F366&lt;=50,"04 between 20 and  50",F366&gt;50,"05 above 50")</f>
        <v>05 above 50</v>
      </c>
    </row>
    <row r="367" spans="1:9" x14ac:dyDescent="0.3">
      <c r="A367" t="s">
        <v>380</v>
      </c>
      <c r="B367" t="s">
        <v>4985</v>
      </c>
      <c r="C367" t="s">
        <v>8162</v>
      </c>
      <c r="D367">
        <v>2.2252576999999998</v>
      </c>
      <c r="E367">
        <v>10.593</v>
      </c>
      <c r="F367">
        <v>414.53699999999998</v>
      </c>
      <c r="G367" t="s">
        <v>8169</v>
      </c>
      <c r="H367" t="s">
        <v>8171</v>
      </c>
      <c r="I367" t="str" cm="1">
        <f t="array" ref="I367">_xlfn.IFS(F367 &lt;=5,"01 up to 5",F367&lt;=10,"02 between 5 and  10",F367&lt;=20,"03 between 10 and  20",F367&lt;=50,"04 between 20 and  50",F367&gt;50,"05 above 50")</f>
        <v>05 above 50</v>
      </c>
    </row>
    <row r="368" spans="1:9" x14ac:dyDescent="0.3">
      <c r="A368" t="s">
        <v>381</v>
      </c>
      <c r="B368" t="s">
        <v>4986</v>
      </c>
      <c r="C368" t="s">
        <v>8162</v>
      </c>
      <c r="D368">
        <v>3.1853150000000001</v>
      </c>
      <c r="E368">
        <v>6.3109999999999999</v>
      </c>
      <c r="F368">
        <v>240.70699999999999</v>
      </c>
      <c r="G368" t="s">
        <v>8169</v>
      </c>
      <c r="H368" t="s">
        <v>8171</v>
      </c>
      <c r="I368" t="str" cm="1">
        <f t="array" ref="I368">_xlfn.IFS(F368 &lt;=5,"01 up to 5",F368&lt;=10,"02 between 5 and  10",F368&lt;=20,"03 between 10 and  20",F368&lt;=50,"04 between 20 and  50",F368&gt;50,"05 above 50")</f>
        <v>05 above 50</v>
      </c>
    </row>
    <row r="369" spans="1:9" x14ac:dyDescent="0.3">
      <c r="A369" t="s">
        <v>382</v>
      </c>
      <c r="B369" t="s">
        <v>4987</v>
      </c>
      <c r="C369" t="s">
        <v>8162</v>
      </c>
      <c r="D369">
        <v>1.8882378</v>
      </c>
      <c r="E369">
        <v>15.513</v>
      </c>
      <c r="F369">
        <v>1458.83</v>
      </c>
      <c r="G369" t="s">
        <v>8169</v>
      </c>
      <c r="H369" t="s">
        <v>8171</v>
      </c>
      <c r="I369" t="str" cm="1">
        <f t="array" ref="I369">_xlfn.IFS(F369 &lt;=5,"01 up to 5",F369&lt;=10,"02 between 5 and  10",F369&lt;=20,"03 between 10 and  20",F369&lt;=50,"04 between 20 and  50",F369&gt;50,"05 above 50")</f>
        <v>05 above 50</v>
      </c>
    </row>
    <row r="370" spans="1:9" x14ac:dyDescent="0.3">
      <c r="A370" t="s">
        <v>383</v>
      </c>
      <c r="B370" t="s">
        <v>4988</v>
      </c>
      <c r="C370" t="s">
        <v>8162</v>
      </c>
      <c r="D370">
        <v>3.7955201999999999</v>
      </c>
      <c r="E370">
        <v>11.478</v>
      </c>
      <c r="F370">
        <v>140.22499999999999</v>
      </c>
      <c r="G370" t="s">
        <v>8168</v>
      </c>
      <c r="H370" t="s">
        <v>8171</v>
      </c>
      <c r="I370" t="str" cm="1">
        <f t="array" ref="I370">_xlfn.IFS(F370 &lt;=5,"01 up to 5",F370&lt;=10,"02 between 5 and  10",F370&lt;=20,"03 between 10 and  20",F370&lt;=50,"04 between 20 and  50",F370&gt;50,"05 above 50")</f>
        <v>05 above 50</v>
      </c>
    </row>
    <row r="371" spans="1:9" x14ac:dyDescent="0.3">
      <c r="A371" t="s">
        <v>384</v>
      </c>
      <c r="B371" t="s">
        <v>4989</v>
      </c>
      <c r="C371" t="s">
        <v>8162</v>
      </c>
      <c r="D371">
        <v>7.3279474000000002</v>
      </c>
      <c r="E371">
        <v>8.0969999999999995</v>
      </c>
      <c r="F371">
        <v>127.589</v>
      </c>
      <c r="G371" t="s">
        <v>8168</v>
      </c>
      <c r="H371" t="s">
        <v>8171</v>
      </c>
      <c r="I371" t="str" cm="1">
        <f t="array" ref="I371">_xlfn.IFS(F371 &lt;=5,"01 up to 5",F371&lt;=10,"02 between 5 and  10",F371&lt;=20,"03 between 10 and  20",F371&lt;=50,"04 between 20 and  50",F371&gt;50,"05 above 50")</f>
        <v>05 above 50</v>
      </c>
    </row>
    <row r="372" spans="1:9" x14ac:dyDescent="0.3">
      <c r="A372" t="s">
        <v>385</v>
      </c>
      <c r="B372" t="s">
        <v>4990</v>
      </c>
      <c r="C372" t="s">
        <v>8162</v>
      </c>
      <c r="D372">
        <v>1.7318560599999999</v>
      </c>
      <c r="E372">
        <v>11.568</v>
      </c>
      <c r="F372">
        <v>299.38900000000001</v>
      </c>
      <c r="G372" t="s">
        <v>8168</v>
      </c>
      <c r="H372" t="s">
        <v>8171</v>
      </c>
      <c r="I372" t="str" cm="1">
        <f t="array" ref="I372">_xlfn.IFS(F372 &lt;=5,"01 up to 5",F372&lt;=10,"02 between 5 and  10",F372&lt;=20,"03 between 10 and  20",F372&lt;=50,"04 between 20 and  50",F372&gt;50,"05 above 50")</f>
        <v>05 above 50</v>
      </c>
    </row>
    <row r="373" spans="1:9" x14ac:dyDescent="0.3">
      <c r="A373" t="s">
        <v>386</v>
      </c>
      <c r="B373" t="s">
        <v>4991</v>
      </c>
      <c r="C373" t="s">
        <v>8162</v>
      </c>
      <c r="D373">
        <v>2.7886555999999998</v>
      </c>
      <c r="E373">
        <v>9.9090000000000007</v>
      </c>
      <c r="F373">
        <v>194.964</v>
      </c>
      <c r="G373" t="s">
        <v>8168</v>
      </c>
      <c r="H373" t="s">
        <v>8171</v>
      </c>
      <c r="I373" t="str" cm="1">
        <f t="array" ref="I373">_xlfn.IFS(F373 &lt;=5,"01 up to 5",F373&lt;=10,"02 between 5 and  10",F373&lt;=20,"03 between 10 and  20",F373&lt;=50,"04 between 20 and  50",F373&gt;50,"05 above 50")</f>
        <v>05 above 50</v>
      </c>
    </row>
    <row r="374" spans="1:9" x14ac:dyDescent="0.3">
      <c r="A374" t="s">
        <v>387</v>
      </c>
      <c r="B374" t="s">
        <v>4992</v>
      </c>
      <c r="C374" t="s">
        <v>8162</v>
      </c>
      <c r="D374">
        <v>1.9416423</v>
      </c>
      <c r="E374">
        <v>12.093999999999999</v>
      </c>
      <c r="F374">
        <v>385.68900000000002</v>
      </c>
      <c r="G374" t="s">
        <v>8168</v>
      </c>
      <c r="H374" t="s">
        <v>8171</v>
      </c>
      <c r="I374" t="str" cm="1">
        <f t="array" ref="I374">_xlfn.IFS(F374 &lt;=5,"01 up to 5",F374&lt;=10,"02 between 5 and  10",F374&lt;=20,"03 between 10 and  20",F374&lt;=50,"04 between 20 and  50",F374&gt;50,"05 above 50")</f>
        <v>05 above 50</v>
      </c>
    </row>
    <row r="375" spans="1:9" x14ac:dyDescent="0.3">
      <c r="A375" t="s">
        <v>388</v>
      </c>
      <c r="B375" t="s">
        <v>4993</v>
      </c>
      <c r="C375" t="s">
        <v>8162</v>
      </c>
      <c r="D375">
        <v>3.0876261999999999</v>
      </c>
      <c r="E375">
        <v>13.058</v>
      </c>
      <c r="F375">
        <v>436.17599999999999</v>
      </c>
      <c r="G375" t="s">
        <v>8168</v>
      </c>
      <c r="H375" t="s">
        <v>8171</v>
      </c>
      <c r="I375" t="str" cm="1">
        <f t="array" ref="I375">_xlfn.IFS(F375 &lt;=5,"01 up to 5",F375&lt;=10,"02 between 5 and  10",F375&lt;=20,"03 between 10 and  20",F375&lt;=50,"04 between 20 and  50",F375&gt;50,"05 above 50")</f>
        <v>05 above 50</v>
      </c>
    </row>
    <row r="376" spans="1:9" x14ac:dyDescent="0.3">
      <c r="A376" t="s">
        <v>389</v>
      </c>
      <c r="B376" t="s">
        <v>4994</v>
      </c>
      <c r="C376" t="s">
        <v>8162</v>
      </c>
      <c r="D376">
        <v>3.5838930000000002</v>
      </c>
      <c r="E376">
        <v>9.7850000000000001</v>
      </c>
      <c r="F376">
        <v>794.63699999999994</v>
      </c>
      <c r="G376" t="s">
        <v>8169</v>
      </c>
      <c r="H376" t="s">
        <v>8171</v>
      </c>
      <c r="I376" t="str" cm="1">
        <f t="array" ref="I376">_xlfn.IFS(F376 &lt;=5,"01 up to 5",F376&lt;=10,"02 between 5 and  10",F376&lt;=20,"03 between 10 and  20",F376&lt;=50,"04 between 20 and  50",F376&gt;50,"05 above 50")</f>
        <v>05 above 50</v>
      </c>
    </row>
    <row r="377" spans="1:9" x14ac:dyDescent="0.3">
      <c r="A377" t="s">
        <v>390</v>
      </c>
      <c r="B377" t="s">
        <v>4995</v>
      </c>
      <c r="C377" t="s">
        <v>8162</v>
      </c>
      <c r="D377">
        <v>1.9152910000000001</v>
      </c>
      <c r="E377">
        <v>13.85</v>
      </c>
      <c r="F377">
        <v>638.70000000000005</v>
      </c>
      <c r="G377" t="s">
        <v>8169</v>
      </c>
      <c r="H377" t="s">
        <v>8171</v>
      </c>
      <c r="I377" t="str" cm="1">
        <f t="array" ref="I377">_xlfn.IFS(F377 &lt;=5,"01 up to 5",F377&lt;=10,"02 between 5 and  10",F377&lt;=20,"03 between 10 and  20",F377&lt;=50,"04 between 20 and  50",F377&gt;50,"05 above 50")</f>
        <v>05 above 50</v>
      </c>
    </row>
    <row r="378" spans="1:9" x14ac:dyDescent="0.3">
      <c r="A378" t="s">
        <v>391</v>
      </c>
      <c r="B378" t="s">
        <v>4996</v>
      </c>
      <c r="C378" t="s">
        <v>8159</v>
      </c>
      <c r="D378">
        <v>157.57001</v>
      </c>
      <c r="E378">
        <v>13.5</v>
      </c>
      <c r="F378">
        <v>137.178</v>
      </c>
      <c r="G378" t="s">
        <v>8169</v>
      </c>
      <c r="H378" t="s">
        <v>8171</v>
      </c>
      <c r="I378" t="str" cm="1">
        <f t="array" ref="I378">_xlfn.IFS(F378 &lt;=5,"01 up to 5",F378&lt;=10,"02 between 5 and  10",F378&lt;=20,"03 between 10 and  20",F378&lt;=50,"04 between 20 and  50",F378&gt;50,"05 above 50")</f>
        <v>05 above 50</v>
      </c>
    </row>
    <row r="379" spans="1:9" x14ac:dyDescent="0.3">
      <c r="A379" t="s">
        <v>392</v>
      </c>
      <c r="B379" t="s">
        <v>4997</v>
      </c>
      <c r="C379" t="s">
        <v>8159</v>
      </c>
      <c r="D379">
        <v>383.70001000000002</v>
      </c>
      <c r="E379">
        <v>13.8</v>
      </c>
      <c r="F379">
        <v>49.5336</v>
      </c>
      <c r="G379" t="s">
        <v>8166</v>
      </c>
      <c r="H379" t="s">
        <v>8171</v>
      </c>
      <c r="I379" t="str" cm="1">
        <f t="array" ref="I379">_xlfn.IFS(F379 &lt;=5,"01 up to 5",F379&lt;=10,"02 between 5 and  10",F379&lt;=20,"03 between 10 and  20",F379&lt;=50,"04 between 20 and  50",F379&gt;50,"05 above 50")</f>
        <v>04 between 20 and  50</v>
      </c>
    </row>
    <row r="380" spans="1:9" x14ac:dyDescent="0.3">
      <c r="A380" t="s">
        <v>393</v>
      </c>
      <c r="B380" t="s">
        <v>4998</v>
      </c>
      <c r="C380" t="s">
        <v>8159</v>
      </c>
      <c r="D380">
        <v>5.75969</v>
      </c>
      <c r="E380">
        <v>3.68</v>
      </c>
      <c r="F380">
        <v>38.960700000000003</v>
      </c>
      <c r="G380" t="s">
        <v>8169</v>
      </c>
      <c r="H380" t="s">
        <v>8173</v>
      </c>
      <c r="I380" t="str" cm="1">
        <f t="array" ref="I380">_xlfn.IFS(F380 &lt;=5,"01 up to 5",F380&lt;=10,"02 between 5 and  10",F380&lt;=20,"03 between 10 and  20",F380&lt;=50,"04 between 20 and  50",F380&gt;50,"05 above 50")</f>
        <v>04 between 20 and  50</v>
      </c>
    </row>
    <row r="381" spans="1:9" x14ac:dyDescent="0.3">
      <c r="A381" t="s">
        <v>394</v>
      </c>
      <c r="B381" t="s">
        <v>4998</v>
      </c>
      <c r="C381" t="s">
        <v>8159</v>
      </c>
      <c r="D381">
        <v>16.356999999999999</v>
      </c>
      <c r="E381">
        <v>3.45</v>
      </c>
      <c r="F381">
        <v>38.960700000000003</v>
      </c>
      <c r="G381" t="s">
        <v>8169</v>
      </c>
      <c r="H381" t="s">
        <v>8172</v>
      </c>
      <c r="I381" t="str" cm="1">
        <f t="array" ref="I381">_xlfn.IFS(F381 &lt;=5,"01 up to 5",F381&lt;=10,"02 between 5 and  10",F381&lt;=20,"03 between 10 and  20",F381&lt;=50,"04 between 20 and  50",F381&gt;50,"05 above 50")</f>
        <v>04 between 20 and  50</v>
      </c>
    </row>
    <row r="382" spans="1:9" x14ac:dyDescent="0.3">
      <c r="A382" t="s">
        <v>395</v>
      </c>
      <c r="B382" t="s">
        <v>4998</v>
      </c>
      <c r="C382" t="s">
        <v>8159</v>
      </c>
      <c r="D382">
        <v>49.747999999999998</v>
      </c>
      <c r="E382">
        <v>5.39</v>
      </c>
      <c r="F382">
        <v>38.960700000000003</v>
      </c>
      <c r="G382" t="s">
        <v>8169</v>
      </c>
      <c r="H382" t="s">
        <v>8173</v>
      </c>
      <c r="I382" t="str" cm="1">
        <f t="array" ref="I382">_xlfn.IFS(F382 &lt;=5,"01 up to 5",F382&lt;=10,"02 between 5 and  10",F382&lt;=20,"03 between 10 and  20",F382&lt;=50,"04 between 20 and  50",F382&gt;50,"05 above 50")</f>
        <v>04 between 20 and  50</v>
      </c>
    </row>
    <row r="383" spans="1:9" x14ac:dyDescent="0.3">
      <c r="A383" t="s">
        <v>396</v>
      </c>
      <c r="B383" t="s">
        <v>4998</v>
      </c>
      <c r="C383" t="s">
        <v>8159</v>
      </c>
      <c r="D383">
        <v>122.744</v>
      </c>
      <c r="E383">
        <v>5.24</v>
      </c>
      <c r="F383">
        <v>38.960700000000003</v>
      </c>
      <c r="G383" t="s">
        <v>8169</v>
      </c>
      <c r="H383" t="s">
        <v>8173</v>
      </c>
      <c r="I383" t="str" cm="1">
        <f t="array" ref="I383">_xlfn.IFS(F383 &lt;=5,"01 up to 5",F383&lt;=10,"02 between 5 and  10",F383&lt;=20,"03 between 10 and  20",F383&lt;=50,"04 between 20 and  50",F383&gt;50,"05 above 50")</f>
        <v>04 between 20 and  50</v>
      </c>
    </row>
    <row r="384" spans="1:9" x14ac:dyDescent="0.3">
      <c r="A384" t="s">
        <v>397</v>
      </c>
      <c r="B384" t="s">
        <v>4998</v>
      </c>
      <c r="C384" t="s">
        <v>8159</v>
      </c>
      <c r="D384">
        <v>604.66999999999996</v>
      </c>
      <c r="E384">
        <v>4.91</v>
      </c>
      <c r="F384">
        <v>38.960700000000003</v>
      </c>
      <c r="G384" t="s">
        <v>8169</v>
      </c>
      <c r="H384" t="s">
        <v>8173</v>
      </c>
      <c r="I384" t="str" cm="1">
        <f t="array" ref="I384">_xlfn.IFS(F384 &lt;=5,"01 up to 5",F384&lt;=10,"02 between 5 and  10",F384&lt;=20,"03 between 10 and  20",F384&lt;=50,"04 between 20 and  50",F384&gt;50,"05 above 50")</f>
        <v>04 between 20 and  50</v>
      </c>
    </row>
    <row r="385" spans="1:9" x14ac:dyDescent="0.3">
      <c r="A385" t="s">
        <v>398</v>
      </c>
      <c r="B385" t="s">
        <v>4998</v>
      </c>
      <c r="C385" t="s">
        <v>8159</v>
      </c>
      <c r="D385">
        <v>2205</v>
      </c>
      <c r="E385">
        <v>9.4</v>
      </c>
      <c r="F385">
        <v>38.960700000000003</v>
      </c>
      <c r="G385" t="s">
        <v>8169</v>
      </c>
      <c r="H385" t="s">
        <v>8171</v>
      </c>
      <c r="I385" t="str" cm="1">
        <f t="array" ref="I385">_xlfn.IFS(F385 &lt;=5,"01 up to 5",F385&lt;=10,"02 between 5 and  10",F385&lt;=20,"03 between 10 and  20",F385&lt;=50,"04 between 20 and  50",F385&gt;50,"05 above 50")</f>
        <v>04 between 20 and  50</v>
      </c>
    </row>
    <row r="386" spans="1:9" x14ac:dyDescent="0.3">
      <c r="A386" t="s">
        <v>399</v>
      </c>
      <c r="B386" t="s">
        <v>4999</v>
      </c>
      <c r="C386" t="s">
        <v>8159</v>
      </c>
      <c r="D386">
        <v>70.459999999999994</v>
      </c>
      <c r="E386">
        <v>10.6</v>
      </c>
      <c r="F386">
        <v>30.0274</v>
      </c>
      <c r="G386" t="s">
        <v>8166</v>
      </c>
      <c r="H386" t="s">
        <v>8171</v>
      </c>
      <c r="I386" t="str" cm="1">
        <f t="array" ref="I386">_xlfn.IFS(F386 &lt;=5,"01 up to 5",F386&lt;=10,"02 between 5 and  10",F386&lt;=20,"03 between 10 and  20",F386&lt;=50,"04 between 20 and  50",F386&gt;50,"05 above 50")</f>
        <v>04 between 20 and  50</v>
      </c>
    </row>
    <row r="387" spans="1:9" x14ac:dyDescent="0.3">
      <c r="A387" t="s">
        <v>400</v>
      </c>
      <c r="B387" t="s">
        <v>5000</v>
      </c>
      <c r="C387" t="s">
        <v>8159</v>
      </c>
      <c r="D387">
        <v>20.813300000000002</v>
      </c>
      <c r="E387">
        <v>8.4700000000000006</v>
      </c>
      <c r="F387">
        <v>39.5792</v>
      </c>
      <c r="G387" t="s">
        <v>8166</v>
      </c>
      <c r="H387" t="s">
        <v>8171</v>
      </c>
      <c r="I387" t="str" cm="1">
        <f t="array" ref="I387">_xlfn.IFS(F387 &lt;=5,"01 up to 5",F387&lt;=10,"02 between 5 and  10",F387&lt;=20,"03 between 10 and  20",F387&lt;=50,"04 between 20 and  50",F387&gt;50,"05 above 50")</f>
        <v>04 between 20 and  50</v>
      </c>
    </row>
    <row r="388" spans="1:9" x14ac:dyDescent="0.3">
      <c r="A388" t="s">
        <v>401</v>
      </c>
      <c r="B388" t="s">
        <v>5001</v>
      </c>
      <c r="C388" t="s">
        <v>8159</v>
      </c>
      <c r="D388">
        <v>4.1137699999999997</v>
      </c>
      <c r="E388">
        <v>14.2</v>
      </c>
      <c r="F388">
        <v>29.3386</v>
      </c>
      <c r="G388" t="s">
        <v>8166</v>
      </c>
      <c r="H388" t="s">
        <v>8171</v>
      </c>
      <c r="I388" t="str" cm="1">
        <f t="array" ref="I388">_xlfn.IFS(F388 &lt;=5,"01 up to 5",F388&lt;=10,"02 between 5 and  10",F388&lt;=20,"03 between 10 and  20",F388&lt;=50,"04 between 20 and  50",F388&gt;50,"05 above 50")</f>
        <v>04 between 20 and  50</v>
      </c>
    </row>
    <row r="389" spans="1:9" x14ac:dyDescent="0.3">
      <c r="A389" t="s">
        <v>402</v>
      </c>
      <c r="B389" t="s">
        <v>5002</v>
      </c>
      <c r="C389" t="s">
        <v>8159</v>
      </c>
      <c r="D389">
        <v>127.58</v>
      </c>
      <c r="E389">
        <v>12.9</v>
      </c>
      <c r="F389">
        <v>347.09699999999998</v>
      </c>
      <c r="G389" t="s">
        <v>8166</v>
      </c>
      <c r="H389" t="s">
        <v>8171</v>
      </c>
      <c r="I389" t="str" cm="1">
        <f t="array" ref="I389">_xlfn.IFS(F389 &lt;=5,"01 up to 5",F389&lt;=10,"02 between 5 and  10",F389&lt;=20,"03 between 10 and  20",F389&lt;=50,"04 between 20 and  50",F389&gt;50,"05 above 50")</f>
        <v>05 above 50</v>
      </c>
    </row>
    <row r="390" spans="1:9" x14ac:dyDescent="0.3">
      <c r="A390" t="s">
        <v>403</v>
      </c>
      <c r="B390" t="s">
        <v>5003</v>
      </c>
      <c r="C390" t="s">
        <v>8159</v>
      </c>
      <c r="D390">
        <v>778.09997999999996</v>
      </c>
      <c r="E390">
        <v>12.6</v>
      </c>
      <c r="F390">
        <v>217.107</v>
      </c>
      <c r="G390" t="s">
        <v>8169</v>
      </c>
      <c r="H390" t="s">
        <v>8171</v>
      </c>
      <c r="I390" t="str" cm="1">
        <f t="array" ref="I390">_xlfn.IFS(F390 &lt;=5,"01 up to 5",F390&lt;=10,"02 between 5 and  10",F390&lt;=20,"03 between 10 and  20",F390&lt;=50,"04 between 20 and  50",F390&gt;50,"05 above 50")</f>
        <v>05 above 50</v>
      </c>
    </row>
    <row r="391" spans="1:9" x14ac:dyDescent="0.3">
      <c r="A391" t="s">
        <v>404</v>
      </c>
      <c r="B391" t="s">
        <v>5003</v>
      </c>
      <c r="C391" t="s">
        <v>8159</v>
      </c>
      <c r="D391">
        <v>1123</v>
      </c>
      <c r="E391">
        <v>13.5</v>
      </c>
      <c r="F391">
        <v>217.107</v>
      </c>
      <c r="G391" t="s">
        <v>8169</v>
      </c>
      <c r="H391" t="s">
        <v>8171</v>
      </c>
      <c r="I391" t="str" cm="1">
        <f t="array" ref="I391">_xlfn.IFS(F391 &lt;=5,"01 up to 5",F391&lt;=10,"02 between 5 and  10",F391&lt;=20,"03 between 10 and  20",F391&lt;=50,"04 between 20 and  50",F391&gt;50,"05 above 50")</f>
        <v>05 above 50</v>
      </c>
    </row>
    <row r="392" spans="1:9" x14ac:dyDescent="0.3">
      <c r="A392" t="s">
        <v>405</v>
      </c>
      <c r="B392" t="s">
        <v>5004</v>
      </c>
      <c r="C392" t="s">
        <v>8159</v>
      </c>
      <c r="D392">
        <v>122.1</v>
      </c>
      <c r="E392">
        <v>4.1399999999999997</v>
      </c>
      <c r="F392">
        <v>9.2894000000000005</v>
      </c>
      <c r="G392" t="s">
        <v>8169</v>
      </c>
      <c r="H392" t="s">
        <v>8173</v>
      </c>
      <c r="I392" t="str" cm="1">
        <f t="array" ref="I392">_xlfn.IFS(F392 &lt;=5,"01 up to 5",F392&lt;=10,"02 between 5 and  10",F392&lt;=20,"03 between 10 and  20",F392&lt;=50,"04 between 20 and  50",F392&gt;50,"05 above 50")</f>
        <v>02 between 5 and  10</v>
      </c>
    </row>
    <row r="393" spans="1:9" x14ac:dyDescent="0.3">
      <c r="A393" t="s">
        <v>406</v>
      </c>
      <c r="B393" t="s">
        <v>5005</v>
      </c>
      <c r="C393" t="s">
        <v>8159</v>
      </c>
      <c r="D393">
        <v>3090.942</v>
      </c>
      <c r="E393">
        <v>13.1</v>
      </c>
      <c r="F393">
        <v>62.758000000000003</v>
      </c>
      <c r="G393" t="s">
        <v>8169</v>
      </c>
      <c r="H393" t="s">
        <v>8171</v>
      </c>
      <c r="I393" t="str" cm="1">
        <f t="array" ref="I393">_xlfn.IFS(F393 &lt;=5,"01 up to 5",F393&lt;=10,"02 between 5 and  10",F393&lt;=20,"03 between 10 and  20",F393&lt;=50,"04 between 20 and  50",F393&gt;50,"05 above 50")</f>
        <v>05 above 50</v>
      </c>
    </row>
    <row r="394" spans="1:9" x14ac:dyDescent="0.3">
      <c r="A394" t="s">
        <v>407</v>
      </c>
      <c r="B394" t="s">
        <v>5006</v>
      </c>
      <c r="C394" t="s">
        <v>8159</v>
      </c>
      <c r="D394">
        <v>6.4946999999999999</v>
      </c>
      <c r="E394">
        <v>13.8</v>
      </c>
      <c r="F394">
        <v>121.89</v>
      </c>
      <c r="G394" t="s">
        <v>8169</v>
      </c>
      <c r="H394" t="s">
        <v>8171</v>
      </c>
      <c r="I394" t="str" cm="1">
        <f t="array" ref="I394">_xlfn.IFS(F394 &lt;=5,"01 up to 5",F394&lt;=10,"02 between 5 and  10",F394&lt;=20,"03 between 10 and  20",F394&lt;=50,"04 between 20 and  50",F394&gt;50,"05 above 50")</f>
        <v>05 above 50</v>
      </c>
    </row>
    <row r="395" spans="1:9" x14ac:dyDescent="0.3">
      <c r="A395" t="s">
        <v>408</v>
      </c>
      <c r="B395" t="s">
        <v>5007</v>
      </c>
      <c r="C395" t="s">
        <v>8159</v>
      </c>
      <c r="D395">
        <v>47.84</v>
      </c>
      <c r="E395">
        <v>5.83</v>
      </c>
      <c r="F395">
        <v>57.146299999999997</v>
      </c>
      <c r="G395" t="s">
        <v>8166</v>
      </c>
      <c r="H395" t="s">
        <v>8173</v>
      </c>
      <c r="I395" t="str" cm="1">
        <f t="array" ref="I395">_xlfn.IFS(F395 &lt;=5,"01 up to 5",F395&lt;=10,"02 between 5 and  10",F395&lt;=20,"03 between 10 and  20",F395&lt;=50,"04 between 20 and  50",F395&gt;50,"05 above 50")</f>
        <v>05 above 50</v>
      </c>
    </row>
    <row r="396" spans="1:9" x14ac:dyDescent="0.3">
      <c r="A396" t="s">
        <v>409</v>
      </c>
      <c r="B396" t="s">
        <v>5008</v>
      </c>
      <c r="C396" t="s">
        <v>8159</v>
      </c>
      <c r="D396">
        <v>4.5556999999999999</v>
      </c>
      <c r="E396">
        <v>14.1</v>
      </c>
      <c r="F396">
        <v>45.535200000000003</v>
      </c>
      <c r="G396" t="s">
        <v>8169</v>
      </c>
      <c r="H396" t="s">
        <v>8171</v>
      </c>
      <c r="I396" t="str" cm="1">
        <f t="array" ref="I396">_xlfn.IFS(F396 &lt;=5,"01 up to 5",F396&lt;=10,"02 between 5 and  10",F396&lt;=20,"03 between 10 and  20",F396&lt;=50,"04 between 20 and  50",F396&gt;50,"05 above 50")</f>
        <v>04 between 20 and  50</v>
      </c>
    </row>
    <row r="397" spans="1:9" x14ac:dyDescent="0.3">
      <c r="A397" t="s">
        <v>410</v>
      </c>
      <c r="B397" t="s">
        <v>5009</v>
      </c>
      <c r="C397" t="s">
        <v>8159</v>
      </c>
      <c r="D397">
        <v>5.8880999999999997</v>
      </c>
      <c r="E397">
        <v>13.3</v>
      </c>
      <c r="F397">
        <v>56.408900000000003</v>
      </c>
      <c r="G397" t="s">
        <v>8169</v>
      </c>
      <c r="H397" t="s">
        <v>8171</v>
      </c>
      <c r="I397" t="str" cm="1">
        <f t="array" ref="I397">_xlfn.IFS(F397 &lt;=5,"01 up to 5",F397&lt;=10,"02 between 5 and  10",F397&lt;=20,"03 between 10 and  20",F397&lt;=50,"04 between 20 and  50",F397&gt;50,"05 above 50")</f>
        <v>05 above 50</v>
      </c>
    </row>
    <row r="398" spans="1:9" x14ac:dyDescent="0.3">
      <c r="A398" t="s">
        <v>411</v>
      </c>
      <c r="B398" t="s">
        <v>5010</v>
      </c>
      <c r="C398" t="s">
        <v>8159</v>
      </c>
      <c r="D398">
        <v>1919</v>
      </c>
      <c r="E398">
        <v>13.6</v>
      </c>
      <c r="F398">
        <v>55.521299999999997</v>
      </c>
      <c r="G398" t="s">
        <v>8168</v>
      </c>
      <c r="H398" t="s">
        <v>8171</v>
      </c>
      <c r="I398" t="str" cm="1">
        <f t="array" ref="I398">_xlfn.IFS(F398 &lt;=5,"01 up to 5",F398&lt;=10,"02 between 5 and  10",F398&lt;=20,"03 between 10 and  20",F398&lt;=50,"04 between 20 and  50",F398&gt;50,"05 above 50")</f>
        <v>05 above 50</v>
      </c>
    </row>
    <row r="399" spans="1:9" x14ac:dyDescent="0.3">
      <c r="A399" t="s">
        <v>412</v>
      </c>
      <c r="B399" t="s">
        <v>5011</v>
      </c>
      <c r="C399" t="s">
        <v>8159</v>
      </c>
      <c r="D399">
        <v>120.878</v>
      </c>
      <c r="E399">
        <v>3.35</v>
      </c>
      <c r="F399">
        <v>26.499700000000001</v>
      </c>
      <c r="G399" t="s">
        <v>8169</v>
      </c>
      <c r="H399" t="s">
        <v>8172</v>
      </c>
      <c r="I399" t="str" cm="1">
        <f t="array" ref="I399">_xlfn.IFS(F399 &lt;=5,"01 up to 5",F399&lt;=10,"02 between 5 and  10",F399&lt;=20,"03 between 10 and  20",F399&lt;=50,"04 between 20 and  50",F399&gt;50,"05 above 50")</f>
        <v>04 between 20 and  50</v>
      </c>
    </row>
    <row r="400" spans="1:9" x14ac:dyDescent="0.3">
      <c r="A400" t="s">
        <v>413</v>
      </c>
      <c r="B400" t="s">
        <v>5012</v>
      </c>
      <c r="C400" t="s">
        <v>8159</v>
      </c>
      <c r="D400">
        <v>55.805999999999997</v>
      </c>
      <c r="E400">
        <v>8.18</v>
      </c>
      <c r="F400">
        <v>20.363199999999999</v>
      </c>
      <c r="G400" t="s">
        <v>8166</v>
      </c>
      <c r="H400" t="s">
        <v>8171</v>
      </c>
      <c r="I400" t="str" cm="1">
        <f t="array" ref="I400">_xlfn.IFS(F400 &lt;=5,"01 up to 5",F400&lt;=10,"02 between 5 and  10",F400&lt;=20,"03 between 10 and  20",F400&lt;=50,"04 between 20 and  50",F400&gt;50,"05 above 50")</f>
        <v>04 between 20 and  50</v>
      </c>
    </row>
    <row r="401" spans="1:9" x14ac:dyDescent="0.3">
      <c r="A401" t="s">
        <v>414</v>
      </c>
      <c r="B401" t="s">
        <v>5013</v>
      </c>
      <c r="C401" t="s">
        <v>8159</v>
      </c>
      <c r="D401">
        <v>1032.3</v>
      </c>
      <c r="E401">
        <v>13.6</v>
      </c>
      <c r="F401">
        <v>135.374</v>
      </c>
      <c r="G401" t="s">
        <v>8169</v>
      </c>
      <c r="H401" t="s">
        <v>8171</v>
      </c>
      <c r="I401" t="str" cm="1">
        <f t="array" ref="I401">_xlfn.IFS(F401 &lt;=5,"01 up to 5",F401&lt;=10,"02 between 5 and  10",F401&lt;=20,"03 between 10 and  20",F401&lt;=50,"04 between 20 and  50",F401&gt;50,"05 above 50")</f>
        <v>05 above 50</v>
      </c>
    </row>
    <row r="402" spans="1:9" x14ac:dyDescent="0.3">
      <c r="A402" t="s">
        <v>415</v>
      </c>
      <c r="B402" t="s">
        <v>5014</v>
      </c>
      <c r="C402" t="s">
        <v>8159</v>
      </c>
      <c r="D402">
        <v>199.505</v>
      </c>
      <c r="E402">
        <v>12.6</v>
      </c>
      <c r="F402">
        <v>100.57599999999999</v>
      </c>
      <c r="G402" t="s">
        <v>8166</v>
      </c>
      <c r="H402" t="s">
        <v>8171</v>
      </c>
      <c r="I402" t="str" cm="1">
        <f t="array" ref="I402">_xlfn.IFS(F402 &lt;=5,"01 up to 5",F402&lt;=10,"02 between 5 and  10",F402&lt;=20,"03 between 10 and  20",F402&lt;=50,"04 between 20 and  50",F402&gt;50,"05 above 50")</f>
        <v>05 above 50</v>
      </c>
    </row>
    <row r="403" spans="1:9" x14ac:dyDescent="0.3">
      <c r="A403" t="s">
        <v>416</v>
      </c>
      <c r="B403" t="s">
        <v>5015</v>
      </c>
      <c r="C403" t="s">
        <v>8159</v>
      </c>
      <c r="D403">
        <v>2412</v>
      </c>
      <c r="E403">
        <v>14.1</v>
      </c>
      <c r="F403">
        <v>55.241100000000003</v>
      </c>
      <c r="G403" t="s">
        <v>8168</v>
      </c>
      <c r="H403" t="s">
        <v>8171</v>
      </c>
      <c r="I403" t="str" cm="1">
        <f t="array" ref="I403">_xlfn.IFS(F403 &lt;=5,"01 up to 5",F403&lt;=10,"02 between 5 and  10",F403&lt;=20,"03 between 10 and  20",F403&lt;=50,"04 between 20 and  50",F403&gt;50,"05 above 50")</f>
        <v>05 above 50</v>
      </c>
    </row>
    <row r="404" spans="1:9" x14ac:dyDescent="0.3">
      <c r="A404" t="s">
        <v>417</v>
      </c>
      <c r="B404" t="s">
        <v>5016</v>
      </c>
      <c r="C404" t="s">
        <v>8159</v>
      </c>
      <c r="D404">
        <v>1531</v>
      </c>
      <c r="E404">
        <v>12.7</v>
      </c>
      <c r="F404">
        <v>38.185000000000002</v>
      </c>
      <c r="G404" t="s">
        <v>8166</v>
      </c>
      <c r="H404" t="s">
        <v>8171</v>
      </c>
      <c r="I404" t="str" cm="1">
        <f t="array" ref="I404">_xlfn.IFS(F404 &lt;=5,"01 up to 5",F404&lt;=10,"02 between 5 and  10",F404&lt;=20,"03 between 10 and  20",F404&lt;=50,"04 between 20 and  50",F404&gt;50,"05 above 50")</f>
        <v>04 between 20 and  50</v>
      </c>
    </row>
    <row r="405" spans="1:9" x14ac:dyDescent="0.3">
      <c r="A405" t="s">
        <v>418</v>
      </c>
      <c r="B405" t="s">
        <v>5017</v>
      </c>
      <c r="C405" t="s">
        <v>8159</v>
      </c>
      <c r="D405">
        <v>1888</v>
      </c>
      <c r="E405">
        <v>12.5</v>
      </c>
      <c r="F405">
        <v>93.808000000000007</v>
      </c>
      <c r="G405" t="s">
        <v>8169</v>
      </c>
      <c r="H405" t="s">
        <v>8171</v>
      </c>
      <c r="I405" t="str" cm="1">
        <f t="array" ref="I405">_xlfn.IFS(F405 &lt;=5,"01 up to 5",F405&lt;=10,"02 between 5 and  10",F405&lt;=20,"03 between 10 and  20",F405&lt;=50,"04 between 20 and  50",F405&gt;50,"05 above 50")</f>
        <v>05 above 50</v>
      </c>
    </row>
    <row r="406" spans="1:9" x14ac:dyDescent="0.3">
      <c r="A406" t="s">
        <v>419</v>
      </c>
      <c r="B406" t="s">
        <v>5018</v>
      </c>
      <c r="C406" t="s">
        <v>8162</v>
      </c>
      <c r="D406">
        <v>9.5523699999999998</v>
      </c>
      <c r="E406">
        <v>2.44</v>
      </c>
      <c r="F406">
        <v>109.35299999999999</v>
      </c>
      <c r="G406" t="s">
        <v>8169</v>
      </c>
      <c r="H406" t="s">
        <v>8172</v>
      </c>
      <c r="I406" t="str" cm="1">
        <f t="array" ref="I406">_xlfn.IFS(F406 &lt;=5,"01 up to 5",F406&lt;=10,"02 between 5 and  10",F406&lt;=20,"03 between 10 and  20",F406&lt;=50,"04 between 20 and  50",F406&gt;50,"05 above 50")</f>
        <v>05 above 50</v>
      </c>
    </row>
    <row r="407" spans="1:9" x14ac:dyDescent="0.3">
      <c r="A407" t="s">
        <v>420</v>
      </c>
      <c r="B407" t="s">
        <v>5018</v>
      </c>
      <c r="C407" t="s">
        <v>8162</v>
      </c>
      <c r="D407">
        <v>21.057040000000001</v>
      </c>
      <c r="E407">
        <v>4.3499999999999996</v>
      </c>
      <c r="F407">
        <v>109.35299999999999</v>
      </c>
      <c r="G407" t="s">
        <v>8169</v>
      </c>
      <c r="H407" t="s">
        <v>8173</v>
      </c>
      <c r="I407" t="str" cm="1">
        <f t="array" ref="I407">_xlfn.IFS(F407 &lt;=5,"01 up to 5",F407&lt;=10,"02 between 5 and  10",F407&lt;=20,"03 between 10 and  20",F407&lt;=50,"04 between 20 and  50",F407&gt;50,"05 above 50")</f>
        <v>05 above 50</v>
      </c>
    </row>
    <row r="408" spans="1:9" x14ac:dyDescent="0.3">
      <c r="A408" t="s">
        <v>421</v>
      </c>
      <c r="B408" t="s">
        <v>5019</v>
      </c>
      <c r="C408" t="s">
        <v>8159</v>
      </c>
      <c r="D408">
        <v>989.2</v>
      </c>
      <c r="E408">
        <v>13.8</v>
      </c>
      <c r="F408">
        <v>17.335699999999999</v>
      </c>
      <c r="G408" t="s">
        <v>8166</v>
      </c>
      <c r="H408" t="s">
        <v>8171</v>
      </c>
      <c r="I408" t="str" cm="1">
        <f t="array" ref="I408">_xlfn.IFS(F408 &lt;=5,"01 up to 5",F408&lt;=10,"02 between 5 and  10",F408&lt;=20,"03 between 10 and  20",F408&lt;=50,"04 between 20 and  50",F408&gt;50,"05 above 50")</f>
        <v>03 between 10 and  20</v>
      </c>
    </row>
    <row r="409" spans="1:9" x14ac:dyDescent="0.3">
      <c r="A409" t="s">
        <v>422</v>
      </c>
      <c r="B409" t="s">
        <v>5020</v>
      </c>
      <c r="C409" t="s">
        <v>8159</v>
      </c>
      <c r="D409">
        <v>3630</v>
      </c>
      <c r="E409">
        <v>12.5</v>
      </c>
      <c r="F409">
        <v>34.091500000000003</v>
      </c>
      <c r="G409" t="s">
        <v>8169</v>
      </c>
      <c r="H409" t="s">
        <v>8171</v>
      </c>
      <c r="I409" t="str" cm="1">
        <f t="array" ref="I409">_xlfn.IFS(F409 &lt;=5,"01 up to 5",F409&lt;=10,"02 between 5 and  10",F409&lt;=20,"03 between 10 and  20",F409&lt;=50,"04 between 20 and  50",F409&gt;50,"05 above 50")</f>
        <v>04 between 20 and  50</v>
      </c>
    </row>
    <row r="410" spans="1:9" x14ac:dyDescent="0.3">
      <c r="A410" t="s">
        <v>423</v>
      </c>
      <c r="B410" t="s">
        <v>5021</v>
      </c>
      <c r="C410" t="s">
        <v>8159</v>
      </c>
      <c r="D410">
        <v>1075.69</v>
      </c>
      <c r="E410">
        <v>12.7</v>
      </c>
      <c r="F410">
        <v>33.1205</v>
      </c>
      <c r="G410" t="s">
        <v>8167</v>
      </c>
      <c r="H410" t="s">
        <v>8171</v>
      </c>
      <c r="I410" t="str" cm="1">
        <f t="array" ref="I410">_xlfn.IFS(F410 &lt;=5,"01 up to 5",F410&lt;=10,"02 between 5 and  10",F410&lt;=20,"03 between 10 and  20",F410&lt;=50,"04 between 20 and  50",F410&gt;50,"05 above 50")</f>
        <v>04 between 20 and  50</v>
      </c>
    </row>
    <row r="411" spans="1:9" x14ac:dyDescent="0.3">
      <c r="A411" t="s">
        <v>424</v>
      </c>
      <c r="B411" t="s">
        <v>5022</v>
      </c>
      <c r="C411" t="s">
        <v>8159</v>
      </c>
      <c r="D411">
        <v>48.055999999999997</v>
      </c>
      <c r="E411">
        <v>9.6</v>
      </c>
      <c r="F411">
        <v>49.415599999999998</v>
      </c>
      <c r="G411" t="s">
        <v>8166</v>
      </c>
      <c r="H411" t="s">
        <v>8171</v>
      </c>
      <c r="I411" t="str" cm="1">
        <f t="array" ref="I411">_xlfn.IFS(F411 &lt;=5,"01 up to 5",F411&lt;=10,"02 between 5 and  10",F411&lt;=20,"03 between 10 and  20",F411&lt;=50,"04 between 20 and  50",F411&gt;50,"05 above 50")</f>
        <v>04 between 20 and  50</v>
      </c>
    </row>
    <row r="412" spans="1:9" x14ac:dyDescent="0.3">
      <c r="A412" t="s">
        <v>425</v>
      </c>
      <c r="B412" t="s">
        <v>5022</v>
      </c>
      <c r="C412" t="s">
        <v>8159</v>
      </c>
      <c r="D412">
        <v>18.326699999999999</v>
      </c>
      <c r="E412">
        <v>4.7</v>
      </c>
      <c r="F412">
        <v>49.415599999999998</v>
      </c>
      <c r="G412" t="s">
        <v>8168</v>
      </c>
      <c r="H412" t="s">
        <v>8173</v>
      </c>
      <c r="I412" t="str" cm="1">
        <f t="array" ref="I412">_xlfn.IFS(F412 &lt;=5,"01 up to 5",F412&lt;=10,"02 between 5 and  10",F412&lt;=20,"03 between 10 and  20",F412&lt;=50,"04 between 20 and  50",F412&gt;50,"05 above 50")</f>
        <v>04 between 20 and  50</v>
      </c>
    </row>
    <row r="413" spans="1:9" x14ac:dyDescent="0.3">
      <c r="A413" t="s">
        <v>426</v>
      </c>
      <c r="B413" t="s">
        <v>5023</v>
      </c>
      <c r="C413" t="s">
        <v>8159</v>
      </c>
      <c r="D413">
        <v>10.8985</v>
      </c>
      <c r="E413">
        <v>10.9</v>
      </c>
      <c r="F413">
        <v>38.92</v>
      </c>
      <c r="G413" t="s">
        <v>8166</v>
      </c>
      <c r="H413" t="s">
        <v>8171</v>
      </c>
      <c r="I413" t="str" cm="1">
        <f t="array" ref="I413">_xlfn.IFS(F413 &lt;=5,"01 up to 5",F413&lt;=10,"02 between 5 and  10",F413&lt;=20,"03 between 10 and  20",F413&lt;=50,"04 between 20 and  50",F413&gt;50,"05 above 50")</f>
        <v>04 between 20 and  50</v>
      </c>
    </row>
    <row r="414" spans="1:9" x14ac:dyDescent="0.3">
      <c r="A414" t="s">
        <v>427</v>
      </c>
      <c r="B414" t="s">
        <v>5024</v>
      </c>
      <c r="C414" t="s">
        <v>8162</v>
      </c>
      <c r="D414">
        <v>3.795963</v>
      </c>
      <c r="E414">
        <v>1.615</v>
      </c>
      <c r="F414">
        <v>64.597800000000007</v>
      </c>
      <c r="G414" t="s">
        <v>8168</v>
      </c>
      <c r="H414" t="s">
        <v>8174</v>
      </c>
      <c r="I414" t="str" cm="1">
        <f t="array" ref="I414">_xlfn.IFS(F414 &lt;=5,"01 up to 5",F414&lt;=10,"02 between 5 and  10",F414&lt;=20,"03 between 10 and  20",F414&lt;=50,"04 between 20 and  50",F414&gt;50,"05 above 50")</f>
        <v>05 above 50</v>
      </c>
    </row>
    <row r="415" spans="1:9" x14ac:dyDescent="0.3">
      <c r="A415" t="s">
        <v>428</v>
      </c>
      <c r="B415" t="s">
        <v>5024</v>
      </c>
      <c r="C415" t="s">
        <v>8162</v>
      </c>
      <c r="D415">
        <v>6.203449</v>
      </c>
      <c r="E415">
        <v>2.0710000000000002</v>
      </c>
      <c r="F415">
        <v>64.597800000000007</v>
      </c>
      <c r="G415" t="s">
        <v>8168</v>
      </c>
      <c r="H415" t="s">
        <v>8172</v>
      </c>
      <c r="I415" t="str" cm="1">
        <f t="array" ref="I415">_xlfn.IFS(F415 &lt;=5,"01 up to 5",F415&lt;=10,"02 between 5 and  10",F415&lt;=20,"03 between 10 and  20",F415&lt;=50,"04 between 20 and  50",F415&gt;50,"05 above 50")</f>
        <v>05 above 50</v>
      </c>
    </row>
    <row r="416" spans="1:9" x14ac:dyDescent="0.3">
      <c r="A416" t="s">
        <v>429</v>
      </c>
      <c r="B416" t="s">
        <v>5024</v>
      </c>
      <c r="C416" t="s">
        <v>8162</v>
      </c>
      <c r="D416">
        <v>14.175685</v>
      </c>
      <c r="E416">
        <v>2.5390000000000001</v>
      </c>
      <c r="F416">
        <v>64.597800000000007</v>
      </c>
      <c r="G416" t="s">
        <v>8168</v>
      </c>
      <c r="H416" t="s">
        <v>8172</v>
      </c>
      <c r="I416" t="str" cm="1">
        <f t="array" ref="I416">_xlfn.IFS(F416 &lt;=5,"01 up to 5",F416&lt;=10,"02 between 5 and  10",F416&lt;=20,"03 between 10 and  20",F416&lt;=50,"04 between 20 and  50",F416&gt;50,"05 above 50")</f>
        <v>05 above 50</v>
      </c>
    </row>
    <row r="417" spans="1:9" x14ac:dyDescent="0.3">
      <c r="A417" t="s">
        <v>430</v>
      </c>
      <c r="B417" t="s">
        <v>5024</v>
      </c>
      <c r="C417" t="s">
        <v>8162</v>
      </c>
      <c r="D417">
        <v>19.590025000000001</v>
      </c>
      <c r="E417">
        <v>3.0830000000000002</v>
      </c>
      <c r="F417">
        <v>64.597800000000007</v>
      </c>
      <c r="G417" t="s">
        <v>8168</v>
      </c>
      <c r="H417" t="s">
        <v>8172</v>
      </c>
      <c r="I417" t="str" cm="1">
        <f t="array" ref="I417">_xlfn.IFS(F417 &lt;=5,"01 up to 5",F417&lt;=10,"02 between 5 and  10",F417&lt;=20,"03 between 10 and  20",F417&lt;=50,"04 between 20 and  50",F417&gt;50,"05 above 50")</f>
        <v>05 above 50</v>
      </c>
    </row>
    <row r="418" spans="1:9" x14ac:dyDescent="0.3">
      <c r="A418" t="s">
        <v>431</v>
      </c>
      <c r="B418" t="s">
        <v>5024</v>
      </c>
      <c r="C418" t="s">
        <v>8162</v>
      </c>
      <c r="D418">
        <v>29.541149999999998</v>
      </c>
      <c r="E418">
        <v>2.0169999999999999</v>
      </c>
      <c r="F418">
        <v>64.597800000000007</v>
      </c>
      <c r="G418" t="s">
        <v>8168</v>
      </c>
      <c r="H418" t="s">
        <v>8172</v>
      </c>
      <c r="I418" t="str" cm="1">
        <f t="array" ref="I418">_xlfn.IFS(F418 &lt;=5,"01 up to 5",F418&lt;=10,"02 between 5 and  10",F418&lt;=20,"03 between 10 and  20",F418&lt;=50,"04 between 20 and  50",F418&gt;50,"05 above 50")</f>
        <v>05 above 50</v>
      </c>
    </row>
    <row r="419" spans="1:9" x14ac:dyDescent="0.3">
      <c r="A419" t="s">
        <v>432</v>
      </c>
      <c r="B419" t="s">
        <v>5025</v>
      </c>
      <c r="C419" t="s">
        <v>8159</v>
      </c>
      <c r="D419">
        <v>1129</v>
      </c>
      <c r="E419">
        <v>13.1</v>
      </c>
      <c r="F419">
        <v>48.910200000000003</v>
      </c>
      <c r="G419" t="s">
        <v>8169</v>
      </c>
      <c r="H419" t="s">
        <v>8171</v>
      </c>
      <c r="I419" t="str" cm="1">
        <f t="array" ref="I419">_xlfn.IFS(F419 &lt;=5,"01 up to 5",F419&lt;=10,"02 between 5 and  10",F419&lt;=20,"03 between 10 and  20",F419&lt;=50,"04 between 20 and  50",F419&gt;50,"05 above 50")</f>
        <v>04 between 20 and  50</v>
      </c>
    </row>
    <row r="420" spans="1:9" x14ac:dyDescent="0.3">
      <c r="A420" t="s">
        <v>433</v>
      </c>
      <c r="B420" t="s">
        <v>5026</v>
      </c>
      <c r="C420" t="s">
        <v>8159</v>
      </c>
      <c r="D420">
        <v>437.7</v>
      </c>
      <c r="E420">
        <v>13.3</v>
      </c>
      <c r="F420">
        <v>164.74199999999999</v>
      </c>
      <c r="G420" t="s">
        <v>8169</v>
      </c>
      <c r="H420" t="s">
        <v>8171</v>
      </c>
      <c r="I420" t="str" cm="1">
        <f t="array" ref="I420">_xlfn.IFS(F420 &lt;=5,"01 up to 5",F420&lt;=10,"02 between 5 and  10",F420&lt;=20,"03 between 10 and  20",F420&lt;=50,"04 between 20 and  50",F420&gt;50,"05 above 50")</f>
        <v>05 above 50</v>
      </c>
    </row>
    <row r="421" spans="1:9" x14ac:dyDescent="0.3">
      <c r="A421" t="s">
        <v>434</v>
      </c>
      <c r="B421" t="s">
        <v>5027</v>
      </c>
      <c r="C421" t="s">
        <v>8159</v>
      </c>
      <c r="D421">
        <v>394.48122999999998</v>
      </c>
      <c r="E421">
        <v>13.6</v>
      </c>
      <c r="F421">
        <v>59.517499999999998</v>
      </c>
      <c r="G421" t="s">
        <v>8166</v>
      </c>
      <c r="H421" t="s">
        <v>8171</v>
      </c>
      <c r="I421" t="str" cm="1">
        <f t="array" ref="I421">_xlfn.IFS(F421 &lt;=5,"01 up to 5",F421&lt;=10,"02 between 5 and  10",F421&lt;=20,"03 between 10 and  20",F421&lt;=50,"04 between 20 and  50",F421&gt;50,"05 above 50")</f>
        <v>05 above 50</v>
      </c>
    </row>
    <row r="422" spans="1:9" x14ac:dyDescent="0.3">
      <c r="A422" t="s">
        <v>435</v>
      </c>
      <c r="B422" t="s">
        <v>5027</v>
      </c>
      <c r="C422" t="s">
        <v>8159</v>
      </c>
      <c r="D422">
        <v>1624</v>
      </c>
      <c r="E422">
        <v>13.8</v>
      </c>
      <c r="F422">
        <v>59.517499999999998</v>
      </c>
      <c r="G422" t="s">
        <v>8166</v>
      </c>
      <c r="H422" t="s">
        <v>8171</v>
      </c>
      <c r="I422" t="str" cm="1">
        <f t="array" ref="I422">_xlfn.IFS(F422 &lt;=5,"01 up to 5",F422&lt;=10,"02 between 5 and  10",F422&lt;=20,"03 between 10 and  20",F422&lt;=50,"04 between 20 and  50",F422&gt;50,"05 above 50")</f>
        <v>05 above 50</v>
      </c>
    </row>
    <row r="423" spans="1:9" x14ac:dyDescent="0.3">
      <c r="A423" t="s">
        <v>436</v>
      </c>
      <c r="B423" t="s">
        <v>5028</v>
      </c>
      <c r="C423" t="s">
        <v>8159</v>
      </c>
      <c r="D423">
        <v>68.27</v>
      </c>
      <c r="E423">
        <v>13.9</v>
      </c>
      <c r="F423">
        <v>67.834900000000005</v>
      </c>
      <c r="G423" t="s">
        <v>8169</v>
      </c>
      <c r="H423" t="s">
        <v>8171</v>
      </c>
      <c r="I423" t="str" cm="1">
        <f t="array" ref="I423">_xlfn.IFS(F423 &lt;=5,"01 up to 5",F423&lt;=10,"02 between 5 and  10",F423&lt;=20,"03 between 10 and  20",F423&lt;=50,"04 between 20 and  50",F423&gt;50,"05 above 50")</f>
        <v>05 above 50</v>
      </c>
    </row>
    <row r="424" spans="1:9" x14ac:dyDescent="0.3">
      <c r="A424" t="s">
        <v>437</v>
      </c>
      <c r="B424" t="s">
        <v>5029</v>
      </c>
      <c r="C424" t="s">
        <v>8159</v>
      </c>
      <c r="D424">
        <v>7.8543000000000003</v>
      </c>
      <c r="E424">
        <v>4.3099999999999996</v>
      </c>
      <c r="F424">
        <v>55.871600000000001</v>
      </c>
      <c r="G424" t="s">
        <v>8169</v>
      </c>
      <c r="H424" t="s">
        <v>8173</v>
      </c>
      <c r="I424" t="str" cm="1">
        <f t="array" ref="I424">_xlfn.IFS(F424 &lt;=5,"01 up to 5",F424&lt;=10,"02 between 5 and  10",F424&lt;=20,"03 between 10 and  20",F424&lt;=50,"04 between 20 and  50",F424&gt;50,"05 above 50")</f>
        <v>05 above 50</v>
      </c>
    </row>
    <row r="425" spans="1:9" x14ac:dyDescent="0.3">
      <c r="A425" t="s">
        <v>438</v>
      </c>
      <c r="B425" t="s">
        <v>5029</v>
      </c>
      <c r="C425" t="s">
        <v>8159</v>
      </c>
      <c r="D425">
        <v>30.93</v>
      </c>
      <c r="E425">
        <v>5.27</v>
      </c>
      <c r="F425">
        <v>55.871600000000001</v>
      </c>
      <c r="G425" t="s">
        <v>8169</v>
      </c>
      <c r="H425" t="s">
        <v>8173</v>
      </c>
      <c r="I425" t="str" cm="1">
        <f t="array" ref="I425">_xlfn.IFS(F425 &lt;=5,"01 up to 5",F425&lt;=10,"02 between 5 and  10",F425&lt;=20,"03 between 10 and  20",F425&lt;=50,"04 between 20 and  50",F425&gt;50,"05 above 50")</f>
        <v>05 above 50</v>
      </c>
    </row>
    <row r="426" spans="1:9" x14ac:dyDescent="0.3">
      <c r="A426" t="s">
        <v>439</v>
      </c>
      <c r="B426" t="s">
        <v>5030</v>
      </c>
      <c r="C426" t="s">
        <v>8159</v>
      </c>
      <c r="D426">
        <v>520.1</v>
      </c>
      <c r="E426">
        <v>13.2</v>
      </c>
      <c r="F426">
        <v>55.415599999999998</v>
      </c>
      <c r="G426" t="s">
        <v>8168</v>
      </c>
      <c r="H426" t="s">
        <v>8171</v>
      </c>
      <c r="I426" t="str" cm="1">
        <f t="array" ref="I426">_xlfn.IFS(F426 &lt;=5,"01 up to 5",F426&lt;=10,"02 between 5 and  10",F426&lt;=20,"03 between 10 and  20",F426&lt;=50,"04 between 20 and  50",F426&gt;50,"05 above 50")</f>
        <v>05 above 50</v>
      </c>
    </row>
    <row r="427" spans="1:9" x14ac:dyDescent="0.3">
      <c r="A427" t="s">
        <v>440</v>
      </c>
      <c r="B427" t="s">
        <v>5031</v>
      </c>
      <c r="C427" t="s">
        <v>8159</v>
      </c>
      <c r="D427">
        <v>5.2398910000000001</v>
      </c>
      <c r="E427">
        <v>11.1</v>
      </c>
      <c r="F427">
        <v>63.082099999999997</v>
      </c>
      <c r="G427" t="s">
        <v>8166</v>
      </c>
      <c r="H427" t="s">
        <v>8171</v>
      </c>
      <c r="I427" t="str" cm="1">
        <f t="array" ref="I427">_xlfn.IFS(F427 &lt;=5,"01 up to 5",F427&lt;=10,"02 between 5 and  10",F427&lt;=20,"03 between 10 and  20",F427&lt;=50,"04 between 20 and  50",F427&gt;50,"05 above 50")</f>
        <v>05 above 50</v>
      </c>
    </row>
    <row r="428" spans="1:9" x14ac:dyDescent="0.3">
      <c r="A428" t="s">
        <v>441</v>
      </c>
      <c r="B428" t="s">
        <v>5032</v>
      </c>
      <c r="C428" t="s">
        <v>8159</v>
      </c>
      <c r="D428">
        <v>283.8</v>
      </c>
      <c r="E428">
        <v>14.3</v>
      </c>
      <c r="F428">
        <v>116.506</v>
      </c>
      <c r="G428" t="s">
        <v>8168</v>
      </c>
      <c r="H428" t="s">
        <v>8171</v>
      </c>
      <c r="I428" t="str" cm="1">
        <f t="array" ref="I428">_xlfn.IFS(F428 &lt;=5,"01 up to 5",F428&lt;=10,"02 between 5 and  10",F428&lt;=20,"03 between 10 and  20",F428&lt;=50,"04 between 20 and  50",F428&gt;50,"05 above 50")</f>
        <v>05 above 50</v>
      </c>
    </row>
    <row r="429" spans="1:9" x14ac:dyDescent="0.3">
      <c r="A429" t="s">
        <v>442</v>
      </c>
      <c r="B429" t="s">
        <v>5033</v>
      </c>
      <c r="C429" t="s">
        <v>8159</v>
      </c>
      <c r="D429">
        <v>835.47699999999998</v>
      </c>
      <c r="E429">
        <v>12.4</v>
      </c>
      <c r="F429">
        <v>100.758</v>
      </c>
      <c r="G429" t="s">
        <v>8166</v>
      </c>
      <c r="H429" t="s">
        <v>8171</v>
      </c>
      <c r="I429" t="str" cm="1">
        <f t="array" ref="I429">_xlfn.IFS(F429 &lt;=5,"01 up to 5",F429&lt;=10,"02 between 5 and  10",F429&lt;=20,"03 between 10 and  20",F429&lt;=50,"04 between 20 and  50",F429&gt;50,"05 above 50")</f>
        <v>05 above 50</v>
      </c>
    </row>
    <row r="430" spans="1:9" x14ac:dyDescent="0.3">
      <c r="A430" t="s">
        <v>443</v>
      </c>
      <c r="B430" t="s">
        <v>5034</v>
      </c>
      <c r="C430" t="s">
        <v>8162</v>
      </c>
      <c r="D430">
        <v>10.18271</v>
      </c>
      <c r="E430">
        <v>3.2</v>
      </c>
      <c r="F430">
        <v>105.096</v>
      </c>
      <c r="G430" t="s">
        <v>8168</v>
      </c>
      <c r="H430" t="s">
        <v>8172</v>
      </c>
      <c r="I430" t="str" cm="1">
        <f t="array" ref="I430">_xlfn.IFS(F430 &lt;=5,"01 up to 5",F430&lt;=10,"02 between 5 and  10",F430&lt;=20,"03 between 10 and  20",F430&lt;=50,"04 between 20 and  50",F430&gt;50,"05 above 50")</f>
        <v>05 above 50</v>
      </c>
    </row>
    <row r="431" spans="1:9" x14ac:dyDescent="0.3">
      <c r="A431" t="s">
        <v>444</v>
      </c>
      <c r="B431" t="s">
        <v>5035</v>
      </c>
      <c r="C431" t="s">
        <v>8162</v>
      </c>
      <c r="D431">
        <v>2.5409999999999999</v>
      </c>
      <c r="E431">
        <v>2.0499999999999998</v>
      </c>
      <c r="F431">
        <v>106.307</v>
      </c>
      <c r="G431" t="s">
        <v>8168</v>
      </c>
      <c r="H431" t="s">
        <v>8172</v>
      </c>
      <c r="I431" t="str" cm="1">
        <f t="array" ref="I431">_xlfn.IFS(F431 &lt;=5,"01 up to 5",F431&lt;=10,"02 between 5 and  10",F431&lt;=20,"03 between 10 and  20",F431&lt;=50,"04 between 20 and  50",F431&gt;50,"05 above 50")</f>
        <v>05 above 50</v>
      </c>
    </row>
    <row r="432" spans="1:9" x14ac:dyDescent="0.3">
      <c r="A432" t="s">
        <v>445</v>
      </c>
      <c r="B432" t="s">
        <v>5035</v>
      </c>
      <c r="C432" t="s">
        <v>8159</v>
      </c>
      <c r="D432">
        <v>6.7439999999999998</v>
      </c>
      <c r="E432">
        <v>3.23</v>
      </c>
      <c r="F432">
        <v>106.307</v>
      </c>
      <c r="G432" t="s">
        <v>8168</v>
      </c>
      <c r="H432" t="s">
        <v>8172</v>
      </c>
      <c r="I432" t="str" cm="1">
        <f t="array" ref="I432">_xlfn.IFS(F432 &lt;=5,"01 up to 5",F432&lt;=10,"02 between 5 and  10",F432&lt;=20,"03 between 10 and  20",F432&lt;=50,"04 between 20 and  50",F432&gt;50,"05 above 50")</f>
        <v>05 above 50</v>
      </c>
    </row>
    <row r="433" spans="1:9" x14ac:dyDescent="0.3">
      <c r="A433" t="s">
        <v>446</v>
      </c>
      <c r="B433" t="s">
        <v>5036</v>
      </c>
      <c r="C433" t="s">
        <v>8159</v>
      </c>
      <c r="D433">
        <v>1143</v>
      </c>
      <c r="E433">
        <v>12.7</v>
      </c>
      <c r="F433">
        <v>28.957100000000001</v>
      </c>
      <c r="G433" t="s">
        <v>8166</v>
      </c>
      <c r="H433" t="s">
        <v>8171</v>
      </c>
      <c r="I433" t="str" cm="1">
        <f t="array" ref="I433">_xlfn.IFS(F433 &lt;=5,"01 up to 5",F433&lt;=10,"02 between 5 and  10",F433&lt;=20,"03 between 10 and  20",F433&lt;=50,"04 between 20 and  50",F433&gt;50,"05 above 50")</f>
        <v>04 between 20 and  50</v>
      </c>
    </row>
    <row r="434" spans="1:9" x14ac:dyDescent="0.3">
      <c r="A434" t="s">
        <v>447</v>
      </c>
      <c r="B434" t="s">
        <v>5037</v>
      </c>
      <c r="C434" t="s">
        <v>8159</v>
      </c>
      <c r="D434">
        <v>1056.4000000000001</v>
      </c>
      <c r="E434">
        <v>12.9</v>
      </c>
      <c r="F434">
        <v>114.166</v>
      </c>
      <c r="G434" t="s">
        <v>8169</v>
      </c>
      <c r="H434" t="s">
        <v>8171</v>
      </c>
      <c r="I434" t="str" cm="1">
        <f t="array" ref="I434">_xlfn.IFS(F434 &lt;=5,"01 up to 5",F434&lt;=10,"02 between 5 and  10",F434&lt;=20,"03 between 10 and  20",F434&lt;=50,"04 between 20 and  50",F434&gt;50,"05 above 50")</f>
        <v>05 above 50</v>
      </c>
    </row>
    <row r="435" spans="1:9" x14ac:dyDescent="0.3">
      <c r="A435" t="s">
        <v>448</v>
      </c>
      <c r="B435" t="s">
        <v>5038</v>
      </c>
      <c r="C435" t="s">
        <v>8159</v>
      </c>
      <c r="D435">
        <v>825.9</v>
      </c>
      <c r="E435">
        <v>12.9</v>
      </c>
      <c r="F435">
        <v>33.223700000000001</v>
      </c>
      <c r="G435" t="s">
        <v>8169</v>
      </c>
      <c r="H435" t="s">
        <v>8171</v>
      </c>
      <c r="I435" t="str" cm="1">
        <f t="array" ref="I435">_xlfn.IFS(F435 &lt;=5,"01 up to 5",F435&lt;=10,"02 between 5 and  10",F435&lt;=20,"03 between 10 and  20",F435&lt;=50,"04 between 20 and  50",F435&gt;50,"05 above 50")</f>
        <v>04 between 20 and  50</v>
      </c>
    </row>
    <row r="436" spans="1:9" x14ac:dyDescent="0.3">
      <c r="A436" t="s">
        <v>449</v>
      </c>
      <c r="B436" t="s">
        <v>5039</v>
      </c>
      <c r="C436" t="s">
        <v>8159</v>
      </c>
      <c r="D436">
        <v>613.20000000000005</v>
      </c>
      <c r="E436">
        <v>12.9</v>
      </c>
      <c r="F436">
        <v>323.33499999999998</v>
      </c>
      <c r="G436" t="s">
        <v>8168</v>
      </c>
      <c r="H436" t="s">
        <v>8171</v>
      </c>
      <c r="I436" t="str" cm="1">
        <f t="array" ref="I436">_xlfn.IFS(F436 &lt;=5,"01 up to 5",F436&lt;=10,"02 between 5 and  10",F436&lt;=20,"03 between 10 and  20",F436&lt;=50,"04 between 20 and  50",F436&gt;50,"05 above 50")</f>
        <v>05 above 50</v>
      </c>
    </row>
    <row r="437" spans="1:9" x14ac:dyDescent="0.3">
      <c r="A437" t="s">
        <v>450</v>
      </c>
      <c r="B437" t="s">
        <v>5040</v>
      </c>
      <c r="C437" t="s">
        <v>8159</v>
      </c>
      <c r="D437">
        <v>324</v>
      </c>
      <c r="E437">
        <v>13.2</v>
      </c>
      <c r="F437">
        <v>36.18</v>
      </c>
      <c r="G437" t="s">
        <v>8169</v>
      </c>
      <c r="H437" t="s">
        <v>8171</v>
      </c>
      <c r="I437" t="str" cm="1">
        <f t="array" ref="I437">_xlfn.IFS(F437 &lt;=5,"01 up to 5",F437&lt;=10,"02 between 5 and  10",F437&lt;=20,"03 between 10 and  20",F437&lt;=50,"04 between 20 and  50",F437&gt;50,"05 above 50")</f>
        <v>04 between 20 and  50</v>
      </c>
    </row>
    <row r="438" spans="1:9" x14ac:dyDescent="0.3">
      <c r="A438" t="s">
        <v>451</v>
      </c>
      <c r="B438" t="s">
        <v>5041</v>
      </c>
      <c r="C438" t="s">
        <v>8159</v>
      </c>
      <c r="D438">
        <v>663.2</v>
      </c>
      <c r="E438">
        <v>13.2</v>
      </c>
      <c r="F438">
        <v>16.281700000000001</v>
      </c>
      <c r="G438" t="s">
        <v>8169</v>
      </c>
      <c r="H438" t="s">
        <v>8171</v>
      </c>
      <c r="I438" t="str" cm="1">
        <f t="array" ref="I438">_xlfn.IFS(F438 &lt;=5,"01 up to 5",F438&lt;=10,"02 between 5 and  10",F438&lt;=20,"03 between 10 and  20",F438&lt;=50,"04 between 20 and  50",F438&gt;50,"05 above 50")</f>
        <v>03 between 10 and  20</v>
      </c>
    </row>
    <row r="439" spans="1:9" x14ac:dyDescent="0.3">
      <c r="A439" t="s">
        <v>452</v>
      </c>
      <c r="B439" t="s">
        <v>5041</v>
      </c>
      <c r="C439" t="s">
        <v>8159</v>
      </c>
      <c r="D439">
        <v>1818</v>
      </c>
      <c r="E439">
        <v>13.8</v>
      </c>
      <c r="F439">
        <v>16.281700000000001</v>
      </c>
      <c r="G439" t="s">
        <v>8169</v>
      </c>
      <c r="H439" t="s">
        <v>8171</v>
      </c>
      <c r="I439" t="str" cm="1">
        <f t="array" ref="I439">_xlfn.IFS(F439 &lt;=5,"01 up to 5",F439&lt;=10,"02 between 5 and  10",F439&lt;=20,"03 between 10 and  20",F439&lt;=50,"04 between 20 and  50",F439&gt;50,"05 above 50")</f>
        <v>03 between 10 and  20</v>
      </c>
    </row>
    <row r="440" spans="1:9" x14ac:dyDescent="0.3">
      <c r="A440" t="s">
        <v>453</v>
      </c>
      <c r="B440" t="s">
        <v>5042</v>
      </c>
      <c r="C440" t="s">
        <v>8159</v>
      </c>
      <c r="D440">
        <v>610.20000000000005</v>
      </c>
      <c r="E440">
        <v>12.7</v>
      </c>
      <c r="F440">
        <v>116.334</v>
      </c>
      <c r="G440" t="s">
        <v>8169</v>
      </c>
      <c r="H440" t="s">
        <v>8171</v>
      </c>
      <c r="I440" t="str" cm="1">
        <f t="array" ref="I440">_xlfn.IFS(F440 &lt;=5,"01 up to 5",F440&lt;=10,"02 between 5 and  10",F440&lt;=20,"03 between 10 and  20",F440&lt;=50,"04 between 20 and  50",F440&gt;50,"05 above 50")</f>
        <v>05 above 50</v>
      </c>
    </row>
    <row r="441" spans="1:9" x14ac:dyDescent="0.3">
      <c r="A441" t="s">
        <v>454</v>
      </c>
      <c r="B441" t="s">
        <v>5043</v>
      </c>
      <c r="C441" t="s">
        <v>8159</v>
      </c>
      <c r="D441">
        <v>937.70001000000002</v>
      </c>
      <c r="E441">
        <v>13.7</v>
      </c>
      <c r="F441">
        <v>27.924299999999999</v>
      </c>
      <c r="G441" t="s">
        <v>8166</v>
      </c>
      <c r="H441" t="s">
        <v>8171</v>
      </c>
      <c r="I441" t="str" cm="1">
        <f t="array" ref="I441">_xlfn.IFS(F441 &lt;=5,"01 up to 5",F441&lt;=10,"02 between 5 and  10",F441&lt;=20,"03 between 10 and  20",F441&lt;=50,"04 between 20 and  50",F441&gt;50,"05 above 50")</f>
        <v>04 between 20 and  50</v>
      </c>
    </row>
    <row r="442" spans="1:9" x14ac:dyDescent="0.3">
      <c r="A442" t="s">
        <v>455</v>
      </c>
      <c r="B442" t="s">
        <v>5044</v>
      </c>
      <c r="C442" t="s">
        <v>8159</v>
      </c>
      <c r="D442">
        <v>4000</v>
      </c>
      <c r="E442">
        <v>13.1</v>
      </c>
      <c r="F442">
        <v>20.2836</v>
      </c>
      <c r="G442" t="s">
        <v>8169</v>
      </c>
      <c r="H442" t="s">
        <v>8171</v>
      </c>
      <c r="I442" t="str" cm="1">
        <f t="array" ref="I442">_xlfn.IFS(F442 &lt;=5,"01 up to 5",F442&lt;=10,"02 between 5 and  10",F442&lt;=20,"03 between 10 and  20",F442&lt;=50,"04 between 20 and  50",F442&gt;50,"05 above 50")</f>
        <v>04 between 20 and  50</v>
      </c>
    </row>
    <row r="443" spans="1:9" x14ac:dyDescent="0.3">
      <c r="A443" t="s">
        <v>456</v>
      </c>
      <c r="B443" t="s">
        <v>5045</v>
      </c>
      <c r="C443" t="s">
        <v>8159</v>
      </c>
      <c r="D443">
        <v>1121.79</v>
      </c>
      <c r="E443">
        <v>13.9</v>
      </c>
      <c r="F443">
        <v>37.8063</v>
      </c>
      <c r="G443" t="s">
        <v>8166</v>
      </c>
      <c r="H443" t="s">
        <v>8171</v>
      </c>
      <c r="I443" t="str" cm="1">
        <f t="array" ref="I443">_xlfn.IFS(F443 &lt;=5,"01 up to 5",F443&lt;=10,"02 between 5 and  10",F443&lt;=20,"03 between 10 and  20",F443&lt;=50,"04 between 20 and  50",F443&gt;50,"05 above 50")</f>
        <v>04 between 20 and  50</v>
      </c>
    </row>
    <row r="444" spans="1:9" x14ac:dyDescent="0.3">
      <c r="A444" t="s">
        <v>457</v>
      </c>
      <c r="B444" t="s">
        <v>5046</v>
      </c>
      <c r="C444" t="s">
        <v>8159</v>
      </c>
      <c r="D444">
        <v>83.915099999999995</v>
      </c>
      <c r="E444">
        <v>12.44</v>
      </c>
      <c r="F444">
        <v>40.194899999999997</v>
      </c>
      <c r="G444" t="s">
        <v>8170</v>
      </c>
      <c r="H444" t="s">
        <v>8171</v>
      </c>
      <c r="I444" t="str" cm="1">
        <f t="array" ref="I444">_xlfn.IFS(F444 &lt;=5,"01 up to 5",F444&lt;=10,"02 between 5 and  10",F444&lt;=20,"03 between 10 and  20",F444&lt;=50,"04 between 20 and  50",F444&gt;50,"05 above 50")</f>
        <v>04 between 20 and  50</v>
      </c>
    </row>
    <row r="445" spans="1:9" x14ac:dyDescent="0.3">
      <c r="A445" t="s">
        <v>458</v>
      </c>
      <c r="B445" t="s">
        <v>5047</v>
      </c>
      <c r="C445" t="s">
        <v>8159</v>
      </c>
      <c r="D445">
        <v>493.7</v>
      </c>
      <c r="E445">
        <v>13.7</v>
      </c>
      <c r="F445">
        <v>21.062799999999999</v>
      </c>
      <c r="G445" t="s">
        <v>8166</v>
      </c>
      <c r="H445" t="s">
        <v>8171</v>
      </c>
      <c r="I445" t="str" cm="1">
        <f t="array" ref="I445">_xlfn.IFS(F445 &lt;=5,"01 up to 5",F445&lt;=10,"02 between 5 and  10",F445&lt;=20,"03 between 10 and  20",F445&lt;=50,"04 between 20 and  50",F445&gt;50,"05 above 50")</f>
        <v>04 between 20 and  50</v>
      </c>
    </row>
    <row r="446" spans="1:9" x14ac:dyDescent="0.3">
      <c r="A446" t="s">
        <v>459</v>
      </c>
      <c r="B446" t="s">
        <v>5047</v>
      </c>
      <c r="C446" t="s">
        <v>8159</v>
      </c>
      <c r="D446">
        <v>4319</v>
      </c>
      <c r="E446">
        <v>14.1</v>
      </c>
      <c r="F446">
        <v>21.062799999999999</v>
      </c>
      <c r="G446" t="s">
        <v>8169</v>
      </c>
      <c r="H446" t="s">
        <v>8171</v>
      </c>
      <c r="I446" t="str" cm="1">
        <f t="array" ref="I446">_xlfn.IFS(F446 &lt;=5,"01 up to 5",F446&lt;=10,"02 between 5 and  10",F446&lt;=20,"03 between 10 and  20",F446&lt;=50,"04 between 20 and  50",F446&gt;50,"05 above 50")</f>
        <v>04 between 20 and  50</v>
      </c>
    </row>
    <row r="447" spans="1:9" x14ac:dyDescent="0.3">
      <c r="A447" t="s">
        <v>460</v>
      </c>
      <c r="B447" t="s">
        <v>5048</v>
      </c>
      <c r="C447" t="s">
        <v>8159</v>
      </c>
      <c r="D447">
        <v>1622.1</v>
      </c>
      <c r="E447">
        <v>12.9</v>
      </c>
      <c r="F447">
        <v>51.261000000000003</v>
      </c>
      <c r="G447" t="s">
        <v>8166</v>
      </c>
      <c r="H447" t="s">
        <v>8171</v>
      </c>
      <c r="I447" t="str" cm="1">
        <f t="array" ref="I447">_xlfn.IFS(F447 &lt;=5,"01 up to 5",F447&lt;=10,"02 between 5 and  10",F447&lt;=20,"03 between 10 and  20",F447&lt;=50,"04 between 20 and  50",F447&gt;50,"05 above 50")</f>
        <v>05 above 50</v>
      </c>
    </row>
    <row r="448" spans="1:9" x14ac:dyDescent="0.3">
      <c r="A448" t="s">
        <v>461</v>
      </c>
      <c r="B448" t="s">
        <v>5048</v>
      </c>
      <c r="C448" t="s">
        <v>8159</v>
      </c>
      <c r="D448">
        <v>223.41</v>
      </c>
      <c r="E448">
        <v>14.2</v>
      </c>
      <c r="F448">
        <v>51.261000000000003</v>
      </c>
      <c r="G448" t="s">
        <v>8166</v>
      </c>
      <c r="H448" t="s">
        <v>8171</v>
      </c>
      <c r="I448" t="str" cm="1">
        <f t="array" ref="I448">_xlfn.IFS(F448 &lt;=5,"01 up to 5",F448&lt;=10,"02 between 5 and  10",F448&lt;=20,"03 between 10 and  20",F448&lt;=50,"04 between 20 and  50",F448&gt;50,"05 above 50")</f>
        <v>05 above 50</v>
      </c>
    </row>
    <row r="449" spans="1:9" x14ac:dyDescent="0.3">
      <c r="A449" t="s">
        <v>462</v>
      </c>
      <c r="B449" t="s">
        <v>5049</v>
      </c>
      <c r="C449" t="s">
        <v>8159</v>
      </c>
      <c r="D449">
        <v>3700</v>
      </c>
      <c r="E449">
        <v>12.6</v>
      </c>
      <c r="F449">
        <v>87.643699999999995</v>
      </c>
      <c r="G449" t="s">
        <v>8168</v>
      </c>
      <c r="H449" t="s">
        <v>8171</v>
      </c>
      <c r="I449" t="str" cm="1">
        <f t="array" ref="I449">_xlfn.IFS(F449 &lt;=5,"01 up to 5",F449&lt;=10,"02 between 5 and  10",F449&lt;=20,"03 between 10 and  20",F449&lt;=50,"04 between 20 and  50",F449&gt;50,"05 above 50")</f>
        <v>05 above 50</v>
      </c>
    </row>
    <row r="450" spans="1:9" x14ac:dyDescent="0.3">
      <c r="A450" t="s">
        <v>463</v>
      </c>
      <c r="B450" t="s">
        <v>5050</v>
      </c>
      <c r="C450" t="s">
        <v>8159</v>
      </c>
      <c r="D450">
        <v>670</v>
      </c>
      <c r="E450">
        <v>13.6</v>
      </c>
      <c r="F450">
        <v>123.245</v>
      </c>
      <c r="G450" t="s">
        <v>8169</v>
      </c>
      <c r="H450" t="s">
        <v>8171</v>
      </c>
      <c r="I450" t="str" cm="1">
        <f t="array" ref="I450">_xlfn.IFS(F450 &lt;=5,"01 up to 5",F450&lt;=10,"02 between 5 and  10",F450&lt;=20,"03 between 10 and  20",F450&lt;=50,"04 between 20 and  50",F450&gt;50,"05 above 50")</f>
        <v>05 above 50</v>
      </c>
    </row>
    <row r="451" spans="1:9" x14ac:dyDescent="0.3">
      <c r="A451" t="s">
        <v>464</v>
      </c>
      <c r="B451" t="s">
        <v>5050</v>
      </c>
      <c r="C451" t="s">
        <v>8159</v>
      </c>
      <c r="D451">
        <v>907</v>
      </c>
      <c r="E451">
        <v>13.7</v>
      </c>
      <c r="F451">
        <v>123.245</v>
      </c>
      <c r="G451" t="s">
        <v>8169</v>
      </c>
      <c r="H451" t="s">
        <v>8171</v>
      </c>
      <c r="I451" t="str" cm="1">
        <f t="array" ref="I451">_xlfn.IFS(F451 &lt;=5,"01 up to 5",F451&lt;=10,"02 between 5 and  10",F451&lt;=20,"03 between 10 and  20",F451&lt;=50,"04 between 20 and  50",F451&gt;50,"05 above 50")</f>
        <v>05 above 50</v>
      </c>
    </row>
    <row r="452" spans="1:9" x14ac:dyDescent="0.3">
      <c r="A452" t="s">
        <v>465</v>
      </c>
      <c r="B452" t="s">
        <v>5051</v>
      </c>
      <c r="C452" t="s">
        <v>8159</v>
      </c>
      <c r="D452">
        <v>2621.75</v>
      </c>
      <c r="E452">
        <v>13.4</v>
      </c>
      <c r="F452">
        <v>32.354700000000001</v>
      </c>
      <c r="G452" t="s">
        <v>8166</v>
      </c>
      <c r="H452" t="s">
        <v>8171</v>
      </c>
      <c r="I452" t="str" cm="1">
        <f t="array" ref="I452">_xlfn.IFS(F452 &lt;=5,"01 up to 5",F452&lt;=10,"02 between 5 and  10",F452&lt;=20,"03 between 10 and  20",F452&lt;=50,"04 between 20 and  50",F452&gt;50,"05 above 50")</f>
        <v>04 between 20 and  50</v>
      </c>
    </row>
    <row r="453" spans="1:9" x14ac:dyDescent="0.3">
      <c r="A453" t="s">
        <v>466</v>
      </c>
      <c r="B453" t="s">
        <v>5052</v>
      </c>
      <c r="C453" t="s">
        <v>8159</v>
      </c>
      <c r="D453">
        <v>433.70001000000002</v>
      </c>
      <c r="E453">
        <v>12.8</v>
      </c>
      <c r="F453">
        <v>235.04499999999999</v>
      </c>
      <c r="G453" t="s">
        <v>8169</v>
      </c>
      <c r="H453" t="s">
        <v>8171</v>
      </c>
      <c r="I453" t="str" cm="1">
        <f t="array" ref="I453">_xlfn.IFS(F453 &lt;=5,"01 up to 5",F453&lt;=10,"02 between 5 and  10",F453&lt;=20,"03 between 10 and  20",F453&lt;=50,"04 between 20 and  50",F453&gt;50,"05 above 50")</f>
        <v>05 above 50</v>
      </c>
    </row>
    <row r="454" spans="1:9" x14ac:dyDescent="0.3">
      <c r="A454" t="s">
        <v>467</v>
      </c>
      <c r="B454" t="s">
        <v>5053</v>
      </c>
      <c r="C454" t="s">
        <v>8159</v>
      </c>
      <c r="D454">
        <v>25.8</v>
      </c>
      <c r="E454">
        <v>8.59</v>
      </c>
      <c r="F454">
        <v>37.778100000000002</v>
      </c>
      <c r="G454" t="s">
        <v>8166</v>
      </c>
      <c r="H454" t="s">
        <v>8171</v>
      </c>
      <c r="I454" t="str" cm="1">
        <f t="array" ref="I454">_xlfn.IFS(F454 &lt;=5,"01 up to 5",F454&lt;=10,"02 between 5 and  10",F454&lt;=20,"03 between 10 and  20",F454&lt;=50,"04 between 20 and  50",F454&gt;50,"05 above 50")</f>
        <v>04 between 20 and  50</v>
      </c>
    </row>
    <row r="455" spans="1:9" x14ac:dyDescent="0.3">
      <c r="A455" t="s">
        <v>468</v>
      </c>
      <c r="B455" t="s">
        <v>5054</v>
      </c>
      <c r="C455" t="s">
        <v>8159</v>
      </c>
      <c r="D455">
        <v>6.1334999999999997</v>
      </c>
      <c r="E455">
        <v>13.2</v>
      </c>
      <c r="F455">
        <v>92.258899999999997</v>
      </c>
      <c r="G455" t="s">
        <v>8166</v>
      </c>
      <c r="H455" t="s">
        <v>8171</v>
      </c>
      <c r="I455" t="str" cm="1">
        <f t="array" ref="I455">_xlfn.IFS(F455 &lt;=5,"01 up to 5",F455&lt;=10,"02 between 5 and  10",F455&lt;=20,"03 between 10 and  20",F455&lt;=50,"04 between 20 and  50",F455&gt;50,"05 above 50")</f>
        <v>05 above 50</v>
      </c>
    </row>
    <row r="456" spans="1:9" x14ac:dyDescent="0.3">
      <c r="A456" t="s">
        <v>469</v>
      </c>
      <c r="B456" t="s">
        <v>5055</v>
      </c>
      <c r="C456" t="s">
        <v>8159</v>
      </c>
      <c r="D456">
        <v>1945</v>
      </c>
      <c r="E456">
        <v>14.1</v>
      </c>
      <c r="F456">
        <v>33.536900000000003</v>
      </c>
      <c r="G456" t="s">
        <v>8166</v>
      </c>
      <c r="H456" t="s">
        <v>8171</v>
      </c>
      <c r="I456" t="str" cm="1">
        <f t="array" ref="I456">_xlfn.IFS(F456 &lt;=5,"01 up to 5",F456&lt;=10,"02 between 5 and  10",F456&lt;=20,"03 between 10 and  20",F456&lt;=50,"04 between 20 and  50",F456&gt;50,"05 above 50")</f>
        <v>04 between 20 and  50</v>
      </c>
    </row>
    <row r="457" spans="1:9" x14ac:dyDescent="0.3">
      <c r="A457" t="s">
        <v>470</v>
      </c>
      <c r="B457" t="s">
        <v>5055</v>
      </c>
      <c r="C457" t="s">
        <v>8159</v>
      </c>
      <c r="D457">
        <v>37.909999999999997</v>
      </c>
      <c r="E457">
        <v>5.38</v>
      </c>
      <c r="F457">
        <v>33.536900000000003</v>
      </c>
      <c r="G457" t="s">
        <v>8166</v>
      </c>
      <c r="H457" t="s">
        <v>8173</v>
      </c>
      <c r="I457" t="str" cm="1">
        <f t="array" ref="I457">_xlfn.IFS(F457 &lt;=5,"01 up to 5",F457&lt;=10,"02 between 5 and  10",F457&lt;=20,"03 between 10 and  20",F457&lt;=50,"04 between 20 and  50",F457&gt;50,"05 above 50")</f>
        <v>04 between 20 and  50</v>
      </c>
    </row>
    <row r="458" spans="1:9" x14ac:dyDescent="0.3">
      <c r="A458" t="s">
        <v>471</v>
      </c>
      <c r="B458" t="s">
        <v>5056</v>
      </c>
      <c r="C458" t="s">
        <v>8159</v>
      </c>
      <c r="D458">
        <v>711</v>
      </c>
      <c r="E458">
        <v>12.7</v>
      </c>
      <c r="F458">
        <v>67.933099999999996</v>
      </c>
      <c r="G458" t="s">
        <v>8166</v>
      </c>
      <c r="H458" t="s">
        <v>8171</v>
      </c>
      <c r="I458" t="str" cm="1">
        <f t="array" ref="I458">_xlfn.IFS(F458 &lt;=5,"01 up to 5",F458&lt;=10,"02 between 5 and  10",F458&lt;=20,"03 between 10 and  20",F458&lt;=50,"04 between 20 and  50",F458&gt;50,"05 above 50")</f>
        <v>05 above 50</v>
      </c>
    </row>
    <row r="459" spans="1:9" x14ac:dyDescent="0.3">
      <c r="A459" t="s">
        <v>472</v>
      </c>
      <c r="B459" t="s">
        <v>5057</v>
      </c>
      <c r="C459" t="s">
        <v>8159</v>
      </c>
      <c r="D459">
        <v>2082</v>
      </c>
      <c r="E459">
        <v>12.9</v>
      </c>
      <c r="F459">
        <v>103.044</v>
      </c>
      <c r="G459" t="s">
        <v>8169</v>
      </c>
      <c r="H459" t="s">
        <v>8171</v>
      </c>
      <c r="I459" t="str" cm="1">
        <f t="array" ref="I459">_xlfn.IFS(F459 &lt;=5,"01 up to 5",F459&lt;=10,"02 between 5 and  10",F459&lt;=20,"03 between 10 and  20",F459&lt;=50,"04 between 20 and  50",F459&gt;50,"05 above 50")</f>
        <v>05 above 50</v>
      </c>
    </row>
    <row r="460" spans="1:9" x14ac:dyDescent="0.3">
      <c r="A460" t="s">
        <v>473</v>
      </c>
      <c r="B460" t="s">
        <v>5058</v>
      </c>
      <c r="C460" t="s">
        <v>8159</v>
      </c>
      <c r="D460">
        <v>63.33</v>
      </c>
      <c r="E460">
        <v>13.6</v>
      </c>
      <c r="F460">
        <v>41.659199999999998</v>
      </c>
      <c r="G460" t="s">
        <v>8166</v>
      </c>
      <c r="H460" t="s">
        <v>8171</v>
      </c>
      <c r="I460" t="str" cm="1">
        <f t="array" ref="I460">_xlfn.IFS(F460 &lt;=5,"01 up to 5",F460&lt;=10,"02 between 5 and  10",F460&lt;=20,"03 between 10 and  20",F460&lt;=50,"04 between 20 and  50",F460&gt;50,"05 above 50")</f>
        <v>04 between 20 and  50</v>
      </c>
    </row>
    <row r="461" spans="1:9" x14ac:dyDescent="0.3">
      <c r="A461" t="s">
        <v>474</v>
      </c>
      <c r="B461" t="s">
        <v>5059</v>
      </c>
      <c r="C461" t="s">
        <v>8159</v>
      </c>
      <c r="D461">
        <v>270.66000000000003</v>
      </c>
      <c r="E461">
        <v>14</v>
      </c>
      <c r="F461">
        <v>60.197699999999998</v>
      </c>
      <c r="G461" t="s">
        <v>8168</v>
      </c>
      <c r="H461" t="s">
        <v>8171</v>
      </c>
      <c r="I461" t="str" cm="1">
        <f t="array" ref="I461">_xlfn.IFS(F461 &lt;=5,"01 up to 5",F461&lt;=10,"02 between 5 and  10",F461&lt;=20,"03 between 10 and  20",F461&lt;=50,"04 between 20 and  50",F461&gt;50,"05 above 50")</f>
        <v>05 above 50</v>
      </c>
    </row>
    <row r="462" spans="1:9" x14ac:dyDescent="0.3">
      <c r="A462" t="s">
        <v>475</v>
      </c>
      <c r="B462" t="s">
        <v>5060</v>
      </c>
      <c r="C462" t="s">
        <v>8159</v>
      </c>
      <c r="D462">
        <v>58.83</v>
      </c>
      <c r="E462">
        <v>13.2</v>
      </c>
      <c r="F462">
        <v>48.3367</v>
      </c>
      <c r="G462" t="s">
        <v>8169</v>
      </c>
      <c r="H462" t="s">
        <v>8171</v>
      </c>
      <c r="I462" t="str" cm="1">
        <f t="array" ref="I462">_xlfn.IFS(F462 &lt;=5,"01 up to 5",F462&lt;=10,"02 between 5 and  10",F462&lt;=20,"03 between 10 and  20",F462&lt;=50,"04 between 20 and  50",F462&gt;50,"05 above 50")</f>
        <v>04 between 20 and  50</v>
      </c>
    </row>
    <row r="463" spans="1:9" x14ac:dyDescent="0.3">
      <c r="A463" t="s">
        <v>476</v>
      </c>
      <c r="B463" t="s">
        <v>5061</v>
      </c>
      <c r="C463" t="s">
        <v>8159</v>
      </c>
      <c r="D463">
        <v>1756.2</v>
      </c>
      <c r="E463">
        <v>12</v>
      </c>
      <c r="F463">
        <v>153.64699999999999</v>
      </c>
      <c r="G463" t="s">
        <v>8169</v>
      </c>
      <c r="H463" t="s">
        <v>8171</v>
      </c>
      <c r="I463" t="str" cm="1">
        <f t="array" ref="I463">_xlfn.IFS(F463 &lt;=5,"01 up to 5",F463&lt;=10,"02 between 5 and  10",F463&lt;=20,"03 between 10 and  20",F463&lt;=50,"04 between 20 and  50",F463&gt;50,"05 above 50")</f>
        <v>05 above 50</v>
      </c>
    </row>
    <row r="464" spans="1:9" x14ac:dyDescent="0.3">
      <c r="A464" t="s">
        <v>477</v>
      </c>
      <c r="B464" t="s">
        <v>5062</v>
      </c>
      <c r="C464" t="s">
        <v>8159</v>
      </c>
      <c r="D464">
        <v>9.6737000000000002</v>
      </c>
      <c r="E464">
        <v>2.4</v>
      </c>
      <c r="F464">
        <v>28.198899999999998</v>
      </c>
      <c r="G464" t="s">
        <v>8166</v>
      </c>
      <c r="H464" t="s">
        <v>8172</v>
      </c>
      <c r="I464" t="str" cm="1">
        <f t="array" ref="I464">_xlfn.IFS(F464 &lt;=5,"01 up to 5",F464&lt;=10,"02 between 5 and  10",F464&lt;=20,"03 between 10 and  20",F464&lt;=50,"04 between 20 and  50",F464&gt;50,"05 above 50")</f>
        <v>04 between 20 and  50</v>
      </c>
    </row>
    <row r="465" spans="1:9" x14ac:dyDescent="0.3">
      <c r="A465" t="s">
        <v>478</v>
      </c>
      <c r="B465" t="s">
        <v>5063</v>
      </c>
      <c r="C465" t="s">
        <v>8159</v>
      </c>
      <c r="D465">
        <v>557.04</v>
      </c>
      <c r="E465">
        <v>13.1</v>
      </c>
      <c r="F465">
        <v>57.620699999999999</v>
      </c>
      <c r="G465" t="s">
        <v>8166</v>
      </c>
      <c r="H465" t="s">
        <v>8171</v>
      </c>
      <c r="I465" t="str" cm="1">
        <f t="array" ref="I465">_xlfn.IFS(F465 &lt;=5,"01 up to 5",F465&lt;=10,"02 between 5 and  10",F465&lt;=20,"03 between 10 and  20",F465&lt;=50,"04 between 20 and  50",F465&gt;50,"05 above 50")</f>
        <v>05 above 50</v>
      </c>
    </row>
    <row r="466" spans="1:9" x14ac:dyDescent="0.3">
      <c r="A466" t="s">
        <v>479</v>
      </c>
      <c r="B466" t="s">
        <v>5063</v>
      </c>
      <c r="C466" t="s">
        <v>8159</v>
      </c>
      <c r="D466">
        <v>4.1551400000000003</v>
      </c>
      <c r="E466">
        <v>4.3600000000000003</v>
      </c>
      <c r="F466">
        <v>57.620699999999999</v>
      </c>
      <c r="G466" t="s">
        <v>8166</v>
      </c>
      <c r="H466" t="s">
        <v>8173</v>
      </c>
      <c r="I466" t="str" cm="1">
        <f t="array" ref="I466">_xlfn.IFS(F466 &lt;=5,"01 up to 5",F466&lt;=10,"02 between 5 and  10",F466&lt;=20,"03 between 10 and  20",F466&lt;=50,"04 between 20 and  50",F466&gt;50,"05 above 50")</f>
        <v>05 above 50</v>
      </c>
    </row>
    <row r="467" spans="1:9" x14ac:dyDescent="0.3">
      <c r="A467" t="s">
        <v>480</v>
      </c>
      <c r="B467" t="s">
        <v>5063</v>
      </c>
      <c r="C467" t="s">
        <v>8159</v>
      </c>
      <c r="D467">
        <v>2835</v>
      </c>
      <c r="E467">
        <v>12.6</v>
      </c>
      <c r="F467">
        <v>57.620699999999999</v>
      </c>
      <c r="G467" t="s">
        <v>8166</v>
      </c>
      <c r="H467" t="s">
        <v>8171</v>
      </c>
      <c r="I467" t="str" cm="1">
        <f t="array" ref="I467">_xlfn.IFS(F467 &lt;=5,"01 up to 5",F467&lt;=10,"02 between 5 and  10",F467&lt;=20,"03 between 10 and  20",F467&lt;=50,"04 between 20 and  50",F467&gt;50,"05 above 50")</f>
        <v>05 above 50</v>
      </c>
    </row>
    <row r="468" spans="1:9" x14ac:dyDescent="0.3">
      <c r="A468" t="s">
        <v>481</v>
      </c>
      <c r="B468" t="s">
        <v>5064</v>
      </c>
      <c r="C468" t="s">
        <v>8159</v>
      </c>
      <c r="D468">
        <v>133.60001</v>
      </c>
      <c r="E468">
        <v>13.4</v>
      </c>
      <c r="F468">
        <v>182.19200000000001</v>
      </c>
      <c r="G468" t="s">
        <v>8169</v>
      </c>
      <c r="H468" t="s">
        <v>8171</v>
      </c>
      <c r="I468" t="str" cm="1">
        <f t="array" ref="I468">_xlfn.IFS(F468 &lt;=5,"01 up to 5",F468&lt;=10,"02 between 5 and  10",F468&lt;=20,"03 between 10 and  20",F468&lt;=50,"04 between 20 and  50",F468&gt;50,"05 above 50")</f>
        <v>05 above 50</v>
      </c>
    </row>
    <row r="469" spans="1:9" x14ac:dyDescent="0.3">
      <c r="A469" t="s">
        <v>482</v>
      </c>
      <c r="B469" t="s">
        <v>5065</v>
      </c>
      <c r="C469" t="s">
        <v>8159</v>
      </c>
      <c r="D469">
        <v>960.41</v>
      </c>
      <c r="E469">
        <v>10.3</v>
      </c>
      <c r="F469">
        <v>37.650599999999997</v>
      </c>
      <c r="G469" t="s">
        <v>8169</v>
      </c>
      <c r="H469" t="s">
        <v>8171</v>
      </c>
      <c r="I469" t="str" cm="1">
        <f t="array" ref="I469">_xlfn.IFS(F469 &lt;=5,"01 up to 5",F469&lt;=10,"02 between 5 and  10",F469&lt;=20,"03 between 10 and  20",F469&lt;=50,"04 between 20 and  50",F469&gt;50,"05 above 50")</f>
        <v>04 between 20 and  50</v>
      </c>
    </row>
    <row r="470" spans="1:9" x14ac:dyDescent="0.3">
      <c r="A470" t="s">
        <v>483</v>
      </c>
      <c r="B470" t="s">
        <v>5066</v>
      </c>
      <c r="C470" t="s">
        <v>8159</v>
      </c>
      <c r="D470">
        <v>262.70862</v>
      </c>
      <c r="E470">
        <v>13.3</v>
      </c>
      <c r="F470">
        <v>37.847799999999999</v>
      </c>
      <c r="G470" t="s">
        <v>8166</v>
      </c>
      <c r="H470" t="s">
        <v>8171</v>
      </c>
      <c r="I470" t="str" cm="1">
        <f t="array" ref="I470">_xlfn.IFS(F470 &lt;=5,"01 up to 5",F470&lt;=10,"02 between 5 and  10",F470&lt;=20,"03 between 10 and  20",F470&lt;=50,"04 between 20 and  50",F470&gt;50,"05 above 50")</f>
        <v>04 between 20 and  50</v>
      </c>
    </row>
    <row r="471" spans="1:9" x14ac:dyDescent="0.3">
      <c r="A471" t="s">
        <v>484</v>
      </c>
      <c r="B471" t="s">
        <v>5066</v>
      </c>
      <c r="C471" t="s">
        <v>8159</v>
      </c>
      <c r="D471">
        <v>1708</v>
      </c>
      <c r="E471">
        <v>13.4</v>
      </c>
      <c r="F471">
        <v>37.847799999999999</v>
      </c>
      <c r="G471" t="s">
        <v>8166</v>
      </c>
      <c r="H471" t="s">
        <v>8171</v>
      </c>
      <c r="I471" t="str" cm="1">
        <f t="array" ref="I471">_xlfn.IFS(F471 &lt;=5,"01 up to 5",F471&lt;=10,"02 between 5 and  10",F471&lt;=20,"03 between 10 and  20",F471&lt;=50,"04 between 20 and  50",F471&gt;50,"05 above 50")</f>
        <v>04 between 20 and  50</v>
      </c>
    </row>
    <row r="472" spans="1:9" x14ac:dyDescent="0.3">
      <c r="A472" t="s">
        <v>485</v>
      </c>
      <c r="B472" t="s">
        <v>5067</v>
      </c>
      <c r="C472" t="s">
        <v>8159</v>
      </c>
      <c r="D472">
        <v>1244</v>
      </c>
      <c r="E472">
        <v>14.2</v>
      </c>
      <c r="F472">
        <v>73.096100000000007</v>
      </c>
      <c r="G472" t="s">
        <v>8166</v>
      </c>
      <c r="H472" t="s">
        <v>8171</v>
      </c>
      <c r="I472" t="str" cm="1">
        <f t="array" ref="I472">_xlfn.IFS(F472 &lt;=5,"01 up to 5",F472&lt;=10,"02 between 5 and  10",F472&lt;=20,"03 between 10 and  20",F472&lt;=50,"04 between 20 and  50",F472&gt;50,"05 above 50")</f>
        <v>05 above 50</v>
      </c>
    </row>
    <row r="473" spans="1:9" x14ac:dyDescent="0.3">
      <c r="A473" t="s">
        <v>486</v>
      </c>
      <c r="B473" t="s">
        <v>5068</v>
      </c>
      <c r="C473" t="s">
        <v>8159</v>
      </c>
      <c r="D473">
        <v>453.01900000000001</v>
      </c>
      <c r="E473">
        <v>13.5</v>
      </c>
      <c r="F473">
        <v>16.3292</v>
      </c>
      <c r="G473" t="s">
        <v>8166</v>
      </c>
      <c r="H473" t="s">
        <v>8171</v>
      </c>
      <c r="I473" t="str" cm="1">
        <f t="array" ref="I473">_xlfn.IFS(F473 &lt;=5,"01 up to 5",F473&lt;=10,"02 between 5 and  10",F473&lt;=20,"03 between 10 and  20",F473&lt;=50,"04 between 20 and  50",F473&gt;50,"05 above 50")</f>
        <v>03 between 10 and  20</v>
      </c>
    </row>
    <row r="474" spans="1:9" x14ac:dyDescent="0.3">
      <c r="A474" t="s">
        <v>487</v>
      </c>
      <c r="B474" t="s">
        <v>5068</v>
      </c>
      <c r="C474" t="s">
        <v>8159</v>
      </c>
      <c r="D474">
        <v>921.53800000000001</v>
      </c>
      <c r="E474">
        <v>13</v>
      </c>
      <c r="F474">
        <v>16.3292</v>
      </c>
      <c r="G474" t="s">
        <v>8166</v>
      </c>
      <c r="H474" t="s">
        <v>8171</v>
      </c>
      <c r="I474" t="str" cm="1">
        <f t="array" ref="I474">_xlfn.IFS(F474 &lt;=5,"01 up to 5",F474&lt;=10,"02 between 5 and  10",F474&lt;=20,"03 between 10 and  20",F474&lt;=50,"04 between 20 and  50",F474&gt;50,"05 above 50")</f>
        <v>03 between 10 and  20</v>
      </c>
    </row>
    <row r="475" spans="1:9" x14ac:dyDescent="0.3">
      <c r="A475" t="s">
        <v>488</v>
      </c>
      <c r="B475" t="s">
        <v>5069</v>
      </c>
      <c r="C475" t="s">
        <v>8159</v>
      </c>
      <c r="D475">
        <v>298.2</v>
      </c>
      <c r="E475">
        <v>13.9</v>
      </c>
      <c r="F475">
        <v>26.154800000000002</v>
      </c>
      <c r="G475" t="s">
        <v>8169</v>
      </c>
      <c r="H475" t="s">
        <v>8171</v>
      </c>
      <c r="I475" t="str" cm="1">
        <f t="array" ref="I475">_xlfn.IFS(F475 &lt;=5,"01 up to 5",F475&lt;=10,"02 between 5 and  10",F475&lt;=20,"03 between 10 and  20",F475&lt;=50,"04 between 20 and  50",F475&gt;50,"05 above 50")</f>
        <v>04 between 20 and  50</v>
      </c>
    </row>
    <row r="476" spans="1:9" x14ac:dyDescent="0.3">
      <c r="A476" t="s">
        <v>489</v>
      </c>
      <c r="B476" t="s">
        <v>5070</v>
      </c>
      <c r="C476" t="s">
        <v>8159</v>
      </c>
      <c r="D476">
        <v>1840</v>
      </c>
      <c r="E476">
        <v>13.5</v>
      </c>
      <c r="F476">
        <v>67.438599999999994</v>
      </c>
      <c r="G476" t="s">
        <v>8166</v>
      </c>
      <c r="H476" t="s">
        <v>8171</v>
      </c>
      <c r="I476" t="str" cm="1">
        <f t="array" ref="I476">_xlfn.IFS(F476 &lt;=5,"01 up to 5",F476&lt;=10,"02 between 5 and  10",F476&lt;=20,"03 between 10 and  20",F476&lt;=50,"04 between 20 and  50",F476&gt;50,"05 above 50")</f>
        <v>05 above 50</v>
      </c>
    </row>
    <row r="477" spans="1:9" x14ac:dyDescent="0.3">
      <c r="A477" t="s">
        <v>490</v>
      </c>
      <c r="B477" t="s">
        <v>5071</v>
      </c>
      <c r="C477" t="s">
        <v>8159</v>
      </c>
      <c r="D477">
        <v>10.70871</v>
      </c>
      <c r="E477">
        <v>13.7</v>
      </c>
      <c r="F477">
        <v>31.8766</v>
      </c>
      <c r="G477" t="s">
        <v>8167</v>
      </c>
      <c r="H477" t="s">
        <v>8171</v>
      </c>
      <c r="I477" t="str" cm="1">
        <f t="array" ref="I477">_xlfn.IFS(F477 &lt;=5,"01 up to 5",F477&lt;=10,"02 between 5 and  10",F477&lt;=20,"03 between 10 and  20",F477&lt;=50,"04 between 20 and  50",F477&gt;50,"05 above 50")</f>
        <v>04 between 20 and  50</v>
      </c>
    </row>
    <row r="478" spans="1:9" x14ac:dyDescent="0.3">
      <c r="A478" t="s">
        <v>491</v>
      </c>
      <c r="B478" t="s">
        <v>5072</v>
      </c>
      <c r="C478" t="s">
        <v>8159</v>
      </c>
      <c r="D478">
        <v>896</v>
      </c>
      <c r="E478">
        <v>13.4</v>
      </c>
      <c r="F478">
        <v>131.84899999999999</v>
      </c>
      <c r="G478" t="s">
        <v>8169</v>
      </c>
      <c r="H478" t="s">
        <v>8171</v>
      </c>
      <c r="I478" t="str" cm="1">
        <f t="array" ref="I478">_xlfn.IFS(F478 &lt;=5,"01 up to 5",F478&lt;=10,"02 between 5 and  10",F478&lt;=20,"03 between 10 and  20",F478&lt;=50,"04 between 20 and  50",F478&gt;50,"05 above 50")</f>
        <v>05 above 50</v>
      </c>
    </row>
    <row r="479" spans="1:9" x14ac:dyDescent="0.3">
      <c r="A479" t="s">
        <v>492</v>
      </c>
      <c r="B479" t="s">
        <v>5073</v>
      </c>
      <c r="C479" t="s">
        <v>8159</v>
      </c>
      <c r="D479">
        <v>1951</v>
      </c>
      <c r="E479">
        <v>12.1</v>
      </c>
      <c r="F479">
        <v>52.812800000000003</v>
      </c>
      <c r="G479" t="s">
        <v>8166</v>
      </c>
      <c r="H479" t="s">
        <v>8171</v>
      </c>
      <c r="I479" t="str" cm="1">
        <f t="array" ref="I479">_xlfn.IFS(F479 &lt;=5,"01 up to 5",F479&lt;=10,"02 between 5 and  10",F479&lt;=20,"03 between 10 and  20",F479&lt;=50,"04 between 20 and  50",F479&gt;50,"05 above 50")</f>
        <v>05 above 50</v>
      </c>
    </row>
    <row r="480" spans="1:9" x14ac:dyDescent="0.3">
      <c r="A480" t="s">
        <v>493</v>
      </c>
      <c r="B480" t="s">
        <v>5074</v>
      </c>
      <c r="C480" t="s">
        <v>8159</v>
      </c>
      <c r="D480">
        <v>2613</v>
      </c>
      <c r="E480">
        <v>13.1</v>
      </c>
      <c r="F480">
        <v>148.934</v>
      </c>
      <c r="G480" t="s">
        <v>8169</v>
      </c>
      <c r="H480" t="s">
        <v>8171</v>
      </c>
      <c r="I480" t="str" cm="1">
        <f t="array" ref="I480">_xlfn.IFS(F480 &lt;=5,"01 up to 5",F480&lt;=10,"02 between 5 and  10",F480&lt;=20,"03 between 10 and  20",F480&lt;=50,"04 between 20 and  50",F480&gt;50,"05 above 50")</f>
        <v>05 above 50</v>
      </c>
    </row>
    <row r="481" spans="1:9" x14ac:dyDescent="0.3">
      <c r="A481" t="s">
        <v>494</v>
      </c>
      <c r="B481" t="s">
        <v>5075</v>
      </c>
      <c r="C481" t="s">
        <v>8159</v>
      </c>
      <c r="D481">
        <v>471.60001</v>
      </c>
      <c r="E481">
        <v>12.4</v>
      </c>
      <c r="F481">
        <v>497.82299999999998</v>
      </c>
      <c r="G481" t="s">
        <v>8166</v>
      </c>
      <c r="H481" t="s">
        <v>8171</v>
      </c>
      <c r="I481" t="str" cm="1">
        <f t="array" ref="I481">_xlfn.IFS(F481 &lt;=5,"01 up to 5",F481&lt;=10,"02 between 5 and  10",F481&lt;=20,"03 between 10 and  20",F481&lt;=50,"04 between 20 and  50",F481&gt;50,"05 above 50")</f>
        <v>05 above 50</v>
      </c>
    </row>
    <row r="482" spans="1:9" x14ac:dyDescent="0.3">
      <c r="A482" t="s">
        <v>495</v>
      </c>
      <c r="B482" t="s">
        <v>5076</v>
      </c>
      <c r="C482" t="s">
        <v>8159</v>
      </c>
      <c r="D482">
        <v>974</v>
      </c>
      <c r="E482">
        <v>12.8</v>
      </c>
      <c r="F482">
        <v>70.783199999999994</v>
      </c>
      <c r="G482" t="s">
        <v>8166</v>
      </c>
      <c r="H482" t="s">
        <v>8171</v>
      </c>
      <c r="I482" t="str" cm="1">
        <f t="array" ref="I482">_xlfn.IFS(F482 &lt;=5,"01 up to 5",F482&lt;=10,"02 between 5 and  10",F482&lt;=20,"03 between 10 and  20",F482&lt;=50,"04 between 20 and  50",F482&gt;50,"05 above 50")</f>
        <v>05 above 50</v>
      </c>
    </row>
    <row r="483" spans="1:9" x14ac:dyDescent="0.3">
      <c r="A483" t="s">
        <v>496</v>
      </c>
      <c r="B483" t="s">
        <v>5077</v>
      </c>
      <c r="C483" t="s">
        <v>8159</v>
      </c>
      <c r="D483">
        <v>1544</v>
      </c>
      <c r="E483">
        <v>13.6</v>
      </c>
      <c r="F483">
        <v>105.155</v>
      </c>
      <c r="G483" t="s">
        <v>8169</v>
      </c>
      <c r="H483" t="s">
        <v>8171</v>
      </c>
      <c r="I483" t="str" cm="1">
        <f t="array" ref="I483">_xlfn.IFS(F483 &lt;=5,"01 up to 5",F483&lt;=10,"02 between 5 and  10",F483&lt;=20,"03 between 10 and  20",F483&lt;=50,"04 between 20 and  50",F483&gt;50,"05 above 50")</f>
        <v>05 above 50</v>
      </c>
    </row>
    <row r="484" spans="1:9" x14ac:dyDescent="0.3">
      <c r="A484" t="s">
        <v>497</v>
      </c>
      <c r="B484" t="s">
        <v>5078</v>
      </c>
      <c r="C484" t="s">
        <v>8159</v>
      </c>
      <c r="D484">
        <v>649</v>
      </c>
      <c r="E484">
        <v>13.6</v>
      </c>
      <c r="F484">
        <v>51.473599999999998</v>
      </c>
      <c r="G484" t="s">
        <v>8169</v>
      </c>
      <c r="H484" t="s">
        <v>8171</v>
      </c>
      <c r="I484" t="str" cm="1">
        <f t="array" ref="I484">_xlfn.IFS(F484 &lt;=5,"01 up to 5",F484&lt;=10,"02 between 5 and  10",F484&lt;=20,"03 between 10 and  20",F484&lt;=50,"04 between 20 and  50",F484&gt;50,"05 above 50")</f>
        <v>05 above 50</v>
      </c>
    </row>
    <row r="485" spans="1:9" x14ac:dyDescent="0.3">
      <c r="A485" t="s">
        <v>498</v>
      </c>
      <c r="B485" t="s">
        <v>5078</v>
      </c>
      <c r="C485" t="s">
        <v>8159</v>
      </c>
      <c r="D485">
        <v>3568</v>
      </c>
      <c r="E485">
        <v>14.3</v>
      </c>
      <c r="F485">
        <v>51.473599999999998</v>
      </c>
      <c r="G485" t="s">
        <v>8169</v>
      </c>
      <c r="H485" t="s">
        <v>8171</v>
      </c>
      <c r="I485" t="str" cm="1">
        <f t="array" ref="I485">_xlfn.IFS(F485 &lt;=5,"01 up to 5",F485&lt;=10,"02 between 5 and  10",F485&lt;=20,"03 between 10 and  20",F485&lt;=50,"04 between 20 and  50",F485&gt;50,"05 above 50")</f>
        <v>05 above 50</v>
      </c>
    </row>
    <row r="486" spans="1:9" x14ac:dyDescent="0.3">
      <c r="A486" t="s">
        <v>499</v>
      </c>
      <c r="B486" t="s">
        <v>5079</v>
      </c>
      <c r="C486" t="s">
        <v>8159</v>
      </c>
      <c r="D486">
        <v>5769</v>
      </c>
      <c r="E486">
        <v>13.3</v>
      </c>
      <c r="F486">
        <v>51.299300000000002</v>
      </c>
      <c r="G486" t="s">
        <v>8169</v>
      </c>
      <c r="H486" t="s">
        <v>8171</v>
      </c>
      <c r="I486" t="str" cm="1">
        <f t="array" ref="I486">_xlfn.IFS(F486 &lt;=5,"01 up to 5",F486&lt;=10,"02 between 5 and  10",F486&lt;=20,"03 between 10 and  20",F486&lt;=50,"04 between 20 and  50",F486&gt;50,"05 above 50")</f>
        <v>05 above 50</v>
      </c>
    </row>
    <row r="487" spans="1:9" x14ac:dyDescent="0.3">
      <c r="A487" t="s">
        <v>500</v>
      </c>
      <c r="B487" t="s">
        <v>5080</v>
      </c>
      <c r="C487" t="s">
        <v>8159</v>
      </c>
      <c r="D487">
        <v>3.2696000000000001</v>
      </c>
      <c r="E487">
        <v>3.16</v>
      </c>
      <c r="F487">
        <v>24.012499999999999</v>
      </c>
      <c r="G487" t="s">
        <v>8169</v>
      </c>
      <c r="H487" t="s">
        <v>8172</v>
      </c>
      <c r="I487" t="str" cm="1">
        <f t="array" ref="I487">_xlfn.IFS(F487 &lt;=5,"01 up to 5",F487&lt;=10,"02 between 5 and  10",F487&lt;=20,"03 between 10 and  20",F487&lt;=50,"04 between 20 and  50",F487&gt;50,"05 above 50")</f>
        <v>04 between 20 and  50</v>
      </c>
    </row>
    <row r="488" spans="1:9" x14ac:dyDescent="0.3">
      <c r="A488" t="s">
        <v>501</v>
      </c>
      <c r="B488" t="s">
        <v>5080</v>
      </c>
      <c r="C488" t="s">
        <v>8159</v>
      </c>
      <c r="D488">
        <v>1291.5645999999999</v>
      </c>
      <c r="E488">
        <v>5.91</v>
      </c>
      <c r="F488">
        <v>24.012499999999999</v>
      </c>
      <c r="G488" t="s">
        <v>8169</v>
      </c>
      <c r="H488" t="s">
        <v>8173</v>
      </c>
      <c r="I488" t="str" cm="1">
        <f t="array" ref="I488">_xlfn.IFS(F488 &lt;=5,"01 up to 5",F488&lt;=10,"02 between 5 and  10",F488&lt;=20,"03 between 10 and  20",F488&lt;=50,"04 between 20 and  50",F488&gt;50,"05 above 50")</f>
        <v>04 between 20 and  50</v>
      </c>
    </row>
    <row r="489" spans="1:9" x14ac:dyDescent="0.3">
      <c r="A489" t="s">
        <v>502</v>
      </c>
      <c r="B489" t="s">
        <v>5081</v>
      </c>
      <c r="C489" t="s">
        <v>8159</v>
      </c>
      <c r="D489">
        <v>258.17998999999998</v>
      </c>
      <c r="E489">
        <v>13.5</v>
      </c>
      <c r="F489">
        <v>26.180399999999999</v>
      </c>
      <c r="G489" t="s">
        <v>8167</v>
      </c>
      <c r="H489" t="s">
        <v>8171</v>
      </c>
      <c r="I489" t="str" cm="1">
        <f t="array" ref="I489">_xlfn.IFS(F489 &lt;=5,"01 up to 5",F489&lt;=10,"02 between 5 and  10",F489&lt;=20,"03 between 10 and  20",F489&lt;=50,"04 between 20 and  50",F489&gt;50,"05 above 50")</f>
        <v>04 between 20 and  50</v>
      </c>
    </row>
    <row r="490" spans="1:9" x14ac:dyDescent="0.3">
      <c r="A490" t="s">
        <v>503</v>
      </c>
      <c r="B490" t="s">
        <v>5081</v>
      </c>
      <c r="C490" t="s">
        <v>8159</v>
      </c>
      <c r="D490">
        <v>5000</v>
      </c>
      <c r="E490">
        <v>13.9</v>
      </c>
      <c r="F490">
        <v>26.180399999999999</v>
      </c>
      <c r="G490" t="s">
        <v>8166</v>
      </c>
      <c r="H490" t="s">
        <v>8171</v>
      </c>
      <c r="I490" t="str" cm="1">
        <f t="array" ref="I490">_xlfn.IFS(F490 &lt;=5,"01 up to 5",F490&lt;=10,"02 between 5 and  10",F490&lt;=20,"03 between 10 and  20",F490&lt;=50,"04 between 20 and  50",F490&gt;50,"05 above 50")</f>
        <v>04 between 20 and  50</v>
      </c>
    </row>
    <row r="491" spans="1:9" x14ac:dyDescent="0.3">
      <c r="A491" t="s">
        <v>504</v>
      </c>
      <c r="B491" t="s">
        <v>5082</v>
      </c>
      <c r="C491" t="s">
        <v>8159</v>
      </c>
      <c r="D491">
        <v>11.577970000000001</v>
      </c>
      <c r="E491">
        <v>1.6639999999999999</v>
      </c>
      <c r="F491">
        <v>14.682</v>
      </c>
      <c r="G491" t="s">
        <v>8169</v>
      </c>
      <c r="H491" t="s">
        <v>8174</v>
      </c>
      <c r="I491" t="str" cm="1">
        <f t="array" ref="I491">_xlfn.IFS(F491 &lt;=5,"01 up to 5",F491&lt;=10,"02 between 5 and  10",F491&lt;=20,"03 between 10 and  20",F491&lt;=50,"04 between 20 and  50",F491&gt;50,"05 above 50")</f>
        <v>03 between 10 and  20</v>
      </c>
    </row>
    <row r="492" spans="1:9" x14ac:dyDescent="0.3">
      <c r="A492" t="s">
        <v>505</v>
      </c>
      <c r="B492" t="s">
        <v>5082</v>
      </c>
      <c r="C492" t="s">
        <v>8159</v>
      </c>
      <c r="D492">
        <v>27.592210000000001</v>
      </c>
      <c r="E492">
        <v>2.9159999999999999</v>
      </c>
      <c r="F492">
        <v>14.682</v>
      </c>
      <c r="G492" t="s">
        <v>8169</v>
      </c>
      <c r="H492" t="s">
        <v>8172</v>
      </c>
      <c r="I492" t="str" cm="1">
        <f t="array" ref="I492">_xlfn.IFS(F492 &lt;=5,"01 up to 5",F492&lt;=10,"02 between 5 and  10",F492&lt;=20,"03 between 10 and  20",F492&lt;=50,"04 between 20 and  50",F492&gt;50,"05 above 50")</f>
        <v>03 between 10 and  20</v>
      </c>
    </row>
    <row r="493" spans="1:9" x14ac:dyDescent="0.3">
      <c r="A493" t="s">
        <v>506</v>
      </c>
      <c r="B493" t="s">
        <v>5082</v>
      </c>
      <c r="C493" t="s">
        <v>8159</v>
      </c>
      <c r="D493">
        <v>107.245</v>
      </c>
      <c r="E493">
        <v>2.5619999999999998</v>
      </c>
      <c r="F493">
        <v>14.682</v>
      </c>
      <c r="G493" t="s">
        <v>8169</v>
      </c>
      <c r="H493" t="s">
        <v>8172</v>
      </c>
      <c r="I493" t="str" cm="1">
        <f t="array" ref="I493">_xlfn.IFS(F493 &lt;=5,"01 up to 5",F493&lt;=10,"02 between 5 and  10",F493&lt;=20,"03 between 10 and  20",F493&lt;=50,"04 between 20 and  50",F493&gt;50,"05 above 50")</f>
        <v>03 between 10 and  20</v>
      </c>
    </row>
    <row r="494" spans="1:9" x14ac:dyDescent="0.3">
      <c r="A494" t="s">
        <v>507</v>
      </c>
      <c r="B494" t="s">
        <v>5083</v>
      </c>
      <c r="C494" t="s">
        <v>8159</v>
      </c>
      <c r="D494">
        <v>464.29998999999998</v>
      </c>
      <c r="E494">
        <v>13.3</v>
      </c>
      <c r="F494">
        <v>105.16800000000001</v>
      </c>
      <c r="G494" t="s">
        <v>8166</v>
      </c>
      <c r="H494" t="s">
        <v>8171</v>
      </c>
      <c r="I494" t="str" cm="1">
        <f t="array" ref="I494">_xlfn.IFS(F494 &lt;=5,"01 up to 5",F494&lt;=10,"02 between 5 and  10",F494&lt;=20,"03 between 10 and  20",F494&lt;=50,"04 between 20 and  50",F494&gt;50,"05 above 50")</f>
        <v>05 above 50</v>
      </c>
    </row>
    <row r="495" spans="1:9" x14ac:dyDescent="0.3">
      <c r="A495" t="s">
        <v>508</v>
      </c>
      <c r="B495" t="s">
        <v>5084</v>
      </c>
      <c r="C495" t="s">
        <v>8159</v>
      </c>
      <c r="D495">
        <v>4540</v>
      </c>
      <c r="E495">
        <v>13.9</v>
      </c>
      <c r="F495">
        <v>47.874000000000002</v>
      </c>
      <c r="G495" t="s">
        <v>8168</v>
      </c>
      <c r="H495" t="s">
        <v>8171</v>
      </c>
      <c r="I495" t="str" cm="1">
        <f t="array" ref="I495">_xlfn.IFS(F495 &lt;=5,"01 up to 5",F495&lt;=10,"02 between 5 and  10",F495&lt;=20,"03 between 10 and  20",F495&lt;=50,"04 between 20 and  50",F495&gt;50,"05 above 50")</f>
        <v>04 between 20 and  50</v>
      </c>
    </row>
    <row r="496" spans="1:9" x14ac:dyDescent="0.3">
      <c r="A496" t="s">
        <v>509</v>
      </c>
      <c r="B496" t="s">
        <v>5085</v>
      </c>
      <c r="C496" t="s">
        <v>8159</v>
      </c>
      <c r="D496">
        <v>330</v>
      </c>
      <c r="E496">
        <v>9.32</v>
      </c>
      <c r="F496">
        <v>40.484099999999998</v>
      </c>
      <c r="G496" t="s">
        <v>8169</v>
      </c>
      <c r="H496" t="s">
        <v>8171</v>
      </c>
      <c r="I496" t="str" cm="1">
        <f t="array" ref="I496">_xlfn.IFS(F496 &lt;=5,"01 up to 5",F496&lt;=10,"02 between 5 and  10",F496&lt;=20,"03 between 10 and  20",F496&lt;=50,"04 between 20 and  50",F496&gt;50,"05 above 50")</f>
        <v>04 between 20 and  50</v>
      </c>
    </row>
    <row r="497" spans="1:9" x14ac:dyDescent="0.3">
      <c r="A497" t="s">
        <v>510</v>
      </c>
      <c r="B497" t="s">
        <v>5086</v>
      </c>
      <c r="C497" t="s">
        <v>8162</v>
      </c>
      <c r="D497">
        <v>1.6211599999999999</v>
      </c>
      <c r="E497">
        <v>1.31</v>
      </c>
      <c r="F497">
        <v>155.31700000000001</v>
      </c>
      <c r="G497" t="s">
        <v>8168</v>
      </c>
      <c r="H497" t="s">
        <v>8174</v>
      </c>
      <c r="I497" t="str" cm="1">
        <f t="array" ref="I497">_xlfn.IFS(F497 &lt;=5,"01 up to 5",F497&lt;=10,"02 between 5 and  10",F497&lt;=20,"03 between 10 and  20",F497&lt;=50,"04 between 20 and  50",F497&gt;50,"05 above 50")</f>
        <v>05 above 50</v>
      </c>
    </row>
    <row r="498" spans="1:9" x14ac:dyDescent="0.3">
      <c r="A498" t="s">
        <v>511</v>
      </c>
      <c r="B498" t="s">
        <v>5086</v>
      </c>
      <c r="C498" t="s">
        <v>8159</v>
      </c>
      <c r="D498">
        <v>479.9</v>
      </c>
      <c r="E498">
        <v>12.6</v>
      </c>
      <c r="F498">
        <v>155.31700000000001</v>
      </c>
      <c r="G498" t="s">
        <v>8168</v>
      </c>
      <c r="H498" t="s">
        <v>8171</v>
      </c>
      <c r="I498" t="str" cm="1">
        <f t="array" ref="I498">_xlfn.IFS(F498 &lt;=5,"01 up to 5",F498&lt;=10,"02 between 5 and  10",F498&lt;=20,"03 between 10 and  20",F498&lt;=50,"04 between 20 and  50",F498&gt;50,"05 above 50")</f>
        <v>05 above 50</v>
      </c>
    </row>
    <row r="499" spans="1:9" x14ac:dyDescent="0.3">
      <c r="A499" t="s">
        <v>512</v>
      </c>
      <c r="B499" t="s">
        <v>5087</v>
      </c>
      <c r="C499" t="s">
        <v>8159</v>
      </c>
      <c r="D499">
        <v>14.1815</v>
      </c>
      <c r="E499">
        <v>3.35</v>
      </c>
      <c r="F499">
        <v>28.230499999999999</v>
      </c>
      <c r="G499" t="s">
        <v>8168</v>
      </c>
      <c r="H499" t="s">
        <v>8172</v>
      </c>
      <c r="I499" t="str" cm="1">
        <f t="array" ref="I499">_xlfn.IFS(F499 &lt;=5,"01 up to 5",F499&lt;=10,"02 between 5 and  10",F499&lt;=20,"03 between 10 and  20",F499&lt;=50,"04 between 20 and  50",F499&gt;50,"05 above 50")</f>
        <v>04 between 20 and  50</v>
      </c>
    </row>
    <row r="500" spans="1:9" x14ac:dyDescent="0.3">
      <c r="A500" t="s">
        <v>513</v>
      </c>
      <c r="B500" t="s">
        <v>5087</v>
      </c>
      <c r="C500" t="s">
        <v>8159</v>
      </c>
      <c r="D500">
        <v>53.753</v>
      </c>
      <c r="E500">
        <v>3.13</v>
      </c>
      <c r="F500">
        <v>28.230499999999999</v>
      </c>
      <c r="G500" t="s">
        <v>8168</v>
      </c>
      <c r="H500" t="s">
        <v>8172</v>
      </c>
      <c r="I500" t="str" cm="1">
        <f t="array" ref="I500">_xlfn.IFS(F500 &lt;=5,"01 up to 5",F500&lt;=10,"02 between 5 and  10",F500&lt;=20,"03 between 10 and  20",F500&lt;=50,"04 between 20 and  50",F500&gt;50,"05 above 50")</f>
        <v>04 between 20 and  50</v>
      </c>
    </row>
    <row r="501" spans="1:9" x14ac:dyDescent="0.3">
      <c r="A501" t="s">
        <v>514</v>
      </c>
      <c r="B501" t="s">
        <v>5088</v>
      </c>
      <c r="C501" t="s">
        <v>8159</v>
      </c>
      <c r="D501">
        <v>19.382000000000001</v>
      </c>
      <c r="E501">
        <v>13.9</v>
      </c>
      <c r="F501">
        <v>79.551500000000004</v>
      </c>
      <c r="G501" t="s">
        <v>8169</v>
      </c>
      <c r="H501" t="s">
        <v>8171</v>
      </c>
      <c r="I501" t="str" cm="1">
        <f t="array" ref="I501">_xlfn.IFS(F501 &lt;=5,"01 up to 5",F501&lt;=10,"02 between 5 and  10",F501&lt;=20,"03 between 10 and  20",F501&lt;=50,"04 between 20 and  50",F501&gt;50,"05 above 50")</f>
        <v>05 above 50</v>
      </c>
    </row>
    <row r="502" spans="1:9" x14ac:dyDescent="0.3">
      <c r="A502" t="s">
        <v>515</v>
      </c>
      <c r="B502" t="s">
        <v>5088</v>
      </c>
      <c r="C502" t="s">
        <v>8159</v>
      </c>
      <c r="D502">
        <v>931</v>
      </c>
      <c r="E502">
        <v>12.8</v>
      </c>
      <c r="F502">
        <v>79.551500000000004</v>
      </c>
      <c r="G502" t="s">
        <v>8169</v>
      </c>
      <c r="H502" t="s">
        <v>8171</v>
      </c>
      <c r="I502" t="str" cm="1">
        <f t="array" ref="I502">_xlfn.IFS(F502 &lt;=5,"01 up to 5",F502&lt;=10,"02 between 5 and  10",F502&lt;=20,"03 between 10 and  20",F502&lt;=50,"04 between 20 and  50",F502&gt;50,"05 above 50")</f>
        <v>05 above 50</v>
      </c>
    </row>
    <row r="503" spans="1:9" x14ac:dyDescent="0.3">
      <c r="A503" t="s">
        <v>516</v>
      </c>
      <c r="B503" t="s">
        <v>5089</v>
      </c>
      <c r="C503" t="s">
        <v>8159</v>
      </c>
      <c r="D503">
        <v>4218</v>
      </c>
      <c r="E503">
        <v>13.3</v>
      </c>
      <c r="F503">
        <v>47.396299999999997</v>
      </c>
      <c r="G503" t="s">
        <v>8166</v>
      </c>
      <c r="H503" t="s">
        <v>8171</v>
      </c>
      <c r="I503" t="str" cm="1">
        <f t="array" ref="I503">_xlfn.IFS(F503 &lt;=5,"01 up to 5",F503&lt;=10,"02 between 5 and  10",F503&lt;=20,"03 between 10 and  20",F503&lt;=50,"04 between 20 and  50",F503&gt;50,"05 above 50")</f>
        <v>04 between 20 and  50</v>
      </c>
    </row>
    <row r="504" spans="1:9" x14ac:dyDescent="0.3">
      <c r="A504" t="s">
        <v>517</v>
      </c>
      <c r="B504" t="s">
        <v>5090</v>
      </c>
      <c r="C504" t="s">
        <v>8159</v>
      </c>
      <c r="D504">
        <v>1125.7</v>
      </c>
      <c r="E504">
        <v>12.5</v>
      </c>
      <c r="F504">
        <v>112.09</v>
      </c>
      <c r="G504" t="s">
        <v>8166</v>
      </c>
      <c r="H504" t="s">
        <v>8171</v>
      </c>
      <c r="I504" t="str" cm="1">
        <f t="array" ref="I504">_xlfn.IFS(F504 &lt;=5,"01 up to 5",F504&lt;=10,"02 between 5 and  10",F504&lt;=20,"03 between 10 and  20",F504&lt;=50,"04 between 20 and  50",F504&gt;50,"05 above 50")</f>
        <v>05 above 50</v>
      </c>
    </row>
    <row r="505" spans="1:9" x14ac:dyDescent="0.3">
      <c r="A505" t="s">
        <v>518</v>
      </c>
      <c r="B505" t="s">
        <v>5091</v>
      </c>
      <c r="C505" t="s">
        <v>8162</v>
      </c>
      <c r="D505">
        <v>11.53533</v>
      </c>
      <c r="E505">
        <v>11.5</v>
      </c>
      <c r="F505">
        <v>79.5702</v>
      </c>
      <c r="G505" t="s">
        <v>8169</v>
      </c>
      <c r="H505" t="s">
        <v>8171</v>
      </c>
      <c r="I505" t="str" cm="1">
        <f t="array" ref="I505">_xlfn.IFS(F505 &lt;=5,"01 up to 5",F505&lt;=10,"02 between 5 and  10",F505&lt;=20,"03 between 10 and  20",F505&lt;=50,"04 between 20 and  50",F505&gt;50,"05 above 50")</f>
        <v>05 above 50</v>
      </c>
    </row>
    <row r="506" spans="1:9" x14ac:dyDescent="0.3">
      <c r="A506" t="s">
        <v>519</v>
      </c>
      <c r="B506" t="s">
        <v>5092</v>
      </c>
      <c r="C506" t="s">
        <v>8159</v>
      </c>
      <c r="D506">
        <v>1455</v>
      </c>
      <c r="E506">
        <v>12.6</v>
      </c>
      <c r="F506">
        <v>142.024</v>
      </c>
      <c r="G506" t="s">
        <v>8169</v>
      </c>
      <c r="H506" t="s">
        <v>8171</v>
      </c>
      <c r="I506" t="str" cm="1">
        <f t="array" ref="I506">_xlfn.IFS(F506 &lt;=5,"01 up to 5",F506&lt;=10,"02 between 5 and  10",F506&lt;=20,"03 between 10 and  20",F506&lt;=50,"04 between 20 and  50",F506&gt;50,"05 above 50")</f>
        <v>05 above 50</v>
      </c>
    </row>
    <row r="507" spans="1:9" x14ac:dyDescent="0.3">
      <c r="A507" t="s">
        <v>520</v>
      </c>
      <c r="B507" t="s">
        <v>5093</v>
      </c>
      <c r="C507" t="s">
        <v>8159</v>
      </c>
      <c r="D507">
        <v>15.5083</v>
      </c>
      <c r="E507">
        <v>3.77</v>
      </c>
      <c r="F507">
        <v>11.8148</v>
      </c>
      <c r="G507" t="s">
        <v>8168</v>
      </c>
      <c r="H507" t="s">
        <v>8173</v>
      </c>
      <c r="I507" t="str" cm="1">
        <f t="array" ref="I507">_xlfn.IFS(F507 &lt;=5,"01 up to 5",F507&lt;=10,"02 between 5 and  10",F507&lt;=20,"03 between 10 and  20",F507&lt;=50,"04 between 20 and  50",F507&gt;50,"05 above 50")</f>
        <v>03 between 10 and  20</v>
      </c>
    </row>
    <row r="508" spans="1:9" x14ac:dyDescent="0.3">
      <c r="A508" t="s">
        <v>521</v>
      </c>
      <c r="B508" t="s">
        <v>5094</v>
      </c>
      <c r="C508" t="s">
        <v>8159</v>
      </c>
      <c r="D508">
        <v>94.44</v>
      </c>
      <c r="E508">
        <v>14.3</v>
      </c>
      <c r="F508">
        <v>37.0169</v>
      </c>
      <c r="G508" t="s">
        <v>8169</v>
      </c>
      <c r="H508" t="s">
        <v>8171</v>
      </c>
      <c r="I508" t="str" cm="1">
        <f t="array" ref="I508">_xlfn.IFS(F508 &lt;=5,"01 up to 5",F508&lt;=10,"02 between 5 and  10",F508&lt;=20,"03 between 10 and  20",F508&lt;=50,"04 between 20 and  50",F508&gt;50,"05 above 50")</f>
        <v>04 between 20 and  50</v>
      </c>
    </row>
    <row r="509" spans="1:9" x14ac:dyDescent="0.3">
      <c r="A509" t="s">
        <v>522</v>
      </c>
      <c r="B509" t="s">
        <v>5094</v>
      </c>
      <c r="C509" t="s">
        <v>8159</v>
      </c>
      <c r="D509">
        <v>201.99</v>
      </c>
      <c r="E509">
        <v>13.6</v>
      </c>
      <c r="F509">
        <v>37.0169</v>
      </c>
      <c r="G509" t="s">
        <v>8169</v>
      </c>
      <c r="H509" t="s">
        <v>8171</v>
      </c>
      <c r="I509" t="str" cm="1">
        <f t="array" ref="I509">_xlfn.IFS(F509 &lt;=5,"01 up to 5",F509&lt;=10,"02 between 5 and  10",F509&lt;=20,"03 between 10 and  20",F509&lt;=50,"04 between 20 and  50",F509&gt;50,"05 above 50")</f>
        <v>04 between 20 and  50</v>
      </c>
    </row>
    <row r="510" spans="1:9" x14ac:dyDescent="0.3">
      <c r="A510" t="s">
        <v>523</v>
      </c>
      <c r="B510" t="s">
        <v>5094</v>
      </c>
      <c r="C510" t="s">
        <v>8159</v>
      </c>
      <c r="D510">
        <v>1069.8</v>
      </c>
      <c r="E510">
        <v>13.7</v>
      </c>
      <c r="F510">
        <v>37.0169</v>
      </c>
      <c r="G510" t="s">
        <v>8169</v>
      </c>
      <c r="H510" t="s">
        <v>8171</v>
      </c>
      <c r="I510" t="str" cm="1">
        <f t="array" ref="I510">_xlfn.IFS(F510 &lt;=5,"01 up to 5",F510&lt;=10,"02 between 5 and  10",F510&lt;=20,"03 between 10 and  20",F510&lt;=50,"04 between 20 and  50",F510&gt;50,"05 above 50")</f>
        <v>04 between 20 and  50</v>
      </c>
    </row>
    <row r="511" spans="1:9" x14ac:dyDescent="0.3">
      <c r="A511" t="s">
        <v>524</v>
      </c>
      <c r="B511" t="s">
        <v>5094</v>
      </c>
      <c r="C511" t="s">
        <v>8159</v>
      </c>
      <c r="D511">
        <v>5000</v>
      </c>
      <c r="E511">
        <v>14.1</v>
      </c>
      <c r="F511">
        <v>37.0169</v>
      </c>
      <c r="G511" t="s">
        <v>8169</v>
      </c>
      <c r="H511" t="s">
        <v>8171</v>
      </c>
      <c r="I511" t="str" cm="1">
        <f t="array" ref="I511">_xlfn.IFS(F511 &lt;=5,"01 up to 5",F511&lt;=10,"02 between 5 and  10",F511&lt;=20,"03 between 10 and  20",F511&lt;=50,"04 between 20 and  50",F511&gt;50,"05 above 50")</f>
        <v>04 between 20 and  50</v>
      </c>
    </row>
    <row r="512" spans="1:9" x14ac:dyDescent="0.3">
      <c r="A512" t="s">
        <v>525</v>
      </c>
      <c r="B512" t="s">
        <v>5095</v>
      </c>
      <c r="C512" t="s">
        <v>8159</v>
      </c>
      <c r="D512">
        <v>653.21996999999999</v>
      </c>
      <c r="E512">
        <v>12.5</v>
      </c>
      <c r="F512">
        <v>33.362200000000001</v>
      </c>
      <c r="G512" t="s">
        <v>8166</v>
      </c>
      <c r="H512" t="s">
        <v>8171</v>
      </c>
      <c r="I512" t="str" cm="1">
        <f t="array" ref="I512">_xlfn.IFS(F512 &lt;=5,"01 up to 5",F512&lt;=10,"02 between 5 and  10",F512&lt;=20,"03 between 10 and  20",F512&lt;=50,"04 between 20 and  50",F512&gt;50,"05 above 50")</f>
        <v>04 between 20 and  50</v>
      </c>
    </row>
    <row r="513" spans="1:9" x14ac:dyDescent="0.3">
      <c r="A513" t="s">
        <v>526</v>
      </c>
      <c r="B513" t="s">
        <v>5096</v>
      </c>
      <c r="C513" t="s">
        <v>8159</v>
      </c>
      <c r="D513">
        <v>349.7</v>
      </c>
      <c r="E513">
        <v>13.7</v>
      </c>
      <c r="F513">
        <v>26.185300000000002</v>
      </c>
      <c r="G513" t="s">
        <v>8166</v>
      </c>
      <c r="H513" t="s">
        <v>8171</v>
      </c>
      <c r="I513" t="str" cm="1">
        <f t="array" ref="I513">_xlfn.IFS(F513 &lt;=5,"01 up to 5",F513&lt;=10,"02 between 5 and  10",F513&lt;=20,"03 between 10 and  20",F513&lt;=50,"04 between 20 and  50",F513&gt;50,"05 above 50")</f>
        <v>04 between 20 and  50</v>
      </c>
    </row>
    <row r="514" spans="1:9" x14ac:dyDescent="0.3">
      <c r="A514" t="s">
        <v>527</v>
      </c>
      <c r="B514" t="s">
        <v>5096</v>
      </c>
      <c r="C514" t="s">
        <v>8159</v>
      </c>
      <c r="D514">
        <v>6005</v>
      </c>
      <c r="E514">
        <v>12.8</v>
      </c>
      <c r="F514">
        <v>26.185300000000002</v>
      </c>
      <c r="G514" t="s">
        <v>8169</v>
      </c>
      <c r="H514" t="s">
        <v>8171</v>
      </c>
      <c r="I514" t="str" cm="1">
        <f t="array" ref="I514">_xlfn.IFS(F514 &lt;=5,"01 up to 5",F514&lt;=10,"02 between 5 and  10",F514&lt;=20,"03 between 10 and  20",F514&lt;=50,"04 between 20 and  50",F514&gt;50,"05 above 50")</f>
        <v>04 between 20 and  50</v>
      </c>
    </row>
    <row r="515" spans="1:9" x14ac:dyDescent="0.3">
      <c r="A515" t="s">
        <v>528</v>
      </c>
      <c r="B515" t="s">
        <v>5097</v>
      </c>
      <c r="C515" t="s">
        <v>8159</v>
      </c>
      <c r="D515">
        <v>1928</v>
      </c>
      <c r="E515">
        <v>12.9</v>
      </c>
      <c r="F515">
        <v>34.280200000000001</v>
      </c>
      <c r="G515" t="s">
        <v>8166</v>
      </c>
      <c r="H515" t="s">
        <v>8171</v>
      </c>
      <c r="I515" t="str" cm="1">
        <f t="array" ref="I515">_xlfn.IFS(F515 &lt;=5,"01 up to 5",F515&lt;=10,"02 between 5 and  10",F515&lt;=20,"03 between 10 and  20",F515&lt;=50,"04 between 20 and  50",F515&gt;50,"05 above 50")</f>
        <v>04 between 20 and  50</v>
      </c>
    </row>
    <row r="516" spans="1:9" x14ac:dyDescent="0.3">
      <c r="A516" t="s">
        <v>529</v>
      </c>
      <c r="B516" t="s">
        <v>5098</v>
      </c>
      <c r="C516" t="s">
        <v>8159</v>
      </c>
      <c r="D516">
        <v>1299</v>
      </c>
      <c r="E516">
        <v>13.1</v>
      </c>
      <c r="F516">
        <v>97.230500000000006</v>
      </c>
      <c r="G516" t="s">
        <v>8169</v>
      </c>
      <c r="H516" t="s">
        <v>8171</v>
      </c>
      <c r="I516" t="str" cm="1">
        <f t="array" ref="I516">_xlfn.IFS(F516 &lt;=5,"01 up to 5",F516&lt;=10,"02 between 5 and  10",F516&lt;=20,"03 between 10 and  20",F516&lt;=50,"04 between 20 and  50",F516&gt;50,"05 above 50")</f>
        <v>05 above 50</v>
      </c>
    </row>
    <row r="517" spans="1:9" x14ac:dyDescent="0.3">
      <c r="A517" t="s">
        <v>530</v>
      </c>
      <c r="B517" t="s">
        <v>5099</v>
      </c>
      <c r="C517" t="s">
        <v>8159</v>
      </c>
      <c r="D517">
        <v>386.29998999999998</v>
      </c>
      <c r="E517">
        <v>13.5</v>
      </c>
      <c r="F517">
        <v>35.531799999999997</v>
      </c>
      <c r="G517" t="s">
        <v>8166</v>
      </c>
      <c r="H517" t="s">
        <v>8171</v>
      </c>
      <c r="I517" t="str" cm="1">
        <f t="array" ref="I517">_xlfn.IFS(F517 &lt;=5,"01 up to 5",F517&lt;=10,"02 between 5 and  10",F517&lt;=20,"03 between 10 and  20",F517&lt;=50,"04 between 20 and  50",F517&gt;50,"05 above 50")</f>
        <v>04 between 20 and  50</v>
      </c>
    </row>
    <row r="518" spans="1:9" x14ac:dyDescent="0.3">
      <c r="A518" t="s">
        <v>531</v>
      </c>
      <c r="B518" t="s">
        <v>5100</v>
      </c>
      <c r="C518" t="s">
        <v>8159</v>
      </c>
      <c r="D518">
        <v>2.1974</v>
      </c>
      <c r="E518">
        <v>13.7</v>
      </c>
      <c r="F518">
        <v>46.7789</v>
      </c>
      <c r="G518" t="s">
        <v>8169</v>
      </c>
      <c r="H518" t="s">
        <v>8171</v>
      </c>
      <c r="I518" t="str" cm="1">
        <f t="array" ref="I518">_xlfn.IFS(F518 &lt;=5,"01 up to 5",F518&lt;=10,"02 between 5 and  10",F518&lt;=20,"03 between 10 and  20",F518&lt;=50,"04 between 20 and  50",F518&gt;50,"05 above 50")</f>
        <v>04 between 20 and  50</v>
      </c>
    </row>
    <row r="519" spans="1:9" x14ac:dyDescent="0.3">
      <c r="A519" t="s">
        <v>532</v>
      </c>
      <c r="B519" t="s">
        <v>5101</v>
      </c>
      <c r="C519" t="s">
        <v>8159</v>
      </c>
      <c r="D519">
        <v>1039.1500000000001</v>
      </c>
      <c r="E519">
        <v>13.1</v>
      </c>
      <c r="F519">
        <v>68.514600000000002</v>
      </c>
      <c r="G519" t="s">
        <v>8166</v>
      </c>
      <c r="H519" t="s">
        <v>8171</v>
      </c>
      <c r="I519" t="str" cm="1">
        <f t="array" ref="I519">_xlfn.IFS(F519 &lt;=5,"01 up to 5",F519&lt;=10,"02 between 5 and  10",F519&lt;=20,"03 between 10 and  20",F519&lt;=50,"04 between 20 and  50",F519&gt;50,"05 above 50")</f>
        <v>05 above 50</v>
      </c>
    </row>
    <row r="520" spans="1:9" x14ac:dyDescent="0.3">
      <c r="A520" t="s">
        <v>533</v>
      </c>
      <c r="B520" t="s">
        <v>5102</v>
      </c>
      <c r="C520" t="s">
        <v>8159</v>
      </c>
      <c r="D520">
        <v>103.95</v>
      </c>
      <c r="E520">
        <v>12.8</v>
      </c>
      <c r="F520">
        <v>53.488399999999999</v>
      </c>
      <c r="G520" t="s">
        <v>8166</v>
      </c>
      <c r="H520" t="s">
        <v>8171</v>
      </c>
      <c r="I520" t="str" cm="1">
        <f t="array" ref="I520">_xlfn.IFS(F520 &lt;=5,"01 up to 5",F520&lt;=10,"02 between 5 and  10",F520&lt;=20,"03 between 10 and  20",F520&lt;=50,"04 between 20 and  50",F520&gt;50,"05 above 50")</f>
        <v>05 above 50</v>
      </c>
    </row>
    <row r="521" spans="1:9" x14ac:dyDescent="0.3">
      <c r="A521" t="s">
        <v>534</v>
      </c>
      <c r="B521" t="s">
        <v>5103</v>
      </c>
      <c r="C521" t="s">
        <v>8159</v>
      </c>
      <c r="D521">
        <v>176.3</v>
      </c>
      <c r="E521">
        <v>13.3</v>
      </c>
      <c r="F521">
        <v>135.292</v>
      </c>
      <c r="G521" t="s">
        <v>8169</v>
      </c>
      <c r="H521" t="s">
        <v>8171</v>
      </c>
      <c r="I521" t="str" cm="1">
        <f t="array" ref="I521">_xlfn.IFS(F521 &lt;=5,"01 up to 5",F521&lt;=10,"02 between 5 and  10",F521&lt;=20,"03 between 10 and  20",F521&lt;=50,"04 between 20 and  50",F521&gt;50,"05 above 50")</f>
        <v>05 above 50</v>
      </c>
    </row>
    <row r="522" spans="1:9" x14ac:dyDescent="0.3">
      <c r="A522" t="s">
        <v>535</v>
      </c>
      <c r="B522" t="s">
        <v>4694</v>
      </c>
      <c r="C522" t="s">
        <v>8159</v>
      </c>
      <c r="D522">
        <v>25000</v>
      </c>
      <c r="E522">
        <v>12.8</v>
      </c>
      <c r="F522">
        <v>17.932300000000001</v>
      </c>
      <c r="G522" t="s">
        <v>8168</v>
      </c>
      <c r="H522" t="s">
        <v>8171</v>
      </c>
      <c r="I522" t="str" cm="1">
        <f t="array" ref="I522">_xlfn.IFS(F522 &lt;=5,"01 up to 5",F522&lt;=10,"02 between 5 and  10",F522&lt;=20,"03 between 10 and  20",F522&lt;=50,"04 between 20 and  50",F522&gt;50,"05 above 50")</f>
        <v>03 between 10 and  20</v>
      </c>
    </row>
    <row r="523" spans="1:9" x14ac:dyDescent="0.3">
      <c r="A523" t="s">
        <v>536</v>
      </c>
      <c r="B523" t="s">
        <v>5104</v>
      </c>
      <c r="C523" t="s">
        <v>8159</v>
      </c>
      <c r="D523">
        <v>2730</v>
      </c>
      <c r="E523">
        <v>13.3</v>
      </c>
      <c r="F523">
        <v>227.881</v>
      </c>
      <c r="G523" t="s">
        <v>8169</v>
      </c>
      <c r="H523" t="s">
        <v>8171</v>
      </c>
      <c r="I523" t="str" cm="1">
        <f t="array" ref="I523">_xlfn.IFS(F523 &lt;=5,"01 up to 5",F523&lt;=10,"02 between 5 and  10",F523&lt;=20,"03 between 10 and  20",F523&lt;=50,"04 between 20 and  50",F523&gt;50,"05 above 50")</f>
        <v>05 above 50</v>
      </c>
    </row>
    <row r="524" spans="1:9" x14ac:dyDescent="0.3">
      <c r="A524" t="s">
        <v>537</v>
      </c>
      <c r="B524" t="s">
        <v>5105</v>
      </c>
      <c r="C524" t="s">
        <v>8159</v>
      </c>
      <c r="D524">
        <v>5.7715199999999998</v>
      </c>
      <c r="E524">
        <v>2.42</v>
      </c>
      <c r="F524">
        <v>23.453399999999998</v>
      </c>
      <c r="G524" t="s">
        <v>8169</v>
      </c>
      <c r="H524" t="s">
        <v>8172</v>
      </c>
      <c r="I524" t="str" cm="1">
        <f t="array" ref="I524">_xlfn.IFS(F524 &lt;=5,"01 up to 5",F524&lt;=10,"02 between 5 and  10",F524&lt;=20,"03 between 10 and  20",F524&lt;=50,"04 between 20 and  50",F524&gt;50,"05 above 50")</f>
        <v>04 between 20 and  50</v>
      </c>
    </row>
    <row r="525" spans="1:9" x14ac:dyDescent="0.3">
      <c r="A525" t="s">
        <v>538</v>
      </c>
      <c r="B525" t="s">
        <v>5105</v>
      </c>
      <c r="C525" t="s">
        <v>8159</v>
      </c>
      <c r="D525">
        <v>13.5052</v>
      </c>
      <c r="E525">
        <v>2.23</v>
      </c>
      <c r="F525">
        <v>23.453399999999998</v>
      </c>
      <c r="G525" t="s">
        <v>8169</v>
      </c>
      <c r="H525" t="s">
        <v>8172</v>
      </c>
      <c r="I525" t="str" cm="1">
        <f t="array" ref="I525">_xlfn.IFS(F525 &lt;=5,"01 up to 5",F525&lt;=10,"02 between 5 and  10",F525&lt;=20,"03 between 10 and  20",F525&lt;=50,"04 between 20 and  50",F525&gt;50,"05 above 50")</f>
        <v>04 between 20 and  50</v>
      </c>
    </row>
    <row r="526" spans="1:9" x14ac:dyDescent="0.3">
      <c r="A526" t="s">
        <v>539</v>
      </c>
      <c r="B526" t="s">
        <v>5106</v>
      </c>
      <c r="C526" t="s">
        <v>8159</v>
      </c>
      <c r="D526">
        <v>44.235999999999997</v>
      </c>
      <c r="E526">
        <v>13.4</v>
      </c>
      <c r="F526">
        <v>40.425600000000003</v>
      </c>
      <c r="G526" t="s">
        <v>8166</v>
      </c>
      <c r="H526" t="s">
        <v>8171</v>
      </c>
      <c r="I526" t="str" cm="1">
        <f t="array" ref="I526">_xlfn.IFS(F526 &lt;=5,"01 up to 5",F526&lt;=10,"02 between 5 and  10",F526&lt;=20,"03 between 10 and  20",F526&lt;=50,"04 between 20 and  50",F526&gt;50,"05 above 50")</f>
        <v>04 between 20 and  50</v>
      </c>
    </row>
    <row r="527" spans="1:9" x14ac:dyDescent="0.3">
      <c r="A527" t="s">
        <v>540</v>
      </c>
      <c r="B527" t="s">
        <v>5106</v>
      </c>
      <c r="C527" t="s">
        <v>8159</v>
      </c>
      <c r="D527">
        <v>1008</v>
      </c>
      <c r="E527">
        <v>12.7</v>
      </c>
      <c r="F527">
        <v>40.425600000000003</v>
      </c>
      <c r="G527" t="s">
        <v>8166</v>
      </c>
      <c r="H527" t="s">
        <v>8171</v>
      </c>
      <c r="I527" t="str" cm="1">
        <f t="array" ref="I527">_xlfn.IFS(F527 &lt;=5,"01 up to 5",F527&lt;=10,"02 between 5 and  10",F527&lt;=20,"03 between 10 and  20",F527&lt;=50,"04 between 20 and  50",F527&gt;50,"05 above 50")</f>
        <v>04 between 20 and  50</v>
      </c>
    </row>
    <row r="528" spans="1:9" x14ac:dyDescent="0.3">
      <c r="A528" t="s">
        <v>541</v>
      </c>
      <c r="B528" t="s">
        <v>5107</v>
      </c>
      <c r="C528" t="s">
        <v>8159</v>
      </c>
      <c r="D528">
        <v>86.78</v>
      </c>
      <c r="E528">
        <v>5.82</v>
      </c>
      <c r="F528">
        <v>10.7643</v>
      </c>
      <c r="G528" t="s">
        <v>8169</v>
      </c>
      <c r="H528" t="s">
        <v>8173</v>
      </c>
      <c r="I528" t="str" cm="1">
        <f t="array" ref="I528">_xlfn.IFS(F528 &lt;=5,"01 up to 5",F528&lt;=10,"02 between 5 and  10",F528&lt;=20,"03 between 10 and  20",F528&lt;=50,"04 between 20 and  50",F528&gt;50,"05 above 50")</f>
        <v>03 between 10 and  20</v>
      </c>
    </row>
    <row r="529" spans="1:9" x14ac:dyDescent="0.3">
      <c r="A529" t="s">
        <v>542</v>
      </c>
      <c r="B529" t="s">
        <v>5108</v>
      </c>
      <c r="C529" t="s">
        <v>8159</v>
      </c>
      <c r="D529">
        <v>528.4</v>
      </c>
      <c r="E529">
        <v>13.7</v>
      </c>
      <c r="F529">
        <v>12.9032</v>
      </c>
      <c r="G529" t="s">
        <v>8166</v>
      </c>
      <c r="H529" t="s">
        <v>8171</v>
      </c>
      <c r="I529" t="str" cm="1">
        <f t="array" ref="I529">_xlfn.IFS(F529 &lt;=5,"01 up to 5",F529&lt;=10,"02 between 5 and  10",F529&lt;=20,"03 between 10 and  20",F529&lt;=50,"04 between 20 and  50",F529&gt;50,"05 above 50")</f>
        <v>03 between 10 and  20</v>
      </c>
    </row>
    <row r="530" spans="1:9" x14ac:dyDescent="0.3">
      <c r="A530" t="s">
        <v>543</v>
      </c>
      <c r="B530" t="s">
        <v>5109</v>
      </c>
      <c r="C530" t="s">
        <v>8159</v>
      </c>
      <c r="D530">
        <v>676.6</v>
      </c>
      <c r="E530">
        <v>13.7</v>
      </c>
      <c r="F530">
        <v>119.137</v>
      </c>
      <c r="G530" t="s">
        <v>8169</v>
      </c>
      <c r="H530" t="s">
        <v>8171</v>
      </c>
      <c r="I530" t="str" cm="1">
        <f t="array" ref="I530">_xlfn.IFS(F530 &lt;=5,"01 up to 5",F530&lt;=10,"02 between 5 and  10",F530&lt;=20,"03 between 10 and  20",F530&lt;=50,"04 between 20 and  50",F530&gt;50,"05 above 50")</f>
        <v>05 above 50</v>
      </c>
    </row>
    <row r="531" spans="1:9" x14ac:dyDescent="0.3">
      <c r="A531" t="s">
        <v>544</v>
      </c>
      <c r="B531" t="s">
        <v>5110</v>
      </c>
      <c r="C531" t="s">
        <v>8159</v>
      </c>
      <c r="D531">
        <v>116.596</v>
      </c>
      <c r="E531">
        <v>12.8</v>
      </c>
      <c r="F531">
        <v>109.05500000000001</v>
      </c>
      <c r="G531" t="s">
        <v>8169</v>
      </c>
      <c r="H531" t="s">
        <v>8171</v>
      </c>
      <c r="I531" t="str" cm="1">
        <f t="array" ref="I531">_xlfn.IFS(F531 &lt;=5,"01 up to 5",F531&lt;=10,"02 between 5 and  10",F531&lt;=20,"03 between 10 and  20",F531&lt;=50,"04 between 20 and  50",F531&gt;50,"05 above 50")</f>
        <v>05 above 50</v>
      </c>
    </row>
    <row r="532" spans="1:9" x14ac:dyDescent="0.3">
      <c r="A532" t="s">
        <v>545</v>
      </c>
      <c r="B532" t="s">
        <v>5110</v>
      </c>
      <c r="C532" t="s">
        <v>8159</v>
      </c>
      <c r="D532">
        <v>491.54</v>
      </c>
      <c r="E532">
        <v>13.3</v>
      </c>
      <c r="F532">
        <v>109.05500000000001</v>
      </c>
      <c r="G532" t="s">
        <v>8169</v>
      </c>
      <c r="H532" t="s">
        <v>8171</v>
      </c>
      <c r="I532" t="str" cm="1">
        <f t="array" ref="I532">_xlfn.IFS(F532 &lt;=5,"01 up to 5",F532&lt;=10,"02 between 5 and  10",F532&lt;=20,"03 between 10 and  20",F532&lt;=50,"04 between 20 and  50",F532&gt;50,"05 above 50")</f>
        <v>05 above 50</v>
      </c>
    </row>
    <row r="533" spans="1:9" x14ac:dyDescent="0.3">
      <c r="A533" t="s">
        <v>546</v>
      </c>
      <c r="B533" t="s">
        <v>5111</v>
      </c>
      <c r="C533" t="s">
        <v>8159</v>
      </c>
      <c r="D533">
        <v>1027</v>
      </c>
      <c r="E533">
        <v>13.9</v>
      </c>
      <c r="F533">
        <v>57.128900000000002</v>
      </c>
      <c r="G533" t="s">
        <v>8166</v>
      </c>
      <c r="H533" t="s">
        <v>8171</v>
      </c>
      <c r="I533" t="str" cm="1">
        <f t="array" ref="I533">_xlfn.IFS(F533 &lt;=5,"01 up to 5",F533&lt;=10,"02 between 5 and  10",F533&lt;=20,"03 between 10 and  20",F533&lt;=50,"04 between 20 and  50",F533&gt;50,"05 above 50")</f>
        <v>05 above 50</v>
      </c>
    </row>
    <row r="534" spans="1:9" x14ac:dyDescent="0.3">
      <c r="A534" t="s">
        <v>547</v>
      </c>
      <c r="B534" t="s">
        <v>5112</v>
      </c>
      <c r="C534" t="s">
        <v>8159</v>
      </c>
      <c r="D534">
        <v>328.55</v>
      </c>
      <c r="E534">
        <v>13.7</v>
      </c>
      <c r="F534">
        <v>77.197100000000006</v>
      </c>
      <c r="G534" t="s">
        <v>8169</v>
      </c>
      <c r="H534" t="s">
        <v>8171</v>
      </c>
      <c r="I534" t="str" cm="1">
        <f t="array" ref="I534">_xlfn.IFS(F534 &lt;=5,"01 up to 5",F534&lt;=10,"02 between 5 and  10",F534&lt;=20,"03 between 10 and  20",F534&lt;=50,"04 between 20 and  50",F534&gt;50,"05 above 50")</f>
        <v>05 above 50</v>
      </c>
    </row>
    <row r="535" spans="1:9" x14ac:dyDescent="0.3">
      <c r="A535" t="s">
        <v>548</v>
      </c>
      <c r="B535" t="s">
        <v>5112</v>
      </c>
      <c r="C535" t="s">
        <v>8159</v>
      </c>
      <c r="D535">
        <v>5062</v>
      </c>
      <c r="E535">
        <v>12.8</v>
      </c>
      <c r="F535">
        <v>77.197100000000006</v>
      </c>
      <c r="G535" t="s">
        <v>8169</v>
      </c>
      <c r="H535" t="s">
        <v>8171</v>
      </c>
      <c r="I535" t="str" cm="1">
        <f t="array" ref="I535">_xlfn.IFS(F535 &lt;=5,"01 up to 5",F535&lt;=10,"02 between 5 and  10",F535&lt;=20,"03 between 10 and  20",F535&lt;=50,"04 between 20 and  50",F535&gt;50,"05 above 50")</f>
        <v>05 above 50</v>
      </c>
    </row>
    <row r="536" spans="1:9" x14ac:dyDescent="0.3">
      <c r="A536" t="s">
        <v>549</v>
      </c>
      <c r="B536" t="s">
        <v>5113</v>
      </c>
      <c r="C536" t="s">
        <v>8159</v>
      </c>
      <c r="D536">
        <v>331.5</v>
      </c>
      <c r="E536">
        <v>13.6</v>
      </c>
      <c r="F536">
        <v>71.349900000000005</v>
      </c>
      <c r="G536" t="s">
        <v>8166</v>
      </c>
      <c r="H536" t="s">
        <v>8171</v>
      </c>
      <c r="I536" t="str" cm="1">
        <f t="array" ref="I536">_xlfn.IFS(F536 &lt;=5,"01 up to 5",F536&lt;=10,"02 between 5 and  10",F536&lt;=20,"03 between 10 and  20",F536&lt;=50,"04 between 20 and  50",F536&gt;50,"05 above 50")</f>
        <v>05 above 50</v>
      </c>
    </row>
    <row r="537" spans="1:9" x14ac:dyDescent="0.3">
      <c r="A537" t="s">
        <v>550</v>
      </c>
      <c r="B537" t="s">
        <v>5114</v>
      </c>
      <c r="C537" t="s">
        <v>8159</v>
      </c>
      <c r="D537">
        <v>2.8758900000000001</v>
      </c>
      <c r="E537">
        <v>8.2949999999999999</v>
      </c>
      <c r="F537">
        <v>75.8643</v>
      </c>
      <c r="G537" t="s">
        <v>8166</v>
      </c>
      <c r="H537" t="s">
        <v>8171</v>
      </c>
      <c r="I537" t="str" cm="1">
        <f t="array" ref="I537">_xlfn.IFS(F537 &lt;=5,"01 up to 5",F537&lt;=10,"02 between 5 and  10",F537&lt;=20,"03 between 10 and  20",F537&lt;=50,"04 between 20 and  50",F537&gt;50,"05 above 50")</f>
        <v>05 above 50</v>
      </c>
    </row>
    <row r="538" spans="1:9" x14ac:dyDescent="0.3">
      <c r="A538" t="s">
        <v>551</v>
      </c>
      <c r="B538" t="s">
        <v>5115</v>
      </c>
      <c r="C538" t="s">
        <v>8159</v>
      </c>
      <c r="D538">
        <v>4.0718199999999998</v>
      </c>
      <c r="E538">
        <v>13.6</v>
      </c>
      <c r="F538">
        <v>73.280100000000004</v>
      </c>
      <c r="G538" t="s">
        <v>8166</v>
      </c>
      <c r="H538" t="s">
        <v>8171</v>
      </c>
      <c r="I538" t="str" cm="1">
        <f t="array" ref="I538">_xlfn.IFS(F538 &lt;=5,"01 up to 5",F538&lt;=10,"02 between 5 and  10",F538&lt;=20,"03 between 10 and  20",F538&lt;=50,"04 between 20 and  50",F538&gt;50,"05 above 50")</f>
        <v>05 above 50</v>
      </c>
    </row>
    <row r="539" spans="1:9" x14ac:dyDescent="0.3">
      <c r="A539" t="s">
        <v>552</v>
      </c>
      <c r="B539" t="s">
        <v>5116</v>
      </c>
      <c r="C539" t="s">
        <v>8159</v>
      </c>
      <c r="D539">
        <v>428.5</v>
      </c>
      <c r="E539">
        <v>13.2</v>
      </c>
      <c r="F539">
        <v>190.953</v>
      </c>
      <c r="G539" t="s">
        <v>8169</v>
      </c>
      <c r="H539" t="s">
        <v>8171</v>
      </c>
      <c r="I539" t="str" cm="1">
        <f t="array" ref="I539">_xlfn.IFS(F539 &lt;=5,"01 up to 5",F539&lt;=10,"02 between 5 and  10",F539&lt;=20,"03 between 10 and  20",F539&lt;=50,"04 between 20 and  50",F539&gt;50,"05 above 50")</f>
        <v>05 above 50</v>
      </c>
    </row>
    <row r="540" spans="1:9" x14ac:dyDescent="0.3">
      <c r="A540" t="s">
        <v>553</v>
      </c>
      <c r="B540" t="s">
        <v>5117</v>
      </c>
      <c r="C540" t="s">
        <v>8159</v>
      </c>
      <c r="D540">
        <v>5894</v>
      </c>
      <c r="E540">
        <v>13.2</v>
      </c>
      <c r="F540">
        <v>28.2697</v>
      </c>
      <c r="G540" t="s">
        <v>8169</v>
      </c>
      <c r="H540" t="s">
        <v>8171</v>
      </c>
      <c r="I540" t="str" cm="1">
        <f t="array" ref="I540">_xlfn.IFS(F540 &lt;=5,"01 up to 5",F540&lt;=10,"02 between 5 and  10",F540&lt;=20,"03 between 10 and  20",F540&lt;=50,"04 between 20 and  50",F540&gt;50,"05 above 50")</f>
        <v>04 between 20 and  50</v>
      </c>
    </row>
    <row r="541" spans="1:9" x14ac:dyDescent="0.3">
      <c r="A541" t="s">
        <v>554</v>
      </c>
      <c r="B541" t="s">
        <v>5118</v>
      </c>
      <c r="C541" t="s">
        <v>8159</v>
      </c>
      <c r="D541">
        <v>2918.92</v>
      </c>
      <c r="E541">
        <v>13.2</v>
      </c>
      <c r="F541">
        <v>87.888800000000003</v>
      </c>
      <c r="G541" t="s">
        <v>8166</v>
      </c>
      <c r="H541" t="s">
        <v>8171</v>
      </c>
      <c r="I541" t="str" cm="1">
        <f t="array" ref="I541">_xlfn.IFS(F541 &lt;=5,"01 up to 5",F541&lt;=10,"02 between 5 and  10",F541&lt;=20,"03 between 10 and  20",F541&lt;=50,"04 between 20 and  50",F541&gt;50,"05 above 50")</f>
        <v>05 above 50</v>
      </c>
    </row>
    <row r="542" spans="1:9" x14ac:dyDescent="0.3">
      <c r="A542" t="s">
        <v>555</v>
      </c>
      <c r="B542" t="s">
        <v>5119</v>
      </c>
      <c r="C542" t="s">
        <v>8159</v>
      </c>
      <c r="D542">
        <v>686.5</v>
      </c>
      <c r="E542">
        <v>13.4</v>
      </c>
      <c r="F542">
        <v>165.76</v>
      </c>
      <c r="G542" t="s">
        <v>8169</v>
      </c>
      <c r="H542" t="s">
        <v>8171</v>
      </c>
      <c r="I542" t="str" cm="1">
        <f t="array" ref="I542">_xlfn.IFS(F542 &lt;=5,"01 up to 5",F542&lt;=10,"02 between 5 and  10",F542&lt;=20,"03 between 10 and  20",F542&lt;=50,"04 between 20 and  50",F542&gt;50,"05 above 50")</f>
        <v>05 above 50</v>
      </c>
    </row>
    <row r="543" spans="1:9" x14ac:dyDescent="0.3">
      <c r="A543" t="s">
        <v>556</v>
      </c>
      <c r="B543" t="s">
        <v>5120</v>
      </c>
      <c r="C543" t="s">
        <v>8162</v>
      </c>
      <c r="D543">
        <v>11.6264</v>
      </c>
      <c r="E543">
        <v>3.41</v>
      </c>
      <c r="F543">
        <v>107.898</v>
      </c>
      <c r="G543" t="s">
        <v>8168</v>
      </c>
      <c r="H543" t="s">
        <v>8172</v>
      </c>
      <c r="I543" t="str" cm="1">
        <f t="array" ref="I543">_xlfn.IFS(F543 &lt;=5,"01 up to 5",F543&lt;=10,"02 between 5 and  10",F543&lt;=20,"03 between 10 and  20",F543&lt;=50,"04 between 20 and  50",F543&gt;50,"05 above 50")</f>
        <v>05 above 50</v>
      </c>
    </row>
    <row r="544" spans="1:9" x14ac:dyDescent="0.3">
      <c r="A544" t="s">
        <v>557</v>
      </c>
      <c r="B544" t="s">
        <v>5120</v>
      </c>
      <c r="C544" t="s">
        <v>8162</v>
      </c>
      <c r="D544">
        <v>24.38</v>
      </c>
      <c r="E544">
        <v>5.83</v>
      </c>
      <c r="F544">
        <v>107.898</v>
      </c>
      <c r="G544" t="s">
        <v>8168</v>
      </c>
      <c r="H544" t="s">
        <v>8173</v>
      </c>
      <c r="I544" t="str" cm="1">
        <f t="array" ref="I544">_xlfn.IFS(F544 &lt;=5,"01 up to 5",F544&lt;=10,"02 between 5 and  10",F544&lt;=20,"03 between 10 and  20",F544&lt;=50,"04 between 20 and  50",F544&gt;50,"05 above 50")</f>
        <v>05 above 50</v>
      </c>
    </row>
    <row r="545" spans="1:9" x14ac:dyDescent="0.3">
      <c r="A545" t="s">
        <v>558</v>
      </c>
      <c r="B545" t="s">
        <v>5121</v>
      </c>
      <c r="C545" t="s">
        <v>8162</v>
      </c>
      <c r="D545">
        <v>4.7561499999999999</v>
      </c>
      <c r="E545">
        <v>1.64</v>
      </c>
      <c r="F545">
        <v>44.8155</v>
      </c>
      <c r="G545" t="s">
        <v>8169</v>
      </c>
      <c r="H545" t="s">
        <v>8174</v>
      </c>
      <c r="I545" t="str" cm="1">
        <f t="array" ref="I545">_xlfn.IFS(F545 &lt;=5,"01 up to 5",F545&lt;=10,"02 between 5 and  10",F545&lt;=20,"03 between 10 and  20",F545&lt;=50,"04 between 20 and  50",F545&gt;50,"05 above 50")</f>
        <v>04 between 20 and  50</v>
      </c>
    </row>
    <row r="546" spans="1:9" x14ac:dyDescent="0.3">
      <c r="A546" t="s">
        <v>559</v>
      </c>
      <c r="B546" t="s">
        <v>5121</v>
      </c>
      <c r="C546" t="s">
        <v>8162</v>
      </c>
      <c r="D546">
        <v>17.1784</v>
      </c>
      <c r="E546">
        <v>2.39</v>
      </c>
      <c r="F546">
        <v>44.8155</v>
      </c>
      <c r="G546" t="s">
        <v>8169</v>
      </c>
      <c r="H546" t="s">
        <v>8172</v>
      </c>
      <c r="I546" t="str" cm="1">
        <f t="array" ref="I546">_xlfn.IFS(F546 &lt;=5,"01 up to 5",F546&lt;=10,"02 between 5 and  10",F546&lt;=20,"03 between 10 and  20",F546&lt;=50,"04 between 20 and  50",F546&gt;50,"05 above 50")</f>
        <v>04 between 20 and  50</v>
      </c>
    </row>
    <row r="547" spans="1:9" x14ac:dyDescent="0.3">
      <c r="A547" t="s">
        <v>560</v>
      </c>
      <c r="B547" t="s">
        <v>5122</v>
      </c>
      <c r="C547" t="s">
        <v>8159</v>
      </c>
      <c r="D547">
        <v>499.39999</v>
      </c>
      <c r="E547">
        <v>13.2</v>
      </c>
      <c r="F547">
        <v>48.454900000000002</v>
      </c>
      <c r="G547" t="s">
        <v>8166</v>
      </c>
      <c r="H547" t="s">
        <v>8171</v>
      </c>
      <c r="I547" t="str" cm="1">
        <f t="array" ref="I547">_xlfn.IFS(F547 &lt;=5,"01 up to 5",F547&lt;=10,"02 between 5 and  10",F547&lt;=20,"03 between 10 and  20",F547&lt;=50,"04 between 20 and  50",F547&gt;50,"05 above 50")</f>
        <v>04 between 20 and  50</v>
      </c>
    </row>
    <row r="548" spans="1:9" x14ac:dyDescent="0.3">
      <c r="A548" t="s">
        <v>561</v>
      </c>
      <c r="B548" t="s">
        <v>5123</v>
      </c>
      <c r="C548" t="s">
        <v>8159</v>
      </c>
      <c r="D548">
        <v>18.559999999999999</v>
      </c>
      <c r="E548">
        <v>2.46</v>
      </c>
      <c r="F548">
        <v>18.269200000000001</v>
      </c>
      <c r="G548" t="s">
        <v>8168</v>
      </c>
      <c r="H548" t="s">
        <v>8172</v>
      </c>
      <c r="I548" t="str" cm="1">
        <f t="array" ref="I548">_xlfn.IFS(F548 &lt;=5,"01 up to 5",F548&lt;=10,"02 between 5 and  10",F548&lt;=20,"03 between 10 and  20",F548&lt;=50,"04 between 20 and  50",F548&gt;50,"05 above 50")</f>
        <v>03 between 10 and  20</v>
      </c>
    </row>
    <row r="549" spans="1:9" x14ac:dyDescent="0.3">
      <c r="A549" t="s">
        <v>562</v>
      </c>
      <c r="B549" t="s">
        <v>5124</v>
      </c>
      <c r="C549" t="s">
        <v>8159</v>
      </c>
      <c r="D549">
        <v>3341.5588400000001</v>
      </c>
      <c r="E549">
        <v>13.9</v>
      </c>
      <c r="F549">
        <v>18.283999999999999</v>
      </c>
      <c r="G549" t="s">
        <v>8166</v>
      </c>
      <c r="H549" t="s">
        <v>8171</v>
      </c>
      <c r="I549" t="str" cm="1">
        <f t="array" ref="I549">_xlfn.IFS(F549 &lt;=5,"01 up to 5",F549&lt;=10,"02 between 5 and  10",F549&lt;=20,"03 between 10 and  20",F549&lt;=50,"04 between 20 and  50",F549&gt;50,"05 above 50")</f>
        <v>03 between 10 and  20</v>
      </c>
    </row>
    <row r="550" spans="1:9" x14ac:dyDescent="0.3">
      <c r="A550" t="s">
        <v>563</v>
      </c>
      <c r="B550" t="s">
        <v>5125</v>
      </c>
      <c r="C550" t="s">
        <v>8159</v>
      </c>
      <c r="D550">
        <v>163.94</v>
      </c>
      <c r="E550">
        <v>12.8</v>
      </c>
      <c r="F550">
        <v>63.048400000000001</v>
      </c>
      <c r="G550" t="s">
        <v>8166</v>
      </c>
      <c r="H550" t="s">
        <v>8171</v>
      </c>
      <c r="I550" t="str" cm="1">
        <f t="array" ref="I550">_xlfn.IFS(F550 &lt;=5,"01 up to 5",F550&lt;=10,"02 between 5 and  10",F550&lt;=20,"03 between 10 and  20",F550&lt;=50,"04 between 20 and  50",F550&gt;50,"05 above 50")</f>
        <v>05 above 50</v>
      </c>
    </row>
    <row r="551" spans="1:9" x14ac:dyDescent="0.3">
      <c r="A551" t="s">
        <v>564</v>
      </c>
      <c r="B551" t="s">
        <v>5126</v>
      </c>
      <c r="C551" t="s">
        <v>8159</v>
      </c>
      <c r="D551">
        <v>408.60001</v>
      </c>
      <c r="E551">
        <v>13.3</v>
      </c>
      <c r="F551">
        <v>63.4482</v>
      </c>
      <c r="G551" t="s">
        <v>8166</v>
      </c>
      <c r="H551" t="s">
        <v>8171</v>
      </c>
      <c r="I551" t="str" cm="1">
        <f t="array" ref="I551">_xlfn.IFS(F551 &lt;=5,"01 up to 5",F551&lt;=10,"02 between 5 and  10",F551&lt;=20,"03 between 10 and  20",F551&lt;=50,"04 between 20 and  50",F551&gt;50,"05 above 50")</f>
        <v>05 above 50</v>
      </c>
    </row>
    <row r="552" spans="1:9" x14ac:dyDescent="0.3">
      <c r="A552" t="s">
        <v>565</v>
      </c>
      <c r="B552" t="s">
        <v>5126</v>
      </c>
      <c r="C552" t="s">
        <v>8159</v>
      </c>
      <c r="D552">
        <v>3452</v>
      </c>
      <c r="E552">
        <v>13.2</v>
      </c>
      <c r="F552">
        <v>63.4482</v>
      </c>
      <c r="G552" t="s">
        <v>8169</v>
      </c>
      <c r="H552" t="s">
        <v>8171</v>
      </c>
      <c r="I552" t="str" cm="1">
        <f t="array" ref="I552">_xlfn.IFS(F552 &lt;=5,"01 up to 5",F552&lt;=10,"02 between 5 and  10",F552&lt;=20,"03 between 10 and  20",F552&lt;=50,"04 between 20 and  50",F552&gt;50,"05 above 50")</f>
        <v>05 above 50</v>
      </c>
    </row>
    <row r="553" spans="1:9" x14ac:dyDescent="0.3">
      <c r="A553" t="s">
        <v>566</v>
      </c>
      <c r="B553" t="s">
        <v>5127</v>
      </c>
      <c r="C553" t="s">
        <v>8159</v>
      </c>
      <c r="D553">
        <v>352.65</v>
      </c>
      <c r="E553">
        <v>14</v>
      </c>
      <c r="F553">
        <v>57.799500000000002</v>
      </c>
      <c r="G553" t="s">
        <v>8168</v>
      </c>
      <c r="H553" t="s">
        <v>8171</v>
      </c>
      <c r="I553" t="str" cm="1">
        <f t="array" ref="I553">_xlfn.IFS(F553 &lt;=5,"01 up to 5",F553&lt;=10,"02 between 5 and  10",F553&lt;=20,"03 between 10 and  20",F553&lt;=50,"04 between 20 and  50",F553&gt;50,"05 above 50")</f>
        <v>05 above 50</v>
      </c>
    </row>
    <row r="554" spans="1:9" x14ac:dyDescent="0.3">
      <c r="A554" t="s">
        <v>567</v>
      </c>
      <c r="B554" t="s">
        <v>5128</v>
      </c>
      <c r="C554" t="s">
        <v>8159</v>
      </c>
      <c r="D554">
        <v>818.8</v>
      </c>
      <c r="E554">
        <v>13.2</v>
      </c>
      <c r="F554">
        <v>74.230900000000005</v>
      </c>
      <c r="G554" t="s">
        <v>8169</v>
      </c>
      <c r="H554" t="s">
        <v>8171</v>
      </c>
      <c r="I554" t="str" cm="1">
        <f t="array" ref="I554">_xlfn.IFS(F554 &lt;=5,"01 up to 5",F554&lt;=10,"02 between 5 and  10",F554&lt;=20,"03 between 10 and  20",F554&lt;=50,"04 between 20 and  50",F554&gt;50,"05 above 50")</f>
        <v>05 above 50</v>
      </c>
    </row>
    <row r="555" spans="1:9" x14ac:dyDescent="0.3">
      <c r="A555" t="s">
        <v>568</v>
      </c>
      <c r="B555" t="s">
        <v>5129</v>
      </c>
      <c r="C555" t="s">
        <v>8159</v>
      </c>
      <c r="D555">
        <v>194.3</v>
      </c>
      <c r="E555">
        <v>13.8</v>
      </c>
      <c r="F555">
        <v>43.619700000000002</v>
      </c>
      <c r="G555" t="s">
        <v>8166</v>
      </c>
      <c r="H555" t="s">
        <v>8171</v>
      </c>
      <c r="I555" t="str" cm="1">
        <f t="array" ref="I555">_xlfn.IFS(F555 &lt;=5,"01 up to 5",F555&lt;=10,"02 between 5 and  10",F555&lt;=20,"03 between 10 and  20",F555&lt;=50,"04 between 20 and  50",F555&gt;50,"05 above 50")</f>
        <v>04 between 20 and  50</v>
      </c>
    </row>
    <row r="556" spans="1:9" x14ac:dyDescent="0.3">
      <c r="A556" t="s">
        <v>569</v>
      </c>
      <c r="B556" t="s">
        <v>5129</v>
      </c>
      <c r="C556" t="s">
        <v>8159</v>
      </c>
      <c r="D556">
        <v>391.9</v>
      </c>
      <c r="E556">
        <v>13.9</v>
      </c>
      <c r="F556">
        <v>43.619700000000002</v>
      </c>
      <c r="G556" t="s">
        <v>8166</v>
      </c>
      <c r="H556" t="s">
        <v>8171</v>
      </c>
      <c r="I556" t="str" cm="1">
        <f t="array" ref="I556">_xlfn.IFS(F556 &lt;=5,"01 up to 5",F556&lt;=10,"02 between 5 and  10",F556&lt;=20,"03 between 10 and  20",F556&lt;=50,"04 between 20 and  50",F556&gt;50,"05 above 50")</f>
        <v>04 between 20 and  50</v>
      </c>
    </row>
    <row r="557" spans="1:9" x14ac:dyDescent="0.3">
      <c r="A557" t="s">
        <v>570</v>
      </c>
      <c r="B557" t="s">
        <v>5130</v>
      </c>
      <c r="C557" t="s">
        <v>8159</v>
      </c>
      <c r="D557">
        <v>131.05000000000001</v>
      </c>
      <c r="E557">
        <v>12.5</v>
      </c>
      <c r="F557">
        <v>36.194499999999998</v>
      </c>
      <c r="G557" t="s">
        <v>8169</v>
      </c>
      <c r="H557" t="s">
        <v>8171</v>
      </c>
      <c r="I557" t="str" cm="1">
        <f t="array" ref="I557">_xlfn.IFS(F557 &lt;=5,"01 up to 5",F557&lt;=10,"02 between 5 and  10",F557&lt;=20,"03 between 10 and  20",F557&lt;=50,"04 between 20 and  50",F557&gt;50,"05 above 50")</f>
        <v>04 between 20 and  50</v>
      </c>
    </row>
    <row r="558" spans="1:9" x14ac:dyDescent="0.3">
      <c r="A558" t="s">
        <v>571</v>
      </c>
      <c r="B558" t="s">
        <v>5130</v>
      </c>
      <c r="C558" t="s">
        <v>8159</v>
      </c>
      <c r="D558">
        <v>4191</v>
      </c>
      <c r="E558">
        <v>12.6</v>
      </c>
      <c r="F558">
        <v>36.194499999999998</v>
      </c>
      <c r="G558" t="s">
        <v>8169</v>
      </c>
      <c r="H558" t="s">
        <v>8171</v>
      </c>
      <c r="I558" t="str" cm="1">
        <f t="array" ref="I558">_xlfn.IFS(F558 &lt;=5,"01 up to 5",F558&lt;=10,"02 between 5 and  10",F558&lt;=20,"03 between 10 and  20",F558&lt;=50,"04 between 20 and  50",F558&gt;50,"05 above 50")</f>
        <v>04 between 20 and  50</v>
      </c>
    </row>
    <row r="559" spans="1:9" x14ac:dyDescent="0.3">
      <c r="A559" t="s">
        <v>572</v>
      </c>
      <c r="B559" t="s">
        <v>5131</v>
      </c>
      <c r="C559" t="s">
        <v>8159</v>
      </c>
      <c r="D559">
        <v>842.2</v>
      </c>
      <c r="E559">
        <v>14</v>
      </c>
      <c r="F559">
        <v>56.865499999999997</v>
      </c>
      <c r="G559" t="s">
        <v>8166</v>
      </c>
      <c r="H559" t="s">
        <v>8171</v>
      </c>
      <c r="I559" t="str" cm="1">
        <f t="array" ref="I559">_xlfn.IFS(F559 &lt;=5,"01 up to 5",F559&lt;=10,"02 between 5 and  10",F559&lt;=20,"03 between 10 and  20",F559&lt;=50,"04 between 20 and  50",F559&gt;50,"05 above 50")</f>
        <v>05 above 50</v>
      </c>
    </row>
    <row r="560" spans="1:9" x14ac:dyDescent="0.3">
      <c r="A560" t="s">
        <v>573</v>
      </c>
      <c r="B560" t="s">
        <v>5132</v>
      </c>
      <c r="C560" t="s">
        <v>8159</v>
      </c>
      <c r="D560">
        <v>4.6455000000000002</v>
      </c>
      <c r="E560">
        <v>1.87</v>
      </c>
      <c r="F560">
        <v>24.3323</v>
      </c>
      <c r="G560" t="s">
        <v>8169</v>
      </c>
      <c r="H560" t="s">
        <v>8172</v>
      </c>
      <c r="I560" t="str" cm="1">
        <f t="array" ref="I560">_xlfn.IFS(F560 &lt;=5,"01 up to 5",F560&lt;=10,"02 between 5 and  10",F560&lt;=20,"03 between 10 and  20",F560&lt;=50,"04 between 20 and  50",F560&gt;50,"05 above 50")</f>
        <v>04 between 20 and  50</v>
      </c>
    </row>
    <row r="561" spans="1:9" x14ac:dyDescent="0.3">
      <c r="A561" t="s">
        <v>574</v>
      </c>
      <c r="B561" t="s">
        <v>5132</v>
      </c>
      <c r="C561" t="s">
        <v>8159</v>
      </c>
      <c r="D561">
        <v>811.3</v>
      </c>
      <c r="E561">
        <v>6.17</v>
      </c>
      <c r="F561">
        <v>24.3323</v>
      </c>
      <c r="G561" t="s">
        <v>8168</v>
      </c>
      <c r="H561" t="s">
        <v>8171</v>
      </c>
      <c r="I561" t="str" cm="1">
        <f t="array" ref="I561">_xlfn.IFS(F561 &lt;=5,"01 up to 5",F561&lt;=10,"02 between 5 and  10",F561&lt;=20,"03 between 10 and  20",F561&lt;=50,"04 between 20 and  50",F561&gt;50,"05 above 50")</f>
        <v>04 between 20 and  50</v>
      </c>
    </row>
    <row r="562" spans="1:9" x14ac:dyDescent="0.3">
      <c r="A562" t="s">
        <v>575</v>
      </c>
      <c r="B562" t="s">
        <v>5133</v>
      </c>
      <c r="C562" t="s">
        <v>8159</v>
      </c>
      <c r="D562">
        <v>359.51001000000002</v>
      </c>
      <c r="E562">
        <v>12.4</v>
      </c>
      <c r="F562">
        <v>47.733199999999997</v>
      </c>
      <c r="G562" t="s">
        <v>8166</v>
      </c>
      <c r="H562" t="s">
        <v>8171</v>
      </c>
      <c r="I562" t="str" cm="1">
        <f t="array" ref="I562">_xlfn.IFS(F562 &lt;=5,"01 up to 5",F562&lt;=10,"02 between 5 and  10",F562&lt;=20,"03 between 10 and  20",F562&lt;=50,"04 between 20 and  50",F562&gt;50,"05 above 50")</f>
        <v>04 between 20 and  50</v>
      </c>
    </row>
    <row r="563" spans="1:9" x14ac:dyDescent="0.3">
      <c r="A563" t="s">
        <v>576</v>
      </c>
      <c r="B563" t="s">
        <v>5134</v>
      </c>
      <c r="C563" t="s">
        <v>8159</v>
      </c>
      <c r="D563">
        <v>521</v>
      </c>
      <c r="E563">
        <v>13.5</v>
      </c>
      <c r="F563">
        <v>94.862499999999997</v>
      </c>
      <c r="G563" t="s">
        <v>8169</v>
      </c>
      <c r="H563" t="s">
        <v>8171</v>
      </c>
      <c r="I563" t="str" cm="1">
        <f t="array" ref="I563">_xlfn.IFS(F563 &lt;=5,"01 up to 5",F563&lt;=10,"02 between 5 and  10",F563&lt;=20,"03 between 10 and  20",F563&lt;=50,"04 between 20 and  50",F563&gt;50,"05 above 50")</f>
        <v>05 above 50</v>
      </c>
    </row>
    <row r="564" spans="1:9" x14ac:dyDescent="0.3">
      <c r="A564" t="s">
        <v>577</v>
      </c>
      <c r="B564" t="s">
        <v>5135</v>
      </c>
      <c r="C564" t="s">
        <v>8159</v>
      </c>
      <c r="D564">
        <v>820.2</v>
      </c>
      <c r="E564">
        <v>12.3</v>
      </c>
      <c r="F564">
        <v>283.65899999999999</v>
      </c>
      <c r="G564" t="s">
        <v>8169</v>
      </c>
      <c r="H564" t="s">
        <v>8171</v>
      </c>
      <c r="I564" t="str" cm="1">
        <f t="array" ref="I564">_xlfn.IFS(F564 &lt;=5,"01 up to 5",F564&lt;=10,"02 between 5 and  10",F564&lt;=20,"03 between 10 and  20",F564&lt;=50,"04 between 20 and  50",F564&gt;50,"05 above 50")</f>
        <v>05 above 50</v>
      </c>
    </row>
    <row r="565" spans="1:9" x14ac:dyDescent="0.3">
      <c r="A565" t="s">
        <v>578</v>
      </c>
      <c r="B565" t="s">
        <v>5136</v>
      </c>
      <c r="C565" t="s">
        <v>8159</v>
      </c>
      <c r="D565">
        <v>12.62</v>
      </c>
      <c r="E565">
        <v>13.7</v>
      </c>
      <c r="F565">
        <v>73.305499999999995</v>
      </c>
      <c r="G565" t="s">
        <v>8169</v>
      </c>
      <c r="H565" t="s">
        <v>8171</v>
      </c>
      <c r="I565" t="str" cm="1">
        <f t="array" ref="I565">_xlfn.IFS(F565 &lt;=5,"01 up to 5",F565&lt;=10,"02 between 5 and  10",F565&lt;=20,"03 between 10 and  20",F565&lt;=50,"04 between 20 and  50",F565&gt;50,"05 above 50")</f>
        <v>05 above 50</v>
      </c>
    </row>
    <row r="566" spans="1:9" x14ac:dyDescent="0.3">
      <c r="A566" t="s">
        <v>579</v>
      </c>
      <c r="B566" t="s">
        <v>5136</v>
      </c>
      <c r="C566" t="s">
        <v>8159</v>
      </c>
      <c r="D566">
        <v>248.4</v>
      </c>
      <c r="E566">
        <v>13.4</v>
      </c>
      <c r="F566">
        <v>73.305499999999995</v>
      </c>
      <c r="G566" t="s">
        <v>8169</v>
      </c>
      <c r="H566" t="s">
        <v>8171</v>
      </c>
      <c r="I566" t="str" cm="1">
        <f t="array" ref="I566">_xlfn.IFS(F566 &lt;=5,"01 up to 5",F566&lt;=10,"02 between 5 and  10",F566&lt;=20,"03 between 10 and  20",F566&lt;=50,"04 between 20 and  50",F566&gt;50,"05 above 50")</f>
        <v>05 above 50</v>
      </c>
    </row>
    <row r="567" spans="1:9" x14ac:dyDescent="0.3">
      <c r="A567" t="s">
        <v>580</v>
      </c>
      <c r="B567" t="s">
        <v>5137</v>
      </c>
      <c r="C567" t="s">
        <v>8159</v>
      </c>
      <c r="D567">
        <v>1184.0999999999999</v>
      </c>
      <c r="E567">
        <v>13.3</v>
      </c>
      <c r="F567">
        <v>55.850299999999997</v>
      </c>
      <c r="G567" t="s">
        <v>8166</v>
      </c>
      <c r="H567" t="s">
        <v>8171</v>
      </c>
      <c r="I567" t="str" cm="1">
        <f t="array" ref="I567">_xlfn.IFS(F567 &lt;=5,"01 up to 5",F567&lt;=10,"02 between 5 and  10",F567&lt;=20,"03 between 10 and  20",F567&lt;=50,"04 between 20 and  50",F567&gt;50,"05 above 50")</f>
        <v>05 above 50</v>
      </c>
    </row>
    <row r="568" spans="1:9" x14ac:dyDescent="0.3">
      <c r="A568" t="s">
        <v>581</v>
      </c>
      <c r="B568" t="s">
        <v>5137</v>
      </c>
      <c r="C568" t="s">
        <v>8159</v>
      </c>
      <c r="D568">
        <v>351</v>
      </c>
      <c r="E568">
        <v>14</v>
      </c>
      <c r="F568">
        <v>55.850299999999997</v>
      </c>
      <c r="G568" t="s">
        <v>8169</v>
      </c>
      <c r="H568" t="s">
        <v>8171</v>
      </c>
      <c r="I568" t="str" cm="1">
        <f t="array" ref="I568">_xlfn.IFS(F568 &lt;=5,"01 up to 5",F568&lt;=10,"02 between 5 and  10",F568&lt;=20,"03 between 10 and  20",F568&lt;=50,"04 between 20 and  50",F568&gt;50,"05 above 50")</f>
        <v>05 above 50</v>
      </c>
    </row>
    <row r="569" spans="1:9" x14ac:dyDescent="0.3">
      <c r="A569" t="s">
        <v>582</v>
      </c>
      <c r="B569" t="s">
        <v>5138</v>
      </c>
      <c r="C569" t="s">
        <v>8159</v>
      </c>
      <c r="D569">
        <v>577.20000000000005</v>
      </c>
      <c r="E569">
        <v>13.8</v>
      </c>
      <c r="F569">
        <v>88.804699999999997</v>
      </c>
      <c r="G569" t="s">
        <v>8169</v>
      </c>
      <c r="H569" t="s">
        <v>8171</v>
      </c>
      <c r="I569" t="str" cm="1">
        <f t="array" ref="I569">_xlfn.IFS(F569 &lt;=5,"01 up to 5",F569&lt;=10,"02 between 5 and  10",F569&lt;=20,"03 between 10 and  20",F569&lt;=50,"04 between 20 and  50",F569&gt;50,"05 above 50")</f>
        <v>05 above 50</v>
      </c>
    </row>
    <row r="570" spans="1:9" x14ac:dyDescent="0.3">
      <c r="A570" t="s">
        <v>583</v>
      </c>
      <c r="B570" t="s">
        <v>5138</v>
      </c>
      <c r="C570" t="s">
        <v>8159</v>
      </c>
      <c r="D570">
        <v>2149</v>
      </c>
      <c r="E570">
        <v>13</v>
      </c>
      <c r="F570">
        <v>88.804699999999997</v>
      </c>
      <c r="G570" t="s">
        <v>8169</v>
      </c>
      <c r="H570" t="s">
        <v>8171</v>
      </c>
      <c r="I570" t="str" cm="1">
        <f t="array" ref="I570">_xlfn.IFS(F570 &lt;=5,"01 up to 5",F570&lt;=10,"02 between 5 and  10",F570&lt;=20,"03 between 10 and  20",F570&lt;=50,"04 between 20 and  50",F570&gt;50,"05 above 50")</f>
        <v>05 above 50</v>
      </c>
    </row>
    <row r="571" spans="1:9" x14ac:dyDescent="0.3">
      <c r="A571" t="s">
        <v>584</v>
      </c>
      <c r="B571" t="s">
        <v>5139</v>
      </c>
      <c r="C571" t="s">
        <v>8159</v>
      </c>
      <c r="D571">
        <v>643.25</v>
      </c>
      <c r="E571">
        <v>13.5</v>
      </c>
      <c r="F571">
        <v>15.598100000000001</v>
      </c>
      <c r="G571" t="s">
        <v>8166</v>
      </c>
      <c r="H571" t="s">
        <v>8171</v>
      </c>
      <c r="I571" t="str" cm="1">
        <f t="array" ref="I571">_xlfn.IFS(F571 &lt;=5,"01 up to 5",F571&lt;=10,"02 between 5 and  10",F571&lt;=20,"03 between 10 and  20",F571&lt;=50,"04 between 20 and  50",F571&gt;50,"05 above 50")</f>
        <v>03 between 10 and  20</v>
      </c>
    </row>
    <row r="572" spans="1:9" x14ac:dyDescent="0.3">
      <c r="A572" t="s">
        <v>585</v>
      </c>
      <c r="B572" t="s">
        <v>5139</v>
      </c>
      <c r="C572" t="s">
        <v>8159</v>
      </c>
      <c r="D572">
        <v>4205.8</v>
      </c>
      <c r="E572">
        <v>13.4</v>
      </c>
      <c r="F572">
        <v>15.598100000000001</v>
      </c>
      <c r="G572" t="s">
        <v>8166</v>
      </c>
      <c r="H572" t="s">
        <v>8171</v>
      </c>
      <c r="I572" t="str" cm="1">
        <f t="array" ref="I572">_xlfn.IFS(F572 &lt;=5,"01 up to 5",F572&lt;=10,"02 between 5 and  10",F572&lt;=20,"03 between 10 and  20",F572&lt;=50,"04 between 20 and  50",F572&gt;50,"05 above 50")</f>
        <v>03 between 10 and  20</v>
      </c>
    </row>
    <row r="573" spans="1:9" x14ac:dyDescent="0.3">
      <c r="A573" t="s">
        <v>586</v>
      </c>
      <c r="B573" t="s">
        <v>5139</v>
      </c>
      <c r="C573" t="s">
        <v>8159</v>
      </c>
      <c r="D573">
        <v>9.6386000000000003</v>
      </c>
      <c r="E573">
        <v>3.24</v>
      </c>
      <c r="F573">
        <v>15.598100000000001</v>
      </c>
      <c r="G573" t="s">
        <v>8166</v>
      </c>
      <c r="H573" t="s">
        <v>8172</v>
      </c>
      <c r="I573" t="str" cm="1">
        <f t="array" ref="I573">_xlfn.IFS(F573 &lt;=5,"01 up to 5",F573&lt;=10,"02 between 5 and  10",F573&lt;=20,"03 between 10 and  20",F573&lt;=50,"04 between 20 and  50",F573&gt;50,"05 above 50")</f>
        <v>03 between 10 and  20</v>
      </c>
    </row>
    <row r="574" spans="1:9" x14ac:dyDescent="0.3">
      <c r="A574" t="s">
        <v>587</v>
      </c>
      <c r="B574" t="s">
        <v>5139</v>
      </c>
      <c r="C574" t="s">
        <v>8159</v>
      </c>
      <c r="D574">
        <v>310.55</v>
      </c>
      <c r="E574">
        <v>14.2</v>
      </c>
      <c r="F574">
        <v>15.598100000000001</v>
      </c>
      <c r="G574" t="s">
        <v>8166</v>
      </c>
      <c r="H574" t="s">
        <v>8171</v>
      </c>
      <c r="I574" t="str" cm="1">
        <f t="array" ref="I574">_xlfn.IFS(F574 &lt;=5,"01 up to 5",F574&lt;=10,"02 between 5 and  10",F574&lt;=20,"03 between 10 and  20",F574&lt;=50,"04 between 20 and  50",F574&gt;50,"05 above 50")</f>
        <v>03 between 10 and  20</v>
      </c>
    </row>
    <row r="575" spans="1:9" x14ac:dyDescent="0.3">
      <c r="A575" t="s">
        <v>588</v>
      </c>
      <c r="B575" t="s">
        <v>5140</v>
      </c>
      <c r="C575" t="s">
        <v>8159</v>
      </c>
      <c r="D575">
        <v>279.3</v>
      </c>
      <c r="E575">
        <v>14.1</v>
      </c>
      <c r="F575">
        <v>107.188</v>
      </c>
      <c r="G575" t="s">
        <v>8168</v>
      </c>
      <c r="H575" t="s">
        <v>8171</v>
      </c>
      <c r="I575" t="str" cm="1">
        <f t="array" ref="I575">_xlfn.IFS(F575 &lt;=5,"01 up to 5",F575&lt;=10,"02 between 5 and  10",F575&lt;=20,"03 between 10 and  20",F575&lt;=50,"04 between 20 and  50",F575&gt;50,"05 above 50")</f>
        <v>05 above 50</v>
      </c>
    </row>
    <row r="576" spans="1:9" x14ac:dyDescent="0.3">
      <c r="A576" t="s">
        <v>589</v>
      </c>
      <c r="B576" t="s">
        <v>5141</v>
      </c>
      <c r="C576" t="s">
        <v>8159</v>
      </c>
      <c r="D576">
        <v>75.522999999999996</v>
      </c>
      <c r="E576">
        <v>10.9</v>
      </c>
      <c r="F576">
        <v>37.786099999999998</v>
      </c>
      <c r="G576" t="s">
        <v>8166</v>
      </c>
      <c r="H576" t="s">
        <v>8171</v>
      </c>
      <c r="I576" t="str" cm="1">
        <f t="array" ref="I576">_xlfn.IFS(F576 &lt;=5,"01 up to 5",F576&lt;=10,"02 between 5 and  10",F576&lt;=20,"03 between 10 and  20",F576&lt;=50,"04 between 20 and  50",F576&gt;50,"05 above 50")</f>
        <v>04 between 20 and  50</v>
      </c>
    </row>
    <row r="577" spans="1:9" x14ac:dyDescent="0.3">
      <c r="A577" t="s">
        <v>590</v>
      </c>
      <c r="B577" t="s">
        <v>5142</v>
      </c>
      <c r="C577" t="s">
        <v>8159</v>
      </c>
      <c r="D577">
        <v>990</v>
      </c>
      <c r="E577">
        <v>12.8</v>
      </c>
      <c r="F577">
        <v>59.859000000000002</v>
      </c>
      <c r="G577" t="s">
        <v>8166</v>
      </c>
      <c r="H577" t="s">
        <v>8171</v>
      </c>
      <c r="I577" t="str" cm="1">
        <f t="array" ref="I577">_xlfn.IFS(F577 &lt;=5,"01 up to 5",F577&lt;=10,"02 between 5 and  10",F577&lt;=20,"03 between 10 and  20",F577&lt;=50,"04 between 20 and  50",F577&gt;50,"05 above 50")</f>
        <v>05 above 50</v>
      </c>
    </row>
    <row r="578" spans="1:9" x14ac:dyDescent="0.3">
      <c r="A578" t="s">
        <v>591</v>
      </c>
      <c r="B578" t="s">
        <v>5143</v>
      </c>
      <c r="C578" t="s">
        <v>8159</v>
      </c>
      <c r="D578">
        <v>8.4282000000000004</v>
      </c>
      <c r="E578">
        <v>12.5</v>
      </c>
      <c r="F578">
        <v>30.8248</v>
      </c>
      <c r="G578" t="s">
        <v>8166</v>
      </c>
      <c r="H578" t="s">
        <v>8171</v>
      </c>
      <c r="I578" t="str" cm="1">
        <f t="array" ref="I578">_xlfn.IFS(F578 &lt;=5,"01 up to 5",F578&lt;=10,"02 between 5 and  10",F578&lt;=20,"03 between 10 and  20",F578&lt;=50,"04 between 20 and  50",F578&gt;50,"05 above 50")</f>
        <v>04 between 20 and  50</v>
      </c>
    </row>
    <row r="579" spans="1:9" x14ac:dyDescent="0.3">
      <c r="A579" t="s">
        <v>592</v>
      </c>
      <c r="B579" t="s">
        <v>5144</v>
      </c>
      <c r="C579" t="s">
        <v>8159</v>
      </c>
      <c r="D579">
        <v>75.220299999999995</v>
      </c>
      <c r="E579">
        <v>13.9</v>
      </c>
      <c r="F579">
        <v>67.785499999999999</v>
      </c>
      <c r="G579" t="s">
        <v>8169</v>
      </c>
      <c r="H579" t="s">
        <v>8171</v>
      </c>
      <c r="I579" t="str" cm="1">
        <f t="array" ref="I579">_xlfn.IFS(F579 &lt;=5,"01 up to 5",F579&lt;=10,"02 between 5 and  10",F579&lt;=20,"03 between 10 and  20",F579&lt;=50,"04 between 20 and  50",F579&gt;50,"05 above 50")</f>
        <v>05 above 50</v>
      </c>
    </row>
    <row r="580" spans="1:9" x14ac:dyDescent="0.3">
      <c r="A580" t="s">
        <v>593</v>
      </c>
      <c r="B580" t="s">
        <v>5144</v>
      </c>
      <c r="C580" t="s">
        <v>8159</v>
      </c>
      <c r="D580">
        <v>1272</v>
      </c>
      <c r="E580">
        <v>13.3</v>
      </c>
      <c r="F580">
        <v>67.785499999999999</v>
      </c>
      <c r="G580" t="s">
        <v>8169</v>
      </c>
      <c r="H580" t="s">
        <v>8171</v>
      </c>
      <c r="I580" t="str" cm="1">
        <f t="array" ref="I580">_xlfn.IFS(F580 &lt;=5,"01 up to 5",F580&lt;=10,"02 between 5 and  10",F580&lt;=20,"03 between 10 and  20",F580&lt;=50,"04 between 20 and  50",F580&gt;50,"05 above 50")</f>
        <v>05 above 50</v>
      </c>
    </row>
    <row r="581" spans="1:9" x14ac:dyDescent="0.3">
      <c r="A581" t="s">
        <v>594</v>
      </c>
      <c r="B581" t="s">
        <v>5145</v>
      </c>
      <c r="C581" t="s">
        <v>8159</v>
      </c>
      <c r="D581">
        <v>17.239999999999998</v>
      </c>
      <c r="E581">
        <v>5</v>
      </c>
      <c r="F581">
        <v>25.393599999999999</v>
      </c>
      <c r="G581" t="s">
        <v>8166</v>
      </c>
      <c r="H581" t="s">
        <v>8173</v>
      </c>
      <c r="I581" t="str" cm="1">
        <f t="array" ref="I581">_xlfn.IFS(F581 &lt;=5,"01 up to 5",F581&lt;=10,"02 between 5 and  10",F581&lt;=20,"03 between 10 and  20",F581&lt;=50,"04 between 20 and  50",F581&gt;50,"05 above 50")</f>
        <v>04 between 20 and  50</v>
      </c>
    </row>
    <row r="582" spans="1:9" x14ac:dyDescent="0.3">
      <c r="A582" t="s">
        <v>595</v>
      </c>
      <c r="B582" t="s">
        <v>5146</v>
      </c>
      <c r="C582" t="s">
        <v>8159</v>
      </c>
      <c r="D582">
        <v>280.17</v>
      </c>
      <c r="E582">
        <v>14.3</v>
      </c>
      <c r="F582">
        <v>53.111899999999999</v>
      </c>
      <c r="G582" t="s">
        <v>8169</v>
      </c>
      <c r="H582" t="s">
        <v>8171</v>
      </c>
      <c r="I582" t="str" cm="1">
        <f t="array" ref="I582">_xlfn.IFS(F582 &lt;=5,"01 up to 5",F582&lt;=10,"02 between 5 and  10",F582&lt;=20,"03 between 10 and  20",F582&lt;=50,"04 between 20 and  50",F582&gt;50,"05 above 50")</f>
        <v>05 above 50</v>
      </c>
    </row>
    <row r="583" spans="1:9" x14ac:dyDescent="0.3">
      <c r="A583" t="s">
        <v>596</v>
      </c>
      <c r="B583" t="s">
        <v>5147</v>
      </c>
      <c r="C583" t="s">
        <v>8159</v>
      </c>
      <c r="D583">
        <v>40</v>
      </c>
      <c r="E583">
        <v>4.16</v>
      </c>
      <c r="F583">
        <v>28.254000000000001</v>
      </c>
      <c r="G583" t="s">
        <v>8169</v>
      </c>
      <c r="H583" t="s">
        <v>8173</v>
      </c>
      <c r="I583" t="str" cm="1">
        <f t="array" ref="I583">_xlfn.IFS(F583 &lt;=5,"01 up to 5",F583&lt;=10,"02 between 5 and  10",F583&lt;=20,"03 between 10 and  20",F583&lt;=50,"04 between 20 and  50",F583&gt;50,"05 above 50")</f>
        <v>04 between 20 and  50</v>
      </c>
    </row>
    <row r="584" spans="1:9" x14ac:dyDescent="0.3">
      <c r="A584" t="s">
        <v>597</v>
      </c>
      <c r="B584" t="s">
        <v>5148</v>
      </c>
      <c r="C584" t="s">
        <v>8159</v>
      </c>
      <c r="D584">
        <v>641.47199999999998</v>
      </c>
      <c r="E584">
        <v>13.4</v>
      </c>
      <c r="F584">
        <v>39.363300000000002</v>
      </c>
      <c r="G584" t="s">
        <v>8166</v>
      </c>
      <c r="H584" t="s">
        <v>8171</v>
      </c>
      <c r="I584" t="str" cm="1">
        <f t="array" ref="I584">_xlfn.IFS(F584 &lt;=5,"01 up to 5",F584&lt;=10,"02 between 5 and  10",F584&lt;=20,"03 between 10 and  20",F584&lt;=50,"04 between 20 and  50",F584&gt;50,"05 above 50")</f>
        <v>04 between 20 and  50</v>
      </c>
    </row>
    <row r="585" spans="1:9" x14ac:dyDescent="0.3">
      <c r="A585" t="s">
        <v>598</v>
      </c>
      <c r="B585" t="s">
        <v>5149</v>
      </c>
      <c r="C585" t="s">
        <v>8159</v>
      </c>
      <c r="D585">
        <v>1207</v>
      </c>
      <c r="E585">
        <v>13.3</v>
      </c>
      <c r="F585">
        <v>22.0016</v>
      </c>
      <c r="G585" t="s">
        <v>8166</v>
      </c>
      <c r="H585" t="s">
        <v>8171</v>
      </c>
      <c r="I585" t="str" cm="1">
        <f t="array" ref="I585">_xlfn.IFS(F585 &lt;=5,"01 up to 5",F585&lt;=10,"02 between 5 and  10",F585&lt;=20,"03 between 10 and  20",F585&lt;=50,"04 between 20 and  50",F585&gt;50,"05 above 50")</f>
        <v>04 between 20 and  50</v>
      </c>
    </row>
    <row r="586" spans="1:9" x14ac:dyDescent="0.3">
      <c r="A586" t="s">
        <v>599</v>
      </c>
      <c r="B586" t="s">
        <v>5149</v>
      </c>
      <c r="C586" t="s">
        <v>8159</v>
      </c>
      <c r="D586">
        <v>75.739999999999995</v>
      </c>
      <c r="E586">
        <v>3.66</v>
      </c>
      <c r="F586">
        <v>22.0016</v>
      </c>
      <c r="G586" t="s">
        <v>8169</v>
      </c>
      <c r="H586" t="s">
        <v>8173</v>
      </c>
      <c r="I586" t="str" cm="1">
        <f t="array" ref="I586">_xlfn.IFS(F586 &lt;=5,"01 up to 5",F586&lt;=10,"02 between 5 and  10",F586&lt;=20,"03 between 10 and  20",F586&lt;=50,"04 between 20 and  50",F586&gt;50,"05 above 50")</f>
        <v>04 between 20 and  50</v>
      </c>
    </row>
    <row r="587" spans="1:9" x14ac:dyDescent="0.3">
      <c r="A587" t="s">
        <v>600</v>
      </c>
      <c r="B587" t="s">
        <v>5149</v>
      </c>
      <c r="C587" t="s">
        <v>8159</v>
      </c>
      <c r="D587">
        <v>12.458</v>
      </c>
      <c r="E587">
        <v>1.83</v>
      </c>
      <c r="F587">
        <v>22.0016</v>
      </c>
      <c r="G587" t="s">
        <v>8168</v>
      </c>
      <c r="H587" t="s">
        <v>8172</v>
      </c>
      <c r="I587" t="str" cm="1">
        <f t="array" ref="I587">_xlfn.IFS(F587 &lt;=5,"01 up to 5",F587&lt;=10,"02 between 5 and  10",F587&lt;=20,"03 between 10 and  20",F587&lt;=50,"04 between 20 and  50",F587&gt;50,"05 above 50")</f>
        <v>04 between 20 and  50</v>
      </c>
    </row>
    <row r="588" spans="1:9" x14ac:dyDescent="0.3">
      <c r="A588" t="s">
        <v>601</v>
      </c>
      <c r="B588" t="s">
        <v>5149</v>
      </c>
      <c r="C588" t="s">
        <v>8159</v>
      </c>
      <c r="D588">
        <v>41.762999999999998</v>
      </c>
      <c r="E588">
        <v>3.23</v>
      </c>
      <c r="F588">
        <v>22.0016</v>
      </c>
      <c r="G588" t="s">
        <v>8168</v>
      </c>
      <c r="H588" t="s">
        <v>8172</v>
      </c>
      <c r="I588" t="str" cm="1">
        <f t="array" ref="I588">_xlfn.IFS(F588 &lt;=5,"01 up to 5",F588&lt;=10,"02 between 5 and  10",F588&lt;=20,"03 between 10 and  20",F588&lt;=50,"04 between 20 and  50",F588&gt;50,"05 above 50")</f>
        <v>04 between 20 and  50</v>
      </c>
    </row>
    <row r="589" spans="1:9" x14ac:dyDescent="0.3">
      <c r="A589" t="s">
        <v>602</v>
      </c>
      <c r="B589" t="s">
        <v>5150</v>
      </c>
      <c r="C589" t="s">
        <v>8159</v>
      </c>
      <c r="D589">
        <v>434.5</v>
      </c>
      <c r="E589">
        <v>13.2</v>
      </c>
      <c r="F589">
        <v>63.357399999999998</v>
      </c>
      <c r="G589" t="s">
        <v>8169</v>
      </c>
      <c r="H589" t="s">
        <v>8171</v>
      </c>
      <c r="I589" t="str" cm="1">
        <f t="array" ref="I589">_xlfn.IFS(F589 &lt;=5,"01 up to 5",F589&lt;=10,"02 between 5 and  10",F589&lt;=20,"03 between 10 and  20",F589&lt;=50,"04 between 20 and  50",F589&gt;50,"05 above 50")</f>
        <v>05 above 50</v>
      </c>
    </row>
    <row r="590" spans="1:9" x14ac:dyDescent="0.3">
      <c r="A590" t="s">
        <v>603</v>
      </c>
      <c r="B590" t="s">
        <v>5151</v>
      </c>
      <c r="C590" t="s">
        <v>8159</v>
      </c>
      <c r="D590">
        <v>270</v>
      </c>
      <c r="E590">
        <v>12.7</v>
      </c>
      <c r="F590">
        <v>117.908</v>
      </c>
      <c r="G590" t="s">
        <v>8169</v>
      </c>
      <c r="H590" t="s">
        <v>8171</v>
      </c>
      <c r="I590" t="str" cm="1">
        <f t="array" ref="I590">_xlfn.IFS(F590 &lt;=5,"01 up to 5",F590&lt;=10,"02 between 5 and  10",F590&lt;=20,"03 between 10 and  20",F590&lt;=50,"04 between 20 and  50",F590&gt;50,"05 above 50")</f>
        <v>05 above 50</v>
      </c>
    </row>
    <row r="591" spans="1:9" x14ac:dyDescent="0.3">
      <c r="A591" t="s">
        <v>604</v>
      </c>
      <c r="B591" t="s">
        <v>5152</v>
      </c>
      <c r="C591" t="s">
        <v>8159</v>
      </c>
      <c r="D591">
        <v>5144</v>
      </c>
      <c r="E591">
        <v>13.1</v>
      </c>
      <c r="F591">
        <v>45.1342</v>
      </c>
      <c r="G591" t="s">
        <v>8169</v>
      </c>
      <c r="H591" t="s">
        <v>8171</v>
      </c>
      <c r="I591" t="str" cm="1">
        <f t="array" ref="I591">_xlfn.IFS(F591 &lt;=5,"01 up to 5",F591&lt;=10,"02 between 5 and  10",F591&lt;=20,"03 between 10 and  20",F591&lt;=50,"04 between 20 and  50",F591&gt;50,"05 above 50")</f>
        <v>04 between 20 and  50</v>
      </c>
    </row>
    <row r="592" spans="1:9" x14ac:dyDescent="0.3">
      <c r="A592" t="s">
        <v>605</v>
      </c>
      <c r="B592" t="s">
        <v>5153</v>
      </c>
      <c r="C592" t="s">
        <v>8159</v>
      </c>
      <c r="D592">
        <v>420.77</v>
      </c>
      <c r="E592">
        <v>13.5</v>
      </c>
      <c r="F592">
        <v>49.6633</v>
      </c>
      <c r="G592" t="s">
        <v>8166</v>
      </c>
      <c r="H592" t="s">
        <v>8171</v>
      </c>
      <c r="I592" t="str" cm="1">
        <f t="array" ref="I592">_xlfn.IFS(F592 &lt;=5,"01 up to 5",F592&lt;=10,"02 between 5 and  10",F592&lt;=20,"03 between 10 and  20",F592&lt;=50,"04 between 20 and  50",F592&gt;50,"05 above 50")</f>
        <v>04 between 20 and  50</v>
      </c>
    </row>
    <row r="593" spans="1:9" x14ac:dyDescent="0.3">
      <c r="A593" t="s">
        <v>606</v>
      </c>
      <c r="B593" t="s">
        <v>5154</v>
      </c>
      <c r="C593" t="s">
        <v>8159</v>
      </c>
      <c r="D593">
        <v>15.1479</v>
      </c>
      <c r="E593">
        <v>3.05</v>
      </c>
      <c r="F593">
        <v>23.3032</v>
      </c>
      <c r="G593" t="s">
        <v>8168</v>
      </c>
      <c r="H593" t="s">
        <v>8172</v>
      </c>
      <c r="I593" t="str" cm="1">
        <f t="array" ref="I593">_xlfn.IFS(F593 &lt;=5,"01 up to 5",F593&lt;=10,"02 between 5 and  10",F593&lt;=20,"03 between 10 and  20",F593&lt;=50,"04 between 20 and  50",F593&gt;50,"05 above 50")</f>
        <v>04 between 20 and  50</v>
      </c>
    </row>
    <row r="594" spans="1:9" x14ac:dyDescent="0.3">
      <c r="A594" t="s">
        <v>607</v>
      </c>
      <c r="B594" t="s">
        <v>5155</v>
      </c>
      <c r="C594" t="s">
        <v>8159</v>
      </c>
      <c r="D594">
        <v>58.112470000000002</v>
      </c>
      <c r="E594">
        <v>12.6</v>
      </c>
      <c r="F594">
        <v>39.624499999999998</v>
      </c>
      <c r="G594" t="s">
        <v>8167</v>
      </c>
      <c r="H594" t="s">
        <v>8171</v>
      </c>
      <c r="I594" t="str" cm="1">
        <f t="array" ref="I594">_xlfn.IFS(F594 &lt;=5,"01 up to 5",F594&lt;=10,"02 between 5 and  10",F594&lt;=20,"03 between 10 and  20",F594&lt;=50,"04 between 20 and  50",F594&gt;50,"05 above 50")</f>
        <v>04 between 20 and  50</v>
      </c>
    </row>
    <row r="595" spans="1:9" x14ac:dyDescent="0.3">
      <c r="A595" t="s">
        <v>608</v>
      </c>
      <c r="B595" t="s">
        <v>5155</v>
      </c>
      <c r="C595" t="s">
        <v>8159</v>
      </c>
      <c r="D595">
        <v>1749.83</v>
      </c>
      <c r="E595">
        <v>12.2</v>
      </c>
      <c r="F595">
        <v>39.624499999999998</v>
      </c>
      <c r="G595" t="s">
        <v>8166</v>
      </c>
      <c r="H595" t="s">
        <v>8171</v>
      </c>
      <c r="I595" t="str" cm="1">
        <f t="array" ref="I595">_xlfn.IFS(F595 &lt;=5,"01 up to 5",F595&lt;=10,"02 between 5 and  10",F595&lt;=20,"03 between 10 and  20",F595&lt;=50,"04 between 20 and  50",F595&gt;50,"05 above 50")</f>
        <v>04 between 20 and  50</v>
      </c>
    </row>
    <row r="596" spans="1:9" x14ac:dyDescent="0.3">
      <c r="A596" t="s">
        <v>609</v>
      </c>
      <c r="B596" t="s">
        <v>5156</v>
      </c>
      <c r="C596" t="s">
        <v>8159</v>
      </c>
      <c r="D596">
        <v>6.4039999999999999</v>
      </c>
      <c r="E596">
        <v>11.1</v>
      </c>
      <c r="F596">
        <v>41.568100000000001</v>
      </c>
      <c r="G596" t="s">
        <v>8166</v>
      </c>
      <c r="H596" t="s">
        <v>8171</v>
      </c>
      <c r="I596" t="str" cm="1">
        <f t="array" ref="I596">_xlfn.IFS(F596 &lt;=5,"01 up to 5",F596&lt;=10,"02 between 5 and  10",F596&lt;=20,"03 between 10 and  20",F596&lt;=50,"04 between 20 and  50",F596&gt;50,"05 above 50")</f>
        <v>04 between 20 and  50</v>
      </c>
    </row>
    <row r="597" spans="1:9" x14ac:dyDescent="0.3">
      <c r="A597" t="s">
        <v>610</v>
      </c>
      <c r="B597" t="s">
        <v>5157</v>
      </c>
      <c r="C597" t="s">
        <v>8159</v>
      </c>
      <c r="D597">
        <v>533</v>
      </c>
      <c r="E597">
        <v>12.5</v>
      </c>
      <c r="F597">
        <v>752.61500000000001</v>
      </c>
      <c r="G597" t="s">
        <v>8169</v>
      </c>
      <c r="H597" t="s">
        <v>8171</v>
      </c>
      <c r="I597" t="str" cm="1">
        <f t="array" ref="I597">_xlfn.IFS(F597 &lt;=5,"01 up to 5",F597&lt;=10,"02 between 5 and  10",F597&lt;=20,"03 between 10 and  20",F597&lt;=50,"04 between 20 and  50",F597&gt;50,"05 above 50")</f>
        <v>05 above 50</v>
      </c>
    </row>
    <row r="598" spans="1:9" x14ac:dyDescent="0.3">
      <c r="A598" t="s">
        <v>611</v>
      </c>
      <c r="B598" t="s">
        <v>5158</v>
      </c>
      <c r="C598" t="s">
        <v>8159</v>
      </c>
      <c r="D598">
        <v>225.62</v>
      </c>
      <c r="E598">
        <v>13.2</v>
      </c>
      <c r="F598">
        <v>37.604799999999997</v>
      </c>
      <c r="G598" t="s">
        <v>8166</v>
      </c>
      <c r="H598" t="s">
        <v>8171</v>
      </c>
      <c r="I598" t="str" cm="1">
        <f t="array" ref="I598">_xlfn.IFS(F598 &lt;=5,"01 up to 5",F598&lt;=10,"02 between 5 and  10",F598&lt;=20,"03 between 10 and  20",F598&lt;=50,"04 between 20 and  50",F598&gt;50,"05 above 50")</f>
        <v>04 between 20 and  50</v>
      </c>
    </row>
    <row r="599" spans="1:9" x14ac:dyDescent="0.3">
      <c r="A599" t="s">
        <v>612</v>
      </c>
      <c r="B599" t="s">
        <v>5158</v>
      </c>
      <c r="C599" t="s">
        <v>8159</v>
      </c>
      <c r="D599">
        <v>2102</v>
      </c>
      <c r="E599">
        <v>13</v>
      </c>
      <c r="F599">
        <v>37.604799999999997</v>
      </c>
      <c r="G599" t="s">
        <v>8166</v>
      </c>
      <c r="H599" t="s">
        <v>8171</v>
      </c>
      <c r="I599" t="str" cm="1">
        <f t="array" ref="I599">_xlfn.IFS(F599 &lt;=5,"01 up to 5",F599&lt;=10,"02 between 5 and  10",F599&lt;=20,"03 between 10 and  20",F599&lt;=50,"04 between 20 and  50",F599&gt;50,"05 above 50")</f>
        <v>04 between 20 and  50</v>
      </c>
    </row>
    <row r="600" spans="1:9" x14ac:dyDescent="0.3">
      <c r="A600" t="s">
        <v>613</v>
      </c>
      <c r="B600" t="s">
        <v>5159</v>
      </c>
      <c r="C600" t="s">
        <v>8159</v>
      </c>
      <c r="D600">
        <v>1145</v>
      </c>
      <c r="E600">
        <v>14.1</v>
      </c>
      <c r="F600">
        <v>60.177999999999997</v>
      </c>
      <c r="G600" t="s">
        <v>8166</v>
      </c>
      <c r="H600" t="s">
        <v>8171</v>
      </c>
      <c r="I600" t="str" cm="1">
        <f t="array" ref="I600">_xlfn.IFS(F600 &lt;=5,"01 up to 5",F600&lt;=10,"02 between 5 and  10",F600&lt;=20,"03 between 10 and  20",F600&lt;=50,"04 between 20 and  50",F600&gt;50,"05 above 50")</f>
        <v>05 above 50</v>
      </c>
    </row>
    <row r="601" spans="1:9" x14ac:dyDescent="0.3">
      <c r="A601" t="s">
        <v>614</v>
      </c>
      <c r="B601" t="s">
        <v>5160</v>
      </c>
      <c r="C601" t="s">
        <v>8159</v>
      </c>
      <c r="D601">
        <v>359.89999</v>
      </c>
      <c r="E601">
        <v>12.5</v>
      </c>
      <c r="F601">
        <v>228.422</v>
      </c>
      <c r="G601" t="s">
        <v>8166</v>
      </c>
      <c r="H601" t="s">
        <v>8171</v>
      </c>
      <c r="I601" t="str" cm="1">
        <f t="array" ref="I601">_xlfn.IFS(F601 &lt;=5,"01 up to 5",F601&lt;=10,"02 between 5 and  10",F601&lt;=20,"03 between 10 and  20",F601&lt;=50,"04 between 20 and  50",F601&gt;50,"05 above 50")</f>
        <v>05 above 50</v>
      </c>
    </row>
    <row r="602" spans="1:9" x14ac:dyDescent="0.3">
      <c r="A602" t="s">
        <v>615</v>
      </c>
      <c r="B602" t="s">
        <v>5161</v>
      </c>
      <c r="C602" t="s">
        <v>8159</v>
      </c>
      <c r="D602">
        <v>550</v>
      </c>
      <c r="E602">
        <v>13.2</v>
      </c>
      <c r="F602">
        <v>111.65900000000001</v>
      </c>
      <c r="G602" t="s">
        <v>8166</v>
      </c>
      <c r="H602" t="s">
        <v>8171</v>
      </c>
      <c r="I602" t="str" cm="1">
        <f t="array" ref="I602">_xlfn.IFS(F602 &lt;=5,"01 up to 5",F602&lt;=10,"02 between 5 and  10",F602&lt;=20,"03 between 10 and  20",F602&lt;=50,"04 between 20 and  50",F602&gt;50,"05 above 50")</f>
        <v>05 above 50</v>
      </c>
    </row>
    <row r="603" spans="1:9" x14ac:dyDescent="0.3">
      <c r="A603" t="s">
        <v>616</v>
      </c>
      <c r="B603" t="s">
        <v>5162</v>
      </c>
      <c r="C603" t="s">
        <v>8159</v>
      </c>
      <c r="D603">
        <v>1532</v>
      </c>
      <c r="E603">
        <v>13.2</v>
      </c>
      <c r="F603">
        <v>44.811300000000003</v>
      </c>
      <c r="G603" t="s">
        <v>8166</v>
      </c>
      <c r="H603" t="s">
        <v>8171</v>
      </c>
      <c r="I603" t="str" cm="1">
        <f t="array" ref="I603">_xlfn.IFS(F603 &lt;=5,"01 up to 5",F603&lt;=10,"02 between 5 and  10",F603&lt;=20,"03 between 10 and  20",F603&lt;=50,"04 between 20 and  50",F603&gt;50,"05 above 50")</f>
        <v>04 between 20 and  50</v>
      </c>
    </row>
    <row r="604" spans="1:9" x14ac:dyDescent="0.3">
      <c r="A604" t="s">
        <v>617</v>
      </c>
      <c r="B604" t="s">
        <v>5163</v>
      </c>
      <c r="C604" t="s">
        <v>8159</v>
      </c>
      <c r="D604">
        <v>21.216629999999999</v>
      </c>
      <c r="E604">
        <v>12.33</v>
      </c>
      <c r="F604">
        <v>78.086299999999994</v>
      </c>
      <c r="G604" t="s">
        <v>8166</v>
      </c>
      <c r="H604" t="s">
        <v>8171</v>
      </c>
      <c r="I604" t="str" cm="1">
        <f t="array" ref="I604">_xlfn.IFS(F604 &lt;=5,"01 up to 5",F604&lt;=10,"02 between 5 and  10",F604&lt;=20,"03 between 10 and  20",F604&lt;=50,"04 between 20 and  50",F604&gt;50,"05 above 50")</f>
        <v>05 above 50</v>
      </c>
    </row>
    <row r="605" spans="1:9" x14ac:dyDescent="0.3">
      <c r="A605" t="s">
        <v>618</v>
      </c>
      <c r="B605" t="s">
        <v>5164</v>
      </c>
      <c r="C605" t="s">
        <v>8159</v>
      </c>
      <c r="D605">
        <v>323.60000000000002</v>
      </c>
      <c r="E605">
        <v>13.2</v>
      </c>
      <c r="F605">
        <v>132.184</v>
      </c>
      <c r="G605" t="s">
        <v>8166</v>
      </c>
      <c r="H605" t="s">
        <v>8171</v>
      </c>
      <c r="I605" t="str" cm="1">
        <f t="array" ref="I605">_xlfn.IFS(F605 &lt;=5,"01 up to 5",F605&lt;=10,"02 between 5 and  10",F605&lt;=20,"03 between 10 and  20",F605&lt;=50,"04 between 20 and  50",F605&gt;50,"05 above 50")</f>
        <v>05 above 50</v>
      </c>
    </row>
    <row r="606" spans="1:9" x14ac:dyDescent="0.3">
      <c r="A606" t="s">
        <v>619</v>
      </c>
      <c r="B606" t="s">
        <v>5165</v>
      </c>
      <c r="C606" t="s">
        <v>8159</v>
      </c>
      <c r="D606">
        <v>1290</v>
      </c>
      <c r="E606">
        <v>12.5</v>
      </c>
      <c r="F606">
        <v>71.086299999999994</v>
      </c>
      <c r="G606" t="s">
        <v>8166</v>
      </c>
      <c r="H606" t="s">
        <v>8171</v>
      </c>
      <c r="I606" t="str" cm="1">
        <f t="array" ref="I606">_xlfn.IFS(F606 &lt;=5,"01 up to 5",F606&lt;=10,"02 between 5 and  10",F606&lt;=20,"03 between 10 and  20",F606&lt;=50,"04 between 20 and  50",F606&gt;50,"05 above 50")</f>
        <v>05 above 50</v>
      </c>
    </row>
    <row r="607" spans="1:9" x14ac:dyDescent="0.3">
      <c r="A607" t="s">
        <v>620</v>
      </c>
      <c r="B607" t="s">
        <v>5166</v>
      </c>
      <c r="C607" t="s">
        <v>8159</v>
      </c>
      <c r="D607">
        <v>298.43</v>
      </c>
      <c r="E607">
        <v>14.1</v>
      </c>
      <c r="F607">
        <v>129.60300000000001</v>
      </c>
      <c r="G607" t="s">
        <v>8166</v>
      </c>
      <c r="H607" t="s">
        <v>8171</v>
      </c>
      <c r="I607" t="str" cm="1">
        <f t="array" ref="I607">_xlfn.IFS(F607 &lt;=5,"01 up to 5",F607&lt;=10,"02 between 5 and  10",F607&lt;=20,"03 between 10 and  20",F607&lt;=50,"04 between 20 and  50",F607&gt;50,"05 above 50")</f>
        <v>05 above 50</v>
      </c>
    </row>
    <row r="608" spans="1:9" x14ac:dyDescent="0.3">
      <c r="A608" t="s">
        <v>621</v>
      </c>
      <c r="B608" t="s">
        <v>5167</v>
      </c>
      <c r="C608" t="s">
        <v>8159</v>
      </c>
      <c r="D608">
        <v>29.01</v>
      </c>
      <c r="E608">
        <v>2.94</v>
      </c>
      <c r="F608">
        <v>40.330300000000001</v>
      </c>
      <c r="G608" t="s">
        <v>8169</v>
      </c>
      <c r="H608" t="s">
        <v>8172</v>
      </c>
      <c r="I608" t="str" cm="1">
        <f t="array" ref="I608">_xlfn.IFS(F608 &lt;=5,"01 up to 5",F608&lt;=10,"02 between 5 and  10",F608&lt;=20,"03 between 10 and  20",F608&lt;=50,"04 between 20 and  50",F608&gt;50,"05 above 50")</f>
        <v>04 between 20 and  50</v>
      </c>
    </row>
    <row r="609" spans="1:9" x14ac:dyDescent="0.3">
      <c r="A609" t="s">
        <v>622</v>
      </c>
      <c r="B609" t="s">
        <v>5168</v>
      </c>
      <c r="C609" t="s">
        <v>8159</v>
      </c>
      <c r="D609">
        <v>623.79999999999995</v>
      </c>
      <c r="E609">
        <v>13.9</v>
      </c>
      <c r="F609">
        <v>44.426400000000001</v>
      </c>
      <c r="G609" t="s">
        <v>8169</v>
      </c>
      <c r="H609" t="s">
        <v>8171</v>
      </c>
      <c r="I609" t="str" cm="1">
        <f t="array" ref="I609">_xlfn.IFS(F609 &lt;=5,"01 up to 5",F609&lt;=10,"02 between 5 and  10",F609&lt;=20,"03 between 10 and  20",F609&lt;=50,"04 between 20 and  50",F609&gt;50,"05 above 50")</f>
        <v>04 between 20 and  50</v>
      </c>
    </row>
    <row r="610" spans="1:9" x14ac:dyDescent="0.3">
      <c r="A610" t="s">
        <v>623</v>
      </c>
      <c r="B610" t="s">
        <v>5169</v>
      </c>
      <c r="C610" t="s">
        <v>8159</v>
      </c>
      <c r="D610">
        <v>6.4897999999999998</v>
      </c>
      <c r="E610">
        <v>2.2599999999999998</v>
      </c>
      <c r="F610">
        <v>27.784300000000002</v>
      </c>
      <c r="G610" t="s">
        <v>8169</v>
      </c>
      <c r="H610" t="s">
        <v>8172</v>
      </c>
      <c r="I610" t="str" cm="1">
        <f t="array" ref="I610">_xlfn.IFS(F610 &lt;=5,"01 up to 5",F610&lt;=10,"02 between 5 and  10",F610&lt;=20,"03 between 10 and  20",F610&lt;=50,"04 between 20 and  50",F610&gt;50,"05 above 50")</f>
        <v>04 between 20 and  50</v>
      </c>
    </row>
    <row r="611" spans="1:9" x14ac:dyDescent="0.3">
      <c r="A611" t="s">
        <v>624</v>
      </c>
      <c r="B611" t="s">
        <v>5169</v>
      </c>
      <c r="C611" t="s">
        <v>8159</v>
      </c>
      <c r="D611">
        <v>16.819099999999999</v>
      </c>
      <c r="E611">
        <v>2.98</v>
      </c>
      <c r="F611">
        <v>27.784300000000002</v>
      </c>
      <c r="G611" t="s">
        <v>8169</v>
      </c>
      <c r="H611" t="s">
        <v>8172</v>
      </c>
      <c r="I611" t="str" cm="1">
        <f t="array" ref="I611">_xlfn.IFS(F611 &lt;=5,"01 up to 5",F611&lt;=10,"02 between 5 and  10",F611&lt;=20,"03 between 10 and  20",F611&lt;=50,"04 between 20 and  50",F611&gt;50,"05 above 50")</f>
        <v>04 between 20 and  50</v>
      </c>
    </row>
    <row r="612" spans="1:9" x14ac:dyDescent="0.3">
      <c r="A612" t="s">
        <v>625</v>
      </c>
      <c r="B612" t="s">
        <v>5170</v>
      </c>
      <c r="C612" t="s">
        <v>8159</v>
      </c>
      <c r="D612">
        <v>44.505000000000003</v>
      </c>
      <c r="E612">
        <v>4</v>
      </c>
      <c r="F612">
        <v>16.917899999999999</v>
      </c>
      <c r="G612" t="s">
        <v>8169</v>
      </c>
      <c r="H612" t="s">
        <v>8173</v>
      </c>
      <c r="I612" t="str" cm="1">
        <f t="array" ref="I612">_xlfn.IFS(F612 &lt;=5,"01 up to 5",F612&lt;=10,"02 between 5 and  10",F612&lt;=20,"03 between 10 and  20",F612&lt;=50,"04 between 20 and  50",F612&gt;50,"05 above 50")</f>
        <v>03 between 10 and  20</v>
      </c>
    </row>
    <row r="613" spans="1:9" x14ac:dyDescent="0.3">
      <c r="A613" t="s">
        <v>626</v>
      </c>
      <c r="B613" t="s">
        <v>5171</v>
      </c>
      <c r="C613" t="s">
        <v>8159</v>
      </c>
      <c r="D613">
        <v>410.10001</v>
      </c>
      <c r="E613">
        <v>13.5</v>
      </c>
      <c r="F613">
        <v>62.767400000000002</v>
      </c>
      <c r="G613" t="s">
        <v>8167</v>
      </c>
      <c r="H613" t="s">
        <v>8171</v>
      </c>
      <c r="I613" t="str" cm="1">
        <f t="array" ref="I613">_xlfn.IFS(F613 &lt;=5,"01 up to 5",F613&lt;=10,"02 between 5 and  10",F613&lt;=20,"03 between 10 and  20",F613&lt;=50,"04 between 20 and  50",F613&gt;50,"05 above 50")</f>
        <v>05 above 50</v>
      </c>
    </row>
    <row r="614" spans="1:9" x14ac:dyDescent="0.3">
      <c r="A614" t="s">
        <v>627</v>
      </c>
      <c r="B614" t="s">
        <v>5171</v>
      </c>
      <c r="C614" t="s">
        <v>8159</v>
      </c>
      <c r="D614">
        <v>110.9</v>
      </c>
      <c r="E614">
        <v>7.87</v>
      </c>
      <c r="F614">
        <v>62.767400000000002</v>
      </c>
      <c r="G614" t="s">
        <v>8169</v>
      </c>
      <c r="H614" t="s">
        <v>8171</v>
      </c>
      <c r="I614" t="str" cm="1">
        <f t="array" ref="I614">_xlfn.IFS(F614 &lt;=5,"01 up to 5",F614&lt;=10,"02 between 5 and  10",F614&lt;=20,"03 between 10 and  20",F614&lt;=50,"04 between 20 and  50",F614&gt;50,"05 above 50")</f>
        <v>05 above 50</v>
      </c>
    </row>
    <row r="615" spans="1:9" x14ac:dyDescent="0.3">
      <c r="A615" t="s">
        <v>628</v>
      </c>
      <c r="B615" t="s">
        <v>5172</v>
      </c>
      <c r="C615" t="s">
        <v>8159</v>
      </c>
      <c r="D615">
        <v>71.483999999999995</v>
      </c>
      <c r="E615">
        <v>12.6</v>
      </c>
      <c r="F615">
        <v>40.972700000000003</v>
      </c>
      <c r="G615" t="s">
        <v>8166</v>
      </c>
      <c r="H615" t="s">
        <v>8171</v>
      </c>
      <c r="I615" t="str" cm="1">
        <f t="array" ref="I615">_xlfn.IFS(F615 &lt;=5,"01 up to 5",F615&lt;=10,"02 between 5 and  10",F615&lt;=20,"03 between 10 and  20",F615&lt;=50,"04 between 20 and  50",F615&gt;50,"05 above 50")</f>
        <v>04 between 20 and  50</v>
      </c>
    </row>
    <row r="616" spans="1:9" x14ac:dyDescent="0.3">
      <c r="A616" t="s">
        <v>629</v>
      </c>
      <c r="B616" t="s">
        <v>5173</v>
      </c>
      <c r="C616" t="s">
        <v>8159</v>
      </c>
      <c r="D616">
        <v>14.478999999999999</v>
      </c>
      <c r="E616">
        <v>5.48</v>
      </c>
      <c r="F616">
        <v>69.711600000000004</v>
      </c>
      <c r="G616" t="s">
        <v>8166</v>
      </c>
      <c r="H616" t="s">
        <v>8173</v>
      </c>
      <c r="I616" t="str" cm="1">
        <f t="array" ref="I616">_xlfn.IFS(F616 &lt;=5,"01 up to 5",F616&lt;=10,"02 between 5 and  10",F616&lt;=20,"03 between 10 and  20",F616&lt;=50,"04 between 20 and  50",F616&gt;50,"05 above 50")</f>
        <v>05 above 50</v>
      </c>
    </row>
    <row r="617" spans="1:9" x14ac:dyDescent="0.3">
      <c r="A617" t="s">
        <v>630</v>
      </c>
      <c r="B617" t="s">
        <v>5174</v>
      </c>
      <c r="C617" t="s">
        <v>8159</v>
      </c>
      <c r="D617">
        <v>3.092514</v>
      </c>
      <c r="E617">
        <v>13.9</v>
      </c>
      <c r="F617">
        <v>27.4573</v>
      </c>
      <c r="G617" t="s">
        <v>8166</v>
      </c>
      <c r="H617" t="s">
        <v>8171</v>
      </c>
      <c r="I617" t="str" cm="1">
        <f t="array" ref="I617">_xlfn.IFS(F617 &lt;=5,"01 up to 5",F617&lt;=10,"02 between 5 and  10",F617&lt;=20,"03 between 10 and  20",F617&lt;=50,"04 between 20 and  50",F617&gt;50,"05 above 50")</f>
        <v>04 between 20 and  50</v>
      </c>
    </row>
    <row r="618" spans="1:9" x14ac:dyDescent="0.3">
      <c r="A618" t="s">
        <v>631</v>
      </c>
      <c r="B618" t="s">
        <v>5175</v>
      </c>
      <c r="C618" t="s">
        <v>8159</v>
      </c>
      <c r="D618">
        <v>213.72</v>
      </c>
      <c r="E618">
        <v>13.3</v>
      </c>
      <c r="F618">
        <v>137.04300000000001</v>
      </c>
      <c r="G618" t="s">
        <v>8169</v>
      </c>
      <c r="H618" t="s">
        <v>8171</v>
      </c>
      <c r="I618" t="str" cm="1">
        <f t="array" ref="I618">_xlfn.IFS(F618 &lt;=5,"01 up to 5",F618&lt;=10,"02 between 5 and  10",F618&lt;=20,"03 between 10 and  20",F618&lt;=50,"04 between 20 and  50",F618&gt;50,"05 above 50")</f>
        <v>05 above 50</v>
      </c>
    </row>
    <row r="619" spans="1:9" x14ac:dyDescent="0.3">
      <c r="A619" t="s">
        <v>632</v>
      </c>
      <c r="B619" t="s">
        <v>5176</v>
      </c>
      <c r="C619" t="s">
        <v>8159</v>
      </c>
      <c r="D619">
        <v>2278</v>
      </c>
      <c r="E619">
        <v>13.1</v>
      </c>
      <c r="F619">
        <v>123.801</v>
      </c>
      <c r="G619" t="s">
        <v>8169</v>
      </c>
      <c r="H619" t="s">
        <v>8171</v>
      </c>
      <c r="I619" t="str" cm="1">
        <f t="array" ref="I619">_xlfn.IFS(F619 &lt;=5,"01 up to 5",F619&lt;=10,"02 between 5 and  10",F619&lt;=20,"03 between 10 and  20",F619&lt;=50,"04 between 20 and  50",F619&gt;50,"05 above 50")</f>
        <v>05 above 50</v>
      </c>
    </row>
    <row r="620" spans="1:9" x14ac:dyDescent="0.3">
      <c r="A620" t="s">
        <v>633</v>
      </c>
      <c r="B620" t="s">
        <v>5177</v>
      </c>
      <c r="C620" t="s">
        <v>8159</v>
      </c>
      <c r="D620">
        <v>396.03</v>
      </c>
      <c r="E620">
        <v>12.1</v>
      </c>
      <c r="F620">
        <v>122.36199999999999</v>
      </c>
      <c r="G620" t="s">
        <v>8169</v>
      </c>
      <c r="H620" t="s">
        <v>8171</v>
      </c>
      <c r="I620" t="str" cm="1">
        <f t="array" ref="I620">_xlfn.IFS(F620 &lt;=5,"01 up to 5",F620&lt;=10,"02 between 5 and  10",F620&lt;=20,"03 between 10 and  20",F620&lt;=50,"04 between 20 and  50",F620&gt;50,"05 above 50")</f>
        <v>05 above 50</v>
      </c>
    </row>
    <row r="621" spans="1:9" x14ac:dyDescent="0.3">
      <c r="A621" t="s">
        <v>634</v>
      </c>
      <c r="B621" t="s">
        <v>5178</v>
      </c>
      <c r="C621" t="s">
        <v>8159</v>
      </c>
      <c r="D621">
        <v>105.911</v>
      </c>
      <c r="E621">
        <v>3.53</v>
      </c>
      <c r="F621">
        <v>5.91059</v>
      </c>
      <c r="G621" t="s">
        <v>8169</v>
      </c>
      <c r="H621" t="s">
        <v>8173</v>
      </c>
      <c r="I621" t="str" cm="1">
        <f t="array" ref="I621">_xlfn.IFS(F621 &lt;=5,"01 up to 5",F621&lt;=10,"02 between 5 and  10",F621&lt;=20,"03 between 10 and  20",F621&lt;=50,"04 between 20 and  50",F621&gt;50,"05 above 50")</f>
        <v>02 between 5 and  10</v>
      </c>
    </row>
    <row r="622" spans="1:9" x14ac:dyDescent="0.3">
      <c r="A622" t="s">
        <v>635</v>
      </c>
      <c r="B622" t="s">
        <v>5179</v>
      </c>
      <c r="C622" t="s">
        <v>8159</v>
      </c>
      <c r="D622">
        <v>510.9</v>
      </c>
      <c r="E622">
        <v>13.5</v>
      </c>
      <c r="F622">
        <v>104.577</v>
      </c>
      <c r="G622" t="s">
        <v>8166</v>
      </c>
      <c r="H622" t="s">
        <v>8171</v>
      </c>
      <c r="I622" t="str" cm="1">
        <f t="array" ref="I622">_xlfn.IFS(F622 &lt;=5,"01 up to 5",F622&lt;=10,"02 between 5 and  10",F622&lt;=20,"03 between 10 and  20",F622&lt;=50,"04 between 20 and  50",F622&gt;50,"05 above 50")</f>
        <v>05 above 50</v>
      </c>
    </row>
    <row r="623" spans="1:9" x14ac:dyDescent="0.3">
      <c r="A623" t="s">
        <v>636</v>
      </c>
      <c r="B623" t="s">
        <v>5180</v>
      </c>
      <c r="C623" t="s">
        <v>8159</v>
      </c>
      <c r="D623">
        <v>7462.0574999999999</v>
      </c>
      <c r="E623">
        <v>12.6</v>
      </c>
      <c r="F623">
        <v>47.745800000000003</v>
      </c>
      <c r="G623" t="s">
        <v>8169</v>
      </c>
      <c r="H623" t="s">
        <v>8171</v>
      </c>
      <c r="I623" t="str" cm="1">
        <f t="array" ref="I623">_xlfn.IFS(F623 &lt;=5,"01 up to 5",F623&lt;=10,"02 between 5 and  10",F623&lt;=20,"03 between 10 and  20",F623&lt;=50,"04 between 20 and  50",F623&gt;50,"05 above 50")</f>
        <v>04 between 20 and  50</v>
      </c>
    </row>
    <row r="624" spans="1:9" x14ac:dyDescent="0.3">
      <c r="A624" t="s">
        <v>637</v>
      </c>
      <c r="B624" t="s">
        <v>5181</v>
      </c>
      <c r="C624" t="s">
        <v>8159</v>
      </c>
      <c r="D624">
        <v>564.1</v>
      </c>
      <c r="E624">
        <v>13.2</v>
      </c>
      <c r="F624">
        <v>120.39100000000001</v>
      </c>
      <c r="G624" t="s">
        <v>8166</v>
      </c>
      <c r="H624" t="s">
        <v>8171</v>
      </c>
      <c r="I624" t="str" cm="1">
        <f t="array" ref="I624">_xlfn.IFS(F624 &lt;=5,"01 up to 5",F624&lt;=10,"02 between 5 and  10",F624&lt;=20,"03 between 10 and  20",F624&lt;=50,"04 between 20 and  50",F624&gt;50,"05 above 50")</f>
        <v>05 above 50</v>
      </c>
    </row>
    <row r="625" spans="1:9" x14ac:dyDescent="0.3">
      <c r="A625" t="s">
        <v>638</v>
      </c>
      <c r="B625" t="s">
        <v>5182</v>
      </c>
      <c r="C625" t="s">
        <v>8159</v>
      </c>
      <c r="D625">
        <v>9.3742999999999999</v>
      </c>
      <c r="E625">
        <v>2.4</v>
      </c>
      <c r="F625">
        <v>26.876200000000001</v>
      </c>
      <c r="G625" t="s">
        <v>8166</v>
      </c>
      <c r="H625" t="s">
        <v>8172</v>
      </c>
      <c r="I625" t="str" cm="1">
        <f t="array" ref="I625">_xlfn.IFS(F625 &lt;=5,"01 up to 5",F625&lt;=10,"02 between 5 and  10",F625&lt;=20,"03 between 10 and  20",F625&lt;=50,"04 between 20 and  50",F625&gt;50,"05 above 50")</f>
        <v>04 between 20 and  50</v>
      </c>
    </row>
    <row r="626" spans="1:9" x14ac:dyDescent="0.3">
      <c r="A626" t="s">
        <v>639</v>
      </c>
      <c r="B626" t="s">
        <v>5182</v>
      </c>
      <c r="C626" t="s">
        <v>8159</v>
      </c>
      <c r="D626">
        <v>962</v>
      </c>
      <c r="E626">
        <v>14.1</v>
      </c>
      <c r="F626">
        <v>26.876200000000001</v>
      </c>
      <c r="G626" t="s">
        <v>8166</v>
      </c>
      <c r="H626" t="s">
        <v>8171</v>
      </c>
      <c r="I626" t="str" cm="1">
        <f t="array" ref="I626">_xlfn.IFS(F626 &lt;=5,"01 up to 5",F626&lt;=10,"02 between 5 and  10",F626&lt;=20,"03 between 10 and  20",F626&lt;=50,"04 between 20 and  50",F626&gt;50,"05 above 50")</f>
        <v>04 between 20 and  50</v>
      </c>
    </row>
    <row r="627" spans="1:9" x14ac:dyDescent="0.3">
      <c r="A627" t="s">
        <v>640</v>
      </c>
      <c r="B627" t="s">
        <v>5182</v>
      </c>
      <c r="C627" t="s">
        <v>8159</v>
      </c>
      <c r="D627">
        <v>2172</v>
      </c>
      <c r="E627">
        <v>14.2</v>
      </c>
      <c r="F627">
        <v>26.876200000000001</v>
      </c>
      <c r="G627" t="s">
        <v>8166</v>
      </c>
      <c r="H627" t="s">
        <v>8171</v>
      </c>
      <c r="I627" t="str" cm="1">
        <f t="array" ref="I627">_xlfn.IFS(F627 &lt;=5,"01 up to 5",F627&lt;=10,"02 between 5 and  10",F627&lt;=20,"03 between 10 and  20",F627&lt;=50,"04 between 20 and  50",F627&gt;50,"05 above 50")</f>
        <v>04 between 20 and  50</v>
      </c>
    </row>
    <row r="628" spans="1:9" x14ac:dyDescent="0.3">
      <c r="A628" t="s">
        <v>641</v>
      </c>
      <c r="B628" t="s">
        <v>5183</v>
      </c>
      <c r="C628" t="s">
        <v>8159</v>
      </c>
      <c r="D628">
        <v>956</v>
      </c>
      <c r="E628">
        <v>14</v>
      </c>
      <c r="F628">
        <v>60.204599999999999</v>
      </c>
      <c r="G628" t="s">
        <v>8166</v>
      </c>
      <c r="H628" t="s">
        <v>8171</v>
      </c>
      <c r="I628" t="str" cm="1">
        <f t="array" ref="I628">_xlfn.IFS(F628 &lt;=5,"01 up to 5",F628&lt;=10,"02 between 5 and  10",F628&lt;=20,"03 between 10 and  20",F628&lt;=50,"04 between 20 and  50",F628&gt;50,"05 above 50")</f>
        <v>05 above 50</v>
      </c>
    </row>
    <row r="629" spans="1:9" x14ac:dyDescent="0.3">
      <c r="A629" t="s">
        <v>642</v>
      </c>
      <c r="B629" t="s">
        <v>5184</v>
      </c>
      <c r="C629" t="s">
        <v>8159</v>
      </c>
      <c r="D629">
        <v>626.51598999999999</v>
      </c>
      <c r="E629">
        <v>13</v>
      </c>
      <c r="F629">
        <v>54.195500000000003</v>
      </c>
      <c r="G629" t="s">
        <v>8166</v>
      </c>
      <c r="H629" t="s">
        <v>8171</v>
      </c>
      <c r="I629" t="str" cm="1">
        <f t="array" ref="I629">_xlfn.IFS(F629 &lt;=5,"01 up to 5",F629&lt;=10,"02 between 5 and  10",F629&lt;=20,"03 between 10 and  20",F629&lt;=50,"04 between 20 and  50",F629&gt;50,"05 above 50")</f>
        <v>05 above 50</v>
      </c>
    </row>
    <row r="630" spans="1:9" x14ac:dyDescent="0.3">
      <c r="A630" t="s">
        <v>643</v>
      </c>
      <c r="B630" t="s">
        <v>5184</v>
      </c>
      <c r="C630" t="s">
        <v>8159</v>
      </c>
      <c r="D630">
        <v>3070</v>
      </c>
      <c r="E630">
        <v>13</v>
      </c>
      <c r="F630">
        <v>54.195500000000003</v>
      </c>
      <c r="G630" t="s">
        <v>8166</v>
      </c>
      <c r="H630" t="s">
        <v>8171</v>
      </c>
      <c r="I630" t="str" cm="1">
        <f t="array" ref="I630">_xlfn.IFS(F630 &lt;=5,"01 up to 5",F630&lt;=10,"02 between 5 and  10",F630&lt;=20,"03 between 10 and  20",F630&lt;=50,"04 between 20 and  50",F630&gt;50,"05 above 50")</f>
        <v>05 above 50</v>
      </c>
    </row>
    <row r="631" spans="1:9" x14ac:dyDescent="0.3">
      <c r="A631" t="s">
        <v>644</v>
      </c>
      <c r="B631" t="s">
        <v>5185</v>
      </c>
      <c r="C631" t="s">
        <v>8162</v>
      </c>
      <c r="D631">
        <v>17.471278000000002</v>
      </c>
      <c r="E631">
        <v>3.55</v>
      </c>
      <c r="F631">
        <v>57.265099999999997</v>
      </c>
      <c r="G631" t="s">
        <v>8168</v>
      </c>
      <c r="H631" t="s">
        <v>8173</v>
      </c>
      <c r="I631" t="str" cm="1">
        <f t="array" ref="I631">_xlfn.IFS(F631 &lt;=5,"01 up to 5",F631&lt;=10,"02 between 5 and  10",F631&lt;=20,"03 between 10 and  20",F631&lt;=50,"04 between 20 and  50",F631&gt;50,"05 above 50")</f>
        <v>05 above 50</v>
      </c>
    </row>
    <row r="632" spans="1:9" x14ac:dyDescent="0.3">
      <c r="A632" t="s">
        <v>645</v>
      </c>
      <c r="B632" t="s">
        <v>5186</v>
      </c>
      <c r="C632" t="s">
        <v>8159</v>
      </c>
      <c r="D632">
        <v>6.8377600000000003</v>
      </c>
      <c r="E632">
        <v>13.8</v>
      </c>
      <c r="F632">
        <v>51.991700000000002</v>
      </c>
      <c r="G632" t="s">
        <v>8166</v>
      </c>
      <c r="H632" t="s">
        <v>8171</v>
      </c>
      <c r="I632" t="str" cm="1">
        <f t="array" ref="I632">_xlfn.IFS(F632 &lt;=5,"01 up to 5",F632&lt;=10,"02 between 5 and  10",F632&lt;=20,"03 between 10 and  20",F632&lt;=50,"04 between 20 and  50",F632&gt;50,"05 above 50")</f>
        <v>05 above 50</v>
      </c>
    </row>
    <row r="633" spans="1:9" x14ac:dyDescent="0.3">
      <c r="A633" t="s">
        <v>646</v>
      </c>
      <c r="B633" t="s">
        <v>5187</v>
      </c>
      <c r="C633" t="s">
        <v>8159</v>
      </c>
      <c r="D633">
        <v>1019.74</v>
      </c>
      <c r="E633">
        <v>13.9</v>
      </c>
      <c r="F633">
        <v>45.899299999999997</v>
      </c>
      <c r="G633" t="s">
        <v>8166</v>
      </c>
      <c r="H633" t="s">
        <v>8171</v>
      </c>
      <c r="I633" t="str" cm="1">
        <f t="array" ref="I633">_xlfn.IFS(F633 &lt;=5,"01 up to 5",F633&lt;=10,"02 between 5 and  10",F633&lt;=20,"03 between 10 and  20",F633&lt;=50,"04 between 20 and  50",F633&gt;50,"05 above 50")</f>
        <v>04 between 20 and  50</v>
      </c>
    </row>
    <row r="634" spans="1:9" x14ac:dyDescent="0.3">
      <c r="A634" t="s">
        <v>647</v>
      </c>
      <c r="B634" t="s">
        <v>5188</v>
      </c>
      <c r="C634" t="s">
        <v>8159</v>
      </c>
      <c r="D634">
        <v>3.0965828000000002</v>
      </c>
      <c r="E634">
        <v>14.2</v>
      </c>
      <c r="F634">
        <v>45.954799999999999</v>
      </c>
      <c r="G634" t="s">
        <v>8167</v>
      </c>
      <c r="H634" t="s">
        <v>8171</v>
      </c>
      <c r="I634" t="str" cm="1">
        <f t="array" ref="I634">_xlfn.IFS(F634 &lt;=5,"01 up to 5",F634&lt;=10,"02 between 5 and  10",F634&lt;=20,"03 between 10 and  20",F634&lt;=50,"04 between 20 and  50",F634&gt;50,"05 above 50")</f>
        <v>04 between 20 and  50</v>
      </c>
    </row>
    <row r="635" spans="1:9" x14ac:dyDescent="0.3">
      <c r="A635" t="s">
        <v>648</v>
      </c>
      <c r="B635" t="s">
        <v>5188</v>
      </c>
      <c r="C635" t="s">
        <v>8159</v>
      </c>
      <c r="D635">
        <v>3810</v>
      </c>
      <c r="E635">
        <v>13.4</v>
      </c>
      <c r="F635">
        <v>45.954799999999999</v>
      </c>
      <c r="G635" t="s">
        <v>8166</v>
      </c>
      <c r="H635" t="s">
        <v>8171</v>
      </c>
      <c r="I635" t="str" cm="1">
        <f t="array" ref="I635">_xlfn.IFS(F635 &lt;=5,"01 up to 5",F635&lt;=10,"02 between 5 and  10",F635&lt;=20,"03 between 10 and  20",F635&lt;=50,"04 between 20 and  50",F635&gt;50,"05 above 50")</f>
        <v>04 between 20 and  50</v>
      </c>
    </row>
    <row r="636" spans="1:9" x14ac:dyDescent="0.3">
      <c r="A636" t="s">
        <v>649</v>
      </c>
      <c r="B636" t="s">
        <v>5189</v>
      </c>
      <c r="C636" t="s">
        <v>8159</v>
      </c>
      <c r="D636">
        <v>766</v>
      </c>
      <c r="E636">
        <v>13.1</v>
      </c>
      <c r="F636">
        <v>162.685</v>
      </c>
      <c r="G636" t="s">
        <v>8169</v>
      </c>
      <c r="H636" t="s">
        <v>8171</v>
      </c>
      <c r="I636" t="str" cm="1">
        <f t="array" ref="I636">_xlfn.IFS(F636 &lt;=5,"01 up to 5",F636&lt;=10,"02 between 5 and  10",F636&lt;=20,"03 between 10 and  20",F636&lt;=50,"04 between 20 and  50",F636&gt;50,"05 above 50")</f>
        <v>05 above 50</v>
      </c>
    </row>
    <row r="637" spans="1:9" x14ac:dyDescent="0.3">
      <c r="A637" t="s">
        <v>650</v>
      </c>
      <c r="B637" t="s">
        <v>5190</v>
      </c>
      <c r="C637" t="s">
        <v>8159</v>
      </c>
      <c r="D637">
        <v>461.2</v>
      </c>
      <c r="E637">
        <v>13.6</v>
      </c>
      <c r="F637">
        <v>50.6706</v>
      </c>
      <c r="G637" t="s">
        <v>8166</v>
      </c>
      <c r="H637" t="s">
        <v>8171</v>
      </c>
      <c r="I637" t="str" cm="1">
        <f t="array" ref="I637">_xlfn.IFS(F637 &lt;=5,"01 up to 5",F637&lt;=10,"02 between 5 and  10",F637&lt;=20,"03 between 10 and  20",F637&lt;=50,"04 between 20 and  50",F637&gt;50,"05 above 50")</f>
        <v>05 above 50</v>
      </c>
    </row>
    <row r="638" spans="1:9" x14ac:dyDescent="0.3">
      <c r="A638" t="s">
        <v>651</v>
      </c>
      <c r="B638" t="s">
        <v>5191</v>
      </c>
      <c r="C638" t="s">
        <v>8159</v>
      </c>
      <c r="D638">
        <v>14.288</v>
      </c>
      <c r="E638">
        <v>2.85</v>
      </c>
      <c r="F638">
        <v>17.9055</v>
      </c>
      <c r="G638" t="s">
        <v>8168</v>
      </c>
      <c r="H638" t="s">
        <v>8172</v>
      </c>
      <c r="I638" t="str" cm="1">
        <f t="array" ref="I638">_xlfn.IFS(F638 &lt;=5,"01 up to 5",F638&lt;=10,"02 between 5 and  10",F638&lt;=20,"03 between 10 and  20",F638&lt;=50,"04 between 20 and  50",F638&gt;50,"05 above 50")</f>
        <v>03 between 10 and  20</v>
      </c>
    </row>
    <row r="639" spans="1:9" x14ac:dyDescent="0.3">
      <c r="A639" t="s">
        <v>652</v>
      </c>
      <c r="B639" t="s">
        <v>5191</v>
      </c>
      <c r="C639" t="s">
        <v>8159</v>
      </c>
      <c r="D639">
        <v>33.688000000000002</v>
      </c>
      <c r="E639">
        <v>2.54</v>
      </c>
      <c r="F639">
        <v>17.9055</v>
      </c>
      <c r="G639" t="s">
        <v>8168</v>
      </c>
      <c r="H639" t="s">
        <v>8172</v>
      </c>
      <c r="I639" t="str" cm="1">
        <f t="array" ref="I639">_xlfn.IFS(F639 &lt;=5,"01 up to 5",F639&lt;=10,"02 between 5 and  10",F639&lt;=20,"03 between 10 and  20",F639&lt;=50,"04 between 20 and  50",F639&gt;50,"05 above 50")</f>
        <v>03 between 10 and  20</v>
      </c>
    </row>
    <row r="640" spans="1:9" x14ac:dyDescent="0.3">
      <c r="A640" t="s">
        <v>653</v>
      </c>
      <c r="B640" t="s">
        <v>5192</v>
      </c>
      <c r="C640" t="s">
        <v>8159</v>
      </c>
      <c r="D640">
        <v>2.2185756699999999</v>
      </c>
      <c r="E640">
        <v>12.666</v>
      </c>
      <c r="F640">
        <v>19.7638</v>
      </c>
      <c r="G640" t="s">
        <v>8166</v>
      </c>
      <c r="H640" t="s">
        <v>8171</v>
      </c>
      <c r="I640" t="str" cm="1">
        <f t="array" ref="I640">_xlfn.IFS(F640 &lt;=5,"01 up to 5",F640&lt;=10,"02 between 5 and  10",F640&lt;=20,"03 between 10 and  20",F640&lt;=50,"04 between 20 and  50",F640&gt;50,"05 above 50")</f>
        <v>03 between 10 and  20</v>
      </c>
    </row>
    <row r="641" spans="1:9" x14ac:dyDescent="0.3">
      <c r="A641" t="s">
        <v>654</v>
      </c>
      <c r="B641" t="s">
        <v>5193</v>
      </c>
      <c r="C641" t="s">
        <v>8159</v>
      </c>
      <c r="D641">
        <v>11.72</v>
      </c>
      <c r="E641">
        <v>4.21</v>
      </c>
      <c r="F641">
        <v>12.7141</v>
      </c>
      <c r="G641" t="s">
        <v>8168</v>
      </c>
      <c r="H641" t="s">
        <v>8173</v>
      </c>
      <c r="I641" t="str" cm="1">
        <f t="array" ref="I641">_xlfn.IFS(F641 &lt;=5,"01 up to 5",F641&lt;=10,"02 between 5 and  10",F641&lt;=20,"03 between 10 and  20",F641&lt;=50,"04 between 20 and  50",F641&gt;50,"05 above 50")</f>
        <v>03 between 10 and  20</v>
      </c>
    </row>
    <row r="642" spans="1:9" x14ac:dyDescent="0.3">
      <c r="A642" t="s">
        <v>655</v>
      </c>
      <c r="B642" t="s">
        <v>5194</v>
      </c>
      <c r="C642" t="s">
        <v>8159</v>
      </c>
      <c r="D642">
        <v>2915.0368699999999</v>
      </c>
      <c r="E642">
        <v>13.5</v>
      </c>
      <c r="F642">
        <v>16.006900000000002</v>
      </c>
      <c r="G642" t="s">
        <v>8166</v>
      </c>
      <c r="H642" t="s">
        <v>8171</v>
      </c>
      <c r="I642" t="str" cm="1">
        <f t="array" ref="I642">_xlfn.IFS(F642 &lt;=5,"01 up to 5",F642&lt;=10,"02 between 5 and  10",F642&lt;=20,"03 between 10 and  20",F642&lt;=50,"04 between 20 and  50",F642&gt;50,"05 above 50")</f>
        <v>03 between 10 and  20</v>
      </c>
    </row>
    <row r="643" spans="1:9" x14ac:dyDescent="0.3">
      <c r="A643" t="s">
        <v>656</v>
      </c>
      <c r="B643" t="s">
        <v>5194</v>
      </c>
      <c r="C643" t="s">
        <v>8159</v>
      </c>
      <c r="D643">
        <v>17.111000000000001</v>
      </c>
      <c r="E643">
        <v>4.59</v>
      </c>
      <c r="F643">
        <v>16.006900000000002</v>
      </c>
      <c r="G643" t="s">
        <v>8166</v>
      </c>
      <c r="H643" t="s">
        <v>8173</v>
      </c>
      <c r="I643" t="str" cm="1">
        <f t="array" ref="I643">_xlfn.IFS(F643 &lt;=5,"01 up to 5",F643&lt;=10,"02 between 5 and  10",F643&lt;=20,"03 between 10 and  20",F643&lt;=50,"04 between 20 and  50",F643&gt;50,"05 above 50")</f>
        <v>03 between 10 and  20</v>
      </c>
    </row>
    <row r="644" spans="1:9" x14ac:dyDescent="0.3">
      <c r="A644" t="s">
        <v>657</v>
      </c>
      <c r="B644" t="s">
        <v>5195</v>
      </c>
      <c r="C644" t="s">
        <v>8159</v>
      </c>
      <c r="D644">
        <v>1176.45</v>
      </c>
      <c r="E644">
        <v>13.4</v>
      </c>
      <c r="F644">
        <v>54.473799999999997</v>
      </c>
      <c r="G644" t="s">
        <v>8166</v>
      </c>
      <c r="H644" t="s">
        <v>8171</v>
      </c>
      <c r="I644" t="str" cm="1">
        <f t="array" ref="I644">_xlfn.IFS(F644 &lt;=5,"01 up to 5",F644&lt;=10,"02 between 5 and  10",F644&lt;=20,"03 between 10 and  20",F644&lt;=50,"04 between 20 and  50",F644&gt;50,"05 above 50")</f>
        <v>05 above 50</v>
      </c>
    </row>
    <row r="645" spans="1:9" x14ac:dyDescent="0.3">
      <c r="A645" t="s">
        <v>658</v>
      </c>
      <c r="B645" t="s">
        <v>5196</v>
      </c>
      <c r="C645" t="s">
        <v>8159</v>
      </c>
      <c r="D645">
        <v>4885</v>
      </c>
      <c r="E645">
        <v>13.1</v>
      </c>
      <c r="F645">
        <v>148.18700000000001</v>
      </c>
      <c r="G645" t="s">
        <v>8166</v>
      </c>
      <c r="H645" t="s">
        <v>8171</v>
      </c>
      <c r="I645" t="str" cm="1">
        <f t="array" ref="I645">_xlfn.IFS(F645 &lt;=5,"01 up to 5",F645&lt;=10,"02 between 5 and  10",F645&lt;=20,"03 between 10 and  20",F645&lt;=50,"04 between 20 and  50",F645&gt;50,"05 above 50")</f>
        <v>05 above 50</v>
      </c>
    </row>
    <row r="646" spans="1:9" x14ac:dyDescent="0.3">
      <c r="A646" t="s">
        <v>659</v>
      </c>
      <c r="B646" t="s">
        <v>5197</v>
      </c>
      <c r="C646" t="s">
        <v>8159</v>
      </c>
      <c r="D646">
        <v>1606.3</v>
      </c>
      <c r="E646">
        <v>12.6</v>
      </c>
      <c r="F646">
        <v>65.666799999999995</v>
      </c>
      <c r="G646" t="s">
        <v>8169</v>
      </c>
      <c r="H646" t="s">
        <v>8171</v>
      </c>
      <c r="I646" t="str" cm="1">
        <f t="array" ref="I646">_xlfn.IFS(F646 &lt;=5,"01 up to 5",F646&lt;=10,"02 between 5 and  10",F646&lt;=20,"03 between 10 and  20",F646&lt;=50,"04 between 20 and  50",F646&gt;50,"05 above 50")</f>
        <v>05 above 50</v>
      </c>
    </row>
    <row r="647" spans="1:9" x14ac:dyDescent="0.3">
      <c r="A647" t="s">
        <v>660</v>
      </c>
      <c r="B647" t="s">
        <v>5198</v>
      </c>
      <c r="C647" t="s">
        <v>8162</v>
      </c>
      <c r="D647">
        <v>8.8802900000000005</v>
      </c>
      <c r="E647">
        <v>3.39</v>
      </c>
      <c r="F647">
        <v>53.608899999999998</v>
      </c>
      <c r="G647" t="s">
        <v>8168</v>
      </c>
      <c r="H647" t="s">
        <v>8172</v>
      </c>
      <c r="I647" t="str" cm="1">
        <f t="array" ref="I647">_xlfn.IFS(F647 &lt;=5,"01 up to 5",F647&lt;=10,"02 between 5 and  10",F647&lt;=20,"03 between 10 and  20",F647&lt;=50,"04 between 20 and  50",F647&gt;50,"05 above 50")</f>
        <v>05 above 50</v>
      </c>
    </row>
    <row r="648" spans="1:9" x14ac:dyDescent="0.3">
      <c r="A648" t="s">
        <v>661</v>
      </c>
      <c r="B648" t="s">
        <v>5198</v>
      </c>
      <c r="C648" t="s">
        <v>8162</v>
      </c>
      <c r="D648">
        <v>28.580500000000001</v>
      </c>
      <c r="E648">
        <v>3.08</v>
      </c>
      <c r="F648">
        <v>53.608899999999998</v>
      </c>
      <c r="G648" t="s">
        <v>8168</v>
      </c>
      <c r="H648" t="s">
        <v>8172</v>
      </c>
      <c r="I648" t="str" cm="1">
        <f t="array" ref="I648">_xlfn.IFS(F648 &lt;=5,"01 up to 5",F648&lt;=10,"02 between 5 and  10",F648&lt;=20,"03 between 10 and  20",F648&lt;=50,"04 between 20 and  50",F648&gt;50,"05 above 50")</f>
        <v>05 above 50</v>
      </c>
    </row>
    <row r="649" spans="1:9" x14ac:dyDescent="0.3">
      <c r="A649" t="s">
        <v>662</v>
      </c>
      <c r="B649" t="s">
        <v>5198</v>
      </c>
      <c r="C649" t="s">
        <v>8162</v>
      </c>
      <c r="D649">
        <v>38.352499999999999</v>
      </c>
      <c r="E649">
        <v>3.04</v>
      </c>
      <c r="F649">
        <v>53.608899999999998</v>
      </c>
      <c r="G649" t="s">
        <v>8168</v>
      </c>
      <c r="H649" t="s">
        <v>8172</v>
      </c>
      <c r="I649" t="str" cm="1">
        <f t="array" ref="I649">_xlfn.IFS(F649 &lt;=5,"01 up to 5",F649&lt;=10,"02 between 5 and  10",F649&lt;=20,"03 between 10 and  20",F649&lt;=50,"04 between 20 and  50",F649&gt;50,"05 above 50")</f>
        <v>05 above 50</v>
      </c>
    </row>
    <row r="650" spans="1:9" x14ac:dyDescent="0.3">
      <c r="A650" t="s">
        <v>663</v>
      </c>
      <c r="B650" t="s">
        <v>5198</v>
      </c>
      <c r="C650" t="s">
        <v>8159</v>
      </c>
      <c r="D650">
        <v>101.5</v>
      </c>
      <c r="E650">
        <v>12.7</v>
      </c>
      <c r="F650">
        <v>53.608899999999998</v>
      </c>
      <c r="G650" t="s">
        <v>8168</v>
      </c>
      <c r="H650" t="s">
        <v>8171</v>
      </c>
      <c r="I650" t="str" cm="1">
        <f t="array" ref="I650">_xlfn.IFS(F650 &lt;=5,"01 up to 5",F650&lt;=10,"02 between 5 and  10",F650&lt;=20,"03 between 10 and  20",F650&lt;=50,"04 between 20 and  50",F650&gt;50,"05 above 50")</f>
        <v>05 above 50</v>
      </c>
    </row>
    <row r="651" spans="1:9" x14ac:dyDescent="0.3">
      <c r="A651" t="s">
        <v>664</v>
      </c>
      <c r="B651" t="s">
        <v>5198</v>
      </c>
      <c r="C651" t="s">
        <v>8159</v>
      </c>
      <c r="D651">
        <v>4450</v>
      </c>
      <c r="E651">
        <v>12.7</v>
      </c>
      <c r="F651">
        <v>53.608899999999998</v>
      </c>
      <c r="G651" t="s">
        <v>8168</v>
      </c>
      <c r="H651" t="s">
        <v>8171</v>
      </c>
      <c r="I651" t="str" cm="1">
        <f t="array" ref="I651">_xlfn.IFS(F651 &lt;=5,"01 up to 5",F651&lt;=10,"02 between 5 and  10",F651&lt;=20,"03 between 10 and  20",F651&lt;=50,"04 between 20 and  50",F651&gt;50,"05 above 50")</f>
        <v>05 above 50</v>
      </c>
    </row>
    <row r="652" spans="1:9" x14ac:dyDescent="0.3">
      <c r="A652" t="s">
        <v>665</v>
      </c>
      <c r="B652" t="s">
        <v>5199</v>
      </c>
      <c r="C652" t="s">
        <v>8159</v>
      </c>
      <c r="D652">
        <v>24.355599999999999</v>
      </c>
      <c r="E652">
        <v>14.2</v>
      </c>
      <c r="F652">
        <v>19.635899999999999</v>
      </c>
      <c r="G652" t="s">
        <v>8167</v>
      </c>
      <c r="H652" t="s">
        <v>8171</v>
      </c>
      <c r="I652" t="str" cm="1">
        <f t="array" ref="I652">_xlfn.IFS(F652 &lt;=5,"01 up to 5",F652&lt;=10,"02 between 5 and  10",F652&lt;=20,"03 between 10 and  20",F652&lt;=50,"04 between 20 and  50",F652&gt;50,"05 above 50")</f>
        <v>03 between 10 and  20</v>
      </c>
    </row>
    <row r="653" spans="1:9" x14ac:dyDescent="0.3">
      <c r="A653" t="s">
        <v>666</v>
      </c>
      <c r="B653" t="s">
        <v>5200</v>
      </c>
      <c r="C653" t="s">
        <v>8159</v>
      </c>
      <c r="D653">
        <v>74.72</v>
      </c>
      <c r="E653">
        <v>4.2699999999999996</v>
      </c>
      <c r="F653">
        <v>8.7968700000000002</v>
      </c>
      <c r="G653" t="s">
        <v>8169</v>
      </c>
      <c r="H653" t="s">
        <v>8173</v>
      </c>
      <c r="I653" t="str" cm="1">
        <f t="array" ref="I653">_xlfn.IFS(F653 &lt;=5,"01 up to 5",F653&lt;=10,"02 between 5 and  10",F653&lt;=20,"03 between 10 and  20",F653&lt;=50,"04 between 20 and  50",F653&gt;50,"05 above 50")</f>
        <v>02 between 5 and  10</v>
      </c>
    </row>
    <row r="654" spans="1:9" x14ac:dyDescent="0.3">
      <c r="A654" t="s">
        <v>667</v>
      </c>
      <c r="B654" t="s">
        <v>5200</v>
      </c>
      <c r="C654" t="s">
        <v>8159</v>
      </c>
      <c r="D654">
        <v>525.79999999999995</v>
      </c>
      <c r="E654">
        <v>5.25</v>
      </c>
      <c r="F654">
        <v>8.7968700000000002</v>
      </c>
      <c r="G654" t="s">
        <v>8169</v>
      </c>
      <c r="H654" t="s">
        <v>8173</v>
      </c>
      <c r="I654" t="str" cm="1">
        <f t="array" ref="I654">_xlfn.IFS(F654 &lt;=5,"01 up to 5",F654&lt;=10,"02 between 5 and  10",F654&lt;=20,"03 between 10 and  20",F654&lt;=50,"04 between 20 and  50",F654&gt;50,"05 above 50")</f>
        <v>02 between 5 and  10</v>
      </c>
    </row>
    <row r="655" spans="1:9" x14ac:dyDescent="0.3">
      <c r="A655" t="s">
        <v>668</v>
      </c>
      <c r="B655" t="s">
        <v>5201</v>
      </c>
      <c r="C655" t="s">
        <v>8159</v>
      </c>
      <c r="D655">
        <v>340.94</v>
      </c>
      <c r="E655">
        <v>13.4</v>
      </c>
      <c r="F655">
        <v>71.862700000000004</v>
      </c>
      <c r="G655" t="s">
        <v>8166</v>
      </c>
      <c r="H655" t="s">
        <v>8171</v>
      </c>
      <c r="I655" t="str" cm="1">
        <f t="array" ref="I655">_xlfn.IFS(F655 &lt;=5,"01 up to 5",F655&lt;=10,"02 between 5 and  10",F655&lt;=20,"03 between 10 and  20",F655&lt;=50,"04 between 20 and  50",F655&gt;50,"05 above 50")</f>
        <v>05 above 50</v>
      </c>
    </row>
    <row r="656" spans="1:9" x14ac:dyDescent="0.3">
      <c r="A656" t="s">
        <v>669</v>
      </c>
      <c r="B656" t="s">
        <v>5202</v>
      </c>
      <c r="C656" t="s">
        <v>8159</v>
      </c>
      <c r="D656">
        <v>18.201319999999999</v>
      </c>
      <c r="E656">
        <v>13</v>
      </c>
      <c r="F656">
        <v>37.668100000000003</v>
      </c>
      <c r="G656" t="s">
        <v>8167</v>
      </c>
      <c r="H656" t="s">
        <v>8171</v>
      </c>
      <c r="I656" t="str" cm="1">
        <f t="array" ref="I656">_xlfn.IFS(F656 &lt;=5,"01 up to 5",F656&lt;=10,"02 between 5 and  10",F656&lt;=20,"03 between 10 and  20",F656&lt;=50,"04 between 20 and  50",F656&gt;50,"05 above 50")</f>
        <v>04 between 20 and  50</v>
      </c>
    </row>
    <row r="657" spans="1:9" x14ac:dyDescent="0.3">
      <c r="A657" t="s">
        <v>670</v>
      </c>
      <c r="B657" t="s">
        <v>5203</v>
      </c>
      <c r="C657" t="s">
        <v>8159</v>
      </c>
      <c r="D657">
        <v>1378</v>
      </c>
      <c r="E657">
        <v>13.1</v>
      </c>
      <c r="F657">
        <v>50.674199999999999</v>
      </c>
      <c r="G657" t="s">
        <v>8166</v>
      </c>
      <c r="H657" t="s">
        <v>8171</v>
      </c>
      <c r="I657" t="str" cm="1">
        <f t="array" ref="I657">_xlfn.IFS(F657 &lt;=5,"01 up to 5",F657&lt;=10,"02 between 5 and  10",F657&lt;=20,"03 between 10 and  20",F657&lt;=50,"04 between 20 and  50",F657&gt;50,"05 above 50")</f>
        <v>05 above 50</v>
      </c>
    </row>
    <row r="658" spans="1:9" x14ac:dyDescent="0.3">
      <c r="A658" t="s">
        <v>671</v>
      </c>
      <c r="B658" t="s">
        <v>5204</v>
      </c>
      <c r="C658" t="s">
        <v>8159</v>
      </c>
      <c r="D658">
        <v>3638</v>
      </c>
      <c r="E658">
        <v>12.7</v>
      </c>
      <c r="F658">
        <v>39.934600000000003</v>
      </c>
      <c r="G658" t="s">
        <v>8169</v>
      </c>
      <c r="H658" t="s">
        <v>8171</v>
      </c>
      <c r="I658" t="str" cm="1">
        <f t="array" ref="I658">_xlfn.IFS(F658 &lt;=5,"01 up to 5",F658&lt;=10,"02 between 5 and  10",F658&lt;=20,"03 between 10 and  20",F658&lt;=50,"04 between 20 and  50",F658&gt;50,"05 above 50")</f>
        <v>04 between 20 and  50</v>
      </c>
    </row>
    <row r="659" spans="1:9" x14ac:dyDescent="0.3">
      <c r="A659" t="s">
        <v>672</v>
      </c>
      <c r="B659" t="s">
        <v>5205</v>
      </c>
      <c r="C659" t="s">
        <v>8159</v>
      </c>
      <c r="D659">
        <v>1333</v>
      </c>
      <c r="E659">
        <v>13.2</v>
      </c>
      <c r="F659">
        <v>34.169199999999996</v>
      </c>
      <c r="G659" t="s">
        <v>8166</v>
      </c>
      <c r="H659" t="s">
        <v>8171</v>
      </c>
      <c r="I659" t="str" cm="1">
        <f t="array" ref="I659">_xlfn.IFS(F659 &lt;=5,"01 up to 5",F659&lt;=10,"02 between 5 and  10",F659&lt;=20,"03 between 10 and  20",F659&lt;=50,"04 between 20 and  50",F659&gt;50,"05 above 50")</f>
        <v>04 between 20 and  50</v>
      </c>
    </row>
    <row r="660" spans="1:9" x14ac:dyDescent="0.3">
      <c r="A660" t="s">
        <v>673</v>
      </c>
      <c r="B660" t="s">
        <v>5206</v>
      </c>
      <c r="C660" t="s">
        <v>8159</v>
      </c>
      <c r="D660">
        <v>1035.7</v>
      </c>
      <c r="E660">
        <v>13.9</v>
      </c>
      <c r="F660">
        <v>33.194400000000002</v>
      </c>
      <c r="G660" t="s">
        <v>8169</v>
      </c>
      <c r="H660" t="s">
        <v>8171</v>
      </c>
      <c r="I660" t="str" cm="1">
        <f t="array" ref="I660">_xlfn.IFS(F660 &lt;=5,"01 up to 5",F660&lt;=10,"02 between 5 and  10",F660&lt;=20,"03 between 10 and  20",F660&lt;=50,"04 between 20 and  50",F660&gt;50,"05 above 50")</f>
        <v>04 between 20 and  50</v>
      </c>
    </row>
    <row r="661" spans="1:9" x14ac:dyDescent="0.3">
      <c r="A661" t="s">
        <v>674</v>
      </c>
      <c r="B661" t="s">
        <v>5207</v>
      </c>
      <c r="C661" t="s">
        <v>8159</v>
      </c>
      <c r="D661">
        <v>466.2</v>
      </c>
      <c r="E661">
        <v>13.6</v>
      </c>
      <c r="F661">
        <v>22.5242</v>
      </c>
      <c r="G661" t="s">
        <v>8166</v>
      </c>
      <c r="H661" t="s">
        <v>8171</v>
      </c>
      <c r="I661" t="str" cm="1">
        <f t="array" ref="I661">_xlfn.IFS(F661 &lt;=5,"01 up to 5",F661&lt;=10,"02 between 5 and  10",F661&lt;=20,"03 between 10 and  20",F661&lt;=50,"04 between 20 and  50",F661&gt;50,"05 above 50")</f>
        <v>04 between 20 and  50</v>
      </c>
    </row>
    <row r="662" spans="1:9" x14ac:dyDescent="0.3">
      <c r="A662" t="s">
        <v>675</v>
      </c>
      <c r="B662" t="s">
        <v>5208</v>
      </c>
      <c r="C662" t="s">
        <v>8159</v>
      </c>
      <c r="D662">
        <v>11.8482</v>
      </c>
      <c r="E662">
        <v>3.43</v>
      </c>
      <c r="F662">
        <v>41.831600000000002</v>
      </c>
      <c r="G662" t="s">
        <v>8169</v>
      </c>
      <c r="H662" t="s">
        <v>8172</v>
      </c>
      <c r="I662" t="str" cm="1">
        <f t="array" ref="I662">_xlfn.IFS(F662 &lt;=5,"01 up to 5",F662&lt;=10,"02 between 5 and  10",F662&lt;=20,"03 between 10 and  20",F662&lt;=50,"04 between 20 and  50",F662&gt;50,"05 above 50")</f>
        <v>04 between 20 and  50</v>
      </c>
    </row>
    <row r="663" spans="1:9" x14ac:dyDescent="0.3">
      <c r="A663" t="s">
        <v>676</v>
      </c>
      <c r="B663" t="s">
        <v>5208</v>
      </c>
      <c r="C663" t="s">
        <v>8159</v>
      </c>
      <c r="D663">
        <v>33.923900000000003</v>
      </c>
      <c r="E663">
        <v>3.89</v>
      </c>
      <c r="F663">
        <v>41.831600000000002</v>
      </c>
      <c r="G663" t="s">
        <v>8169</v>
      </c>
      <c r="H663" t="s">
        <v>8173</v>
      </c>
      <c r="I663" t="str" cm="1">
        <f t="array" ref="I663">_xlfn.IFS(F663 &lt;=5,"01 up to 5",F663&lt;=10,"02 between 5 and  10",F663&lt;=20,"03 between 10 and  20",F663&lt;=50,"04 between 20 and  50",F663&gt;50,"05 above 50")</f>
        <v>04 between 20 and  50</v>
      </c>
    </row>
    <row r="664" spans="1:9" x14ac:dyDescent="0.3">
      <c r="A664" t="s">
        <v>677</v>
      </c>
      <c r="B664" t="s">
        <v>5209</v>
      </c>
      <c r="C664" t="s">
        <v>8159</v>
      </c>
      <c r="D664">
        <v>606.29999999999995</v>
      </c>
      <c r="E664">
        <v>13.5</v>
      </c>
      <c r="F664">
        <v>72.592200000000005</v>
      </c>
      <c r="G664" t="s">
        <v>8169</v>
      </c>
      <c r="H664" t="s">
        <v>8171</v>
      </c>
      <c r="I664" t="str" cm="1">
        <f t="array" ref="I664">_xlfn.IFS(F664 &lt;=5,"01 up to 5",F664&lt;=10,"02 between 5 and  10",F664&lt;=20,"03 between 10 and  20",F664&lt;=50,"04 between 20 and  50",F664&gt;50,"05 above 50")</f>
        <v>05 above 50</v>
      </c>
    </row>
    <row r="665" spans="1:9" x14ac:dyDescent="0.3">
      <c r="A665" t="s">
        <v>678</v>
      </c>
      <c r="B665" t="s">
        <v>5209</v>
      </c>
      <c r="C665" t="s">
        <v>8159</v>
      </c>
      <c r="D665">
        <v>852.5</v>
      </c>
      <c r="E665">
        <v>13.7</v>
      </c>
      <c r="F665">
        <v>72.592200000000005</v>
      </c>
      <c r="G665" t="s">
        <v>8169</v>
      </c>
      <c r="H665" t="s">
        <v>8171</v>
      </c>
      <c r="I665" t="str" cm="1">
        <f t="array" ref="I665">_xlfn.IFS(F665 &lt;=5,"01 up to 5",F665&lt;=10,"02 between 5 and  10",F665&lt;=20,"03 between 10 and  20",F665&lt;=50,"04 between 20 and  50",F665&gt;50,"05 above 50")</f>
        <v>05 above 50</v>
      </c>
    </row>
    <row r="666" spans="1:9" x14ac:dyDescent="0.3">
      <c r="A666" t="s">
        <v>679</v>
      </c>
      <c r="B666" t="s">
        <v>5210</v>
      </c>
      <c r="C666" t="s">
        <v>8159</v>
      </c>
      <c r="D666">
        <v>1260</v>
      </c>
      <c r="E666">
        <v>12.2</v>
      </c>
      <c r="F666">
        <v>45.966500000000003</v>
      </c>
      <c r="G666" t="s">
        <v>8166</v>
      </c>
      <c r="H666" t="s">
        <v>8171</v>
      </c>
      <c r="I666" t="str" cm="1">
        <f t="array" ref="I666">_xlfn.IFS(F666 &lt;=5,"01 up to 5",F666&lt;=10,"02 between 5 and  10",F666&lt;=20,"03 between 10 and  20",F666&lt;=50,"04 between 20 and  50",F666&gt;50,"05 above 50")</f>
        <v>04 between 20 and  50</v>
      </c>
    </row>
    <row r="667" spans="1:9" x14ac:dyDescent="0.3">
      <c r="A667" t="s">
        <v>680</v>
      </c>
      <c r="B667" t="s">
        <v>5211</v>
      </c>
      <c r="C667" t="s">
        <v>8162</v>
      </c>
      <c r="D667">
        <v>3.3089580000000001</v>
      </c>
      <c r="E667">
        <v>17.318000000000001</v>
      </c>
      <c r="F667">
        <v>161.49799999999999</v>
      </c>
      <c r="G667" t="s">
        <v>8169</v>
      </c>
      <c r="H667" t="s">
        <v>8171</v>
      </c>
      <c r="I667" t="str" cm="1">
        <f t="array" ref="I667">_xlfn.IFS(F667 &lt;=5,"01 up to 5",F667&lt;=10,"02 between 5 and  10",F667&lt;=20,"03 between 10 and  20",F667&lt;=50,"04 between 20 and  50",F667&gt;50,"05 above 50")</f>
        <v>05 above 50</v>
      </c>
    </row>
    <row r="668" spans="1:9" x14ac:dyDescent="0.3">
      <c r="A668" t="s">
        <v>681</v>
      </c>
      <c r="B668" t="s">
        <v>5212</v>
      </c>
      <c r="C668" t="s">
        <v>8159</v>
      </c>
      <c r="D668">
        <v>1552.9</v>
      </c>
      <c r="E668">
        <v>12.6</v>
      </c>
      <c r="F668">
        <v>72.640199999999993</v>
      </c>
      <c r="G668" t="s">
        <v>8169</v>
      </c>
      <c r="H668" t="s">
        <v>8171</v>
      </c>
      <c r="I668" t="str" cm="1">
        <f t="array" ref="I668">_xlfn.IFS(F668 &lt;=5,"01 up to 5",F668&lt;=10,"02 between 5 and  10",F668&lt;=20,"03 between 10 and  20",F668&lt;=50,"04 between 20 and  50",F668&gt;50,"05 above 50")</f>
        <v>05 above 50</v>
      </c>
    </row>
    <row r="669" spans="1:9" x14ac:dyDescent="0.3">
      <c r="A669" t="s">
        <v>682</v>
      </c>
      <c r="B669" t="s">
        <v>5213</v>
      </c>
      <c r="C669" t="s">
        <v>8159</v>
      </c>
      <c r="D669">
        <v>1120</v>
      </c>
      <c r="E669">
        <v>12.7</v>
      </c>
      <c r="F669">
        <v>85.6922</v>
      </c>
      <c r="G669" t="s">
        <v>8166</v>
      </c>
      <c r="H669" t="s">
        <v>8171</v>
      </c>
      <c r="I669" t="str" cm="1">
        <f t="array" ref="I669">_xlfn.IFS(F669 &lt;=5,"01 up to 5",F669&lt;=10,"02 between 5 and  10",F669&lt;=20,"03 between 10 and  20",F669&lt;=50,"04 between 20 and  50",F669&gt;50,"05 above 50")</f>
        <v>05 above 50</v>
      </c>
    </row>
    <row r="670" spans="1:9" x14ac:dyDescent="0.3">
      <c r="A670" t="s">
        <v>683</v>
      </c>
      <c r="B670" t="s">
        <v>5214</v>
      </c>
      <c r="C670" t="s">
        <v>8159</v>
      </c>
      <c r="D670">
        <v>1920.09998</v>
      </c>
      <c r="E670">
        <v>13.1</v>
      </c>
      <c r="F670">
        <v>47.794499999999999</v>
      </c>
      <c r="G670" t="s">
        <v>8169</v>
      </c>
      <c r="H670" t="s">
        <v>8171</v>
      </c>
      <c r="I670" t="str" cm="1">
        <f t="array" ref="I670">_xlfn.IFS(F670 &lt;=5,"01 up to 5",F670&lt;=10,"02 between 5 and  10",F670&lt;=20,"03 between 10 and  20",F670&lt;=50,"04 between 20 and  50",F670&gt;50,"05 above 50")</f>
        <v>04 between 20 and  50</v>
      </c>
    </row>
    <row r="671" spans="1:9" x14ac:dyDescent="0.3">
      <c r="A671" t="s">
        <v>684</v>
      </c>
      <c r="B671" t="s">
        <v>5214</v>
      </c>
      <c r="C671" t="s">
        <v>8159</v>
      </c>
      <c r="D671">
        <v>34.905000000000001</v>
      </c>
      <c r="E671">
        <v>4.38</v>
      </c>
      <c r="F671">
        <v>47.794499999999999</v>
      </c>
      <c r="G671" t="s">
        <v>8169</v>
      </c>
      <c r="H671" t="s">
        <v>8173</v>
      </c>
      <c r="I671" t="str" cm="1">
        <f t="array" ref="I671">_xlfn.IFS(F671 &lt;=5,"01 up to 5",F671&lt;=10,"02 between 5 and  10",F671&lt;=20,"03 between 10 and  20",F671&lt;=50,"04 between 20 and  50",F671&gt;50,"05 above 50")</f>
        <v>04 between 20 and  50</v>
      </c>
    </row>
    <row r="672" spans="1:9" x14ac:dyDescent="0.3">
      <c r="A672" t="s">
        <v>685</v>
      </c>
      <c r="B672" t="s">
        <v>5215</v>
      </c>
      <c r="C672" t="s">
        <v>8159</v>
      </c>
      <c r="D672">
        <v>1733</v>
      </c>
      <c r="E672">
        <v>10.1</v>
      </c>
      <c r="F672">
        <v>28.7165</v>
      </c>
      <c r="G672" t="s">
        <v>8169</v>
      </c>
      <c r="H672" t="s">
        <v>8171</v>
      </c>
      <c r="I672" t="str" cm="1">
        <f t="array" ref="I672">_xlfn.IFS(F672 &lt;=5,"01 up to 5",F672&lt;=10,"02 between 5 and  10",F672&lt;=20,"03 between 10 and  20",F672&lt;=50,"04 between 20 and  50",F672&gt;50,"05 above 50")</f>
        <v>04 between 20 and  50</v>
      </c>
    </row>
    <row r="673" spans="1:9" x14ac:dyDescent="0.3">
      <c r="A673" t="s">
        <v>686</v>
      </c>
      <c r="B673" t="s">
        <v>5216</v>
      </c>
      <c r="C673" t="s">
        <v>8159</v>
      </c>
      <c r="D673">
        <v>279.8</v>
      </c>
      <c r="E673">
        <v>13.6</v>
      </c>
      <c r="F673">
        <v>92.508700000000005</v>
      </c>
      <c r="G673" t="s">
        <v>8166</v>
      </c>
      <c r="H673" t="s">
        <v>8171</v>
      </c>
      <c r="I673" t="str" cm="1">
        <f t="array" ref="I673">_xlfn.IFS(F673 &lt;=5,"01 up to 5",F673&lt;=10,"02 between 5 and  10",F673&lt;=20,"03 between 10 and  20",F673&lt;=50,"04 between 20 and  50",F673&gt;50,"05 above 50")</f>
        <v>05 above 50</v>
      </c>
    </row>
    <row r="674" spans="1:9" x14ac:dyDescent="0.3">
      <c r="A674" t="s">
        <v>687</v>
      </c>
      <c r="B674" t="s">
        <v>5217</v>
      </c>
      <c r="C674" t="s">
        <v>8159</v>
      </c>
      <c r="D674">
        <v>673.2</v>
      </c>
      <c r="E674">
        <v>13.4</v>
      </c>
      <c r="F674">
        <v>147.19200000000001</v>
      </c>
      <c r="G674" t="s">
        <v>8166</v>
      </c>
      <c r="H674" t="s">
        <v>8171</v>
      </c>
      <c r="I674" t="str" cm="1">
        <f t="array" ref="I674">_xlfn.IFS(F674 &lt;=5,"01 up to 5",F674&lt;=10,"02 between 5 and  10",F674&lt;=20,"03 between 10 and  20",F674&lt;=50,"04 between 20 and  50",F674&gt;50,"05 above 50")</f>
        <v>05 above 50</v>
      </c>
    </row>
    <row r="675" spans="1:9" x14ac:dyDescent="0.3">
      <c r="A675" t="s">
        <v>688</v>
      </c>
      <c r="B675" t="s">
        <v>5218</v>
      </c>
      <c r="C675" t="s">
        <v>8159</v>
      </c>
      <c r="D675">
        <v>5.3135000000000003</v>
      </c>
      <c r="E675">
        <v>1.21</v>
      </c>
      <c r="F675">
        <v>35.971499999999999</v>
      </c>
      <c r="G675" t="s">
        <v>8169</v>
      </c>
      <c r="H675" t="s">
        <v>8174</v>
      </c>
      <c r="I675" t="str" cm="1">
        <f t="array" ref="I675">_xlfn.IFS(F675 &lt;=5,"01 up to 5",F675&lt;=10,"02 between 5 and  10",F675&lt;=20,"03 between 10 and  20",F675&lt;=50,"04 between 20 and  50",F675&gt;50,"05 above 50")</f>
        <v>04 between 20 and  50</v>
      </c>
    </row>
    <row r="676" spans="1:9" x14ac:dyDescent="0.3">
      <c r="A676" t="s">
        <v>689</v>
      </c>
      <c r="B676" t="s">
        <v>5218</v>
      </c>
      <c r="C676" t="s">
        <v>8159</v>
      </c>
      <c r="D676">
        <v>13.890499999999999</v>
      </c>
      <c r="E676">
        <v>2.17</v>
      </c>
      <c r="F676">
        <v>35.971499999999999</v>
      </c>
      <c r="G676" t="s">
        <v>8169</v>
      </c>
      <c r="H676" t="s">
        <v>8172</v>
      </c>
      <c r="I676" t="str" cm="1">
        <f t="array" ref="I676">_xlfn.IFS(F676 &lt;=5,"01 up to 5",F676&lt;=10,"02 between 5 and  10",F676&lt;=20,"03 between 10 and  20",F676&lt;=50,"04 between 20 and  50",F676&gt;50,"05 above 50")</f>
        <v>04 between 20 and  50</v>
      </c>
    </row>
    <row r="677" spans="1:9" x14ac:dyDescent="0.3">
      <c r="A677" t="s">
        <v>690</v>
      </c>
      <c r="B677" t="s">
        <v>5218</v>
      </c>
      <c r="C677" t="s">
        <v>8159</v>
      </c>
      <c r="D677">
        <v>29.158000000000001</v>
      </c>
      <c r="E677">
        <v>3.25</v>
      </c>
      <c r="F677">
        <v>35.971499999999999</v>
      </c>
      <c r="G677" t="s">
        <v>8169</v>
      </c>
      <c r="H677" t="s">
        <v>8172</v>
      </c>
      <c r="I677" t="str" cm="1">
        <f t="array" ref="I677">_xlfn.IFS(F677 &lt;=5,"01 up to 5",F677&lt;=10,"02 between 5 and  10",F677&lt;=20,"03 between 10 and  20",F677&lt;=50,"04 between 20 and  50",F677&gt;50,"05 above 50")</f>
        <v>04 between 20 and  50</v>
      </c>
    </row>
    <row r="678" spans="1:9" x14ac:dyDescent="0.3">
      <c r="A678" t="s">
        <v>691</v>
      </c>
      <c r="B678" t="s">
        <v>5218</v>
      </c>
      <c r="C678" t="s">
        <v>8159</v>
      </c>
      <c r="D678">
        <v>85.507300000000001</v>
      </c>
      <c r="E678">
        <v>3.83</v>
      </c>
      <c r="F678">
        <v>35.971499999999999</v>
      </c>
      <c r="G678" t="s">
        <v>8169</v>
      </c>
      <c r="H678" t="s">
        <v>8173</v>
      </c>
      <c r="I678" t="str" cm="1">
        <f t="array" ref="I678">_xlfn.IFS(F678 &lt;=5,"01 up to 5",F678&lt;=10,"02 between 5 and  10",F678&lt;=20,"03 between 10 and  20",F678&lt;=50,"04 between 20 and  50",F678&gt;50,"05 above 50")</f>
        <v>04 between 20 and  50</v>
      </c>
    </row>
    <row r="679" spans="1:9" x14ac:dyDescent="0.3">
      <c r="A679" t="s">
        <v>692</v>
      </c>
      <c r="B679" t="s">
        <v>5219</v>
      </c>
      <c r="C679" t="s">
        <v>8159</v>
      </c>
      <c r="D679">
        <v>597.0643</v>
      </c>
      <c r="E679">
        <v>13.6</v>
      </c>
      <c r="F679">
        <v>35.986400000000003</v>
      </c>
      <c r="G679" t="s">
        <v>8166</v>
      </c>
      <c r="H679" t="s">
        <v>8171</v>
      </c>
      <c r="I679" t="str" cm="1">
        <f t="array" ref="I679">_xlfn.IFS(F679 &lt;=5,"01 up to 5",F679&lt;=10,"02 between 5 and  10",F679&lt;=20,"03 between 10 and  20",F679&lt;=50,"04 between 20 and  50",F679&gt;50,"05 above 50")</f>
        <v>04 between 20 and  50</v>
      </c>
    </row>
    <row r="680" spans="1:9" x14ac:dyDescent="0.3">
      <c r="A680" t="s">
        <v>693</v>
      </c>
      <c r="B680" t="s">
        <v>5220</v>
      </c>
      <c r="C680" t="s">
        <v>8159</v>
      </c>
      <c r="D680">
        <v>160.07</v>
      </c>
      <c r="E680">
        <v>14.2</v>
      </c>
      <c r="F680">
        <v>58.929099999999998</v>
      </c>
      <c r="G680" t="s">
        <v>8169</v>
      </c>
      <c r="H680" t="s">
        <v>8171</v>
      </c>
      <c r="I680" t="str" cm="1">
        <f t="array" ref="I680">_xlfn.IFS(F680 &lt;=5,"01 up to 5",F680&lt;=10,"02 between 5 and  10",F680&lt;=20,"03 between 10 and  20",F680&lt;=50,"04 between 20 and  50",F680&gt;50,"05 above 50")</f>
        <v>05 above 50</v>
      </c>
    </row>
    <row r="681" spans="1:9" x14ac:dyDescent="0.3">
      <c r="A681" t="s">
        <v>694</v>
      </c>
      <c r="B681" t="s">
        <v>5220</v>
      </c>
      <c r="C681" t="s">
        <v>8159</v>
      </c>
      <c r="D681">
        <v>1155.7</v>
      </c>
      <c r="E681">
        <v>14</v>
      </c>
      <c r="F681">
        <v>58.929099999999998</v>
      </c>
      <c r="G681" t="s">
        <v>8169</v>
      </c>
      <c r="H681" t="s">
        <v>8171</v>
      </c>
      <c r="I681" t="str" cm="1">
        <f t="array" ref="I681">_xlfn.IFS(F681 &lt;=5,"01 up to 5",F681&lt;=10,"02 between 5 and  10",F681&lt;=20,"03 between 10 and  20",F681&lt;=50,"04 between 20 and  50",F681&gt;50,"05 above 50")</f>
        <v>05 above 50</v>
      </c>
    </row>
    <row r="682" spans="1:9" x14ac:dyDescent="0.3">
      <c r="A682" t="s">
        <v>695</v>
      </c>
      <c r="B682" t="s">
        <v>5221</v>
      </c>
      <c r="C682" t="s">
        <v>8162</v>
      </c>
      <c r="D682">
        <v>16.202159000000002</v>
      </c>
      <c r="E682">
        <v>2.5009999999999999</v>
      </c>
      <c r="F682">
        <v>28.293800000000001</v>
      </c>
      <c r="G682" t="s">
        <v>8168</v>
      </c>
      <c r="H682" t="s">
        <v>8172</v>
      </c>
      <c r="I682" t="str" cm="1">
        <f t="array" ref="I682">_xlfn.IFS(F682 &lt;=5,"01 up to 5",F682&lt;=10,"02 between 5 and  10",F682&lt;=20,"03 between 10 and  20",F682&lt;=50,"04 between 20 and  50",F682&gt;50,"05 above 50")</f>
        <v>04 between 20 and  50</v>
      </c>
    </row>
    <row r="683" spans="1:9" x14ac:dyDescent="0.3">
      <c r="A683" t="s">
        <v>696</v>
      </c>
      <c r="B683" t="s">
        <v>5222</v>
      </c>
      <c r="C683" t="s">
        <v>8159</v>
      </c>
      <c r="D683">
        <v>18.315000000000001</v>
      </c>
      <c r="E683">
        <v>1.45</v>
      </c>
      <c r="F683">
        <v>6.0027799999999996</v>
      </c>
      <c r="G683" t="s">
        <v>8169</v>
      </c>
      <c r="H683" t="s">
        <v>8174</v>
      </c>
      <c r="I683" t="str" cm="1">
        <f t="array" ref="I683">_xlfn.IFS(F683 &lt;=5,"01 up to 5",F683&lt;=10,"02 between 5 and  10",F683&lt;=20,"03 between 10 and  20",F683&lt;=50,"04 between 20 and  50",F683&gt;50,"05 above 50")</f>
        <v>02 between 5 and  10</v>
      </c>
    </row>
    <row r="684" spans="1:9" x14ac:dyDescent="0.3">
      <c r="A684" t="s">
        <v>697</v>
      </c>
      <c r="B684" t="s">
        <v>5222</v>
      </c>
      <c r="C684" t="s">
        <v>8159</v>
      </c>
      <c r="D684">
        <v>40.113999999999997</v>
      </c>
      <c r="E684">
        <v>1.35</v>
      </c>
      <c r="F684">
        <v>6.0027799999999996</v>
      </c>
      <c r="G684" t="s">
        <v>8169</v>
      </c>
      <c r="H684" t="s">
        <v>8174</v>
      </c>
      <c r="I684" t="str" cm="1">
        <f t="array" ref="I684">_xlfn.IFS(F684 &lt;=5,"01 up to 5",F684&lt;=10,"02 between 5 and  10",F684&lt;=20,"03 between 10 and  20",F684&lt;=50,"04 between 20 and  50",F684&gt;50,"05 above 50")</f>
        <v>02 between 5 and  10</v>
      </c>
    </row>
    <row r="685" spans="1:9" x14ac:dyDescent="0.3">
      <c r="A685" t="s">
        <v>698</v>
      </c>
      <c r="B685" t="s">
        <v>5222</v>
      </c>
      <c r="C685" t="s">
        <v>8159</v>
      </c>
      <c r="D685">
        <v>90.308999999999997</v>
      </c>
      <c r="E685">
        <v>2.04</v>
      </c>
      <c r="F685">
        <v>6.0027799999999996</v>
      </c>
      <c r="G685" t="s">
        <v>8169</v>
      </c>
      <c r="H685" t="s">
        <v>8172</v>
      </c>
      <c r="I685" t="str" cm="1">
        <f t="array" ref="I685">_xlfn.IFS(F685 &lt;=5,"01 up to 5",F685&lt;=10,"02 between 5 and  10",F685&lt;=20,"03 between 10 and  20",F685&lt;=50,"04 between 20 and  50",F685&gt;50,"05 above 50")</f>
        <v>02 between 5 and  10</v>
      </c>
    </row>
    <row r="686" spans="1:9" x14ac:dyDescent="0.3">
      <c r="A686" t="s">
        <v>699</v>
      </c>
      <c r="B686" t="s">
        <v>5222</v>
      </c>
      <c r="C686" t="s">
        <v>8159</v>
      </c>
      <c r="D686">
        <v>147.02000000000001</v>
      </c>
      <c r="E686">
        <v>2.0299999999999998</v>
      </c>
      <c r="F686">
        <v>6.0027799999999996</v>
      </c>
      <c r="G686" t="s">
        <v>8169</v>
      </c>
      <c r="H686" t="s">
        <v>8172</v>
      </c>
      <c r="I686" t="str" cm="1">
        <f t="array" ref="I686">_xlfn.IFS(F686 &lt;=5,"01 up to 5",F686&lt;=10,"02 between 5 and  10",F686&lt;=20,"03 between 10 and  20",F686&lt;=50,"04 between 20 and  50",F686&gt;50,"05 above 50")</f>
        <v>02 between 5 and  10</v>
      </c>
    </row>
    <row r="687" spans="1:9" x14ac:dyDescent="0.3">
      <c r="A687" t="s">
        <v>700</v>
      </c>
      <c r="B687" t="s">
        <v>5223</v>
      </c>
      <c r="C687" t="s">
        <v>8159</v>
      </c>
      <c r="D687">
        <v>130.08000000000001</v>
      </c>
      <c r="E687">
        <v>14.2</v>
      </c>
      <c r="F687">
        <v>45.146999999999998</v>
      </c>
      <c r="G687" t="s">
        <v>8166</v>
      </c>
      <c r="H687" t="s">
        <v>8171</v>
      </c>
      <c r="I687" t="str" cm="1">
        <f t="array" ref="I687">_xlfn.IFS(F687 &lt;=5,"01 up to 5",F687&lt;=10,"02 between 5 and  10",F687&lt;=20,"03 between 10 and  20",F687&lt;=50,"04 between 20 and  50",F687&gt;50,"05 above 50")</f>
        <v>04 between 20 and  50</v>
      </c>
    </row>
    <row r="688" spans="1:9" x14ac:dyDescent="0.3">
      <c r="A688" t="s">
        <v>701</v>
      </c>
      <c r="B688" t="s">
        <v>5224</v>
      </c>
      <c r="C688" t="s">
        <v>8159</v>
      </c>
      <c r="D688">
        <v>875.5</v>
      </c>
      <c r="E688">
        <v>12.5</v>
      </c>
      <c r="F688">
        <v>312.202</v>
      </c>
      <c r="G688" t="s">
        <v>8169</v>
      </c>
      <c r="H688" t="s">
        <v>8171</v>
      </c>
      <c r="I688" t="str" cm="1">
        <f t="array" ref="I688">_xlfn.IFS(F688 &lt;=5,"01 up to 5",F688&lt;=10,"02 between 5 and  10",F688&lt;=20,"03 between 10 and  20",F688&lt;=50,"04 between 20 and  50",F688&gt;50,"05 above 50")</f>
        <v>05 above 50</v>
      </c>
    </row>
    <row r="689" spans="1:9" x14ac:dyDescent="0.3">
      <c r="A689" t="s">
        <v>702</v>
      </c>
      <c r="B689" t="s">
        <v>5225</v>
      </c>
      <c r="C689" t="s">
        <v>8159</v>
      </c>
      <c r="D689">
        <v>380.85001</v>
      </c>
      <c r="E689">
        <v>13.7</v>
      </c>
      <c r="F689">
        <v>47.722299999999997</v>
      </c>
      <c r="G689" t="s">
        <v>8166</v>
      </c>
      <c r="H689" t="s">
        <v>8171</v>
      </c>
      <c r="I689" t="str" cm="1">
        <f t="array" ref="I689">_xlfn.IFS(F689 &lt;=5,"01 up to 5",F689&lt;=10,"02 between 5 and  10",F689&lt;=20,"03 between 10 and  20",F689&lt;=50,"04 between 20 and  50",F689&gt;50,"05 above 50")</f>
        <v>04 between 20 and  50</v>
      </c>
    </row>
    <row r="690" spans="1:9" x14ac:dyDescent="0.3">
      <c r="A690" t="s">
        <v>703</v>
      </c>
      <c r="B690" t="s">
        <v>5226</v>
      </c>
      <c r="C690" t="s">
        <v>8159</v>
      </c>
      <c r="D690">
        <v>352.7</v>
      </c>
      <c r="E690">
        <v>13.6</v>
      </c>
      <c r="F690">
        <v>67.487200000000001</v>
      </c>
      <c r="G690" t="s">
        <v>8169</v>
      </c>
      <c r="H690" t="s">
        <v>8171</v>
      </c>
      <c r="I690" t="str" cm="1">
        <f t="array" ref="I690">_xlfn.IFS(F690 &lt;=5,"01 up to 5",F690&lt;=10,"02 between 5 and  10",F690&lt;=20,"03 between 10 and  20",F690&lt;=50,"04 between 20 and  50",F690&gt;50,"05 above 50")</f>
        <v>05 above 50</v>
      </c>
    </row>
    <row r="691" spans="1:9" x14ac:dyDescent="0.3">
      <c r="A691" t="s">
        <v>704</v>
      </c>
      <c r="B691" t="s">
        <v>5227</v>
      </c>
      <c r="C691" t="s">
        <v>8159</v>
      </c>
      <c r="D691">
        <v>3.5247485900000002</v>
      </c>
      <c r="E691">
        <v>15.581</v>
      </c>
      <c r="F691">
        <v>48.301600000000001</v>
      </c>
      <c r="G691" t="s">
        <v>8167</v>
      </c>
      <c r="H691" t="s">
        <v>8171</v>
      </c>
      <c r="I691" t="str" cm="1">
        <f t="array" ref="I691">_xlfn.IFS(F691 &lt;=5,"01 up to 5",F691&lt;=10,"02 between 5 and  10",F691&lt;=20,"03 between 10 and  20",F691&lt;=50,"04 between 20 and  50",F691&gt;50,"05 above 50")</f>
        <v>04 between 20 and  50</v>
      </c>
    </row>
    <row r="692" spans="1:9" x14ac:dyDescent="0.3">
      <c r="A692" t="s">
        <v>705</v>
      </c>
      <c r="B692" t="s">
        <v>5228</v>
      </c>
      <c r="C692" t="s">
        <v>8159</v>
      </c>
      <c r="D692">
        <v>649.91800000000001</v>
      </c>
      <c r="E692">
        <v>14.3</v>
      </c>
      <c r="F692">
        <v>42.2029</v>
      </c>
      <c r="G692" t="s">
        <v>8169</v>
      </c>
      <c r="H692" t="s">
        <v>8171</v>
      </c>
      <c r="I692" t="str" cm="1">
        <f t="array" ref="I692">_xlfn.IFS(F692 &lt;=5,"01 up to 5",F692&lt;=10,"02 between 5 and  10",F692&lt;=20,"03 between 10 and  20",F692&lt;=50,"04 between 20 and  50",F692&gt;50,"05 above 50")</f>
        <v>04 between 20 and  50</v>
      </c>
    </row>
    <row r="693" spans="1:9" x14ac:dyDescent="0.3">
      <c r="A693" t="s">
        <v>706</v>
      </c>
      <c r="B693" t="s">
        <v>5229</v>
      </c>
      <c r="C693" t="s">
        <v>8159</v>
      </c>
      <c r="D693">
        <v>442.19</v>
      </c>
      <c r="E693">
        <v>13.6</v>
      </c>
      <c r="F693">
        <v>21.298500000000001</v>
      </c>
      <c r="G693" t="s">
        <v>8167</v>
      </c>
      <c r="H693" t="s">
        <v>8171</v>
      </c>
      <c r="I693" t="str" cm="1">
        <f t="array" ref="I693">_xlfn.IFS(F693 &lt;=5,"01 up to 5",F693&lt;=10,"02 between 5 and  10",F693&lt;=20,"03 between 10 and  20",F693&lt;=50,"04 between 20 and  50",F693&gt;50,"05 above 50")</f>
        <v>04 between 20 and  50</v>
      </c>
    </row>
    <row r="694" spans="1:9" x14ac:dyDescent="0.3">
      <c r="A694" t="s">
        <v>707</v>
      </c>
      <c r="B694" t="s">
        <v>5230</v>
      </c>
      <c r="C694" t="s">
        <v>8159</v>
      </c>
      <c r="D694">
        <v>354.1</v>
      </c>
      <c r="E694">
        <v>13.4</v>
      </c>
      <c r="F694">
        <v>54.196300000000001</v>
      </c>
      <c r="G694" t="s">
        <v>8166</v>
      </c>
      <c r="H694" t="s">
        <v>8171</v>
      </c>
      <c r="I694" t="str" cm="1">
        <f t="array" ref="I694">_xlfn.IFS(F694 &lt;=5,"01 up to 5",F694&lt;=10,"02 between 5 and  10",F694&lt;=20,"03 between 10 and  20",F694&lt;=50,"04 between 20 and  50",F694&gt;50,"05 above 50")</f>
        <v>05 above 50</v>
      </c>
    </row>
    <row r="695" spans="1:9" x14ac:dyDescent="0.3">
      <c r="A695" t="s">
        <v>708</v>
      </c>
      <c r="B695" t="s">
        <v>5231</v>
      </c>
      <c r="C695" t="s">
        <v>8159</v>
      </c>
      <c r="D695">
        <v>223.8</v>
      </c>
      <c r="E695">
        <v>12.8</v>
      </c>
      <c r="F695">
        <v>83.091899999999995</v>
      </c>
      <c r="G695" t="s">
        <v>8168</v>
      </c>
      <c r="H695" t="s">
        <v>8171</v>
      </c>
      <c r="I695" t="str" cm="1">
        <f t="array" ref="I695">_xlfn.IFS(F695 &lt;=5,"01 up to 5",F695&lt;=10,"02 between 5 and  10",F695&lt;=20,"03 between 10 and  20",F695&lt;=50,"04 between 20 and  50",F695&gt;50,"05 above 50")</f>
        <v>05 above 50</v>
      </c>
    </row>
    <row r="696" spans="1:9" x14ac:dyDescent="0.3">
      <c r="A696" t="s">
        <v>709</v>
      </c>
      <c r="B696" t="s">
        <v>5232</v>
      </c>
      <c r="C696" t="s">
        <v>8159</v>
      </c>
      <c r="D696">
        <v>1558</v>
      </c>
      <c r="E696">
        <v>14</v>
      </c>
      <c r="F696">
        <v>64.635300000000001</v>
      </c>
      <c r="G696" t="s">
        <v>8169</v>
      </c>
      <c r="H696" t="s">
        <v>8171</v>
      </c>
      <c r="I696" t="str" cm="1">
        <f t="array" ref="I696">_xlfn.IFS(F696 &lt;=5,"01 up to 5",F696&lt;=10,"02 between 5 and  10",F696&lt;=20,"03 between 10 and  20",F696&lt;=50,"04 between 20 and  50",F696&gt;50,"05 above 50")</f>
        <v>05 above 50</v>
      </c>
    </row>
    <row r="697" spans="1:9" x14ac:dyDescent="0.3">
      <c r="A697" t="s">
        <v>710</v>
      </c>
      <c r="B697" t="s">
        <v>5233</v>
      </c>
      <c r="C697" t="s">
        <v>8159</v>
      </c>
      <c r="D697">
        <v>2.2457099999999999</v>
      </c>
      <c r="E697">
        <v>14.2</v>
      </c>
      <c r="F697">
        <v>54.230400000000003</v>
      </c>
      <c r="G697" t="s">
        <v>8166</v>
      </c>
      <c r="H697" t="s">
        <v>8171</v>
      </c>
      <c r="I697" t="str" cm="1">
        <f t="array" ref="I697">_xlfn.IFS(F697 &lt;=5,"01 up to 5",F697&lt;=10,"02 between 5 and  10",F697&lt;=20,"03 between 10 and  20",F697&lt;=50,"04 between 20 and  50",F697&gt;50,"05 above 50")</f>
        <v>05 above 50</v>
      </c>
    </row>
    <row r="698" spans="1:9" x14ac:dyDescent="0.3">
      <c r="A698" t="s">
        <v>711</v>
      </c>
      <c r="B698" t="s">
        <v>5234</v>
      </c>
      <c r="C698" t="s">
        <v>8159</v>
      </c>
      <c r="D698">
        <v>380.7</v>
      </c>
      <c r="E698">
        <v>13.3</v>
      </c>
      <c r="F698">
        <v>111.155</v>
      </c>
      <c r="G698" t="s">
        <v>8166</v>
      </c>
      <c r="H698" t="s">
        <v>8171</v>
      </c>
      <c r="I698" t="str" cm="1">
        <f t="array" ref="I698">_xlfn.IFS(F698 &lt;=5,"01 up to 5",F698&lt;=10,"02 between 5 and  10",F698&lt;=20,"03 between 10 and  20",F698&lt;=50,"04 between 20 and  50",F698&gt;50,"05 above 50")</f>
        <v>05 above 50</v>
      </c>
    </row>
    <row r="699" spans="1:9" x14ac:dyDescent="0.3">
      <c r="A699" t="s">
        <v>712</v>
      </c>
      <c r="B699" t="s">
        <v>5235</v>
      </c>
      <c r="C699" t="s">
        <v>8159</v>
      </c>
      <c r="D699">
        <v>882.70001000000002</v>
      </c>
      <c r="E699">
        <v>12.8</v>
      </c>
      <c r="F699">
        <v>40.870699999999999</v>
      </c>
      <c r="G699" t="s">
        <v>8166</v>
      </c>
      <c r="H699" t="s">
        <v>8171</v>
      </c>
      <c r="I699" t="str" cm="1">
        <f t="array" ref="I699">_xlfn.IFS(F699 &lt;=5,"01 up to 5",F699&lt;=10,"02 between 5 and  10",F699&lt;=20,"03 between 10 and  20",F699&lt;=50,"04 between 20 and  50",F699&gt;50,"05 above 50")</f>
        <v>04 between 20 and  50</v>
      </c>
    </row>
    <row r="700" spans="1:9" x14ac:dyDescent="0.3">
      <c r="A700" t="s">
        <v>713</v>
      </c>
      <c r="B700" t="s">
        <v>5236</v>
      </c>
      <c r="C700" t="s">
        <v>8159</v>
      </c>
      <c r="D700">
        <v>17000</v>
      </c>
      <c r="E700">
        <v>13.1</v>
      </c>
      <c r="F700">
        <v>64.452699999999993</v>
      </c>
      <c r="G700" t="s">
        <v>8168</v>
      </c>
      <c r="H700" t="s">
        <v>8171</v>
      </c>
      <c r="I700" t="str" cm="1">
        <f t="array" ref="I700">_xlfn.IFS(F700 &lt;=5,"01 up to 5",F700&lt;=10,"02 between 5 and  10",F700&lt;=20,"03 between 10 and  20",F700&lt;=50,"04 between 20 and  50",F700&gt;50,"05 above 50")</f>
        <v>05 above 50</v>
      </c>
    </row>
    <row r="701" spans="1:9" x14ac:dyDescent="0.3">
      <c r="A701" t="s">
        <v>714</v>
      </c>
      <c r="B701" t="s">
        <v>5237</v>
      </c>
      <c r="C701" t="s">
        <v>8162</v>
      </c>
      <c r="D701">
        <v>1.008035</v>
      </c>
      <c r="E701">
        <v>1.7450000000000001</v>
      </c>
      <c r="F701">
        <v>48.088299999999997</v>
      </c>
      <c r="G701" t="s">
        <v>8169</v>
      </c>
      <c r="H701" t="s">
        <v>8174</v>
      </c>
      <c r="I701" t="str" cm="1">
        <f t="array" ref="I701">_xlfn.IFS(F701 &lt;=5,"01 up to 5",F701&lt;=10,"02 between 5 and  10",F701&lt;=20,"03 between 10 and  20",F701&lt;=50,"04 between 20 and  50",F701&gt;50,"05 above 50")</f>
        <v>04 between 20 and  50</v>
      </c>
    </row>
    <row r="702" spans="1:9" x14ac:dyDescent="0.3">
      <c r="A702" t="s">
        <v>715</v>
      </c>
      <c r="B702" t="s">
        <v>5237</v>
      </c>
      <c r="C702" t="s">
        <v>8159</v>
      </c>
      <c r="D702">
        <v>4.7850299999999999</v>
      </c>
      <c r="E702">
        <v>4.71</v>
      </c>
      <c r="F702">
        <v>48.088299999999997</v>
      </c>
      <c r="G702" t="s">
        <v>8169</v>
      </c>
      <c r="H702" t="s">
        <v>8173</v>
      </c>
      <c r="I702" t="str" cm="1">
        <f t="array" ref="I702">_xlfn.IFS(F702 &lt;=5,"01 up to 5",F702&lt;=10,"02 between 5 and  10",F702&lt;=20,"03 between 10 and  20",F702&lt;=50,"04 between 20 and  50",F702&gt;50,"05 above 50")</f>
        <v>04 between 20 and  50</v>
      </c>
    </row>
    <row r="703" spans="1:9" x14ac:dyDescent="0.3">
      <c r="A703" t="s">
        <v>716</v>
      </c>
      <c r="B703" t="s">
        <v>5238</v>
      </c>
      <c r="C703" t="s">
        <v>8159</v>
      </c>
      <c r="D703">
        <v>84.287999999999997</v>
      </c>
      <c r="E703">
        <v>9.52</v>
      </c>
      <c r="F703">
        <v>29.1328</v>
      </c>
      <c r="G703" t="s">
        <v>8169</v>
      </c>
      <c r="H703" t="s">
        <v>8171</v>
      </c>
      <c r="I703" t="str" cm="1">
        <f t="array" ref="I703">_xlfn.IFS(F703 &lt;=5,"01 up to 5",F703&lt;=10,"02 between 5 and  10",F703&lt;=20,"03 between 10 and  20",F703&lt;=50,"04 between 20 and  50",F703&gt;50,"05 above 50")</f>
        <v>04 between 20 and  50</v>
      </c>
    </row>
    <row r="704" spans="1:9" x14ac:dyDescent="0.3">
      <c r="A704" t="s">
        <v>717</v>
      </c>
      <c r="B704" t="s">
        <v>5239</v>
      </c>
      <c r="C704" t="s">
        <v>8159</v>
      </c>
      <c r="D704">
        <v>1854.4</v>
      </c>
      <c r="E704">
        <v>12.1</v>
      </c>
      <c r="F704">
        <v>101.36799999999999</v>
      </c>
      <c r="G704" t="s">
        <v>8169</v>
      </c>
      <c r="H704" t="s">
        <v>8171</v>
      </c>
      <c r="I704" t="str" cm="1">
        <f t="array" ref="I704">_xlfn.IFS(F704 &lt;=5,"01 up to 5",F704&lt;=10,"02 between 5 and  10",F704&lt;=20,"03 between 10 and  20",F704&lt;=50,"04 between 20 and  50",F704&gt;50,"05 above 50")</f>
        <v>05 above 50</v>
      </c>
    </row>
    <row r="705" spans="1:9" x14ac:dyDescent="0.3">
      <c r="A705" t="s">
        <v>718</v>
      </c>
      <c r="B705" t="s">
        <v>5240</v>
      </c>
      <c r="C705" t="s">
        <v>8159</v>
      </c>
      <c r="D705">
        <v>5.7599900000000002</v>
      </c>
      <c r="E705">
        <v>1.19</v>
      </c>
      <c r="F705">
        <v>21.5974</v>
      </c>
      <c r="G705" t="s">
        <v>8169</v>
      </c>
      <c r="H705" t="s">
        <v>8174</v>
      </c>
      <c r="I705" t="str" cm="1">
        <f t="array" ref="I705">_xlfn.IFS(F705 &lt;=5,"01 up to 5",F705&lt;=10,"02 between 5 and  10",F705&lt;=20,"03 between 10 and  20",F705&lt;=50,"04 between 20 and  50",F705&gt;50,"05 above 50")</f>
        <v>04 between 20 and  50</v>
      </c>
    </row>
    <row r="706" spans="1:9" x14ac:dyDescent="0.3">
      <c r="A706" t="s">
        <v>719</v>
      </c>
      <c r="B706" t="s">
        <v>5240</v>
      </c>
      <c r="C706" t="s">
        <v>8159</v>
      </c>
      <c r="D706">
        <v>7.2824299999999997</v>
      </c>
      <c r="E706">
        <v>1.17</v>
      </c>
      <c r="F706">
        <v>21.5974</v>
      </c>
      <c r="G706" t="s">
        <v>8169</v>
      </c>
      <c r="H706" t="s">
        <v>8174</v>
      </c>
      <c r="I706" t="str" cm="1">
        <f t="array" ref="I706">_xlfn.IFS(F706 &lt;=5,"01 up to 5",F706&lt;=10,"02 between 5 and  10",F706&lt;=20,"03 between 10 and  20",F706&lt;=50,"04 between 20 and  50",F706&gt;50,"05 above 50")</f>
        <v>04 between 20 and  50</v>
      </c>
    </row>
    <row r="707" spans="1:9" x14ac:dyDescent="0.3">
      <c r="A707" t="s">
        <v>720</v>
      </c>
      <c r="B707" t="s">
        <v>5240</v>
      </c>
      <c r="C707" t="s">
        <v>8159</v>
      </c>
      <c r="D707">
        <v>10.864990000000001</v>
      </c>
      <c r="E707">
        <v>1.48</v>
      </c>
      <c r="F707">
        <v>21.5974</v>
      </c>
      <c r="G707" t="s">
        <v>8169</v>
      </c>
      <c r="H707" t="s">
        <v>8174</v>
      </c>
      <c r="I707" t="str" cm="1">
        <f t="array" ref="I707">_xlfn.IFS(F707 &lt;=5,"01 up to 5",F707&lt;=10,"02 between 5 and  10",F707&lt;=20,"03 between 10 and  20",F707&lt;=50,"04 between 20 and  50",F707&gt;50,"05 above 50")</f>
        <v>04 between 20 and  50</v>
      </c>
    </row>
    <row r="708" spans="1:9" x14ac:dyDescent="0.3">
      <c r="A708" t="s">
        <v>721</v>
      </c>
      <c r="B708" t="s">
        <v>5240</v>
      </c>
      <c r="C708" t="s">
        <v>8159</v>
      </c>
      <c r="D708">
        <v>25.1967</v>
      </c>
      <c r="E708">
        <v>1.51</v>
      </c>
      <c r="F708">
        <v>21.5974</v>
      </c>
      <c r="G708" t="s">
        <v>8169</v>
      </c>
      <c r="H708" t="s">
        <v>8174</v>
      </c>
      <c r="I708" t="str" cm="1">
        <f t="array" ref="I708">_xlfn.IFS(F708 &lt;=5,"01 up to 5",F708&lt;=10,"02 between 5 and  10",F708&lt;=20,"03 between 10 and  20",F708&lt;=50,"04 between 20 and  50",F708&gt;50,"05 above 50")</f>
        <v>04 between 20 and  50</v>
      </c>
    </row>
    <row r="709" spans="1:9" x14ac:dyDescent="0.3">
      <c r="A709" t="s">
        <v>722</v>
      </c>
      <c r="B709" t="s">
        <v>5241</v>
      </c>
      <c r="C709" t="s">
        <v>8159</v>
      </c>
      <c r="D709">
        <v>3.93404</v>
      </c>
      <c r="E709">
        <v>2.4</v>
      </c>
      <c r="F709">
        <v>40.546799999999998</v>
      </c>
      <c r="G709" t="s">
        <v>8166</v>
      </c>
      <c r="H709" t="s">
        <v>8172</v>
      </c>
      <c r="I709" t="str" cm="1">
        <f t="array" ref="I709">_xlfn.IFS(F709 &lt;=5,"01 up to 5",F709&lt;=10,"02 between 5 and  10",F709&lt;=20,"03 between 10 and  20",F709&lt;=50,"04 between 20 and  50",F709&gt;50,"05 above 50")</f>
        <v>04 between 20 and  50</v>
      </c>
    </row>
    <row r="710" spans="1:9" x14ac:dyDescent="0.3">
      <c r="A710" t="s">
        <v>723</v>
      </c>
      <c r="B710" t="s">
        <v>5241</v>
      </c>
      <c r="C710" t="s">
        <v>8159</v>
      </c>
      <c r="D710">
        <v>567.94000000000005</v>
      </c>
      <c r="E710">
        <v>12.5</v>
      </c>
      <c r="F710">
        <v>40.546799999999998</v>
      </c>
      <c r="G710" t="s">
        <v>8166</v>
      </c>
      <c r="H710" t="s">
        <v>8171</v>
      </c>
      <c r="I710" t="str" cm="1">
        <f t="array" ref="I710">_xlfn.IFS(F710 &lt;=5,"01 up to 5",F710&lt;=10,"02 between 5 and  10",F710&lt;=20,"03 between 10 and  20",F710&lt;=50,"04 between 20 and  50",F710&gt;50,"05 above 50")</f>
        <v>04 between 20 and  50</v>
      </c>
    </row>
    <row r="711" spans="1:9" x14ac:dyDescent="0.3">
      <c r="A711" t="s">
        <v>724</v>
      </c>
      <c r="B711" t="s">
        <v>5242</v>
      </c>
      <c r="C711" t="s">
        <v>8159</v>
      </c>
      <c r="D711">
        <v>1311</v>
      </c>
      <c r="E711">
        <v>13.7</v>
      </c>
      <c r="F711">
        <v>32.983400000000003</v>
      </c>
      <c r="G711" t="s">
        <v>8166</v>
      </c>
      <c r="H711" t="s">
        <v>8171</v>
      </c>
      <c r="I711" t="str" cm="1">
        <f t="array" ref="I711">_xlfn.IFS(F711 &lt;=5,"01 up to 5",F711&lt;=10,"02 between 5 and  10",F711&lt;=20,"03 between 10 and  20",F711&lt;=50,"04 between 20 and  50",F711&gt;50,"05 above 50")</f>
        <v>04 between 20 and  50</v>
      </c>
    </row>
    <row r="712" spans="1:9" x14ac:dyDescent="0.3">
      <c r="A712" t="s">
        <v>725</v>
      </c>
      <c r="B712" t="s">
        <v>5243</v>
      </c>
      <c r="C712" t="s">
        <v>8159</v>
      </c>
      <c r="D712">
        <v>1334.28</v>
      </c>
      <c r="E712">
        <v>13.3</v>
      </c>
      <c r="F712">
        <v>26.690200000000001</v>
      </c>
      <c r="G712" t="s">
        <v>8166</v>
      </c>
      <c r="H712" t="s">
        <v>8171</v>
      </c>
      <c r="I712" t="str" cm="1">
        <f t="array" ref="I712">_xlfn.IFS(F712 &lt;=5,"01 up to 5",F712&lt;=10,"02 between 5 and  10",F712&lt;=20,"03 between 10 and  20",F712&lt;=50,"04 between 20 and  50",F712&gt;50,"05 above 50")</f>
        <v>04 between 20 and  50</v>
      </c>
    </row>
    <row r="713" spans="1:9" x14ac:dyDescent="0.3">
      <c r="A713" t="s">
        <v>726</v>
      </c>
      <c r="B713" t="s">
        <v>5244</v>
      </c>
      <c r="C713" t="s">
        <v>8159</v>
      </c>
      <c r="D713">
        <v>35.450000000000003</v>
      </c>
      <c r="E713">
        <v>3.18</v>
      </c>
      <c r="F713">
        <v>19.552</v>
      </c>
      <c r="G713" t="s">
        <v>8168</v>
      </c>
      <c r="H713" t="s">
        <v>8172</v>
      </c>
      <c r="I713" t="str" cm="1">
        <f t="array" ref="I713">_xlfn.IFS(F713 &lt;=5,"01 up to 5",F713&lt;=10,"02 between 5 and  10",F713&lt;=20,"03 between 10 and  20",F713&lt;=50,"04 between 20 and  50",F713&gt;50,"05 above 50")</f>
        <v>03 between 10 and  20</v>
      </c>
    </row>
    <row r="714" spans="1:9" x14ac:dyDescent="0.3">
      <c r="A714" t="s">
        <v>727</v>
      </c>
      <c r="B714" t="s">
        <v>5244</v>
      </c>
      <c r="C714" t="s">
        <v>8159</v>
      </c>
      <c r="D714">
        <v>154.43</v>
      </c>
      <c r="E714">
        <v>3.03</v>
      </c>
      <c r="F714">
        <v>19.552</v>
      </c>
      <c r="G714" t="s">
        <v>8168</v>
      </c>
      <c r="H714" t="s">
        <v>8172</v>
      </c>
      <c r="I714" t="str" cm="1">
        <f t="array" ref="I714">_xlfn.IFS(F714 &lt;=5,"01 up to 5",F714&lt;=10,"02 between 5 and  10",F714&lt;=20,"03 between 10 and  20",F714&lt;=50,"04 between 20 and  50",F714&gt;50,"05 above 50")</f>
        <v>03 between 10 and  20</v>
      </c>
    </row>
    <row r="715" spans="1:9" x14ac:dyDescent="0.3">
      <c r="A715" t="s">
        <v>728</v>
      </c>
      <c r="B715" t="s">
        <v>5245</v>
      </c>
      <c r="C715" t="s">
        <v>8159</v>
      </c>
      <c r="D715">
        <v>148.60001</v>
      </c>
      <c r="E715">
        <v>13.8</v>
      </c>
      <c r="F715">
        <v>376.233</v>
      </c>
      <c r="G715" t="s">
        <v>8169</v>
      </c>
      <c r="H715" t="s">
        <v>8171</v>
      </c>
      <c r="I715" t="str" cm="1">
        <f t="array" ref="I715">_xlfn.IFS(F715 &lt;=5,"01 up to 5",F715&lt;=10,"02 between 5 and  10",F715&lt;=20,"03 between 10 and  20",F715&lt;=50,"04 between 20 and  50",F715&gt;50,"05 above 50")</f>
        <v>05 above 50</v>
      </c>
    </row>
    <row r="716" spans="1:9" x14ac:dyDescent="0.3">
      <c r="A716" t="s">
        <v>729</v>
      </c>
      <c r="B716" t="s">
        <v>5246</v>
      </c>
      <c r="C716" t="s">
        <v>8159</v>
      </c>
      <c r="D716">
        <v>118.45</v>
      </c>
      <c r="E716">
        <v>14.1</v>
      </c>
      <c r="F716">
        <v>36.662500000000001</v>
      </c>
      <c r="G716" t="s">
        <v>8166</v>
      </c>
      <c r="H716" t="s">
        <v>8171</v>
      </c>
      <c r="I716" t="str" cm="1">
        <f t="array" ref="I716">_xlfn.IFS(F716 &lt;=5,"01 up to 5",F716&lt;=10,"02 between 5 and  10",F716&lt;=20,"03 between 10 and  20",F716&lt;=50,"04 between 20 and  50",F716&gt;50,"05 above 50")</f>
        <v>04 between 20 and  50</v>
      </c>
    </row>
    <row r="717" spans="1:9" x14ac:dyDescent="0.3">
      <c r="A717" t="s">
        <v>730</v>
      </c>
      <c r="B717" t="s">
        <v>5247</v>
      </c>
      <c r="C717" t="s">
        <v>8159</v>
      </c>
      <c r="D717">
        <v>22.678599999999999</v>
      </c>
      <c r="E717">
        <v>2.8</v>
      </c>
      <c r="F717">
        <v>33.255000000000003</v>
      </c>
      <c r="G717" t="s">
        <v>8169</v>
      </c>
      <c r="H717" t="s">
        <v>8172</v>
      </c>
      <c r="I717" t="str" cm="1">
        <f t="array" ref="I717">_xlfn.IFS(F717 &lt;=5,"01 up to 5",F717&lt;=10,"02 between 5 and  10",F717&lt;=20,"03 between 10 and  20",F717&lt;=50,"04 between 20 and  50",F717&gt;50,"05 above 50")</f>
        <v>04 between 20 and  50</v>
      </c>
    </row>
    <row r="718" spans="1:9" x14ac:dyDescent="0.3">
      <c r="A718" t="s">
        <v>731</v>
      </c>
      <c r="B718" t="s">
        <v>5247</v>
      </c>
      <c r="C718" t="s">
        <v>8159</v>
      </c>
      <c r="D718">
        <v>53.735700000000001</v>
      </c>
      <c r="E718">
        <v>4.34</v>
      </c>
      <c r="F718">
        <v>33.255000000000003</v>
      </c>
      <c r="G718" t="s">
        <v>8169</v>
      </c>
      <c r="H718" t="s">
        <v>8173</v>
      </c>
      <c r="I718" t="str" cm="1">
        <f t="array" ref="I718">_xlfn.IFS(F718 &lt;=5,"01 up to 5",F718&lt;=10,"02 between 5 and  10",F718&lt;=20,"03 between 10 and  20",F718&lt;=50,"04 between 20 and  50",F718&gt;50,"05 above 50")</f>
        <v>04 between 20 and  50</v>
      </c>
    </row>
    <row r="719" spans="1:9" x14ac:dyDescent="0.3">
      <c r="A719" t="s">
        <v>732</v>
      </c>
      <c r="B719" t="s">
        <v>5248</v>
      </c>
      <c r="C719" t="s">
        <v>8159</v>
      </c>
      <c r="D719">
        <v>7.1268200000000004</v>
      </c>
      <c r="E719">
        <v>13.6</v>
      </c>
      <c r="F719">
        <v>20.061900000000001</v>
      </c>
      <c r="G719" t="s">
        <v>8167</v>
      </c>
      <c r="H719" t="s">
        <v>8171</v>
      </c>
      <c r="I719" t="str" cm="1">
        <f t="array" ref="I719">_xlfn.IFS(F719 &lt;=5,"01 up to 5",F719&lt;=10,"02 between 5 and  10",F719&lt;=20,"03 between 10 and  20",F719&lt;=50,"04 between 20 and  50",F719&gt;50,"05 above 50")</f>
        <v>04 between 20 and  50</v>
      </c>
    </row>
    <row r="720" spans="1:9" x14ac:dyDescent="0.3">
      <c r="A720" t="s">
        <v>733</v>
      </c>
      <c r="B720" t="s">
        <v>5248</v>
      </c>
      <c r="C720" t="s">
        <v>8159</v>
      </c>
      <c r="D720">
        <v>4270</v>
      </c>
      <c r="E720">
        <v>13.2</v>
      </c>
      <c r="F720">
        <v>20.061900000000001</v>
      </c>
      <c r="G720" t="s">
        <v>8166</v>
      </c>
      <c r="H720" t="s">
        <v>8171</v>
      </c>
      <c r="I720" t="str" cm="1">
        <f t="array" ref="I720">_xlfn.IFS(F720 &lt;=5,"01 up to 5",F720&lt;=10,"02 between 5 and  10",F720&lt;=20,"03 between 10 and  20",F720&lt;=50,"04 between 20 and  50",F720&gt;50,"05 above 50")</f>
        <v>04 between 20 and  50</v>
      </c>
    </row>
    <row r="721" spans="1:9" x14ac:dyDescent="0.3">
      <c r="A721" t="s">
        <v>734</v>
      </c>
      <c r="B721" t="s">
        <v>4806</v>
      </c>
      <c r="C721" t="s">
        <v>8162</v>
      </c>
      <c r="D721">
        <v>7.78993</v>
      </c>
      <c r="E721">
        <v>0.89200000000000002</v>
      </c>
      <c r="F721">
        <v>16.32</v>
      </c>
      <c r="G721" t="s">
        <v>8169</v>
      </c>
      <c r="H721" t="s">
        <v>8175</v>
      </c>
      <c r="I721" t="str" cm="1">
        <f t="array" ref="I721">_xlfn.IFS(F721 &lt;=5,"01 up to 5",F721&lt;=10,"02 between 5 and  10",F721&lt;=20,"03 between 10 and  20",F721&lt;=50,"04 between 20 and  50",F721&gt;50,"05 above 50")</f>
        <v>03 between 10 and  20</v>
      </c>
    </row>
    <row r="722" spans="1:9" x14ac:dyDescent="0.3">
      <c r="A722" t="s">
        <v>735</v>
      </c>
      <c r="B722" t="s">
        <v>5249</v>
      </c>
      <c r="C722" t="s">
        <v>8159</v>
      </c>
      <c r="D722">
        <v>1319</v>
      </c>
      <c r="E722">
        <v>12.3</v>
      </c>
      <c r="F722">
        <v>55.484699999999997</v>
      </c>
      <c r="G722" t="s">
        <v>8169</v>
      </c>
      <c r="H722" t="s">
        <v>8171</v>
      </c>
      <c r="I722" t="str" cm="1">
        <f t="array" ref="I722">_xlfn.IFS(F722 &lt;=5,"01 up to 5",F722&lt;=10,"02 between 5 and  10",F722&lt;=20,"03 between 10 and  20",F722&lt;=50,"04 between 20 and  50",F722&gt;50,"05 above 50")</f>
        <v>05 above 50</v>
      </c>
    </row>
    <row r="723" spans="1:9" x14ac:dyDescent="0.3">
      <c r="A723" t="s">
        <v>736</v>
      </c>
      <c r="B723" t="s">
        <v>5250</v>
      </c>
      <c r="C723" t="s">
        <v>8159</v>
      </c>
      <c r="D723">
        <v>3501.3</v>
      </c>
      <c r="E723">
        <v>12.1</v>
      </c>
      <c r="F723">
        <v>65.796899999999994</v>
      </c>
      <c r="G723" t="s">
        <v>8169</v>
      </c>
      <c r="H723" t="s">
        <v>8171</v>
      </c>
      <c r="I723" t="str" cm="1">
        <f t="array" ref="I723">_xlfn.IFS(F723 &lt;=5,"01 up to 5",F723&lt;=10,"02 between 5 and  10",F723&lt;=20,"03 between 10 and  20",F723&lt;=50,"04 between 20 and  50",F723&gt;50,"05 above 50")</f>
        <v>05 above 50</v>
      </c>
    </row>
    <row r="724" spans="1:9" x14ac:dyDescent="0.3">
      <c r="A724" t="s">
        <v>737</v>
      </c>
      <c r="B724" t="s">
        <v>5251</v>
      </c>
      <c r="C724" t="s">
        <v>8159</v>
      </c>
      <c r="D724">
        <v>225.7</v>
      </c>
      <c r="E724">
        <v>9.32</v>
      </c>
      <c r="F724">
        <v>28.827400000000001</v>
      </c>
      <c r="G724" t="s">
        <v>8169</v>
      </c>
      <c r="H724" t="s">
        <v>8171</v>
      </c>
      <c r="I724" t="str" cm="1">
        <f t="array" ref="I724">_xlfn.IFS(F724 &lt;=5,"01 up to 5",F724&lt;=10,"02 between 5 and  10",F724&lt;=20,"03 between 10 and  20",F724&lt;=50,"04 between 20 and  50",F724&gt;50,"05 above 50")</f>
        <v>04 between 20 and  50</v>
      </c>
    </row>
    <row r="725" spans="1:9" x14ac:dyDescent="0.3">
      <c r="A725" t="s">
        <v>738</v>
      </c>
      <c r="B725" t="s">
        <v>5252</v>
      </c>
      <c r="C725" t="s">
        <v>8159</v>
      </c>
      <c r="D725">
        <v>5501</v>
      </c>
      <c r="E725">
        <v>12.5</v>
      </c>
      <c r="F725">
        <v>29.186399999999999</v>
      </c>
      <c r="G725" t="s">
        <v>8169</v>
      </c>
      <c r="H725" t="s">
        <v>8171</v>
      </c>
      <c r="I725" t="str" cm="1">
        <f t="array" ref="I725">_xlfn.IFS(F725 &lt;=5,"01 up to 5",F725&lt;=10,"02 between 5 and  10",F725&lt;=20,"03 between 10 and  20",F725&lt;=50,"04 between 20 and  50",F725&gt;50,"05 above 50")</f>
        <v>04 between 20 and  50</v>
      </c>
    </row>
    <row r="726" spans="1:9" x14ac:dyDescent="0.3">
      <c r="A726" t="s">
        <v>739</v>
      </c>
      <c r="B726" t="s">
        <v>5253</v>
      </c>
      <c r="C726" t="s">
        <v>8159</v>
      </c>
      <c r="D726">
        <v>3.0929259999999998</v>
      </c>
      <c r="E726">
        <v>1.6020000000000001</v>
      </c>
      <c r="F726">
        <v>6.5312700000000001</v>
      </c>
      <c r="G726" t="s">
        <v>8169</v>
      </c>
      <c r="H726" t="s">
        <v>8174</v>
      </c>
      <c r="I726" t="str" cm="1">
        <f t="array" ref="I726">_xlfn.IFS(F726 &lt;=5,"01 up to 5",F726&lt;=10,"02 between 5 and  10",F726&lt;=20,"03 between 10 and  20",F726&lt;=50,"04 between 20 and  50",F726&gt;50,"05 above 50")</f>
        <v>02 between 5 and  10</v>
      </c>
    </row>
    <row r="727" spans="1:9" x14ac:dyDescent="0.3">
      <c r="A727" t="s">
        <v>740</v>
      </c>
      <c r="B727" t="s">
        <v>5253</v>
      </c>
      <c r="C727" t="s">
        <v>8159</v>
      </c>
      <c r="D727">
        <v>6.7645799999999996</v>
      </c>
      <c r="E727">
        <v>1.5109999999999999</v>
      </c>
      <c r="F727">
        <v>6.5312700000000001</v>
      </c>
      <c r="G727" t="s">
        <v>8169</v>
      </c>
      <c r="H727" t="s">
        <v>8174</v>
      </c>
      <c r="I727" t="str" cm="1">
        <f t="array" ref="I727">_xlfn.IFS(F727 &lt;=5,"01 up to 5",F727&lt;=10,"02 between 5 and  10",F727&lt;=20,"03 between 10 and  20",F727&lt;=50,"04 between 20 and  50",F727&gt;50,"05 above 50")</f>
        <v>02 between 5 and  10</v>
      </c>
    </row>
    <row r="728" spans="1:9" x14ac:dyDescent="0.3">
      <c r="A728" t="s">
        <v>741</v>
      </c>
      <c r="B728" t="s">
        <v>5253</v>
      </c>
      <c r="C728" t="s">
        <v>8159</v>
      </c>
      <c r="D728">
        <v>46.859000000000002</v>
      </c>
      <c r="E728">
        <v>1.61</v>
      </c>
      <c r="F728">
        <v>6.5312700000000001</v>
      </c>
      <c r="G728" t="s">
        <v>8169</v>
      </c>
      <c r="H728" t="s">
        <v>8174</v>
      </c>
      <c r="I728" t="str" cm="1">
        <f t="array" ref="I728">_xlfn.IFS(F728 &lt;=5,"01 up to 5",F728&lt;=10,"02 between 5 and  10",F728&lt;=20,"03 between 10 and  20",F728&lt;=50,"04 between 20 and  50",F728&gt;50,"05 above 50")</f>
        <v>02 between 5 and  10</v>
      </c>
    </row>
    <row r="729" spans="1:9" x14ac:dyDescent="0.3">
      <c r="A729" t="s">
        <v>742</v>
      </c>
      <c r="B729" t="s">
        <v>5253</v>
      </c>
      <c r="C729" t="s">
        <v>8159</v>
      </c>
      <c r="D729">
        <v>22.716999999999999</v>
      </c>
      <c r="E729">
        <v>1.31</v>
      </c>
      <c r="F729">
        <v>6.5312700000000001</v>
      </c>
      <c r="G729" t="s">
        <v>8169</v>
      </c>
      <c r="H729" t="s">
        <v>8174</v>
      </c>
      <c r="I729" t="str" cm="1">
        <f t="array" ref="I729">_xlfn.IFS(F729 &lt;=5,"01 up to 5",F729&lt;=10,"02 between 5 and  10",F729&lt;=20,"03 between 10 and  20",F729&lt;=50,"04 between 20 and  50",F729&gt;50,"05 above 50")</f>
        <v>02 between 5 and  10</v>
      </c>
    </row>
    <row r="730" spans="1:9" x14ac:dyDescent="0.3">
      <c r="A730" t="s">
        <v>743</v>
      </c>
      <c r="B730" t="s">
        <v>5253</v>
      </c>
      <c r="C730" t="s">
        <v>8159</v>
      </c>
      <c r="D730">
        <v>94.2</v>
      </c>
      <c r="E730">
        <v>3.28</v>
      </c>
      <c r="F730">
        <v>6.5312700000000001</v>
      </c>
      <c r="G730" t="s">
        <v>8169</v>
      </c>
      <c r="H730" t="s">
        <v>8172</v>
      </c>
      <c r="I730" t="str" cm="1">
        <f t="array" ref="I730">_xlfn.IFS(F730 &lt;=5,"01 up to 5",F730&lt;=10,"02 between 5 and  10",F730&lt;=20,"03 between 10 and  20",F730&lt;=50,"04 between 20 and  50",F730&gt;50,"05 above 50")</f>
        <v>02 between 5 and  10</v>
      </c>
    </row>
    <row r="731" spans="1:9" x14ac:dyDescent="0.3">
      <c r="A731" t="s">
        <v>744</v>
      </c>
      <c r="B731" t="s">
        <v>5253</v>
      </c>
      <c r="C731" t="s">
        <v>8159</v>
      </c>
      <c r="D731">
        <v>2247</v>
      </c>
      <c r="E731">
        <v>12.7</v>
      </c>
      <c r="F731">
        <v>6.5312700000000001</v>
      </c>
      <c r="G731" t="s">
        <v>8169</v>
      </c>
      <c r="H731" t="s">
        <v>8171</v>
      </c>
      <c r="I731" t="str" cm="1">
        <f t="array" ref="I731">_xlfn.IFS(F731 &lt;=5,"01 up to 5",F731&lt;=10,"02 between 5 and  10",F731&lt;=20,"03 between 10 and  20",F731&lt;=50,"04 between 20 and  50",F731&gt;50,"05 above 50")</f>
        <v>02 between 5 and  10</v>
      </c>
    </row>
    <row r="732" spans="1:9" x14ac:dyDescent="0.3">
      <c r="A732" t="s">
        <v>745</v>
      </c>
      <c r="B732" t="s">
        <v>5254</v>
      </c>
      <c r="C732" t="s">
        <v>8159</v>
      </c>
      <c r="D732">
        <v>275.5</v>
      </c>
      <c r="E732">
        <v>14</v>
      </c>
      <c r="F732">
        <v>104.935</v>
      </c>
      <c r="G732" t="s">
        <v>8168</v>
      </c>
      <c r="H732" t="s">
        <v>8171</v>
      </c>
      <c r="I732" t="str" cm="1">
        <f t="array" ref="I732">_xlfn.IFS(F732 &lt;=5,"01 up to 5",F732&lt;=10,"02 between 5 and  10",F732&lt;=20,"03 between 10 and  20",F732&lt;=50,"04 between 20 and  50",F732&gt;50,"05 above 50")</f>
        <v>05 above 50</v>
      </c>
    </row>
    <row r="733" spans="1:9" x14ac:dyDescent="0.3">
      <c r="A733" t="s">
        <v>746</v>
      </c>
      <c r="B733" t="s">
        <v>5255</v>
      </c>
      <c r="C733" t="s">
        <v>8159</v>
      </c>
      <c r="D733">
        <v>2093.3000000000002</v>
      </c>
      <c r="E733">
        <v>13.8</v>
      </c>
      <c r="F733">
        <v>165.184</v>
      </c>
      <c r="G733" t="s">
        <v>8169</v>
      </c>
      <c r="H733" t="s">
        <v>8171</v>
      </c>
      <c r="I733" t="str" cm="1">
        <f t="array" ref="I733">_xlfn.IFS(F733 &lt;=5,"01 up to 5",F733&lt;=10,"02 between 5 and  10",F733&lt;=20,"03 between 10 and  20",F733&lt;=50,"04 between 20 and  50",F733&gt;50,"05 above 50")</f>
        <v>05 above 50</v>
      </c>
    </row>
    <row r="734" spans="1:9" x14ac:dyDescent="0.3">
      <c r="A734" t="s">
        <v>747</v>
      </c>
      <c r="B734" t="s">
        <v>5256</v>
      </c>
      <c r="C734" t="s">
        <v>8162</v>
      </c>
      <c r="D734">
        <v>6.0360699999999996</v>
      </c>
      <c r="E734">
        <v>4.71</v>
      </c>
      <c r="F734">
        <v>94.171899999999994</v>
      </c>
      <c r="G734" t="s">
        <v>8169</v>
      </c>
      <c r="H734" t="s">
        <v>8173</v>
      </c>
      <c r="I734" t="str" cm="1">
        <f t="array" ref="I734">_xlfn.IFS(F734 &lt;=5,"01 up to 5",F734&lt;=10,"02 between 5 and  10",F734&lt;=20,"03 between 10 and  20",F734&lt;=50,"04 between 20 and  50",F734&gt;50,"05 above 50")</f>
        <v>05 above 50</v>
      </c>
    </row>
    <row r="735" spans="1:9" x14ac:dyDescent="0.3">
      <c r="A735" t="s">
        <v>748</v>
      </c>
      <c r="B735" t="s">
        <v>5257</v>
      </c>
      <c r="C735" t="s">
        <v>8159</v>
      </c>
      <c r="D735">
        <v>3.8349199999999999</v>
      </c>
      <c r="E735">
        <v>4.8499999999999996</v>
      </c>
      <c r="F735">
        <v>73.114000000000004</v>
      </c>
      <c r="G735" t="s">
        <v>8166</v>
      </c>
      <c r="H735" t="s">
        <v>8173</v>
      </c>
      <c r="I735" t="str" cm="1">
        <f t="array" ref="I735">_xlfn.IFS(F735 &lt;=5,"01 up to 5",F735&lt;=10,"02 between 5 and  10",F735&lt;=20,"03 between 10 and  20",F735&lt;=50,"04 between 20 and  50",F735&gt;50,"05 above 50")</f>
        <v>05 above 50</v>
      </c>
    </row>
    <row r="736" spans="1:9" x14ac:dyDescent="0.3">
      <c r="A736" t="s">
        <v>749</v>
      </c>
      <c r="B736" t="s">
        <v>5257</v>
      </c>
      <c r="C736" t="s">
        <v>8159</v>
      </c>
      <c r="D736">
        <v>4682</v>
      </c>
      <c r="E736">
        <v>12.3</v>
      </c>
      <c r="F736">
        <v>73.114000000000004</v>
      </c>
      <c r="G736" t="s">
        <v>8169</v>
      </c>
      <c r="H736" t="s">
        <v>8171</v>
      </c>
      <c r="I736" t="str" cm="1">
        <f t="array" ref="I736">_xlfn.IFS(F736 &lt;=5,"01 up to 5",F736&lt;=10,"02 between 5 and  10",F736&lt;=20,"03 between 10 and  20",F736&lt;=50,"04 between 20 and  50",F736&gt;50,"05 above 50")</f>
        <v>05 above 50</v>
      </c>
    </row>
    <row r="737" spans="1:9" x14ac:dyDescent="0.3">
      <c r="A737" t="s">
        <v>750</v>
      </c>
      <c r="B737" t="s">
        <v>5258</v>
      </c>
      <c r="C737" t="s">
        <v>8159</v>
      </c>
      <c r="D737">
        <v>672.09997999999996</v>
      </c>
      <c r="E737">
        <v>12.2</v>
      </c>
      <c r="F737">
        <v>324.54000000000002</v>
      </c>
      <c r="G737" t="s">
        <v>8169</v>
      </c>
      <c r="H737" t="s">
        <v>8171</v>
      </c>
      <c r="I737" t="str" cm="1">
        <f t="array" ref="I737">_xlfn.IFS(F737 &lt;=5,"01 up to 5",F737&lt;=10,"02 between 5 and  10",F737&lt;=20,"03 between 10 and  20",F737&lt;=50,"04 between 20 and  50",F737&gt;50,"05 above 50")</f>
        <v>05 above 50</v>
      </c>
    </row>
    <row r="738" spans="1:9" x14ac:dyDescent="0.3">
      <c r="A738" t="s">
        <v>751</v>
      </c>
      <c r="B738" t="s">
        <v>5259</v>
      </c>
      <c r="C738" t="s">
        <v>8159</v>
      </c>
      <c r="D738">
        <v>1728</v>
      </c>
      <c r="E738">
        <v>9.32</v>
      </c>
      <c r="F738">
        <v>64.411000000000001</v>
      </c>
      <c r="G738" t="s">
        <v>8169</v>
      </c>
      <c r="H738" t="s">
        <v>8171</v>
      </c>
      <c r="I738" t="str" cm="1">
        <f t="array" ref="I738">_xlfn.IFS(F738 &lt;=5,"01 up to 5",F738&lt;=10,"02 between 5 and  10",F738&lt;=20,"03 between 10 and  20",F738&lt;=50,"04 between 20 and  50",F738&gt;50,"05 above 50")</f>
        <v>05 above 50</v>
      </c>
    </row>
    <row r="739" spans="1:9" x14ac:dyDescent="0.3">
      <c r="A739" t="s">
        <v>752</v>
      </c>
      <c r="B739" t="s">
        <v>5260</v>
      </c>
      <c r="C739" t="s">
        <v>8159</v>
      </c>
      <c r="D739">
        <v>2266.4</v>
      </c>
      <c r="E739">
        <v>13.7</v>
      </c>
      <c r="F739">
        <v>46.877800000000001</v>
      </c>
      <c r="G739" t="s">
        <v>8169</v>
      </c>
      <c r="H739" t="s">
        <v>8171</v>
      </c>
      <c r="I739" t="str" cm="1">
        <f t="array" ref="I739">_xlfn.IFS(F739 &lt;=5,"01 up to 5",F739&lt;=10,"02 between 5 and  10",F739&lt;=20,"03 between 10 and  20",F739&lt;=50,"04 between 20 and  50",F739&gt;50,"05 above 50")</f>
        <v>04 between 20 and  50</v>
      </c>
    </row>
    <row r="740" spans="1:9" x14ac:dyDescent="0.3">
      <c r="A740" t="s">
        <v>753</v>
      </c>
      <c r="B740" t="s">
        <v>5261</v>
      </c>
      <c r="C740" t="s">
        <v>8159</v>
      </c>
      <c r="D740">
        <v>3724.7</v>
      </c>
      <c r="E740">
        <v>13.6</v>
      </c>
      <c r="F740">
        <v>50.510300000000001</v>
      </c>
      <c r="G740" t="s">
        <v>8169</v>
      </c>
      <c r="H740" t="s">
        <v>8171</v>
      </c>
      <c r="I740" t="str" cm="1">
        <f t="array" ref="I740">_xlfn.IFS(F740 &lt;=5,"01 up to 5",F740&lt;=10,"02 between 5 and  10",F740&lt;=20,"03 between 10 and  20",F740&lt;=50,"04 between 20 and  50",F740&gt;50,"05 above 50")</f>
        <v>05 above 50</v>
      </c>
    </row>
    <row r="741" spans="1:9" x14ac:dyDescent="0.3">
      <c r="A741" t="s">
        <v>754</v>
      </c>
      <c r="B741" t="s">
        <v>5262</v>
      </c>
      <c r="C741" t="s">
        <v>8159</v>
      </c>
      <c r="D741">
        <v>218.47</v>
      </c>
      <c r="E741">
        <v>13.1</v>
      </c>
      <c r="F741">
        <v>64.649799999999999</v>
      </c>
      <c r="G741" t="s">
        <v>8169</v>
      </c>
      <c r="H741" t="s">
        <v>8171</v>
      </c>
      <c r="I741" t="str" cm="1">
        <f t="array" ref="I741">_xlfn.IFS(F741 &lt;=5,"01 up to 5",F741&lt;=10,"02 between 5 and  10",F741&lt;=20,"03 between 10 and  20",F741&lt;=50,"04 between 20 and  50",F741&gt;50,"05 above 50")</f>
        <v>05 above 50</v>
      </c>
    </row>
    <row r="742" spans="1:9" x14ac:dyDescent="0.3">
      <c r="A742" t="s">
        <v>755</v>
      </c>
      <c r="B742" t="s">
        <v>5263</v>
      </c>
      <c r="C742" t="s">
        <v>8159</v>
      </c>
      <c r="D742">
        <v>456.1</v>
      </c>
      <c r="E742">
        <v>13.1</v>
      </c>
      <c r="F742">
        <v>55.923099999999998</v>
      </c>
      <c r="G742" t="s">
        <v>8166</v>
      </c>
      <c r="H742" t="s">
        <v>8171</v>
      </c>
      <c r="I742" t="str" cm="1">
        <f t="array" ref="I742">_xlfn.IFS(F742 &lt;=5,"01 up to 5",F742&lt;=10,"02 between 5 and  10",F742&lt;=20,"03 between 10 and  20",F742&lt;=50,"04 between 20 and  50",F742&gt;50,"05 above 50")</f>
        <v>05 above 50</v>
      </c>
    </row>
    <row r="743" spans="1:9" x14ac:dyDescent="0.3">
      <c r="A743" t="s">
        <v>756</v>
      </c>
      <c r="B743" t="s">
        <v>5264</v>
      </c>
      <c r="C743" t="s">
        <v>8162</v>
      </c>
      <c r="D743">
        <v>14.2767</v>
      </c>
      <c r="E743">
        <v>9.17</v>
      </c>
      <c r="F743">
        <v>95.548299999999998</v>
      </c>
      <c r="G743" t="s">
        <v>8169</v>
      </c>
      <c r="H743" t="s">
        <v>8171</v>
      </c>
      <c r="I743" t="str" cm="1">
        <f t="array" ref="I743">_xlfn.IFS(F743 &lt;=5,"01 up to 5",F743&lt;=10,"02 between 5 and  10",F743&lt;=20,"03 between 10 and  20",F743&lt;=50,"04 between 20 and  50",F743&gt;50,"05 above 50")</f>
        <v>05 above 50</v>
      </c>
    </row>
    <row r="744" spans="1:9" x14ac:dyDescent="0.3">
      <c r="A744" t="s">
        <v>757</v>
      </c>
      <c r="B744" t="s">
        <v>5265</v>
      </c>
      <c r="C744" t="s">
        <v>8159</v>
      </c>
      <c r="D744">
        <v>10090</v>
      </c>
      <c r="E744">
        <v>12</v>
      </c>
      <c r="F744">
        <v>31.141500000000001</v>
      </c>
      <c r="G744" t="s">
        <v>8169</v>
      </c>
      <c r="H744" t="s">
        <v>8171</v>
      </c>
      <c r="I744" t="str" cm="1">
        <f t="array" ref="I744">_xlfn.IFS(F744 &lt;=5,"01 up to 5",F744&lt;=10,"02 between 5 and  10",F744&lt;=20,"03 between 10 and  20",F744&lt;=50,"04 between 20 and  50",F744&gt;50,"05 above 50")</f>
        <v>04 between 20 and  50</v>
      </c>
    </row>
    <row r="745" spans="1:9" x14ac:dyDescent="0.3">
      <c r="A745" t="s">
        <v>758</v>
      </c>
      <c r="B745" t="s">
        <v>5266</v>
      </c>
      <c r="C745" t="s">
        <v>8159</v>
      </c>
      <c r="D745">
        <v>1173</v>
      </c>
      <c r="E745">
        <v>13.5</v>
      </c>
      <c r="F745">
        <v>55.853499999999997</v>
      </c>
      <c r="G745" t="s">
        <v>8169</v>
      </c>
      <c r="H745" t="s">
        <v>8171</v>
      </c>
      <c r="I745" t="str" cm="1">
        <f t="array" ref="I745">_xlfn.IFS(F745 &lt;=5,"01 up to 5",F745&lt;=10,"02 between 5 and  10",F745&lt;=20,"03 between 10 and  20",F745&lt;=50,"04 between 20 and  50",F745&gt;50,"05 above 50")</f>
        <v>05 above 50</v>
      </c>
    </row>
    <row r="746" spans="1:9" x14ac:dyDescent="0.3">
      <c r="A746" t="s">
        <v>759</v>
      </c>
      <c r="B746" t="s">
        <v>5267</v>
      </c>
      <c r="C746" t="s">
        <v>8159</v>
      </c>
      <c r="D746">
        <v>871</v>
      </c>
      <c r="E746">
        <v>13.5</v>
      </c>
      <c r="F746">
        <v>91.153800000000004</v>
      </c>
      <c r="G746" t="s">
        <v>8169</v>
      </c>
      <c r="H746" t="s">
        <v>8171</v>
      </c>
      <c r="I746" t="str" cm="1">
        <f t="array" ref="I746">_xlfn.IFS(F746 &lt;=5,"01 up to 5",F746&lt;=10,"02 between 5 and  10",F746&lt;=20,"03 between 10 and  20",F746&lt;=50,"04 between 20 and  50",F746&gt;50,"05 above 50")</f>
        <v>05 above 50</v>
      </c>
    </row>
    <row r="747" spans="1:9" x14ac:dyDescent="0.3">
      <c r="A747" t="s">
        <v>760</v>
      </c>
      <c r="B747" t="s">
        <v>5268</v>
      </c>
      <c r="C747" t="s">
        <v>8159</v>
      </c>
      <c r="D747">
        <v>3999</v>
      </c>
      <c r="E747">
        <v>13.4</v>
      </c>
      <c r="F747">
        <v>50.607799999999997</v>
      </c>
      <c r="G747" t="s">
        <v>8169</v>
      </c>
      <c r="H747" t="s">
        <v>8171</v>
      </c>
      <c r="I747" t="str" cm="1">
        <f t="array" ref="I747">_xlfn.IFS(F747 &lt;=5,"01 up to 5",F747&lt;=10,"02 between 5 and  10",F747&lt;=20,"03 between 10 and  20",F747&lt;=50,"04 between 20 and  50",F747&gt;50,"05 above 50")</f>
        <v>05 above 50</v>
      </c>
    </row>
    <row r="748" spans="1:9" x14ac:dyDescent="0.3">
      <c r="A748" t="s">
        <v>761</v>
      </c>
      <c r="B748" t="s">
        <v>5269</v>
      </c>
      <c r="C748" t="s">
        <v>8159</v>
      </c>
      <c r="D748">
        <v>572.38</v>
      </c>
      <c r="E748">
        <v>12.6</v>
      </c>
      <c r="F748">
        <v>42.1586</v>
      </c>
      <c r="G748" t="s">
        <v>8167</v>
      </c>
      <c r="H748" t="s">
        <v>8171</v>
      </c>
      <c r="I748" t="str" cm="1">
        <f t="array" ref="I748">_xlfn.IFS(F748 &lt;=5,"01 up to 5",F748&lt;=10,"02 between 5 and  10",F748&lt;=20,"03 between 10 and  20",F748&lt;=50,"04 between 20 and  50",F748&gt;50,"05 above 50")</f>
        <v>04 between 20 and  50</v>
      </c>
    </row>
    <row r="749" spans="1:9" x14ac:dyDescent="0.3">
      <c r="A749" t="s">
        <v>762</v>
      </c>
      <c r="B749" t="s">
        <v>5270</v>
      </c>
      <c r="C749" t="s">
        <v>8159</v>
      </c>
      <c r="D749">
        <v>1189.0999999999999</v>
      </c>
      <c r="E749">
        <v>12.8</v>
      </c>
      <c r="F749">
        <v>79.0608</v>
      </c>
      <c r="G749" t="s">
        <v>8169</v>
      </c>
      <c r="H749" t="s">
        <v>8171</v>
      </c>
      <c r="I749" t="str" cm="1">
        <f t="array" ref="I749">_xlfn.IFS(F749 &lt;=5,"01 up to 5",F749&lt;=10,"02 between 5 and  10",F749&lt;=20,"03 between 10 and  20",F749&lt;=50,"04 between 20 and  50",F749&gt;50,"05 above 50")</f>
        <v>05 above 50</v>
      </c>
    </row>
    <row r="750" spans="1:9" x14ac:dyDescent="0.3">
      <c r="A750" t="s">
        <v>763</v>
      </c>
      <c r="B750" t="s">
        <v>5271</v>
      </c>
      <c r="C750" t="s">
        <v>8159</v>
      </c>
      <c r="D750">
        <v>26.6904</v>
      </c>
      <c r="E750">
        <v>14</v>
      </c>
      <c r="F750">
        <v>93.501499999999993</v>
      </c>
      <c r="G750" t="s">
        <v>8166</v>
      </c>
      <c r="H750" t="s">
        <v>8171</v>
      </c>
      <c r="I750" t="str" cm="1">
        <f t="array" ref="I750">_xlfn.IFS(F750 &lt;=5,"01 up to 5",F750&lt;=10,"02 between 5 and  10",F750&lt;=20,"03 between 10 and  20",F750&lt;=50,"04 between 20 and  50",F750&gt;50,"05 above 50")</f>
        <v>05 above 50</v>
      </c>
    </row>
    <row r="751" spans="1:9" x14ac:dyDescent="0.3">
      <c r="A751" t="s">
        <v>764</v>
      </c>
      <c r="B751" t="s">
        <v>5272</v>
      </c>
      <c r="C751" t="s">
        <v>8159</v>
      </c>
      <c r="D751">
        <v>5.0907099999999996</v>
      </c>
      <c r="E751">
        <v>2.2200000000000002</v>
      </c>
      <c r="F751">
        <v>13.595599999999999</v>
      </c>
      <c r="G751" t="s">
        <v>8168</v>
      </c>
      <c r="H751" t="s">
        <v>8172</v>
      </c>
      <c r="I751" t="str" cm="1">
        <f t="array" ref="I751">_xlfn.IFS(F751 &lt;=5,"01 up to 5",F751&lt;=10,"02 between 5 and  10",F751&lt;=20,"03 between 10 and  20",F751&lt;=50,"04 between 20 and  50",F751&gt;50,"05 above 50")</f>
        <v>03 between 10 and  20</v>
      </c>
    </row>
    <row r="752" spans="1:9" x14ac:dyDescent="0.3">
      <c r="A752" t="s">
        <v>765</v>
      </c>
      <c r="B752" t="s">
        <v>5273</v>
      </c>
      <c r="C752" t="s">
        <v>8159</v>
      </c>
      <c r="D752">
        <v>872.6</v>
      </c>
      <c r="E752">
        <v>13.4</v>
      </c>
      <c r="F752">
        <v>161.18299999999999</v>
      </c>
      <c r="G752" t="s">
        <v>8168</v>
      </c>
      <c r="H752" t="s">
        <v>8171</v>
      </c>
      <c r="I752" t="str" cm="1">
        <f t="array" ref="I752">_xlfn.IFS(F752 &lt;=5,"01 up to 5",F752&lt;=10,"02 between 5 and  10",F752&lt;=20,"03 between 10 and  20",F752&lt;=50,"04 between 20 and  50",F752&gt;50,"05 above 50")</f>
        <v>05 above 50</v>
      </c>
    </row>
    <row r="753" spans="1:9" x14ac:dyDescent="0.3">
      <c r="A753" t="s">
        <v>766</v>
      </c>
      <c r="B753" t="s">
        <v>5274</v>
      </c>
      <c r="C753" t="s">
        <v>8159</v>
      </c>
      <c r="D753">
        <v>528.07000000000005</v>
      </c>
      <c r="E753">
        <v>12.3</v>
      </c>
      <c r="F753">
        <v>32.603400000000001</v>
      </c>
      <c r="G753" t="s">
        <v>8169</v>
      </c>
      <c r="H753" t="s">
        <v>8171</v>
      </c>
      <c r="I753" t="str" cm="1">
        <f t="array" ref="I753">_xlfn.IFS(F753 &lt;=5,"01 up to 5",F753&lt;=10,"02 between 5 and  10",F753&lt;=20,"03 between 10 and  20",F753&lt;=50,"04 between 20 and  50",F753&gt;50,"05 above 50")</f>
        <v>04 between 20 and  50</v>
      </c>
    </row>
    <row r="754" spans="1:9" x14ac:dyDescent="0.3">
      <c r="A754" t="s">
        <v>767</v>
      </c>
      <c r="B754" t="s">
        <v>5275</v>
      </c>
      <c r="C754" t="s">
        <v>8159</v>
      </c>
      <c r="D754">
        <v>730.59997999999996</v>
      </c>
      <c r="E754">
        <v>13.2</v>
      </c>
      <c r="F754">
        <v>33.459099999999999</v>
      </c>
      <c r="G754" t="s">
        <v>8166</v>
      </c>
      <c r="H754" t="s">
        <v>8171</v>
      </c>
      <c r="I754" t="str" cm="1">
        <f t="array" ref="I754">_xlfn.IFS(F754 &lt;=5,"01 up to 5",F754&lt;=10,"02 between 5 and  10",F754&lt;=20,"03 between 10 and  20",F754&lt;=50,"04 between 20 and  50",F754&gt;50,"05 above 50")</f>
        <v>04 between 20 and  50</v>
      </c>
    </row>
    <row r="755" spans="1:9" x14ac:dyDescent="0.3">
      <c r="A755" t="s">
        <v>768</v>
      </c>
      <c r="B755" t="s">
        <v>5276</v>
      </c>
      <c r="C755" t="s">
        <v>8159</v>
      </c>
      <c r="D755">
        <v>1211.17</v>
      </c>
      <c r="E755">
        <v>13.5</v>
      </c>
      <c r="F755">
        <v>93.855500000000006</v>
      </c>
      <c r="G755" t="s">
        <v>8166</v>
      </c>
      <c r="H755" t="s">
        <v>8171</v>
      </c>
      <c r="I755" t="str" cm="1">
        <f t="array" ref="I755">_xlfn.IFS(F755 &lt;=5,"01 up to 5",F755&lt;=10,"02 between 5 and  10",F755&lt;=20,"03 between 10 and  20",F755&lt;=50,"04 between 20 and  50",F755&gt;50,"05 above 50")</f>
        <v>05 above 50</v>
      </c>
    </row>
    <row r="756" spans="1:9" x14ac:dyDescent="0.3">
      <c r="A756" t="s">
        <v>769</v>
      </c>
      <c r="B756" t="s">
        <v>5277</v>
      </c>
      <c r="C756" t="s">
        <v>8159</v>
      </c>
      <c r="D756">
        <v>141.63</v>
      </c>
      <c r="E756">
        <v>13.7</v>
      </c>
      <c r="F756">
        <v>108.877</v>
      </c>
      <c r="G756" t="s">
        <v>8166</v>
      </c>
      <c r="H756" t="s">
        <v>8171</v>
      </c>
      <c r="I756" t="str" cm="1">
        <f t="array" ref="I756">_xlfn.IFS(F756 &lt;=5,"01 up to 5",F756&lt;=10,"02 between 5 and  10",F756&lt;=20,"03 between 10 and  20",F756&lt;=50,"04 between 20 and  50",F756&gt;50,"05 above 50")</f>
        <v>05 above 50</v>
      </c>
    </row>
    <row r="757" spans="1:9" x14ac:dyDescent="0.3">
      <c r="A757" t="s">
        <v>770</v>
      </c>
      <c r="B757" t="s">
        <v>5278</v>
      </c>
      <c r="C757" t="s">
        <v>8159</v>
      </c>
      <c r="D757">
        <v>192</v>
      </c>
      <c r="E757">
        <v>12.7</v>
      </c>
      <c r="F757">
        <v>847.05799999999999</v>
      </c>
      <c r="G757" t="s">
        <v>8169</v>
      </c>
      <c r="H757" t="s">
        <v>8171</v>
      </c>
      <c r="I757" t="str" cm="1">
        <f t="array" ref="I757">_xlfn.IFS(F757 &lt;=5,"01 up to 5",F757&lt;=10,"02 between 5 and  10",F757&lt;=20,"03 between 10 and  20",F757&lt;=50,"04 between 20 and  50",F757&gt;50,"05 above 50")</f>
        <v>05 above 50</v>
      </c>
    </row>
    <row r="758" spans="1:9" x14ac:dyDescent="0.3">
      <c r="A758" t="s">
        <v>771</v>
      </c>
      <c r="B758" t="s">
        <v>5279</v>
      </c>
      <c r="C758" t="s">
        <v>8159</v>
      </c>
      <c r="D758">
        <v>2058</v>
      </c>
      <c r="E758">
        <v>13.5</v>
      </c>
      <c r="F758">
        <v>58.741999999999997</v>
      </c>
      <c r="G758" t="s">
        <v>8169</v>
      </c>
      <c r="H758" t="s">
        <v>8171</v>
      </c>
      <c r="I758" t="str" cm="1">
        <f t="array" ref="I758">_xlfn.IFS(F758 &lt;=5,"01 up to 5",F758&lt;=10,"02 between 5 and  10",F758&lt;=20,"03 between 10 and  20",F758&lt;=50,"04 between 20 and  50",F758&gt;50,"05 above 50")</f>
        <v>05 above 50</v>
      </c>
    </row>
    <row r="759" spans="1:9" x14ac:dyDescent="0.3">
      <c r="A759" t="s">
        <v>772</v>
      </c>
      <c r="B759" t="s">
        <v>5280</v>
      </c>
      <c r="C759" t="s">
        <v>8162</v>
      </c>
      <c r="D759">
        <v>17.667000000000002</v>
      </c>
      <c r="E759">
        <v>1.8720000000000001</v>
      </c>
      <c r="F759">
        <v>39.034100000000002</v>
      </c>
      <c r="G759" t="s">
        <v>8169</v>
      </c>
      <c r="H759" t="s">
        <v>8172</v>
      </c>
      <c r="I759" t="str" cm="1">
        <f t="array" ref="I759">_xlfn.IFS(F759 &lt;=5,"01 up to 5",F759&lt;=10,"02 between 5 and  10",F759&lt;=20,"03 between 10 and  20",F759&lt;=50,"04 between 20 and  50",F759&gt;50,"05 above 50")</f>
        <v>04 between 20 and  50</v>
      </c>
    </row>
    <row r="760" spans="1:9" x14ac:dyDescent="0.3">
      <c r="A760" t="s">
        <v>773</v>
      </c>
      <c r="B760" t="s">
        <v>5280</v>
      </c>
      <c r="C760" t="s">
        <v>8162</v>
      </c>
      <c r="D760">
        <v>29.625</v>
      </c>
      <c r="E760">
        <v>2.149</v>
      </c>
      <c r="F760">
        <v>39.034100000000002</v>
      </c>
      <c r="G760" t="s">
        <v>8169</v>
      </c>
      <c r="H760" t="s">
        <v>8172</v>
      </c>
      <c r="I760" t="str" cm="1">
        <f t="array" ref="I760">_xlfn.IFS(F760 &lt;=5,"01 up to 5",F760&lt;=10,"02 between 5 and  10",F760&lt;=20,"03 between 10 and  20",F760&lt;=50,"04 between 20 and  50",F760&gt;50,"05 above 50")</f>
        <v>04 between 20 and  50</v>
      </c>
    </row>
    <row r="761" spans="1:9" x14ac:dyDescent="0.3">
      <c r="A761" t="s">
        <v>774</v>
      </c>
      <c r="B761" t="s">
        <v>5281</v>
      </c>
      <c r="C761" t="s">
        <v>8159</v>
      </c>
      <c r="D761">
        <v>1561</v>
      </c>
      <c r="E761">
        <v>12.5</v>
      </c>
      <c r="F761">
        <v>52.001800000000003</v>
      </c>
      <c r="G761" t="s">
        <v>8166</v>
      </c>
      <c r="H761" t="s">
        <v>8171</v>
      </c>
      <c r="I761" t="str" cm="1">
        <f t="array" ref="I761">_xlfn.IFS(F761 &lt;=5,"01 up to 5",F761&lt;=10,"02 between 5 and  10",F761&lt;=20,"03 between 10 and  20",F761&lt;=50,"04 between 20 and  50",F761&gt;50,"05 above 50")</f>
        <v>05 above 50</v>
      </c>
    </row>
    <row r="762" spans="1:9" x14ac:dyDescent="0.3">
      <c r="A762" t="s">
        <v>775</v>
      </c>
      <c r="B762" t="s">
        <v>5282</v>
      </c>
      <c r="C762" t="s">
        <v>8159</v>
      </c>
      <c r="D762">
        <v>13.670999999999999</v>
      </c>
      <c r="E762">
        <v>2.52</v>
      </c>
      <c r="F762">
        <v>15.2354</v>
      </c>
      <c r="G762" t="s">
        <v>8168</v>
      </c>
      <c r="H762" t="s">
        <v>8172</v>
      </c>
      <c r="I762" t="str" cm="1">
        <f t="array" ref="I762">_xlfn.IFS(F762 &lt;=5,"01 up to 5",F762&lt;=10,"02 between 5 and  10",F762&lt;=20,"03 between 10 and  20",F762&lt;=50,"04 between 20 and  50",F762&gt;50,"05 above 50")</f>
        <v>03 between 10 and  20</v>
      </c>
    </row>
    <row r="763" spans="1:9" x14ac:dyDescent="0.3">
      <c r="A763" t="s">
        <v>776</v>
      </c>
      <c r="B763" t="s">
        <v>5283</v>
      </c>
      <c r="C763" t="s">
        <v>8159</v>
      </c>
      <c r="D763">
        <v>4100</v>
      </c>
      <c r="E763">
        <v>12.8</v>
      </c>
      <c r="F763">
        <v>519.452</v>
      </c>
      <c r="G763" t="s">
        <v>8169</v>
      </c>
      <c r="H763" t="s">
        <v>8171</v>
      </c>
      <c r="I763" t="str" cm="1">
        <f t="array" ref="I763">_xlfn.IFS(F763 &lt;=5,"01 up to 5",F763&lt;=10,"02 between 5 and  10",F763&lt;=20,"03 between 10 and  20",F763&lt;=50,"04 between 20 and  50",F763&gt;50,"05 above 50")</f>
        <v>05 above 50</v>
      </c>
    </row>
    <row r="764" spans="1:9" x14ac:dyDescent="0.3">
      <c r="A764" t="s">
        <v>777</v>
      </c>
      <c r="B764" t="s">
        <v>5284</v>
      </c>
      <c r="C764" t="s">
        <v>8159</v>
      </c>
      <c r="D764">
        <v>501.75</v>
      </c>
      <c r="E764">
        <v>12.8</v>
      </c>
      <c r="F764">
        <v>372.40499999999997</v>
      </c>
      <c r="G764" t="s">
        <v>8166</v>
      </c>
      <c r="H764" t="s">
        <v>8171</v>
      </c>
      <c r="I764" t="str" cm="1">
        <f t="array" ref="I764">_xlfn.IFS(F764 &lt;=5,"01 up to 5",F764&lt;=10,"02 between 5 and  10",F764&lt;=20,"03 between 10 and  20",F764&lt;=50,"04 between 20 and  50",F764&gt;50,"05 above 50")</f>
        <v>05 above 50</v>
      </c>
    </row>
    <row r="765" spans="1:9" x14ac:dyDescent="0.3">
      <c r="A765" t="s">
        <v>778</v>
      </c>
      <c r="B765" t="s">
        <v>5285</v>
      </c>
      <c r="C765" t="s">
        <v>8159</v>
      </c>
      <c r="D765">
        <v>745.70001000000002</v>
      </c>
      <c r="E765">
        <v>12.2</v>
      </c>
      <c r="F765">
        <v>933.37699999999995</v>
      </c>
      <c r="G765" t="s">
        <v>8169</v>
      </c>
      <c r="H765" t="s">
        <v>8171</v>
      </c>
      <c r="I765" t="str" cm="1">
        <f t="array" ref="I765">_xlfn.IFS(F765 &lt;=5,"01 up to 5",F765&lt;=10,"02 between 5 and  10",F765&lt;=20,"03 between 10 and  20",F765&lt;=50,"04 between 20 and  50",F765&gt;50,"05 above 50")</f>
        <v>05 above 50</v>
      </c>
    </row>
    <row r="766" spans="1:9" x14ac:dyDescent="0.3">
      <c r="A766" t="s">
        <v>779</v>
      </c>
      <c r="B766" t="s">
        <v>5286</v>
      </c>
      <c r="C766" t="s">
        <v>8159</v>
      </c>
      <c r="D766">
        <v>3668</v>
      </c>
      <c r="E766">
        <v>13</v>
      </c>
      <c r="F766">
        <v>46.622399999999999</v>
      </c>
      <c r="G766" t="s">
        <v>8166</v>
      </c>
      <c r="H766" t="s">
        <v>8171</v>
      </c>
      <c r="I766" t="str" cm="1">
        <f t="array" ref="I766">_xlfn.IFS(F766 &lt;=5,"01 up to 5",F766&lt;=10,"02 between 5 and  10",F766&lt;=20,"03 between 10 and  20",F766&lt;=50,"04 between 20 and  50",F766&gt;50,"05 above 50")</f>
        <v>04 between 20 and  50</v>
      </c>
    </row>
    <row r="767" spans="1:9" x14ac:dyDescent="0.3">
      <c r="A767" t="s">
        <v>780</v>
      </c>
      <c r="B767" t="s">
        <v>5286</v>
      </c>
      <c r="C767" t="s">
        <v>8159</v>
      </c>
      <c r="D767">
        <v>515.4</v>
      </c>
      <c r="E767">
        <v>9.35</v>
      </c>
      <c r="F767">
        <v>46.622399999999999</v>
      </c>
      <c r="G767" t="s">
        <v>8168</v>
      </c>
      <c r="H767" t="s">
        <v>8171</v>
      </c>
      <c r="I767" t="str" cm="1">
        <f t="array" ref="I767">_xlfn.IFS(F767 &lt;=5,"01 up to 5",F767&lt;=10,"02 between 5 and  10",F767&lt;=20,"03 between 10 and  20",F767&lt;=50,"04 between 20 and  50",F767&gt;50,"05 above 50")</f>
        <v>04 between 20 and  50</v>
      </c>
    </row>
    <row r="768" spans="1:9" x14ac:dyDescent="0.3">
      <c r="A768" t="s">
        <v>781</v>
      </c>
      <c r="B768" t="s">
        <v>5287</v>
      </c>
      <c r="C768" t="s">
        <v>8159</v>
      </c>
      <c r="D768">
        <v>535.59997999999996</v>
      </c>
      <c r="E768">
        <v>12.3</v>
      </c>
      <c r="F768">
        <v>300.24700000000001</v>
      </c>
      <c r="G768" t="s">
        <v>8169</v>
      </c>
      <c r="H768" t="s">
        <v>8171</v>
      </c>
      <c r="I768" t="str" cm="1">
        <f t="array" ref="I768">_xlfn.IFS(F768 &lt;=5,"01 up to 5",F768&lt;=10,"02 between 5 and  10",F768&lt;=20,"03 between 10 and  20",F768&lt;=50,"04 between 20 and  50",F768&gt;50,"05 above 50")</f>
        <v>05 above 50</v>
      </c>
    </row>
    <row r="769" spans="1:9" x14ac:dyDescent="0.3">
      <c r="A769" t="s">
        <v>782</v>
      </c>
      <c r="B769" t="s">
        <v>5288</v>
      </c>
      <c r="C769" t="s">
        <v>8159</v>
      </c>
      <c r="D769">
        <v>2.0455000000000001</v>
      </c>
      <c r="E769">
        <v>3.46</v>
      </c>
      <c r="F769">
        <v>54.900399999999998</v>
      </c>
      <c r="G769" t="s">
        <v>8169</v>
      </c>
      <c r="H769" t="s">
        <v>8172</v>
      </c>
      <c r="I769" t="str" cm="1">
        <f t="array" ref="I769">_xlfn.IFS(F769 &lt;=5,"01 up to 5",F769&lt;=10,"02 between 5 and  10",F769&lt;=20,"03 between 10 and  20",F769&lt;=50,"04 between 20 and  50",F769&gt;50,"05 above 50")</f>
        <v>05 above 50</v>
      </c>
    </row>
    <row r="770" spans="1:9" x14ac:dyDescent="0.3">
      <c r="A770" t="s">
        <v>783</v>
      </c>
      <c r="B770" t="s">
        <v>5289</v>
      </c>
      <c r="C770" t="s">
        <v>8159</v>
      </c>
      <c r="D770">
        <v>6019.32</v>
      </c>
      <c r="E770">
        <v>12.9</v>
      </c>
      <c r="F770">
        <v>37.433</v>
      </c>
      <c r="G770" t="s">
        <v>8169</v>
      </c>
      <c r="H770" t="s">
        <v>8171</v>
      </c>
      <c r="I770" t="str" cm="1">
        <f t="array" ref="I770">_xlfn.IFS(F770 &lt;=5,"01 up to 5",F770&lt;=10,"02 between 5 and  10",F770&lt;=20,"03 between 10 and  20",F770&lt;=50,"04 between 20 and  50",F770&gt;50,"05 above 50")</f>
        <v>04 between 20 and  50</v>
      </c>
    </row>
    <row r="771" spans="1:9" x14ac:dyDescent="0.3">
      <c r="A771" t="s">
        <v>784</v>
      </c>
      <c r="B771" t="s">
        <v>5290</v>
      </c>
      <c r="C771" t="s">
        <v>8159</v>
      </c>
      <c r="D771">
        <v>1802.29</v>
      </c>
      <c r="E771">
        <v>13.9</v>
      </c>
      <c r="F771">
        <v>55.614600000000003</v>
      </c>
      <c r="G771" t="s">
        <v>8169</v>
      </c>
      <c r="H771" t="s">
        <v>8171</v>
      </c>
      <c r="I771" t="str" cm="1">
        <f t="array" ref="I771">_xlfn.IFS(F771 &lt;=5,"01 up to 5",F771&lt;=10,"02 between 5 and  10",F771&lt;=20,"03 between 10 and  20",F771&lt;=50,"04 between 20 and  50",F771&gt;50,"05 above 50")</f>
        <v>05 above 50</v>
      </c>
    </row>
    <row r="772" spans="1:9" x14ac:dyDescent="0.3">
      <c r="A772" t="s">
        <v>785</v>
      </c>
      <c r="B772" t="s">
        <v>5291</v>
      </c>
      <c r="C772" t="s">
        <v>8159</v>
      </c>
      <c r="D772">
        <v>457.01</v>
      </c>
      <c r="E772">
        <v>13.3</v>
      </c>
      <c r="F772">
        <v>114.816</v>
      </c>
      <c r="G772" t="s">
        <v>8168</v>
      </c>
      <c r="H772" t="s">
        <v>8171</v>
      </c>
      <c r="I772" t="str" cm="1">
        <f t="array" ref="I772">_xlfn.IFS(F772 &lt;=5,"01 up to 5",F772&lt;=10,"02 between 5 and  10",F772&lt;=20,"03 between 10 and  20",F772&lt;=50,"04 between 20 and  50",F772&gt;50,"05 above 50")</f>
        <v>05 above 50</v>
      </c>
    </row>
    <row r="773" spans="1:9" x14ac:dyDescent="0.3">
      <c r="A773" t="s">
        <v>786</v>
      </c>
      <c r="B773" t="s">
        <v>5292</v>
      </c>
      <c r="C773" t="s">
        <v>8159</v>
      </c>
      <c r="D773">
        <v>32000</v>
      </c>
      <c r="E773">
        <v>12.3</v>
      </c>
      <c r="F773">
        <v>40.912799999999997</v>
      </c>
      <c r="G773" t="s">
        <v>8168</v>
      </c>
      <c r="H773" t="s">
        <v>8171</v>
      </c>
      <c r="I773" t="str" cm="1">
        <f t="array" ref="I773">_xlfn.IFS(F773 &lt;=5,"01 up to 5",F773&lt;=10,"02 between 5 and  10",F773&lt;=20,"03 between 10 and  20",F773&lt;=50,"04 between 20 and  50",F773&gt;50,"05 above 50")</f>
        <v>04 between 20 and  50</v>
      </c>
    </row>
    <row r="774" spans="1:9" x14ac:dyDescent="0.3">
      <c r="A774" t="s">
        <v>787</v>
      </c>
      <c r="B774" t="s">
        <v>5293</v>
      </c>
      <c r="C774" t="s">
        <v>8159</v>
      </c>
      <c r="D774">
        <v>3.4441999999999999</v>
      </c>
      <c r="E774">
        <v>14.3</v>
      </c>
      <c r="F774">
        <v>54.9621</v>
      </c>
      <c r="G774" t="s">
        <v>8166</v>
      </c>
      <c r="H774" t="s">
        <v>8171</v>
      </c>
      <c r="I774" t="str" cm="1">
        <f t="array" ref="I774">_xlfn.IFS(F774 &lt;=5,"01 up to 5",F774&lt;=10,"02 between 5 and  10",F774&lt;=20,"03 between 10 and  20",F774&lt;=50,"04 between 20 and  50",F774&gt;50,"05 above 50")</f>
        <v>05 above 50</v>
      </c>
    </row>
    <row r="775" spans="1:9" x14ac:dyDescent="0.3">
      <c r="A775" t="s">
        <v>788</v>
      </c>
      <c r="B775" t="s">
        <v>5294</v>
      </c>
      <c r="C775" t="s">
        <v>8162</v>
      </c>
      <c r="D775">
        <v>4.1268799999999999</v>
      </c>
      <c r="E775">
        <v>16.140999999999998</v>
      </c>
      <c r="F775">
        <v>196.852</v>
      </c>
      <c r="G775" t="s">
        <v>8169</v>
      </c>
      <c r="H775" t="s">
        <v>8171</v>
      </c>
      <c r="I775" t="str" cm="1">
        <f t="array" ref="I775">_xlfn.IFS(F775 &lt;=5,"01 up to 5",F775&lt;=10,"02 between 5 and  10",F775&lt;=20,"03 between 10 and  20",F775&lt;=50,"04 between 20 and  50",F775&gt;50,"05 above 50")</f>
        <v>05 above 50</v>
      </c>
    </row>
    <row r="776" spans="1:9" x14ac:dyDescent="0.3">
      <c r="A776" t="s">
        <v>789</v>
      </c>
      <c r="B776" t="s">
        <v>5295</v>
      </c>
      <c r="C776" t="s">
        <v>8159</v>
      </c>
      <c r="D776">
        <v>42.378</v>
      </c>
      <c r="E776">
        <v>2.84</v>
      </c>
      <c r="F776">
        <v>5.03545</v>
      </c>
      <c r="G776" t="s">
        <v>8169</v>
      </c>
      <c r="H776" t="s">
        <v>8172</v>
      </c>
      <c r="I776" t="str" cm="1">
        <f t="array" ref="I776">_xlfn.IFS(F776 &lt;=5,"01 up to 5",F776&lt;=10,"02 between 5 and  10",F776&lt;=20,"03 between 10 and  20",F776&lt;=50,"04 between 20 and  50",F776&gt;50,"05 above 50")</f>
        <v>02 between 5 and  10</v>
      </c>
    </row>
    <row r="777" spans="1:9" x14ac:dyDescent="0.3">
      <c r="A777" t="s">
        <v>790</v>
      </c>
      <c r="B777" t="s">
        <v>5296</v>
      </c>
      <c r="C777" t="s">
        <v>8159</v>
      </c>
      <c r="D777">
        <v>428.1</v>
      </c>
      <c r="E777">
        <v>13.5</v>
      </c>
      <c r="F777">
        <v>18.270399999999999</v>
      </c>
      <c r="G777" t="s">
        <v>8166</v>
      </c>
      <c r="H777" t="s">
        <v>8171</v>
      </c>
      <c r="I777" t="str" cm="1">
        <f t="array" ref="I777">_xlfn.IFS(F777 &lt;=5,"01 up to 5",F777&lt;=10,"02 between 5 and  10",F777&lt;=20,"03 between 10 and  20",F777&lt;=50,"04 between 20 and  50",F777&gt;50,"05 above 50")</f>
        <v>03 between 10 and  20</v>
      </c>
    </row>
    <row r="778" spans="1:9" x14ac:dyDescent="0.3">
      <c r="A778" t="s">
        <v>791</v>
      </c>
      <c r="B778" t="s">
        <v>5297</v>
      </c>
      <c r="C778" t="s">
        <v>8159</v>
      </c>
      <c r="D778">
        <v>2198.14</v>
      </c>
      <c r="E778">
        <v>13.6</v>
      </c>
      <c r="F778">
        <v>50.286200000000001</v>
      </c>
      <c r="G778" t="s">
        <v>8169</v>
      </c>
      <c r="H778" t="s">
        <v>8171</v>
      </c>
      <c r="I778" t="str" cm="1">
        <f t="array" ref="I778">_xlfn.IFS(F778 &lt;=5,"01 up to 5",F778&lt;=10,"02 between 5 and  10",F778&lt;=20,"03 between 10 and  20",F778&lt;=50,"04 between 20 and  50",F778&gt;50,"05 above 50")</f>
        <v>05 above 50</v>
      </c>
    </row>
    <row r="779" spans="1:9" x14ac:dyDescent="0.3">
      <c r="A779" t="s">
        <v>792</v>
      </c>
      <c r="B779" t="s">
        <v>5298</v>
      </c>
      <c r="C779" t="s">
        <v>8159</v>
      </c>
      <c r="D779">
        <v>18.02</v>
      </c>
      <c r="E779">
        <v>14.1</v>
      </c>
      <c r="F779">
        <v>43.821399999999997</v>
      </c>
      <c r="G779" t="s">
        <v>8166</v>
      </c>
      <c r="H779" t="s">
        <v>8171</v>
      </c>
      <c r="I779" t="str" cm="1">
        <f t="array" ref="I779">_xlfn.IFS(F779 &lt;=5,"01 up to 5",F779&lt;=10,"02 between 5 and  10",F779&lt;=20,"03 between 10 and  20",F779&lt;=50,"04 between 20 and  50",F779&gt;50,"05 above 50")</f>
        <v>04 between 20 and  50</v>
      </c>
    </row>
    <row r="780" spans="1:9" x14ac:dyDescent="0.3">
      <c r="A780" t="s">
        <v>793</v>
      </c>
      <c r="B780" t="s">
        <v>5298</v>
      </c>
      <c r="C780" t="s">
        <v>8159</v>
      </c>
      <c r="D780">
        <v>36.07</v>
      </c>
      <c r="E780">
        <v>8.24</v>
      </c>
      <c r="F780">
        <v>43.821399999999997</v>
      </c>
      <c r="G780" t="s">
        <v>8169</v>
      </c>
      <c r="H780" t="s">
        <v>8171</v>
      </c>
      <c r="I780" t="str" cm="1">
        <f t="array" ref="I780">_xlfn.IFS(F780 &lt;=5,"01 up to 5",F780&lt;=10,"02 between 5 and  10",F780&lt;=20,"03 between 10 and  20",F780&lt;=50,"04 between 20 and  50",F780&gt;50,"05 above 50")</f>
        <v>04 between 20 and  50</v>
      </c>
    </row>
    <row r="781" spans="1:9" x14ac:dyDescent="0.3">
      <c r="A781" t="s">
        <v>794</v>
      </c>
      <c r="B781" t="s">
        <v>5298</v>
      </c>
      <c r="C781" t="s">
        <v>8159</v>
      </c>
      <c r="D781">
        <v>5174</v>
      </c>
      <c r="E781">
        <v>12.8</v>
      </c>
      <c r="F781">
        <v>43.821399999999997</v>
      </c>
      <c r="G781" t="s">
        <v>8169</v>
      </c>
      <c r="H781" t="s">
        <v>8171</v>
      </c>
      <c r="I781" t="str" cm="1">
        <f t="array" ref="I781">_xlfn.IFS(F781 &lt;=5,"01 up to 5",F781&lt;=10,"02 between 5 and  10",F781&lt;=20,"03 between 10 and  20",F781&lt;=50,"04 between 20 and  50",F781&gt;50,"05 above 50")</f>
        <v>04 between 20 and  50</v>
      </c>
    </row>
    <row r="782" spans="1:9" x14ac:dyDescent="0.3">
      <c r="A782" t="s">
        <v>795</v>
      </c>
      <c r="B782" t="s">
        <v>5299</v>
      </c>
      <c r="C782" t="s">
        <v>8159</v>
      </c>
      <c r="D782">
        <v>654.5</v>
      </c>
      <c r="E782">
        <v>12.9</v>
      </c>
      <c r="F782">
        <v>67.9328</v>
      </c>
      <c r="G782" t="s">
        <v>8168</v>
      </c>
      <c r="H782" t="s">
        <v>8171</v>
      </c>
      <c r="I782" t="str" cm="1">
        <f t="array" ref="I782">_xlfn.IFS(F782 &lt;=5,"01 up to 5",F782&lt;=10,"02 between 5 and  10",F782&lt;=20,"03 between 10 and  20",F782&lt;=50,"04 between 20 and  50",F782&gt;50,"05 above 50")</f>
        <v>05 above 50</v>
      </c>
    </row>
    <row r="783" spans="1:9" x14ac:dyDescent="0.3">
      <c r="A783" t="s">
        <v>796</v>
      </c>
      <c r="B783" t="s">
        <v>5300</v>
      </c>
      <c r="C783" t="s">
        <v>8159</v>
      </c>
      <c r="D783">
        <v>379</v>
      </c>
      <c r="E783">
        <v>12.8</v>
      </c>
      <c r="F783">
        <v>39.380899999999997</v>
      </c>
      <c r="G783" t="s">
        <v>8166</v>
      </c>
      <c r="H783" t="s">
        <v>8171</v>
      </c>
      <c r="I783" t="str" cm="1">
        <f t="array" ref="I783">_xlfn.IFS(F783 &lt;=5,"01 up to 5",F783&lt;=10,"02 between 5 and  10",F783&lt;=20,"03 between 10 and  20",F783&lt;=50,"04 between 20 and  50",F783&gt;50,"05 above 50")</f>
        <v>04 between 20 and  50</v>
      </c>
    </row>
    <row r="784" spans="1:9" x14ac:dyDescent="0.3">
      <c r="A784" t="s">
        <v>797</v>
      </c>
      <c r="B784" t="s">
        <v>5301</v>
      </c>
      <c r="C784" t="s">
        <v>8159</v>
      </c>
      <c r="D784">
        <v>1116</v>
      </c>
      <c r="E784">
        <v>13.7</v>
      </c>
      <c r="F784">
        <v>55.288400000000003</v>
      </c>
      <c r="G784" t="s">
        <v>8169</v>
      </c>
      <c r="H784" t="s">
        <v>8171</v>
      </c>
      <c r="I784" t="str" cm="1">
        <f t="array" ref="I784">_xlfn.IFS(F784 &lt;=5,"01 up to 5",F784&lt;=10,"02 between 5 and  10",F784&lt;=20,"03 between 10 and  20",F784&lt;=50,"04 between 20 and  50",F784&gt;50,"05 above 50")</f>
        <v>05 above 50</v>
      </c>
    </row>
    <row r="785" spans="1:9" x14ac:dyDescent="0.3">
      <c r="A785" t="s">
        <v>798</v>
      </c>
      <c r="B785" t="s">
        <v>5302</v>
      </c>
      <c r="C785" t="s">
        <v>8159</v>
      </c>
      <c r="D785">
        <v>6.0880999999999998</v>
      </c>
      <c r="E785">
        <v>13.8</v>
      </c>
      <c r="F785">
        <v>45.029299999999999</v>
      </c>
      <c r="G785" t="s">
        <v>8169</v>
      </c>
      <c r="H785" t="s">
        <v>8171</v>
      </c>
      <c r="I785" t="str" cm="1">
        <f t="array" ref="I785">_xlfn.IFS(F785 &lt;=5,"01 up to 5",F785&lt;=10,"02 between 5 and  10",F785&lt;=20,"03 between 10 and  20",F785&lt;=50,"04 between 20 and  50",F785&gt;50,"05 above 50")</f>
        <v>04 between 20 and  50</v>
      </c>
    </row>
    <row r="786" spans="1:9" x14ac:dyDescent="0.3">
      <c r="A786" t="s">
        <v>799</v>
      </c>
      <c r="B786" t="s">
        <v>5303</v>
      </c>
      <c r="C786" t="s">
        <v>8159</v>
      </c>
      <c r="D786">
        <v>8.7835999999999999</v>
      </c>
      <c r="E786">
        <v>2.83</v>
      </c>
      <c r="F786">
        <v>9.4704499999999996</v>
      </c>
      <c r="G786" t="s">
        <v>8166</v>
      </c>
      <c r="H786" t="s">
        <v>8172</v>
      </c>
      <c r="I786" t="str" cm="1">
        <f t="array" ref="I786">_xlfn.IFS(F786 &lt;=5,"01 up to 5",F786&lt;=10,"02 between 5 and  10",F786&lt;=20,"03 between 10 and  20",F786&lt;=50,"04 between 20 and  50",F786&gt;50,"05 above 50")</f>
        <v>02 between 5 and  10</v>
      </c>
    </row>
    <row r="787" spans="1:9" x14ac:dyDescent="0.3">
      <c r="A787" t="s">
        <v>800</v>
      </c>
      <c r="B787" t="s">
        <v>5304</v>
      </c>
      <c r="C787" t="s">
        <v>8159</v>
      </c>
      <c r="D787">
        <v>380.2</v>
      </c>
      <c r="E787">
        <v>13.5</v>
      </c>
      <c r="F787">
        <v>189.90799999999999</v>
      </c>
      <c r="G787" t="s">
        <v>8169</v>
      </c>
      <c r="H787" t="s">
        <v>8171</v>
      </c>
      <c r="I787" t="str" cm="1">
        <f t="array" ref="I787">_xlfn.IFS(F787 &lt;=5,"01 up to 5",F787&lt;=10,"02 between 5 and  10",F787&lt;=20,"03 between 10 and  20",F787&lt;=50,"04 between 20 and  50",F787&gt;50,"05 above 50")</f>
        <v>05 above 50</v>
      </c>
    </row>
    <row r="788" spans="1:9" x14ac:dyDescent="0.3">
      <c r="A788" t="s">
        <v>801</v>
      </c>
      <c r="B788" t="s">
        <v>5305</v>
      </c>
      <c r="C788" t="s">
        <v>8159</v>
      </c>
      <c r="D788">
        <v>1362.3</v>
      </c>
      <c r="E788">
        <v>13.3</v>
      </c>
      <c r="F788">
        <v>30.9939</v>
      </c>
      <c r="G788" t="s">
        <v>8169</v>
      </c>
      <c r="H788" t="s">
        <v>8171</v>
      </c>
      <c r="I788" t="str" cm="1">
        <f t="array" ref="I788">_xlfn.IFS(F788 &lt;=5,"01 up to 5",F788&lt;=10,"02 between 5 and  10",F788&lt;=20,"03 between 10 and  20",F788&lt;=50,"04 between 20 and  50",F788&gt;50,"05 above 50")</f>
        <v>04 between 20 and  50</v>
      </c>
    </row>
    <row r="789" spans="1:9" x14ac:dyDescent="0.3">
      <c r="A789" t="s">
        <v>802</v>
      </c>
      <c r="B789" t="s">
        <v>5306</v>
      </c>
      <c r="C789" t="s">
        <v>8159</v>
      </c>
      <c r="D789">
        <v>2443</v>
      </c>
      <c r="E789">
        <v>13.3</v>
      </c>
      <c r="F789">
        <v>56.433</v>
      </c>
      <c r="G789" t="s">
        <v>8166</v>
      </c>
      <c r="H789" t="s">
        <v>8171</v>
      </c>
      <c r="I789" t="str" cm="1">
        <f t="array" ref="I789">_xlfn.IFS(F789 &lt;=5,"01 up to 5",F789&lt;=10,"02 between 5 and  10",F789&lt;=20,"03 between 10 and  20",F789&lt;=50,"04 between 20 and  50",F789&gt;50,"05 above 50")</f>
        <v>05 above 50</v>
      </c>
    </row>
    <row r="790" spans="1:9" x14ac:dyDescent="0.3">
      <c r="A790" t="s">
        <v>803</v>
      </c>
      <c r="B790" t="s">
        <v>5307</v>
      </c>
      <c r="C790" t="s">
        <v>8159</v>
      </c>
      <c r="D790">
        <v>892.7</v>
      </c>
      <c r="E790">
        <v>13.5</v>
      </c>
      <c r="F790">
        <v>44.151800000000001</v>
      </c>
      <c r="G790" t="s">
        <v>8168</v>
      </c>
      <c r="H790" t="s">
        <v>8171</v>
      </c>
      <c r="I790" t="str" cm="1">
        <f t="array" ref="I790">_xlfn.IFS(F790 &lt;=5,"01 up to 5",F790&lt;=10,"02 between 5 and  10",F790&lt;=20,"03 between 10 and  20",F790&lt;=50,"04 between 20 and  50",F790&gt;50,"05 above 50")</f>
        <v>04 between 20 and  50</v>
      </c>
    </row>
    <row r="791" spans="1:9" x14ac:dyDescent="0.3">
      <c r="A791" t="s">
        <v>804</v>
      </c>
      <c r="B791" t="s">
        <v>5308</v>
      </c>
      <c r="C791" t="s">
        <v>8159</v>
      </c>
      <c r="D791">
        <v>311.60001</v>
      </c>
      <c r="E791">
        <v>13.6</v>
      </c>
      <c r="F791">
        <v>110.10299999999999</v>
      </c>
      <c r="G791" t="s">
        <v>8169</v>
      </c>
      <c r="H791" t="s">
        <v>8171</v>
      </c>
      <c r="I791" t="str" cm="1">
        <f t="array" ref="I791">_xlfn.IFS(F791 &lt;=5,"01 up to 5",F791&lt;=10,"02 between 5 and  10",F791&lt;=20,"03 between 10 and  20",F791&lt;=50,"04 between 20 and  50",F791&gt;50,"05 above 50")</f>
        <v>05 above 50</v>
      </c>
    </row>
    <row r="792" spans="1:9" x14ac:dyDescent="0.3">
      <c r="A792" t="s">
        <v>805</v>
      </c>
      <c r="B792" t="s">
        <v>5309</v>
      </c>
      <c r="C792" t="s">
        <v>8159</v>
      </c>
      <c r="D792">
        <v>2527.83</v>
      </c>
      <c r="E792">
        <v>12.6</v>
      </c>
      <c r="F792">
        <v>55.5867</v>
      </c>
      <c r="G792" t="s">
        <v>8166</v>
      </c>
      <c r="H792" t="s">
        <v>8171</v>
      </c>
      <c r="I792" t="str" cm="1">
        <f t="array" ref="I792">_xlfn.IFS(F792 &lt;=5,"01 up to 5",F792&lt;=10,"02 between 5 and  10",F792&lt;=20,"03 between 10 and  20",F792&lt;=50,"04 between 20 and  50",F792&gt;50,"05 above 50")</f>
        <v>05 above 50</v>
      </c>
    </row>
    <row r="793" spans="1:9" x14ac:dyDescent="0.3">
      <c r="A793" t="s">
        <v>806</v>
      </c>
      <c r="B793" t="s">
        <v>5309</v>
      </c>
      <c r="C793" t="s">
        <v>8159</v>
      </c>
      <c r="D793">
        <v>11613</v>
      </c>
      <c r="E793">
        <v>12.6</v>
      </c>
      <c r="F793">
        <v>55.5867</v>
      </c>
      <c r="G793" t="s">
        <v>8169</v>
      </c>
      <c r="H793" t="s">
        <v>8171</v>
      </c>
      <c r="I793" t="str" cm="1">
        <f t="array" ref="I793">_xlfn.IFS(F793 &lt;=5,"01 up to 5",F793&lt;=10,"02 between 5 and  10",F793&lt;=20,"03 between 10 and  20",F793&lt;=50,"04 between 20 and  50",F793&gt;50,"05 above 50")</f>
        <v>05 above 50</v>
      </c>
    </row>
    <row r="794" spans="1:9" x14ac:dyDescent="0.3">
      <c r="A794" t="s">
        <v>807</v>
      </c>
      <c r="B794" t="s">
        <v>5310</v>
      </c>
      <c r="C794" t="s">
        <v>8159</v>
      </c>
      <c r="D794">
        <v>1157</v>
      </c>
      <c r="E794">
        <v>13.7</v>
      </c>
      <c r="F794">
        <v>26.159700000000001</v>
      </c>
      <c r="G794" t="s">
        <v>8166</v>
      </c>
      <c r="H794" t="s">
        <v>8171</v>
      </c>
      <c r="I794" t="str" cm="1">
        <f t="array" ref="I794">_xlfn.IFS(F794 &lt;=5,"01 up to 5",F794&lt;=10,"02 between 5 and  10",F794&lt;=20,"03 between 10 and  20",F794&lt;=50,"04 between 20 and  50",F794&gt;50,"05 above 50")</f>
        <v>04 between 20 and  50</v>
      </c>
    </row>
    <row r="795" spans="1:9" x14ac:dyDescent="0.3">
      <c r="A795" t="s">
        <v>808</v>
      </c>
      <c r="B795" t="s">
        <v>5311</v>
      </c>
      <c r="C795" t="s">
        <v>8159</v>
      </c>
      <c r="D795">
        <v>1684</v>
      </c>
      <c r="E795">
        <v>14.3</v>
      </c>
      <c r="F795">
        <v>58.084400000000002</v>
      </c>
      <c r="G795" t="s">
        <v>8169</v>
      </c>
      <c r="H795" t="s">
        <v>8171</v>
      </c>
      <c r="I795" t="str" cm="1">
        <f t="array" ref="I795">_xlfn.IFS(F795 &lt;=5,"01 up to 5",F795&lt;=10,"02 between 5 and  10",F795&lt;=20,"03 between 10 and  20",F795&lt;=50,"04 between 20 and  50",F795&gt;50,"05 above 50")</f>
        <v>05 above 50</v>
      </c>
    </row>
    <row r="796" spans="1:9" x14ac:dyDescent="0.3">
      <c r="A796" t="s">
        <v>809</v>
      </c>
      <c r="B796" t="s">
        <v>5312</v>
      </c>
      <c r="C796" t="s">
        <v>8159</v>
      </c>
      <c r="D796">
        <v>847</v>
      </c>
      <c r="E796">
        <v>13.5</v>
      </c>
      <c r="F796">
        <v>131.19900000000001</v>
      </c>
      <c r="G796" t="s">
        <v>8169</v>
      </c>
      <c r="H796" t="s">
        <v>8171</v>
      </c>
      <c r="I796" t="str" cm="1">
        <f t="array" ref="I796">_xlfn.IFS(F796 &lt;=5,"01 up to 5",F796&lt;=10,"02 between 5 and  10",F796&lt;=20,"03 between 10 and  20",F796&lt;=50,"04 between 20 and  50",F796&gt;50,"05 above 50")</f>
        <v>05 above 50</v>
      </c>
    </row>
    <row r="797" spans="1:9" x14ac:dyDescent="0.3">
      <c r="A797" t="s">
        <v>810</v>
      </c>
      <c r="B797" t="s">
        <v>5313</v>
      </c>
      <c r="C797" t="s">
        <v>8159</v>
      </c>
      <c r="D797">
        <v>466</v>
      </c>
      <c r="E797">
        <v>14.1</v>
      </c>
      <c r="F797">
        <v>58.143799999999999</v>
      </c>
      <c r="G797" t="s">
        <v>8169</v>
      </c>
      <c r="H797" t="s">
        <v>8171</v>
      </c>
      <c r="I797" t="str" cm="1">
        <f t="array" ref="I797">_xlfn.IFS(F797 &lt;=5,"01 up to 5",F797&lt;=10,"02 between 5 and  10",F797&lt;=20,"03 between 10 and  20",F797&lt;=50,"04 between 20 and  50",F797&gt;50,"05 above 50")</f>
        <v>05 above 50</v>
      </c>
    </row>
    <row r="798" spans="1:9" x14ac:dyDescent="0.3">
      <c r="A798" t="s">
        <v>811</v>
      </c>
      <c r="B798" t="s">
        <v>5314</v>
      </c>
      <c r="C798" t="s">
        <v>8159</v>
      </c>
      <c r="D798">
        <v>16.5535</v>
      </c>
      <c r="E798">
        <v>3.22</v>
      </c>
      <c r="F798">
        <v>38.447299999999998</v>
      </c>
      <c r="G798" t="s">
        <v>8169</v>
      </c>
      <c r="H798" t="s">
        <v>8172</v>
      </c>
      <c r="I798" t="str" cm="1">
        <f t="array" ref="I798">_xlfn.IFS(F798 &lt;=5,"01 up to 5",F798&lt;=10,"02 between 5 and  10",F798&lt;=20,"03 between 10 and  20",F798&lt;=50,"04 between 20 and  50",F798&gt;50,"05 above 50")</f>
        <v>04 between 20 and  50</v>
      </c>
    </row>
    <row r="799" spans="1:9" x14ac:dyDescent="0.3">
      <c r="A799" t="s">
        <v>812</v>
      </c>
      <c r="B799" t="s">
        <v>5314</v>
      </c>
      <c r="C799" t="s">
        <v>8159</v>
      </c>
      <c r="D799">
        <v>51.205300000000001</v>
      </c>
      <c r="E799">
        <v>3.85</v>
      </c>
      <c r="F799">
        <v>38.447299999999998</v>
      </c>
      <c r="G799" t="s">
        <v>8169</v>
      </c>
      <c r="H799" t="s">
        <v>8173</v>
      </c>
      <c r="I799" t="str" cm="1">
        <f t="array" ref="I799">_xlfn.IFS(F799 &lt;=5,"01 up to 5",F799&lt;=10,"02 between 5 and  10",F799&lt;=20,"03 between 10 and  20",F799&lt;=50,"04 between 20 and  50",F799&gt;50,"05 above 50")</f>
        <v>04 between 20 and  50</v>
      </c>
    </row>
    <row r="800" spans="1:9" x14ac:dyDescent="0.3">
      <c r="A800" t="s">
        <v>813</v>
      </c>
      <c r="B800" t="s">
        <v>5314</v>
      </c>
      <c r="C800" t="s">
        <v>8159</v>
      </c>
      <c r="D800">
        <v>271.6737</v>
      </c>
      <c r="E800">
        <v>3.46</v>
      </c>
      <c r="F800">
        <v>38.447299999999998</v>
      </c>
      <c r="G800" t="s">
        <v>8169</v>
      </c>
      <c r="H800" t="s">
        <v>8172</v>
      </c>
      <c r="I800" t="str" cm="1">
        <f t="array" ref="I800">_xlfn.IFS(F800 &lt;=5,"01 up to 5",F800&lt;=10,"02 between 5 and  10",F800&lt;=20,"03 between 10 and  20",F800&lt;=50,"04 between 20 and  50",F800&gt;50,"05 above 50")</f>
        <v>04 between 20 and  50</v>
      </c>
    </row>
    <row r="801" spans="1:9" x14ac:dyDescent="0.3">
      <c r="A801" t="s">
        <v>814</v>
      </c>
      <c r="B801" t="s">
        <v>5315</v>
      </c>
      <c r="C801" t="s">
        <v>8162</v>
      </c>
      <c r="D801">
        <v>0.95962199999999998</v>
      </c>
      <c r="E801">
        <v>1.6</v>
      </c>
      <c r="F801">
        <v>47.289900000000003</v>
      </c>
      <c r="G801" t="s">
        <v>8169</v>
      </c>
      <c r="H801" t="s">
        <v>8174</v>
      </c>
      <c r="I801" t="str" cm="1">
        <f t="array" ref="I801">_xlfn.IFS(F801 &lt;=5,"01 up to 5",F801&lt;=10,"02 between 5 and  10",F801&lt;=20,"03 between 10 and  20",F801&lt;=50,"04 between 20 and  50",F801&gt;50,"05 above 50")</f>
        <v>04 between 20 and  50</v>
      </c>
    </row>
    <row r="802" spans="1:9" x14ac:dyDescent="0.3">
      <c r="A802" t="s">
        <v>815</v>
      </c>
      <c r="B802" t="s">
        <v>5315</v>
      </c>
      <c r="C802" t="s">
        <v>8162</v>
      </c>
      <c r="D802">
        <v>29.875221</v>
      </c>
      <c r="E802">
        <v>2.2999999999999998</v>
      </c>
      <c r="F802">
        <v>47.289900000000003</v>
      </c>
      <c r="G802" t="s">
        <v>8169</v>
      </c>
      <c r="H802" t="s">
        <v>8172</v>
      </c>
      <c r="I802" t="str" cm="1">
        <f t="array" ref="I802">_xlfn.IFS(F802 &lt;=5,"01 up to 5",F802&lt;=10,"02 between 5 and  10",F802&lt;=20,"03 between 10 and  20",F802&lt;=50,"04 between 20 and  50",F802&gt;50,"05 above 50")</f>
        <v>04 between 20 and  50</v>
      </c>
    </row>
    <row r="803" spans="1:9" x14ac:dyDescent="0.3">
      <c r="A803" t="s">
        <v>816</v>
      </c>
      <c r="B803" t="s">
        <v>5315</v>
      </c>
      <c r="C803" t="s">
        <v>8159</v>
      </c>
      <c r="D803">
        <v>8.5090000000000003</v>
      </c>
      <c r="E803">
        <v>2.52</v>
      </c>
      <c r="F803">
        <v>47.289900000000003</v>
      </c>
      <c r="G803" t="s">
        <v>8169</v>
      </c>
      <c r="H803" t="s">
        <v>8172</v>
      </c>
      <c r="I803" t="str" cm="1">
        <f t="array" ref="I803">_xlfn.IFS(F803 &lt;=5,"01 up to 5",F803&lt;=10,"02 between 5 and  10",F803&lt;=20,"03 between 10 and  20",F803&lt;=50,"04 between 20 and  50",F803&gt;50,"05 above 50")</f>
        <v>04 between 20 and  50</v>
      </c>
    </row>
    <row r="804" spans="1:9" x14ac:dyDescent="0.3">
      <c r="A804" t="s">
        <v>817</v>
      </c>
      <c r="B804" t="s">
        <v>5316</v>
      </c>
      <c r="C804" t="s">
        <v>8159</v>
      </c>
      <c r="D804">
        <v>157.54</v>
      </c>
      <c r="E804">
        <v>13.1</v>
      </c>
      <c r="F804">
        <v>122.11499999999999</v>
      </c>
      <c r="G804" t="s">
        <v>8166</v>
      </c>
      <c r="H804" t="s">
        <v>8171</v>
      </c>
      <c r="I804" t="str" cm="1">
        <f t="array" ref="I804">_xlfn.IFS(F804 &lt;=5,"01 up to 5",F804&lt;=10,"02 between 5 and  10",F804&lt;=20,"03 between 10 and  20",F804&lt;=50,"04 between 20 and  50",F804&gt;50,"05 above 50")</f>
        <v>05 above 50</v>
      </c>
    </row>
    <row r="805" spans="1:9" x14ac:dyDescent="0.3">
      <c r="A805" t="s">
        <v>818</v>
      </c>
      <c r="B805" t="s">
        <v>5317</v>
      </c>
      <c r="C805" t="s">
        <v>8159</v>
      </c>
      <c r="D805">
        <v>2372</v>
      </c>
      <c r="E805">
        <v>14</v>
      </c>
      <c r="F805">
        <v>38.078600000000002</v>
      </c>
      <c r="G805" t="s">
        <v>8169</v>
      </c>
      <c r="H805" t="s">
        <v>8171</v>
      </c>
      <c r="I805" t="str" cm="1">
        <f t="array" ref="I805">_xlfn.IFS(F805 &lt;=5,"01 up to 5",F805&lt;=10,"02 between 5 and  10",F805&lt;=20,"03 between 10 and  20",F805&lt;=50,"04 between 20 and  50",F805&gt;50,"05 above 50")</f>
        <v>04 between 20 and  50</v>
      </c>
    </row>
    <row r="806" spans="1:9" x14ac:dyDescent="0.3">
      <c r="A806" t="s">
        <v>819</v>
      </c>
      <c r="B806" t="s">
        <v>5318</v>
      </c>
      <c r="C806" t="s">
        <v>8159</v>
      </c>
      <c r="D806">
        <v>3.3877299999999999</v>
      </c>
      <c r="E806">
        <v>14.3</v>
      </c>
      <c r="F806">
        <v>45.298900000000003</v>
      </c>
      <c r="G806" t="s">
        <v>8166</v>
      </c>
      <c r="H806" t="s">
        <v>8171</v>
      </c>
      <c r="I806" t="str" cm="1">
        <f t="array" ref="I806">_xlfn.IFS(F806 &lt;=5,"01 up to 5",F806&lt;=10,"02 between 5 and  10",F806&lt;=20,"03 between 10 and  20",F806&lt;=50,"04 between 20 and  50",F806&gt;50,"05 above 50")</f>
        <v>04 between 20 and  50</v>
      </c>
    </row>
    <row r="807" spans="1:9" x14ac:dyDescent="0.3">
      <c r="A807" t="s">
        <v>820</v>
      </c>
      <c r="B807" t="s">
        <v>5319</v>
      </c>
      <c r="C807" t="s">
        <v>8159</v>
      </c>
      <c r="D807">
        <v>621.62</v>
      </c>
      <c r="E807">
        <v>13.6</v>
      </c>
      <c r="F807">
        <v>50.192799999999998</v>
      </c>
      <c r="G807" t="s">
        <v>8168</v>
      </c>
      <c r="H807" t="s">
        <v>8171</v>
      </c>
      <c r="I807" t="str" cm="1">
        <f t="array" ref="I807">_xlfn.IFS(F807 &lt;=5,"01 up to 5",F807&lt;=10,"02 between 5 and  10",F807&lt;=20,"03 between 10 and  20",F807&lt;=50,"04 between 20 and  50",F807&gt;50,"05 above 50")</f>
        <v>05 above 50</v>
      </c>
    </row>
    <row r="808" spans="1:9" x14ac:dyDescent="0.3">
      <c r="A808" t="s">
        <v>821</v>
      </c>
      <c r="B808" t="s">
        <v>5320</v>
      </c>
      <c r="C808" t="s">
        <v>8159</v>
      </c>
      <c r="D808">
        <v>326</v>
      </c>
      <c r="E808">
        <v>13.6</v>
      </c>
      <c r="F808">
        <v>121.375</v>
      </c>
      <c r="G808" t="s">
        <v>8169</v>
      </c>
      <c r="H808" t="s">
        <v>8171</v>
      </c>
      <c r="I808" t="str" cm="1">
        <f t="array" ref="I808">_xlfn.IFS(F808 &lt;=5,"01 up to 5",F808&lt;=10,"02 between 5 and  10",F808&lt;=20,"03 between 10 and  20",F808&lt;=50,"04 between 20 and  50",F808&gt;50,"05 above 50")</f>
        <v>05 above 50</v>
      </c>
    </row>
    <row r="809" spans="1:9" x14ac:dyDescent="0.3">
      <c r="A809" t="s">
        <v>822</v>
      </c>
      <c r="B809" t="s">
        <v>5320</v>
      </c>
      <c r="C809" t="s">
        <v>8159</v>
      </c>
      <c r="D809">
        <v>834</v>
      </c>
      <c r="E809">
        <v>12.8</v>
      </c>
      <c r="F809">
        <v>121.375</v>
      </c>
      <c r="G809" t="s">
        <v>8169</v>
      </c>
      <c r="H809" t="s">
        <v>8171</v>
      </c>
      <c r="I809" t="str" cm="1">
        <f t="array" ref="I809">_xlfn.IFS(F809 &lt;=5,"01 up to 5",F809&lt;=10,"02 between 5 and  10",F809&lt;=20,"03 between 10 and  20",F809&lt;=50,"04 between 20 and  50",F809&gt;50,"05 above 50")</f>
        <v>05 above 50</v>
      </c>
    </row>
    <row r="810" spans="1:9" x14ac:dyDescent="0.3">
      <c r="A810" t="s">
        <v>823</v>
      </c>
      <c r="B810" t="s">
        <v>5321</v>
      </c>
      <c r="C810" t="s">
        <v>8162</v>
      </c>
      <c r="D810">
        <v>18.712039999999998</v>
      </c>
      <c r="E810">
        <v>9.718</v>
      </c>
      <c r="F810">
        <v>80.666499999999999</v>
      </c>
      <c r="G810" t="s">
        <v>8168</v>
      </c>
      <c r="H810" t="s">
        <v>8171</v>
      </c>
      <c r="I810" t="str" cm="1">
        <f t="array" ref="I810">_xlfn.IFS(F810 &lt;=5,"01 up to 5",F810&lt;=10,"02 between 5 and  10",F810&lt;=20,"03 between 10 and  20",F810&lt;=50,"04 between 20 and  50",F810&gt;50,"05 above 50")</f>
        <v>05 above 50</v>
      </c>
    </row>
    <row r="811" spans="1:9" x14ac:dyDescent="0.3">
      <c r="A811" t="s">
        <v>824</v>
      </c>
      <c r="B811" t="s">
        <v>5322</v>
      </c>
      <c r="C811" t="s">
        <v>8159</v>
      </c>
      <c r="D811">
        <v>18.199100000000001</v>
      </c>
      <c r="E811">
        <v>12.5</v>
      </c>
      <c r="F811">
        <v>89.862300000000005</v>
      </c>
      <c r="G811" t="s">
        <v>8166</v>
      </c>
      <c r="H811" t="s">
        <v>8171</v>
      </c>
      <c r="I811" t="str" cm="1">
        <f t="array" ref="I811">_xlfn.IFS(F811 &lt;=5,"01 up to 5",F811&lt;=10,"02 between 5 and  10",F811&lt;=20,"03 between 10 and  20",F811&lt;=50,"04 between 20 and  50",F811&gt;50,"05 above 50")</f>
        <v>05 above 50</v>
      </c>
    </row>
    <row r="812" spans="1:9" x14ac:dyDescent="0.3">
      <c r="A812" t="s">
        <v>825</v>
      </c>
      <c r="B812" t="s">
        <v>5323</v>
      </c>
      <c r="C812" t="s">
        <v>8159</v>
      </c>
      <c r="D812">
        <v>388</v>
      </c>
      <c r="E812">
        <v>12.5</v>
      </c>
      <c r="F812">
        <v>20.953099999999999</v>
      </c>
      <c r="G812" t="s">
        <v>8166</v>
      </c>
      <c r="H812" t="s">
        <v>8171</v>
      </c>
      <c r="I812" t="str" cm="1">
        <f t="array" ref="I812">_xlfn.IFS(F812 &lt;=5,"01 up to 5",F812&lt;=10,"02 between 5 and  10",F812&lt;=20,"03 between 10 and  20",F812&lt;=50,"04 between 20 and  50",F812&gt;50,"05 above 50")</f>
        <v>04 between 20 and  50</v>
      </c>
    </row>
    <row r="813" spans="1:9" x14ac:dyDescent="0.3">
      <c r="A813" t="s">
        <v>826</v>
      </c>
      <c r="B813" t="s">
        <v>5324</v>
      </c>
      <c r="C813" t="s">
        <v>8159</v>
      </c>
      <c r="D813">
        <v>551.40002000000004</v>
      </c>
      <c r="E813">
        <v>13.4</v>
      </c>
      <c r="F813">
        <v>105.779</v>
      </c>
      <c r="G813" t="s">
        <v>8169</v>
      </c>
      <c r="H813" t="s">
        <v>8171</v>
      </c>
      <c r="I813" t="str" cm="1">
        <f t="array" ref="I813">_xlfn.IFS(F813 &lt;=5,"01 up to 5",F813&lt;=10,"02 between 5 and  10",F813&lt;=20,"03 between 10 and  20",F813&lt;=50,"04 between 20 and  50",F813&gt;50,"05 above 50")</f>
        <v>05 above 50</v>
      </c>
    </row>
    <row r="814" spans="1:9" x14ac:dyDescent="0.3">
      <c r="A814" t="s">
        <v>827</v>
      </c>
      <c r="B814" t="s">
        <v>5324</v>
      </c>
      <c r="C814" t="s">
        <v>8159</v>
      </c>
      <c r="D814">
        <v>916</v>
      </c>
      <c r="E814">
        <v>13.5</v>
      </c>
      <c r="F814">
        <v>105.779</v>
      </c>
      <c r="G814" t="s">
        <v>8169</v>
      </c>
      <c r="H814" t="s">
        <v>8171</v>
      </c>
      <c r="I814" t="str" cm="1">
        <f t="array" ref="I814">_xlfn.IFS(F814 &lt;=5,"01 up to 5",F814&lt;=10,"02 between 5 and  10",F814&lt;=20,"03 between 10 and  20",F814&lt;=50,"04 between 20 and  50",F814&gt;50,"05 above 50")</f>
        <v>05 above 50</v>
      </c>
    </row>
    <row r="815" spans="1:9" x14ac:dyDescent="0.3">
      <c r="A815" t="s">
        <v>828</v>
      </c>
      <c r="B815" t="s">
        <v>5325</v>
      </c>
      <c r="C815" t="s">
        <v>8159</v>
      </c>
      <c r="D815">
        <v>1049</v>
      </c>
      <c r="E815">
        <v>13.9</v>
      </c>
      <c r="F815">
        <v>46.090699999999998</v>
      </c>
      <c r="G815" t="s">
        <v>8166</v>
      </c>
      <c r="H815" t="s">
        <v>8171</v>
      </c>
      <c r="I815" t="str" cm="1">
        <f t="array" ref="I815">_xlfn.IFS(F815 &lt;=5,"01 up to 5",F815&lt;=10,"02 between 5 and  10",F815&lt;=20,"03 between 10 and  20",F815&lt;=50,"04 between 20 and  50",F815&gt;50,"05 above 50")</f>
        <v>04 between 20 and  50</v>
      </c>
    </row>
    <row r="816" spans="1:9" x14ac:dyDescent="0.3">
      <c r="A816" t="s">
        <v>829</v>
      </c>
      <c r="B816" t="s">
        <v>5325</v>
      </c>
      <c r="C816" t="s">
        <v>8159</v>
      </c>
      <c r="D816">
        <v>214.67</v>
      </c>
      <c r="E816">
        <v>8.42</v>
      </c>
      <c r="F816">
        <v>46.090699999999998</v>
      </c>
      <c r="G816" t="s">
        <v>8169</v>
      </c>
      <c r="H816" t="s">
        <v>8171</v>
      </c>
      <c r="I816" t="str" cm="1">
        <f t="array" ref="I816">_xlfn.IFS(F816 &lt;=5,"01 up to 5",F816&lt;=10,"02 between 5 and  10",F816&lt;=20,"03 between 10 and  20",F816&lt;=50,"04 between 20 and  50",F816&gt;50,"05 above 50")</f>
        <v>04 between 20 and  50</v>
      </c>
    </row>
    <row r="817" spans="1:9" x14ac:dyDescent="0.3">
      <c r="A817" t="s">
        <v>830</v>
      </c>
      <c r="B817" t="s">
        <v>5325</v>
      </c>
      <c r="C817" t="s">
        <v>8159</v>
      </c>
      <c r="D817">
        <v>117.87</v>
      </c>
      <c r="E817">
        <v>6.07</v>
      </c>
      <c r="F817">
        <v>46.090699999999998</v>
      </c>
      <c r="G817" t="s">
        <v>8169</v>
      </c>
      <c r="H817" t="s">
        <v>8171</v>
      </c>
      <c r="I817" t="str" cm="1">
        <f t="array" ref="I817">_xlfn.IFS(F817 &lt;=5,"01 up to 5",F817&lt;=10,"02 between 5 and  10",F817&lt;=20,"03 between 10 and  20",F817&lt;=50,"04 between 20 and  50",F817&gt;50,"05 above 50")</f>
        <v>04 between 20 and  50</v>
      </c>
    </row>
    <row r="818" spans="1:9" x14ac:dyDescent="0.3">
      <c r="A818" t="s">
        <v>831</v>
      </c>
      <c r="B818" t="s">
        <v>5325</v>
      </c>
      <c r="C818" t="s">
        <v>8159</v>
      </c>
      <c r="D818">
        <v>49.174999999999997</v>
      </c>
      <c r="E818">
        <v>4.26</v>
      </c>
      <c r="F818">
        <v>46.090699999999998</v>
      </c>
      <c r="G818" t="s">
        <v>8169</v>
      </c>
      <c r="H818" t="s">
        <v>8173</v>
      </c>
      <c r="I818" t="str" cm="1">
        <f t="array" ref="I818">_xlfn.IFS(F818 &lt;=5,"01 up to 5",F818&lt;=10,"02 between 5 and  10",F818&lt;=20,"03 between 10 and  20",F818&lt;=50,"04 between 20 and  50",F818&gt;50,"05 above 50")</f>
        <v>04 between 20 and  50</v>
      </c>
    </row>
    <row r="819" spans="1:9" x14ac:dyDescent="0.3">
      <c r="A819" t="s">
        <v>832</v>
      </c>
      <c r="B819" t="s">
        <v>5325</v>
      </c>
      <c r="C819" t="s">
        <v>8159</v>
      </c>
      <c r="D819">
        <v>676.8</v>
      </c>
      <c r="E819">
        <v>6.88</v>
      </c>
      <c r="F819">
        <v>46.090699999999998</v>
      </c>
      <c r="G819" t="s">
        <v>8169</v>
      </c>
      <c r="H819" t="s">
        <v>8171</v>
      </c>
      <c r="I819" t="str" cm="1">
        <f t="array" ref="I819">_xlfn.IFS(F819 &lt;=5,"01 up to 5",F819&lt;=10,"02 between 5 and  10",F819&lt;=20,"03 between 10 and  20",F819&lt;=50,"04 between 20 and  50",F819&gt;50,"05 above 50")</f>
        <v>04 between 20 and  50</v>
      </c>
    </row>
    <row r="820" spans="1:9" x14ac:dyDescent="0.3">
      <c r="A820" t="s">
        <v>833</v>
      </c>
      <c r="B820" t="s">
        <v>5325</v>
      </c>
      <c r="C820" t="s">
        <v>8159</v>
      </c>
      <c r="D820">
        <v>5700</v>
      </c>
      <c r="E820">
        <v>13.6</v>
      </c>
      <c r="F820">
        <v>46.090699999999998</v>
      </c>
      <c r="G820" t="s">
        <v>8169</v>
      </c>
      <c r="H820" t="s">
        <v>8171</v>
      </c>
      <c r="I820" t="str" cm="1">
        <f t="array" ref="I820">_xlfn.IFS(F820 &lt;=5,"01 up to 5",F820&lt;=10,"02 between 5 and  10",F820&lt;=20,"03 between 10 and  20",F820&lt;=50,"04 between 20 and  50",F820&gt;50,"05 above 50")</f>
        <v>04 between 20 and  50</v>
      </c>
    </row>
    <row r="821" spans="1:9" x14ac:dyDescent="0.3">
      <c r="A821" t="s">
        <v>834</v>
      </c>
      <c r="B821" t="s">
        <v>5326</v>
      </c>
      <c r="C821" t="s">
        <v>8159</v>
      </c>
      <c r="D821">
        <v>82.466999999999999</v>
      </c>
      <c r="E821">
        <v>13</v>
      </c>
      <c r="F821">
        <v>71.2423</v>
      </c>
      <c r="G821" t="s">
        <v>8169</v>
      </c>
      <c r="H821" t="s">
        <v>8171</v>
      </c>
      <c r="I821" t="str" cm="1">
        <f t="array" ref="I821">_xlfn.IFS(F821 &lt;=5,"01 up to 5",F821&lt;=10,"02 between 5 and  10",F821&lt;=20,"03 between 10 and  20",F821&lt;=50,"04 between 20 and  50",F821&gt;50,"05 above 50")</f>
        <v>05 above 50</v>
      </c>
    </row>
    <row r="822" spans="1:9" x14ac:dyDescent="0.3">
      <c r="A822" t="s">
        <v>835</v>
      </c>
      <c r="B822" t="s">
        <v>5327</v>
      </c>
      <c r="C822" t="s">
        <v>8159</v>
      </c>
      <c r="D822">
        <v>273.10000000000002</v>
      </c>
      <c r="E822">
        <v>14</v>
      </c>
      <c r="F822">
        <v>111.542</v>
      </c>
      <c r="G822" t="s">
        <v>8168</v>
      </c>
      <c r="H822" t="s">
        <v>8171</v>
      </c>
      <c r="I822" t="str" cm="1">
        <f t="array" ref="I822">_xlfn.IFS(F822 &lt;=5,"01 up to 5",F822&lt;=10,"02 between 5 and  10",F822&lt;=20,"03 between 10 and  20",F822&lt;=50,"04 between 20 and  50",F822&gt;50,"05 above 50")</f>
        <v>05 above 50</v>
      </c>
    </row>
    <row r="823" spans="1:9" x14ac:dyDescent="0.3">
      <c r="A823" t="s">
        <v>836</v>
      </c>
      <c r="B823" t="s">
        <v>5328</v>
      </c>
      <c r="C823" t="s">
        <v>8159</v>
      </c>
      <c r="D823">
        <v>62.25</v>
      </c>
      <c r="E823">
        <v>10.1</v>
      </c>
      <c r="F823">
        <v>11.133599999999999</v>
      </c>
      <c r="G823" t="s">
        <v>8166</v>
      </c>
      <c r="H823" t="s">
        <v>8171</v>
      </c>
      <c r="I823" t="str" cm="1">
        <f t="array" ref="I823">_xlfn.IFS(F823 &lt;=5,"01 up to 5",F823&lt;=10,"02 between 5 and  10",F823&lt;=20,"03 between 10 and  20",F823&lt;=50,"04 between 20 and  50",F823&gt;50,"05 above 50")</f>
        <v>03 between 10 and  20</v>
      </c>
    </row>
    <row r="824" spans="1:9" x14ac:dyDescent="0.3">
      <c r="A824" t="s">
        <v>837</v>
      </c>
      <c r="B824" t="s">
        <v>5329</v>
      </c>
      <c r="C824" t="s">
        <v>8159</v>
      </c>
      <c r="D824">
        <v>154.37799999999999</v>
      </c>
      <c r="E824">
        <v>14</v>
      </c>
      <c r="F824">
        <v>31.663399999999999</v>
      </c>
      <c r="G824" t="s">
        <v>8166</v>
      </c>
      <c r="H824" t="s">
        <v>8171</v>
      </c>
      <c r="I824" t="str" cm="1">
        <f t="array" ref="I824">_xlfn.IFS(F824 &lt;=5,"01 up to 5",F824&lt;=10,"02 between 5 and  10",F824&lt;=20,"03 between 10 and  20",F824&lt;=50,"04 between 20 and  50",F824&gt;50,"05 above 50")</f>
        <v>04 between 20 and  50</v>
      </c>
    </row>
    <row r="825" spans="1:9" x14ac:dyDescent="0.3">
      <c r="A825" t="s">
        <v>838</v>
      </c>
      <c r="B825" t="s">
        <v>5329</v>
      </c>
      <c r="C825" t="s">
        <v>8159</v>
      </c>
      <c r="D825">
        <v>885.5</v>
      </c>
      <c r="E825">
        <v>14.1</v>
      </c>
      <c r="F825">
        <v>31.663399999999999</v>
      </c>
      <c r="G825" t="s">
        <v>8166</v>
      </c>
      <c r="H825" t="s">
        <v>8171</v>
      </c>
      <c r="I825" t="str" cm="1">
        <f t="array" ref="I825">_xlfn.IFS(F825 &lt;=5,"01 up to 5",F825&lt;=10,"02 between 5 and  10",F825&lt;=20,"03 between 10 and  20",F825&lt;=50,"04 between 20 and  50",F825&gt;50,"05 above 50")</f>
        <v>04 between 20 and  50</v>
      </c>
    </row>
    <row r="826" spans="1:9" x14ac:dyDescent="0.3">
      <c r="A826" t="s">
        <v>839</v>
      </c>
      <c r="B826" t="s">
        <v>5329</v>
      </c>
      <c r="C826" t="s">
        <v>8159</v>
      </c>
      <c r="D826">
        <v>1862</v>
      </c>
      <c r="E826">
        <v>14</v>
      </c>
      <c r="F826">
        <v>31.663399999999999</v>
      </c>
      <c r="G826" t="s">
        <v>8166</v>
      </c>
      <c r="H826" t="s">
        <v>8171</v>
      </c>
      <c r="I826" t="str" cm="1">
        <f t="array" ref="I826">_xlfn.IFS(F826 &lt;=5,"01 up to 5",F826&lt;=10,"02 between 5 and  10",F826&lt;=20,"03 between 10 and  20",F826&lt;=50,"04 between 20 and  50",F826&gt;50,"05 above 50")</f>
        <v>04 between 20 and  50</v>
      </c>
    </row>
    <row r="827" spans="1:9" x14ac:dyDescent="0.3">
      <c r="A827" t="s">
        <v>840</v>
      </c>
      <c r="B827" t="s">
        <v>5330</v>
      </c>
      <c r="C827" t="s">
        <v>8159</v>
      </c>
      <c r="D827">
        <v>55.012920000000001</v>
      </c>
      <c r="E827">
        <v>13.2</v>
      </c>
      <c r="F827">
        <v>46.7864</v>
      </c>
      <c r="G827" t="s">
        <v>8166</v>
      </c>
      <c r="H827" t="s">
        <v>8171</v>
      </c>
      <c r="I827" t="str" cm="1">
        <f t="array" ref="I827">_xlfn.IFS(F827 &lt;=5,"01 up to 5",F827&lt;=10,"02 between 5 and  10",F827&lt;=20,"03 between 10 and  20",F827&lt;=50,"04 between 20 and  50",F827&gt;50,"05 above 50")</f>
        <v>04 between 20 and  50</v>
      </c>
    </row>
    <row r="828" spans="1:9" x14ac:dyDescent="0.3">
      <c r="A828" t="s">
        <v>841</v>
      </c>
      <c r="B828" t="s">
        <v>5330</v>
      </c>
      <c r="C828" t="s">
        <v>8159</v>
      </c>
      <c r="D828">
        <v>2720</v>
      </c>
      <c r="E828">
        <v>13.1</v>
      </c>
      <c r="F828">
        <v>46.7864</v>
      </c>
      <c r="G828" t="s">
        <v>8169</v>
      </c>
      <c r="H828" t="s">
        <v>8171</v>
      </c>
      <c r="I828" t="str" cm="1">
        <f t="array" ref="I828">_xlfn.IFS(F828 &lt;=5,"01 up to 5",F828&lt;=10,"02 between 5 and  10",F828&lt;=20,"03 between 10 and  20",F828&lt;=50,"04 between 20 and  50",F828&gt;50,"05 above 50")</f>
        <v>04 between 20 and  50</v>
      </c>
    </row>
    <row r="829" spans="1:9" x14ac:dyDescent="0.3">
      <c r="A829" t="s">
        <v>842</v>
      </c>
      <c r="B829" t="s">
        <v>5331</v>
      </c>
      <c r="C829" t="s">
        <v>8159</v>
      </c>
      <c r="D829">
        <v>1211</v>
      </c>
      <c r="E829">
        <v>8.56</v>
      </c>
      <c r="F829">
        <v>17.925999999999998</v>
      </c>
      <c r="G829" t="s">
        <v>8168</v>
      </c>
      <c r="H829" t="s">
        <v>8171</v>
      </c>
      <c r="I829" t="str" cm="1">
        <f t="array" ref="I829">_xlfn.IFS(F829 &lt;=5,"01 up to 5",F829&lt;=10,"02 between 5 and  10",F829&lt;=20,"03 between 10 and  20",F829&lt;=50,"04 between 20 and  50",F829&gt;50,"05 above 50")</f>
        <v>03 between 10 and  20</v>
      </c>
    </row>
    <row r="830" spans="1:9" x14ac:dyDescent="0.3">
      <c r="A830" t="s">
        <v>843</v>
      </c>
      <c r="B830" t="s">
        <v>5332</v>
      </c>
      <c r="C830" t="s">
        <v>8159</v>
      </c>
      <c r="D830">
        <v>363.20001000000002</v>
      </c>
      <c r="E830">
        <v>14</v>
      </c>
      <c r="F830">
        <v>38.061500000000002</v>
      </c>
      <c r="G830" t="s">
        <v>8169</v>
      </c>
      <c r="H830" t="s">
        <v>8171</v>
      </c>
      <c r="I830" t="str" cm="1">
        <f t="array" ref="I830">_xlfn.IFS(F830 &lt;=5,"01 up to 5",F830&lt;=10,"02 between 5 and  10",F830&lt;=20,"03 between 10 and  20",F830&lt;=50,"04 between 20 and  50",F830&gt;50,"05 above 50")</f>
        <v>04 between 20 and  50</v>
      </c>
    </row>
    <row r="831" spans="1:9" x14ac:dyDescent="0.3">
      <c r="A831" t="s">
        <v>844</v>
      </c>
      <c r="B831" t="s">
        <v>5333</v>
      </c>
      <c r="C831" t="s">
        <v>8159</v>
      </c>
      <c r="D831">
        <v>14.30944</v>
      </c>
      <c r="E831">
        <v>13.9</v>
      </c>
      <c r="F831">
        <v>42.3538</v>
      </c>
      <c r="G831" t="s">
        <v>8166</v>
      </c>
      <c r="H831" t="s">
        <v>8171</v>
      </c>
      <c r="I831" t="str" cm="1">
        <f t="array" ref="I831">_xlfn.IFS(F831 &lt;=5,"01 up to 5",F831&lt;=10,"02 between 5 and  10",F831&lt;=20,"03 between 10 and  20",F831&lt;=50,"04 between 20 and  50",F831&gt;50,"05 above 50")</f>
        <v>04 between 20 and  50</v>
      </c>
    </row>
    <row r="832" spans="1:9" x14ac:dyDescent="0.3">
      <c r="A832" t="s">
        <v>845</v>
      </c>
      <c r="B832" t="s">
        <v>5333</v>
      </c>
      <c r="C832" t="s">
        <v>8159</v>
      </c>
      <c r="D832">
        <v>2136.1</v>
      </c>
      <c r="E832">
        <v>12.3</v>
      </c>
      <c r="F832">
        <v>42.3538</v>
      </c>
      <c r="G832" t="s">
        <v>8166</v>
      </c>
      <c r="H832" t="s">
        <v>8171</v>
      </c>
      <c r="I832" t="str" cm="1">
        <f t="array" ref="I832">_xlfn.IFS(F832 &lt;=5,"01 up to 5",F832&lt;=10,"02 between 5 and  10",F832&lt;=20,"03 between 10 and  20",F832&lt;=50,"04 between 20 and  50",F832&gt;50,"05 above 50")</f>
        <v>04 between 20 and  50</v>
      </c>
    </row>
    <row r="833" spans="1:9" x14ac:dyDescent="0.3">
      <c r="A833" t="s">
        <v>846</v>
      </c>
      <c r="B833" t="s">
        <v>5334</v>
      </c>
      <c r="C833" t="s">
        <v>8159</v>
      </c>
      <c r="D833">
        <v>685.25</v>
      </c>
      <c r="E833">
        <v>12.5</v>
      </c>
      <c r="F833">
        <v>91.434899999999999</v>
      </c>
      <c r="G833" t="s">
        <v>8166</v>
      </c>
      <c r="H833" t="s">
        <v>8171</v>
      </c>
      <c r="I833" t="str" cm="1">
        <f t="array" ref="I833">_xlfn.IFS(F833 &lt;=5,"01 up to 5",F833&lt;=10,"02 between 5 and  10",F833&lt;=20,"03 between 10 and  20",F833&lt;=50,"04 between 20 and  50",F833&gt;50,"05 above 50")</f>
        <v>05 above 50</v>
      </c>
    </row>
    <row r="834" spans="1:9" x14ac:dyDescent="0.3">
      <c r="A834" t="s">
        <v>847</v>
      </c>
      <c r="B834" t="s">
        <v>5335</v>
      </c>
      <c r="C834" t="s">
        <v>8159</v>
      </c>
      <c r="D834">
        <v>2093.0700000000002</v>
      </c>
      <c r="E834">
        <v>12.3</v>
      </c>
      <c r="F834">
        <v>18.270199999999999</v>
      </c>
      <c r="G834" t="s">
        <v>8166</v>
      </c>
      <c r="H834" t="s">
        <v>8171</v>
      </c>
      <c r="I834" t="str" cm="1">
        <f t="array" ref="I834">_xlfn.IFS(F834 &lt;=5,"01 up to 5",F834&lt;=10,"02 between 5 and  10",F834&lt;=20,"03 between 10 and  20",F834&lt;=50,"04 between 20 and  50",F834&gt;50,"05 above 50")</f>
        <v>03 between 10 and  20</v>
      </c>
    </row>
    <row r="835" spans="1:9" x14ac:dyDescent="0.3">
      <c r="A835" t="s">
        <v>848</v>
      </c>
      <c r="B835" t="s">
        <v>5336</v>
      </c>
      <c r="C835" t="s">
        <v>8159</v>
      </c>
      <c r="D835">
        <v>5.6368</v>
      </c>
      <c r="E835">
        <v>1.83</v>
      </c>
      <c r="F835">
        <v>26.4131</v>
      </c>
      <c r="G835" t="s">
        <v>8168</v>
      </c>
      <c r="H835" t="s">
        <v>8172</v>
      </c>
      <c r="I835" t="str" cm="1">
        <f t="array" ref="I835">_xlfn.IFS(F835 &lt;=5,"01 up to 5",F835&lt;=10,"02 between 5 and  10",F835&lt;=20,"03 between 10 and  20",F835&lt;=50,"04 between 20 and  50",F835&gt;50,"05 above 50")</f>
        <v>04 between 20 and  50</v>
      </c>
    </row>
    <row r="836" spans="1:9" x14ac:dyDescent="0.3">
      <c r="A836" t="s">
        <v>849</v>
      </c>
      <c r="B836" t="s">
        <v>5336</v>
      </c>
      <c r="C836" t="s">
        <v>8159</v>
      </c>
      <c r="D836">
        <v>14.03</v>
      </c>
      <c r="E836">
        <v>2.39</v>
      </c>
      <c r="F836">
        <v>26.4131</v>
      </c>
      <c r="G836" t="s">
        <v>8168</v>
      </c>
      <c r="H836" t="s">
        <v>8172</v>
      </c>
      <c r="I836" t="str" cm="1">
        <f t="array" ref="I836">_xlfn.IFS(F836 &lt;=5,"01 up to 5",F836&lt;=10,"02 between 5 and  10",F836&lt;=20,"03 between 10 and  20",F836&lt;=50,"04 between 20 and  50",F836&gt;50,"05 above 50")</f>
        <v>04 between 20 and  50</v>
      </c>
    </row>
    <row r="837" spans="1:9" x14ac:dyDescent="0.3">
      <c r="A837" t="s">
        <v>850</v>
      </c>
      <c r="B837" t="s">
        <v>5336</v>
      </c>
      <c r="C837" t="s">
        <v>8159</v>
      </c>
      <c r="D837">
        <v>33.909999999999997</v>
      </c>
      <c r="E837">
        <v>1.83</v>
      </c>
      <c r="F837">
        <v>26.4131</v>
      </c>
      <c r="G837" t="s">
        <v>8168</v>
      </c>
      <c r="H837" t="s">
        <v>8172</v>
      </c>
      <c r="I837" t="str" cm="1">
        <f t="array" ref="I837">_xlfn.IFS(F837 &lt;=5,"01 up to 5",F837&lt;=10,"02 between 5 and  10",F837&lt;=20,"03 between 10 and  20",F837&lt;=50,"04 between 20 and  50",F837&gt;50,"05 above 50")</f>
        <v>04 between 20 and  50</v>
      </c>
    </row>
    <row r="838" spans="1:9" x14ac:dyDescent="0.3">
      <c r="A838" t="s">
        <v>851</v>
      </c>
      <c r="B838" t="s">
        <v>5337</v>
      </c>
      <c r="C838" t="s">
        <v>8159</v>
      </c>
      <c r="D838">
        <v>4.3122999999999996</v>
      </c>
      <c r="E838">
        <v>1.83</v>
      </c>
      <c r="F838">
        <v>12.936299999999999</v>
      </c>
      <c r="G838" t="s">
        <v>8166</v>
      </c>
      <c r="H838" t="s">
        <v>8172</v>
      </c>
      <c r="I838" t="str" cm="1">
        <f t="array" ref="I838">_xlfn.IFS(F838 &lt;=5,"01 up to 5",F838&lt;=10,"02 between 5 and  10",F838&lt;=20,"03 between 10 and  20",F838&lt;=50,"04 between 20 and  50",F838&gt;50,"05 above 50")</f>
        <v>03 between 10 and  20</v>
      </c>
    </row>
    <row r="839" spans="1:9" x14ac:dyDescent="0.3">
      <c r="A839" t="s">
        <v>852</v>
      </c>
      <c r="B839" t="s">
        <v>5337</v>
      </c>
      <c r="C839" t="s">
        <v>8159</v>
      </c>
      <c r="D839">
        <v>9.6183999999999994</v>
      </c>
      <c r="E839">
        <v>2.46</v>
      </c>
      <c r="F839">
        <v>12.936299999999999</v>
      </c>
      <c r="G839" t="s">
        <v>8166</v>
      </c>
      <c r="H839" t="s">
        <v>8172</v>
      </c>
      <c r="I839" t="str" cm="1">
        <f t="array" ref="I839">_xlfn.IFS(F839 &lt;=5,"01 up to 5",F839&lt;=10,"02 between 5 and  10",F839&lt;=20,"03 between 10 and  20",F839&lt;=50,"04 between 20 and  50",F839&gt;50,"05 above 50")</f>
        <v>03 between 10 and  20</v>
      </c>
    </row>
    <row r="840" spans="1:9" x14ac:dyDescent="0.3">
      <c r="A840" t="s">
        <v>853</v>
      </c>
      <c r="B840" t="s">
        <v>5337</v>
      </c>
      <c r="C840" t="s">
        <v>8159</v>
      </c>
      <c r="D840">
        <v>20.431999999999999</v>
      </c>
      <c r="E840">
        <v>3.04</v>
      </c>
      <c r="F840">
        <v>12.936299999999999</v>
      </c>
      <c r="G840" t="s">
        <v>8166</v>
      </c>
      <c r="H840" t="s">
        <v>8172</v>
      </c>
      <c r="I840" t="str" cm="1">
        <f t="array" ref="I840">_xlfn.IFS(F840 &lt;=5,"01 up to 5",F840&lt;=10,"02 between 5 and  10",F840&lt;=20,"03 between 10 and  20",F840&lt;=50,"04 between 20 and  50",F840&gt;50,"05 above 50")</f>
        <v>03 between 10 and  20</v>
      </c>
    </row>
    <row r="841" spans="1:9" x14ac:dyDescent="0.3">
      <c r="A841" t="s">
        <v>854</v>
      </c>
      <c r="B841" t="s">
        <v>5337</v>
      </c>
      <c r="C841" t="s">
        <v>8159</v>
      </c>
      <c r="D841">
        <v>51.76</v>
      </c>
      <c r="E841">
        <v>2.13</v>
      </c>
      <c r="F841">
        <v>12.936299999999999</v>
      </c>
      <c r="G841" t="s">
        <v>8169</v>
      </c>
      <c r="H841" t="s">
        <v>8172</v>
      </c>
      <c r="I841" t="str" cm="1">
        <f t="array" ref="I841">_xlfn.IFS(F841 &lt;=5,"01 up to 5",F841&lt;=10,"02 between 5 and  10",F841&lt;=20,"03 between 10 and  20",F841&lt;=50,"04 between 20 and  50",F841&gt;50,"05 above 50")</f>
        <v>03 between 10 and  20</v>
      </c>
    </row>
    <row r="842" spans="1:9" x14ac:dyDescent="0.3">
      <c r="A842" t="s">
        <v>855</v>
      </c>
      <c r="B842" t="s">
        <v>5337</v>
      </c>
      <c r="C842" t="s">
        <v>8159</v>
      </c>
      <c r="D842">
        <v>197.8</v>
      </c>
      <c r="E842">
        <v>2.56</v>
      </c>
      <c r="F842">
        <v>12.936299999999999</v>
      </c>
      <c r="G842" t="s">
        <v>8169</v>
      </c>
      <c r="H842" t="s">
        <v>8172</v>
      </c>
      <c r="I842" t="str" cm="1">
        <f t="array" ref="I842">_xlfn.IFS(F842 &lt;=5,"01 up to 5",F842&lt;=10,"02 between 5 and  10",F842&lt;=20,"03 between 10 and  20",F842&lt;=50,"04 between 20 and  50",F842&gt;50,"05 above 50")</f>
        <v>03 between 10 and  20</v>
      </c>
    </row>
    <row r="843" spans="1:9" x14ac:dyDescent="0.3">
      <c r="A843" t="s">
        <v>856</v>
      </c>
      <c r="B843" t="s">
        <v>5338</v>
      </c>
      <c r="C843" t="s">
        <v>8159</v>
      </c>
      <c r="D843">
        <v>578.6</v>
      </c>
      <c r="E843">
        <v>13.2</v>
      </c>
      <c r="F843">
        <v>116.593</v>
      </c>
      <c r="G843" t="s">
        <v>8169</v>
      </c>
      <c r="H843" t="s">
        <v>8171</v>
      </c>
      <c r="I843" t="str" cm="1">
        <f t="array" ref="I843">_xlfn.IFS(F843 &lt;=5,"01 up to 5",F843&lt;=10,"02 between 5 and  10",F843&lt;=20,"03 between 10 and  20",F843&lt;=50,"04 between 20 and  50",F843&gt;50,"05 above 50")</f>
        <v>05 above 50</v>
      </c>
    </row>
    <row r="844" spans="1:9" x14ac:dyDescent="0.3">
      <c r="A844" t="s">
        <v>857</v>
      </c>
      <c r="B844" t="s">
        <v>5339</v>
      </c>
      <c r="C844" t="s">
        <v>8159</v>
      </c>
      <c r="D844">
        <v>264.14999</v>
      </c>
      <c r="E844">
        <v>12.9</v>
      </c>
      <c r="F844">
        <v>34.088299999999997</v>
      </c>
      <c r="G844" t="s">
        <v>8166</v>
      </c>
      <c r="H844" t="s">
        <v>8171</v>
      </c>
      <c r="I844" t="str" cm="1">
        <f t="array" ref="I844">_xlfn.IFS(F844 &lt;=5,"01 up to 5",F844&lt;=10,"02 between 5 and  10",F844&lt;=20,"03 between 10 and  20",F844&lt;=50,"04 between 20 and  50",F844&gt;50,"05 above 50")</f>
        <v>04 between 20 and  50</v>
      </c>
    </row>
    <row r="845" spans="1:9" x14ac:dyDescent="0.3">
      <c r="A845" t="s">
        <v>858</v>
      </c>
      <c r="B845" t="s">
        <v>5340</v>
      </c>
      <c r="C845" t="s">
        <v>8159</v>
      </c>
      <c r="D845">
        <v>963</v>
      </c>
      <c r="E845">
        <v>13.2</v>
      </c>
      <c r="F845">
        <v>36.69117</v>
      </c>
      <c r="G845" t="s">
        <v>8166</v>
      </c>
      <c r="H845" t="s">
        <v>8171</v>
      </c>
      <c r="I845" t="str" cm="1">
        <f t="array" ref="I845">_xlfn.IFS(F845 &lt;=5,"01 up to 5",F845&lt;=10,"02 between 5 and  10",F845&lt;=20,"03 between 10 and  20",F845&lt;=50,"04 between 20 and  50",F845&gt;50,"05 above 50")</f>
        <v>04 between 20 and  50</v>
      </c>
    </row>
    <row r="846" spans="1:9" x14ac:dyDescent="0.3">
      <c r="A846" t="s">
        <v>859</v>
      </c>
      <c r="B846" t="s">
        <v>5341</v>
      </c>
      <c r="C846" t="s">
        <v>8159</v>
      </c>
      <c r="D846">
        <v>526.62</v>
      </c>
      <c r="E846">
        <v>13.5</v>
      </c>
      <c r="F846">
        <v>41.872700000000002</v>
      </c>
      <c r="G846" t="s">
        <v>8166</v>
      </c>
      <c r="H846" t="s">
        <v>8171</v>
      </c>
      <c r="I846" t="str" cm="1">
        <f t="array" ref="I846">_xlfn.IFS(F846 &lt;=5,"01 up to 5",F846&lt;=10,"02 between 5 and  10",F846&lt;=20,"03 between 10 and  20",F846&lt;=50,"04 between 20 and  50",F846&gt;50,"05 above 50")</f>
        <v>04 between 20 and  50</v>
      </c>
    </row>
    <row r="847" spans="1:9" x14ac:dyDescent="0.3">
      <c r="A847" t="s">
        <v>860</v>
      </c>
      <c r="B847" t="s">
        <v>5342</v>
      </c>
      <c r="C847" t="s">
        <v>8159</v>
      </c>
      <c r="D847">
        <v>857.5</v>
      </c>
      <c r="E847">
        <v>13.5</v>
      </c>
      <c r="F847">
        <v>36.798400000000001</v>
      </c>
      <c r="G847" t="s">
        <v>8169</v>
      </c>
      <c r="H847" t="s">
        <v>8171</v>
      </c>
      <c r="I847" t="str" cm="1">
        <f t="array" ref="I847">_xlfn.IFS(F847 &lt;=5,"01 up to 5",F847&lt;=10,"02 between 5 and  10",F847&lt;=20,"03 between 10 and  20",F847&lt;=50,"04 between 20 and  50",F847&gt;50,"05 above 50")</f>
        <v>04 between 20 and  50</v>
      </c>
    </row>
    <row r="848" spans="1:9" x14ac:dyDescent="0.3">
      <c r="A848" t="s">
        <v>861</v>
      </c>
      <c r="B848" t="s">
        <v>5343</v>
      </c>
      <c r="C848" t="s">
        <v>8159</v>
      </c>
      <c r="D848">
        <v>431.88</v>
      </c>
      <c r="E848">
        <v>13.3</v>
      </c>
      <c r="F848">
        <v>81.379499999999993</v>
      </c>
      <c r="G848" t="s">
        <v>8166</v>
      </c>
      <c r="H848" t="s">
        <v>8171</v>
      </c>
      <c r="I848" t="str" cm="1">
        <f t="array" ref="I848">_xlfn.IFS(F848 &lt;=5,"01 up to 5",F848&lt;=10,"02 between 5 and  10",F848&lt;=20,"03 between 10 and  20",F848&lt;=50,"04 between 20 and  50",F848&gt;50,"05 above 50")</f>
        <v>05 above 50</v>
      </c>
    </row>
    <row r="849" spans="1:9" x14ac:dyDescent="0.3">
      <c r="A849" t="s">
        <v>862</v>
      </c>
      <c r="B849" t="s">
        <v>5343</v>
      </c>
      <c r="C849" t="s">
        <v>8159</v>
      </c>
      <c r="D849">
        <v>6700</v>
      </c>
      <c r="E849">
        <v>13.3</v>
      </c>
      <c r="F849">
        <v>81.379499999999993</v>
      </c>
      <c r="G849" t="s">
        <v>8169</v>
      </c>
      <c r="H849" t="s">
        <v>8171</v>
      </c>
      <c r="I849" t="str" cm="1">
        <f t="array" ref="I849">_xlfn.IFS(F849 &lt;=5,"01 up to 5",F849&lt;=10,"02 between 5 and  10",F849&lt;=20,"03 between 10 and  20",F849&lt;=50,"04 between 20 and  50",F849&gt;50,"05 above 50")</f>
        <v>05 above 50</v>
      </c>
    </row>
    <row r="850" spans="1:9" x14ac:dyDescent="0.3">
      <c r="A850" t="s">
        <v>863</v>
      </c>
      <c r="B850" t="s">
        <v>5344</v>
      </c>
      <c r="C850" t="s">
        <v>8159</v>
      </c>
      <c r="D850">
        <v>832.97</v>
      </c>
      <c r="E850">
        <v>13.9</v>
      </c>
      <c r="F850">
        <v>34.1937</v>
      </c>
      <c r="G850" t="s">
        <v>8166</v>
      </c>
      <c r="H850" t="s">
        <v>8171</v>
      </c>
      <c r="I850" t="str" cm="1">
        <f t="array" ref="I850">_xlfn.IFS(F850 &lt;=5,"01 up to 5",F850&lt;=10,"02 between 5 and  10",F850&lt;=20,"03 between 10 and  20",F850&lt;=50,"04 between 20 and  50",F850&gt;50,"05 above 50")</f>
        <v>04 between 20 and  50</v>
      </c>
    </row>
    <row r="851" spans="1:9" x14ac:dyDescent="0.3">
      <c r="A851" t="s">
        <v>864</v>
      </c>
      <c r="B851" t="s">
        <v>5345</v>
      </c>
      <c r="C851" t="s">
        <v>8159</v>
      </c>
      <c r="D851">
        <v>149.61000000000001</v>
      </c>
      <c r="E851">
        <v>3.89</v>
      </c>
      <c r="F851">
        <v>24.335799999999999</v>
      </c>
      <c r="G851" t="s">
        <v>8169</v>
      </c>
      <c r="H851" t="s">
        <v>8173</v>
      </c>
      <c r="I851" t="str" cm="1">
        <f t="array" ref="I851">_xlfn.IFS(F851 &lt;=5,"01 up to 5",F851&lt;=10,"02 between 5 and  10",F851&lt;=20,"03 between 10 and  20",F851&lt;=50,"04 between 20 and  50",F851&gt;50,"05 above 50")</f>
        <v>04 between 20 and  50</v>
      </c>
    </row>
    <row r="852" spans="1:9" x14ac:dyDescent="0.3">
      <c r="A852" t="s">
        <v>865</v>
      </c>
      <c r="B852" t="s">
        <v>5346</v>
      </c>
      <c r="C852" t="s">
        <v>8159</v>
      </c>
      <c r="D852">
        <v>15.56</v>
      </c>
      <c r="E852">
        <v>4.12</v>
      </c>
      <c r="F852">
        <v>22.015799999999999</v>
      </c>
      <c r="G852" t="s">
        <v>8166</v>
      </c>
      <c r="H852" t="s">
        <v>8173</v>
      </c>
      <c r="I852" t="str" cm="1">
        <f t="array" ref="I852">_xlfn.IFS(F852 &lt;=5,"01 up to 5",F852&lt;=10,"02 between 5 and  10",F852&lt;=20,"03 between 10 and  20",F852&lt;=50,"04 between 20 and  50",F852&gt;50,"05 above 50")</f>
        <v>04 between 20 and  50</v>
      </c>
    </row>
    <row r="853" spans="1:9" x14ac:dyDescent="0.3">
      <c r="A853" t="s">
        <v>866</v>
      </c>
      <c r="B853" t="s">
        <v>5347</v>
      </c>
      <c r="C853" t="s">
        <v>8159</v>
      </c>
      <c r="D853">
        <v>356.21</v>
      </c>
      <c r="E853">
        <v>13.4</v>
      </c>
      <c r="F853">
        <v>136.30799999999999</v>
      </c>
      <c r="G853" t="s">
        <v>8166</v>
      </c>
      <c r="H853" t="s">
        <v>8171</v>
      </c>
      <c r="I853" t="str" cm="1">
        <f t="array" ref="I853">_xlfn.IFS(F853 &lt;=5,"01 up to 5",F853&lt;=10,"02 between 5 and  10",F853&lt;=20,"03 between 10 and  20",F853&lt;=50,"04 between 20 and  50",F853&gt;50,"05 above 50")</f>
        <v>05 above 50</v>
      </c>
    </row>
    <row r="854" spans="1:9" x14ac:dyDescent="0.3">
      <c r="A854" t="s">
        <v>867</v>
      </c>
      <c r="B854" t="s">
        <v>5348</v>
      </c>
      <c r="C854" t="s">
        <v>8159</v>
      </c>
      <c r="D854">
        <v>327.8</v>
      </c>
      <c r="E854">
        <v>14.1</v>
      </c>
      <c r="F854">
        <v>62.411200000000001</v>
      </c>
      <c r="G854" t="s">
        <v>8169</v>
      </c>
      <c r="H854" t="s">
        <v>8171</v>
      </c>
      <c r="I854" t="str" cm="1">
        <f t="array" ref="I854">_xlfn.IFS(F854 &lt;=5,"01 up to 5",F854&lt;=10,"02 between 5 and  10",F854&lt;=20,"03 between 10 and  20",F854&lt;=50,"04 between 20 and  50",F854&gt;50,"05 above 50")</f>
        <v>05 above 50</v>
      </c>
    </row>
    <row r="855" spans="1:9" x14ac:dyDescent="0.3">
      <c r="A855" t="s">
        <v>868</v>
      </c>
      <c r="B855" t="s">
        <v>5349</v>
      </c>
      <c r="C855" t="s">
        <v>8159</v>
      </c>
      <c r="D855">
        <v>36.998699999999999</v>
      </c>
      <c r="E855">
        <v>13.2</v>
      </c>
      <c r="F855">
        <v>85.600899999999996</v>
      </c>
      <c r="G855" t="s">
        <v>8166</v>
      </c>
      <c r="H855" t="s">
        <v>8171</v>
      </c>
      <c r="I855" t="str" cm="1">
        <f t="array" ref="I855">_xlfn.IFS(F855 &lt;=5,"01 up to 5",F855&lt;=10,"02 between 5 and  10",F855&lt;=20,"03 between 10 and  20",F855&lt;=50,"04 between 20 and  50",F855&gt;50,"05 above 50")</f>
        <v>05 above 50</v>
      </c>
    </row>
    <row r="856" spans="1:9" x14ac:dyDescent="0.3">
      <c r="A856" t="s">
        <v>869</v>
      </c>
      <c r="B856" t="s">
        <v>5350</v>
      </c>
      <c r="C856" t="s">
        <v>8159</v>
      </c>
      <c r="D856">
        <v>472.3</v>
      </c>
      <c r="E856">
        <v>14.1</v>
      </c>
      <c r="F856">
        <v>52.905099999999997</v>
      </c>
      <c r="G856" t="s">
        <v>8169</v>
      </c>
      <c r="H856" t="s">
        <v>8171</v>
      </c>
      <c r="I856" t="str" cm="1">
        <f t="array" ref="I856">_xlfn.IFS(F856 &lt;=5,"01 up to 5",F856&lt;=10,"02 between 5 and  10",F856&lt;=20,"03 between 10 and  20",F856&lt;=50,"04 between 20 and  50",F856&gt;50,"05 above 50")</f>
        <v>05 above 50</v>
      </c>
    </row>
    <row r="857" spans="1:9" x14ac:dyDescent="0.3">
      <c r="A857" t="s">
        <v>870</v>
      </c>
      <c r="B857" t="s">
        <v>5351</v>
      </c>
      <c r="C857" t="s">
        <v>8159</v>
      </c>
      <c r="D857">
        <v>5.8853999999999997</v>
      </c>
      <c r="E857">
        <v>3.52</v>
      </c>
      <c r="F857">
        <v>21.953199999999999</v>
      </c>
      <c r="G857" t="s">
        <v>8169</v>
      </c>
      <c r="H857" t="s">
        <v>8173</v>
      </c>
      <c r="I857" t="str" cm="1">
        <f t="array" ref="I857">_xlfn.IFS(F857 &lt;=5,"01 up to 5",F857&lt;=10,"02 between 5 and  10",F857&lt;=20,"03 between 10 and  20",F857&lt;=50,"04 between 20 and  50",F857&gt;50,"05 above 50")</f>
        <v>04 between 20 and  50</v>
      </c>
    </row>
    <row r="858" spans="1:9" x14ac:dyDescent="0.3">
      <c r="A858" t="s">
        <v>871</v>
      </c>
      <c r="B858" t="s">
        <v>5351</v>
      </c>
      <c r="C858" t="s">
        <v>8159</v>
      </c>
      <c r="D858">
        <v>13.135400000000001</v>
      </c>
      <c r="E858">
        <v>2.91</v>
      </c>
      <c r="F858">
        <v>21.953199999999999</v>
      </c>
      <c r="G858" t="s">
        <v>8169</v>
      </c>
      <c r="H858" t="s">
        <v>8172</v>
      </c>
      <c r="I858" t="str" cm="1">
        <f t="array" ref="I858">_xlfn.IFS(F858 &lt;=5,"01 up to 5",F858&lt;=10,"02 between 5 and  10",F858&lt;=20,"03 between 10 and  20",F858&lt;=50,"04 between 20 and  50",F858&gt;50,"05 above 50")</f>
        <v>04 between 20 and  50</v>
      </c>
    </row>
    <row r="859" spans="1:9" x14ac:dyDescent="0.3">
      <c r="A859" t="s">
        <v>872</v>
      </c>
      <c r="B859" t="s">
        <v>5352</v>
      </c>
      <c r="C859" t="s">
        <v>8159</v>
      </c>
      <c r="D859">
        <v>963.6</v>
      </c>
      <c r="E859">
        <v>13.5</v>
      </c>
      <c r="F859">
        <v>46.8733</v>
      </c>
      <c r="G859" t="s">
        <v>8166</v>
      </c>
      <c r="H859" t="s">
        <v>8171</v>
      </c>
      <c r="I859" t="str" cm="1">
        <f t="array" ref="I859">_xlfn.IFS(F859 &lt;=5,"01 up to 5",F859&lt;=10,"02 between 5 and  10",F859&lt;=20,"03 between 10 and  20",F859&lt;=50,"04 between 20 and  50",F859&gt;50,"05 above 50")</f>
        <v>04 between 20 and  50</v>
      </c>
    </row>
    <row r="860" spans="1:9" x14ac:dyDescent="0.3">
      <c r="A860" t="s">
        <v>873</v>
      </c>
      <c r="B860" t="s">
        <v>5353</v>
      </c>
      <c r="C860" t="s">
        <v>8159</v>
      </c>
      <c r="D860">
        <v>226.93</v>
      </c>
      <c r="E860">
        <v>8.9700000000000006</v>
      </c>
      <c r="F860">
        <v>34.353999999999999</v>
      </c>
      <c r="G860" t="s">
        <v>8166</v>
      </c>
      <c r="H860" t="s">
        <v>8171</v>
      </c>
      <c r="I860" t="str" cm="1">
        <f t="array" ref="I860">_xlfn.IFS(F860 &lt;=5,"01 up to 5",F860&lt;=10,"02 between 5 and  10",F860&lt;=20,"03 between 10 and  20",F860&lt;=50,"04 between 20 and  50",F860&gt;50,"05 above 50")</f>
        <v>04 between 20 and  50</v>
      </c>
    </row>
    <row r="861" spans="1:9" x14ac:dyDescent="0.3">
      <c r="A861" t="s">
        <v>874</v>
      </c>
      <c r="B861" t="s">
        <v>5353</v>
      </c>
      <c r="C861" t="s">
        <v>8159</v>
      </c>
      <c r="D861">
        <v>342.85</v>
      </c>
      <c r="E861">
        <v>14.1</v>
      </c>
      <c r="F861">
        <v>34.353999999999999</v>
      </c>
      <c r="G861" t="s">
        <v>8166</v>
      </c>
      <c r="H861" t="s">
        <v>8171</v>
      </c>
      <c r="I861" t="str" cm="1">
        <f t="array" ref="I861">_xlfn.IFS(F861 &lt;=5,"01 up to 5",F861&lt;=10,"02 between 5 and  10",F861&lt;=20,"03 between 10 and  20",F861&lt;=50,"04 between 20 and  50",F861&gt;50,"05 above 50")</f>
        <v>04 between 20 and  50</v>
      </c>
    </row>
    <row r="862" spans="1:9" x14ac:dyDescent="0.3">
      <c r="A862" t="s">
        <v>875</v>
      </c>
      <c r="B862" t="s">
        <v>5354</v>
      </c>
      <c r="C862" t="s">
        <v>8159</v>
      </c>
      <c r="D862">
        <v>44.073</v>
      </c>
      <c r="E862">
        <v>14.3</v>
      </c>
      <c r="F862">
        <v>34.854100000000003</v>
      </c>
      <c r="G862" t="s">
        <v>8166</v>
      </c>
      <c r="H862" t="s">
        <v>8171</v>
      </c>
      <c r="I862" t="str" cm="1">
        <f t="array" ref="I862">_xlfn.IFS(F862 &lt;=5,"01 up to 5",F862&lt;=10,"02 between 5 and  10",F862&lt;=20,"03 between 10 and  20",F862&lt;=50,"04 between 20 and  50",F862&gt;50,"05 above 50")</f>
        <v>04 between 20 and  50</v>
      </c>
    </row>
    <row r="863" spans="1:9" x14ac:dyDescent="0.3">
      <c r="A863" t="s">
        <v>876</v>
      </c>
      <c r="B863" t="s">
        <v>5355</v>
      </c>
      <c r="C863" t="s">
        <v>8159</v>
      </c>
      <c r="D863">
        <v>3.0235729999999998</v>
      </c>
      <c r="E863">
        <v>10</v>
      </c>
      <c r="F863">
        <v>29.552900000000001</v>
      </c>
      <c r="G863" t="s">
        <v>8166</v>
      </c>
      <c r="H863" t="s">
        <v>8171</v>
      </c>
      <c r="I863" t="str" cm="1">
        <f t="array" ref="I863">_xlfn.IFS(F863 &lt;=5,"01 up to 5",F863&lt;=10,"02 between 5 and  10",F863&lt;=20,"03 between 10 and  20",F863&lt;=50,"04 between 20 and  50",F863&gt;50,"05 above 50")</f>
        <v>04 between 20 and  50</v>
      </c>
    </row>
    <row r="864" spans="1:9" x14ac:dyDescent="0.3">
      <c r="A864" t="s">
        <v>877</v>
      </c>
      <c r="B864" t="s">
        <v>5356</v>
      </c>
      <c r="C864" t="s">
        <v>8159</v>
      </c>
      <c r="D864">
        <v>4.0845000000000002</v>
      </c>
      <c r="E864">
        <v>5.0199999999999996</v>
      </c>
      <c r="F864">
        <v>37.4574</v>
      </c>
      <c r="G864" t="s">
        <v>8166</v>
      </c>
      <c r="H864" t="s">
        <v>8173</v>
      </c>
      <c r="I864" t="str" cm="1">
        <f t="array" ref="I864">_xlfn.IFS(F864 &lt;=5,"01 up to 5",F864&lt;=10,"02 between 5 and  10",F864&lt;=20,"03 between 10 and  20",F864&lt;=50,"04 between 20 and  50",F864&gt;50,"05 above 50")</f>
        <v>04 between 20 and  50</v>
      </c>
    </row>
    <row r="865" spans="1:9" x14ac:dyDescent="0.3">
      <c r="A865" t="s">
        <v>878</v>
      </c>
      <c r="B865" t="s">
        <v>5356</v>
      </c>
      <c r="C865" t="s">
        <v>8159</v>
      </c>
      <c r="D865">
        <v>1353.6</v>
      </c>
      <c r="E865">
        <v>13</v>
      </c>
      <c r="F865">
        <v>37.4574</v>
      </c>
      <c r="G865" t="s">
        <v>8166</v>
      </c>
      <c r="H865" t="s">
        <v>8171</v>
      </c>
      <c r="I865" t="str" cm="1">
        <f t="array" ref="I865">_xlfn.IFS(F865 &lt;=5,"01 up to 5",F865&lt;=10,"02 between 5 and  10",F865&lt;=20,"03 between 10 and  20",F865&lt;=50,"04 between 20 and  50",F865&gt;50,"05 above 50")</f>
        <v>04 between 20 and  50</v>
      </c>
    </row>
    <row r="866" spans="1:9" x14ac:dyDescent="0.3">
      <c r="A866" t="s">
        <v>879</v>
      </c>
      <c r="B866" t="s">
        <v>5357</v>
      </c>
      <c r="C866" t="s">
        <v>8159</v>
      </c>
      <c r="D866">
        <v>360.2</v>
      </c>
      <c r="E866">
        <v>13.3</v>
      </c>
      <c r="F866">
        <v>54.784100000000002</v>
      </c>
      <c r="G866" t="s">
        <v>8169</v>
      </c>
      <c r="H866" t="s">
        <v>8171</v>
      </c>
      <c r="I866" t="str" cm="1">
        <f t="array" ref="I866">_xlfn.IFS(F866 &lt;=5,"01 up to 5",F866&lt;=10,"02 between 5 and  10",F866&lt;=20,"03 between 10 and  20",F866&lt;=50,"04 between 20 and  50",F866&gt;50,"05 above 50")</f>
        <v>05 above 50</v>
      </c>
    </row>
    <row r="867" spans="1:9" x14ac:dyDescent="0.3">
      <c r="A867" t="s">
        <v>880</v>
      </c>
      <c r="B867" t="s">
        <v>5357</v>
      </c>
      <c r="C867" t="s">
        <v>8159</v>
      </c>
      <c r="D867">
        <v>2732</v>
      </c>
      <c r="E867">
        <v>13.3</v>
      </c>
      <c r="F867">
        <v>54.784100000000002</v>
      </c>
      <c r="G867" t="s">
        <v>8169</v>
      </c>
      <c r="H867" t="s">
        <v>8171</v>
      </c>
      <c r="I867" t="str" cm="1">
        <f t="array" ref="I867">_xlfn.IFS(F867 &lt;=5,"01 up to 5",F867&lt;=10,"02 between 5 and  10",F867&lt;=20,"03 between 10 and  20",F867&lt;=50,"04 between 20 and  50",F867&gt;50,"05 above 50")</f>
        <v>05 above 50</v>
      </c>
    </row>
    <row r="868" spans="1:9" x14ac:dyDescent="0.3">
      <c r="A868" t="s">
        <v>881</v>
      </c>
      <c r="B868" t="s">
        <v>5358</v>
      </c>
      <c r="C868" t="s">
        <v>8159</v>
      </c>
      <c r="D868">
        <v>359.15</v>
      </c>
      <c r="E868">
        <v>13.3</v>
      </c>
      <c r="F868">
        <v>84.355199999999996</v>
      </c>
      <c r="G868" t="s">
        <v>8169</v>
      </c>
      <c r="H868" t="s">
        <v>8171</v>
      </c>
      <c r="I868" t="str" cm="1">
        <f t="array" ref="I868">_xlfn.IFS(F868 &lt;=5,"01 up to 5",F868&lt;=10,"02 between 5 and  10",F868&lt;=20,"03 between 10 and  20",F868&lt;=50,"04 between 20 and  50",F868&gt;50,"05 above 50")</f>
        <v>05 above 50</v>
      </c>
    </row>
    <row r="869" spans="1:9" x14ac:dyDescent="0.3">
      <c r="A869" t="s">
        <v>882</v>
      </c>
      <c r="B869" t="s">
        <v>5358</v>
      </c>
      <c r="C869" t="s">
        <v>8159</v>
      </c>
      <c r="D869">
        <v>682.85</v>
      </c>
      <c r="E869">
        <v>13.4</v>
      </c>
      <c r="F869">
        <v>84.355199999999996</v>
      </c>
      <c r="G869" t="s">
        <v>8169</v>
      </c>
      <c r="H869" t="s">
        <v>8171</v>
      </c>
      <c r="I869" t="str" cm="1">
        <f t="array" ref="I869">_xlfn.IFS(F869 &lt;=5,"01 up to 5",F869&lt;=10,"02 between 5 and  10",F869&lt;=20,"03 between 10 and  20",F869&lt;=50,"04 between 20 and  50",F869&gt;50,"05 above 50")</f>
        <v>05 above 50</v>
      </c>
    </row>
    <row r="870" spans="1:9" x14ac:dyDescent="0.3">
      <c r="A870" t="s">
        <v>883</v>
      </c>
      <c r="B870" t="s">
        <v>5359</v>
      </c>
      <c r="C870" t="s">
        <v>8159</v>
      </c>
      <c r="D870">
        <v>712.13</v>
      </c>
      <c r="E870">
        <v>12.6</v>
      </c>
      <c r="F870">
        <v>122.536</v>
      </c>
      <c r="G870" t="s">
        <v>8166</v>
      </c>
      <c r="H870" t="s">
        <v>8171</v>
      </c>
      <c r="I870" t="str" cm="1">
        <f t="array" ref="I870">_xlfn.IFS(F870 &lt;=5,"01 up to 5",F870&lt;=10,"02 between 5 and  10",F870&lt;=20,"03 between 10 and  20",F870&lt;=50,"04 between 20 and  50",F870&gt;50,"05 above 50")</f>
        <v>05 above 50</v>
      </c>
    </row>
    <row r="871" spans="1:9" x14ac:dyDescent="0.3">
      <c r="A871" t="s">
        <v>884</v>
      </c>
      <c r="B871" t="s">
        <v>5360</v>
      </c>
      <c r="C871" t="s">
        <v>8159</v>
      </c>
      <c r="D871">
        <v>434</v>
      </c>
      <c r="E871">
        <v>12.3</v>
      </c>
      <c r="F871">
        <v>537.87300000000005</v>
      </c>
      <c r="G871" t="s">
        <v>8168</v>
      </c>
      <c r="H871" t="s">
        <v>8171</v>
      </c>
      <c r="I871" t="str" cm="1">
        <f t="array" ref="I871">_xlfn.IFS(F871 &lt;=5,"01 up to 5",F871&lt;=10,"02 between 5 and  10",F871&lt;=20,"03 between 10 and  20",F871&lt;=50,"04 between 20 and  50",F871&gt;50,"05 above 50")</f>
        <v>05 above 50</v>
      </c>
    </row>
    <row r="872" spans="1:9" x14ac:dyDescent="0.3">
      <c r="A872" t="s">
        <v>885</v>
      </c>
      <c r="B872" t="s">
        <v>5361</v>
      </c>
      <c r="C872" t="s">
        <v>8159</v>
      </c>
      <c r="D872">
        <v>778.51</v>
      </c>
      <c r="E872">
        <v>13.5</v>
      </c>
      <c r="F872">
        <v>90.544600000000003</v>
      </c>
      <c r="G872" t="s">
        <v>8166</v>
      </c>
      <c r="H872" t="s">
        <v>8171</v>
      </c>
      <c r="I872" t="str" cm="1">
        <f t="array" ref="I872">_xlfn.IFS(F872 &lt;=5,"01 up to 5",F872&lt;=10,"02 between 5 and  10",F872&lt;=20,"03 between 10 and  20",F872&lt;=50,"04 between 20 and  50",F872&gt;50,"05 above 50")</f>
        <v>05 above 50</v>
      </c>
    </row>
    <row r="873" spans="1:9" x14ac:dyDescent="0.3">
      <c r="A873" t="s">
        <v>886</v>
      </c>
      <c r="B873" t="s">
        <v>5362</v>
      </c>
      <c r="C873" t="s">
        <v>8159</v>
      </c>
      <c r="D873">
        <v>400.5</v>
      </c>
      <c r="E873">
        <v>13.5</v>
      </c>
      <c r="F873">
        <v>204.27699999999999</v>
      </c>
      <c r="G873" t="s">
        <v>8169</v>
      </c>
      <c r="H873" t="s">
        <v>8171</v>
      </c>
      <c r="I873" t="str" cm="1">
        <f t="array" ref="I873">_xlfn.IFS(F873 &lt;=5,"01 up to 5",F873&lt;=10,"02 between 5 and  10",F873&lt;=20,"03 between 10 and  20",F873&lt;=50,"04 between 20 and  50",F873&gt;50,"05 above 50")</f>
        <v>05 above 50</v>
      </c>
    </row>
    <row r="874" spans="1:9" x14ac:dyDescent="0.3">
      <c r="A874" t="s">
        <v>887</v>
      </c>
      <c r="B874" t="s">
        <v>5363</v>
      </c>
      <c r="C874" t="s">
        <v>8159</v>
      </c>
      <c r="D874">
        <v>4.9473700000000003</v>
      </c>
      <c r="E874">
        <v>6.2</v>
      </c>
      <c r="F874">
        <v>43.039900000000003</v>
      </c>
      <c r="G874" t="s">
        <v>8166</v>
      </c>
      <c r="H874" t="s">
        <v>8171</v>
      </c>
      <c r="I874" t="str" cm="1">
        <f t="array" ref="I874">_xlfn.IFS(F874 &lt;=5,"01 up to 5",F874&lt;=10,"02 between 5 and  10",F874&lt;=20,"03 between 10 and  20",F874&lt;=50,"04 between 20 and  50",F874&gt;50,"05 above 50")</f>
        <v>04 between 20 and  50</v>
      </c>
    </row>
    <row r="875" spans="1:9" x14ac:dyDescent="0.3">
      <c r="A875" t="s">
        <v>888</v>
      </c>
      <c r="B875" t="s">
        <v>5364</v>
      </c>
      <c r="C875" t="s">
        <v>8159</v>
      </c>
      <c r="D875">
        <v>2447.1</v>
      </c>
      <c r="E875">
        <v>13.5</v>
      </c>
      <c r="F875">
        <v>46.284500000000001</v>
      </c>
      <c r="G875" t="s">
        <v>8166</v>
      </c>
      <c r="H875" t="s">
        <v>8171</v>
      </c>
      <c r="I875" t="str" cm="1">
        <f t="array" ref="I875">_xlfn.IFS(F875 &lt;=5,"01 up to 5",F875&lt;=10,"02 between 5 and  10",F875&lt;=20,"03 between 10 and  20",F875&lt;=50,"04 between 20 and  50",F875&gt;50,"05 above 50")</f>
        <v>04 between 20 and  50</v>
      </c>
    </row>
    <row r="876" spans="1:9" x14ac:dyDescent="0.3">
      <c r="A876" t="s">
        <v>889</v>
      </c>
      <c r="B876" t="s">
        <v>5364</v>
      </c>
      <c r="C876" t="s">
        <v>8159</v>
      </c>
      <c r="D876">
        <v>8619.9</v>
      </c>
      <c r="E876">
        <v>13.2</v>
      </c>
      <c r="F876">
        <v>46.284500000000001</v>
      </c>
      <c r="G876" t="s">
        <v>8169</v>
      </c>
      <c r="H876" t="s">
        <v>8171</v>
      </c>
      <c r="I876" t="str" cm="1">
        <f t="array" ref="I876">_xlfn.IFS(F876 &lt;=5,"01 up to 5",F876&lt;=10,"02 between 5 and  10",F876&lt;=20,"03 between 10 and  20",F876&lt;=50,"04 between 20 and  50",F876&gt;50,"05 above 50")</f>
        <v>04 between 20 and  50</v>
      </c>
    </row>
    <row r="877" spans="1:9" x14ac:dyDescent="0.3">
      <c r="A877" t="s">
        <v>890</v>
      </c>
      <c r="B877" t="s">
        <v>5365</v>
      </c>
      <c r="C877" t="s">
        <v>8159</v>
      </c>
      <c r="D877">
        <v>1293</v>
      </c>
      <c r="E877">
        <v>12.9</v>
      </c>
      <c r="F877">
        <v>31.166399999999999</v>
      </c>
      <c r="G877" t="s">
        <v>8166</v>
      </c>
      <c r="H877" t="s">
        <v>8171</v>
      </c>
      <c r="I877" t="str" cm="1">
        <f t="array" ref="I877">_xlfn.IFS(F877 &lt;=5,"01 up to 5",F877&lt;=10,"02 between 5 and  10",F877&lt;=20,"03 between 10 and  20",F877&lt;=50,"04 between 20 and  50",F877&gt;50,"05 above 50")</f>
        <v>04 between 20 and  50</v>
      </c>
    </row>
    <row r="878" spans="1:9" x14ac:dyDescent="0.3">
      <c r="A878" t="s">
        <v>891</v>
      </c>
      <c r="B878" t="s">
        <v>5366</v>
      </c>
      <c r="C878" t="s">
        <v>8159</v>
      </c>
      <c r="D878">
        <v>14.0726</v>
      </c>
      <c r="E878">
        <v>3.62</v>
      </c>
      <c r="F878">
        <v>35.055300000000003</v>
      </c>
      <c r="G878" t="s">
        <v>8169</v>
      </c>
      <c r="H878" t="s">
        <v>8173</v>
      </c>
      <c r="I878" t="str" cm="1">
        <f t="array" ref="I878">_xlfn.IFS(F878 &lt;=5,"01 up to 5",F878&lt;=10,"02 between 5 and  10",F878&lt;=20,"03 between 10 and  20",F878&lt;=50,"04 between 20 and  50",F878&gt;50,"05 above 50")</f>
        <v>04 between 20 and  50</v>
      </c>
    </row>
    <row r="879" spans="1:9" x14ac:dyDescent="0.3">
      <c r="A879" t="s">
        <v>892</v>
      </c>
      <c r="B879" t="s">
        <v>5366</v>
      </c>
      <c r="C879" t="s">
        <v>8159</v>
      </c>
      <c r="D879">
        <v>95.944599999999994</v>
      </c>
      <c r="E879">
        <v>3.87</v>
      </c>
      <c r="F879">
        <v>35.055300000000003</v>
      </c>
      <c r="G879" t="s">
        <v>8169</v>
      </c>
      <c r="H879" t="s">
        <v>8173</v>
      </c>
      <c r="I879" t="str" cm="1">
        <f t="array" ref="I879">_xlfn.IFS(F879 &lt;=5,"01 up to 5",F879&lt;=10,"02 between 5 and  10",F879&lt;=20,"03 between 10 and  20",F879&lt;=50,"04 between 20 and  50",F879&gt;50,"05 above 50")</f>
        <v>04 between 20 and  50</v>
      </c>
    </row>
    <row r="880" spans="1:9" x14ac:dyDescent="0.3">
      <c r="A880" t="s">
        <v>893</v>
      </c>
      <c r="B880" t="s">
        <v>5367</v>
      </c>
      <c r="C880" t="s">
        <v>8159</v>
      </c>
      <c r="D880">
        <v>119.27</v>
      </c>
      <c r="E880">
        <v>13.7</v>
      </c>
      <c r="F880">
        <v>29.9803</v>
      </c>
      <c r="G880" t="s">
        <v>8166</v>
      </c>
      <c r="H880" t="s">
        <v>8171</v>
      </c>
      <c r="I880" t="str" cm="1">
        <f t="array" ref="I880">_xlfn.IFS(F880 &lt;=5,"01 up to 5",F880&lt;=10,"02 between 5 and  10",F880&lt;=20,"03 between 10 and  20",F880&lt;=50,"04 between 20 and  50",F880&gt;50,"05 above 50")</f>
        <v>04 between 20 and  50</v>
      </c>
    </row>
    <row r="881" spans="1:9" x14ac:dyDescent="0.3">
      <c r="A881" t="s">
        <v>894</v>
      </c>
      <c r="B881" t="s">
        <v>5368</v>
      </c>
      <c r="C881" t="s">
        <v>8162</v>
      </c>
      <c r="D881">
        <v>14.339155999999999</v>
      </c>
      <c r="E881">
        <v>2.4500000000000002</v>
      </c>
      <c r="F881">
        <v>57.584600000000002</v>
      </c>
      <c r="G881" t="s">
        <v>8168</v>
      </c>
      <c r="H881" t="s">
        <v>8172</v>
      </c>
      <c r="I881" t="str" cm="1">
        <f t="array" ref="I881">_xlfn.IFS(F881 &lt;=5,"01 up to 5",F881&lt;=10,"02 between 5 and  10",F881&lt;=20,"03 between 10 and  20",F881&lt;=50,"04 between 20 and  50",F881&gt;50,"05 above 50")</f>
        <v>05 above 50</v>
      </c>
    </row>
    <row r="882" spans="1:9" x14ac:dyDescent="0.3">
      <c r="A882" t="s">
        <v>895</v>
      </c>
      <c r="B882" t="s">
        <v>5368</v>
      </c>
      <c r="C882" t="s">
        <v>8159</v>
      </c>
      <c r="D882">
        <v>40.869999999999997</v>
      </c>
      <c r="E882">
        <v>4.49</v>
      </c>
      <c r="F882">
        <v>57.584600000000002</v>
      </c>
      <c r="G882" t="s">
        <v>8168</v>
      </c>
      <c r="H882" t="s">
        <v>8173</v>
      </c>
      <c r="I882" t="str" cm="1">
        <f t="array" ref="I882">_xlfn.IFS(F882 &lt;=5,"01 up to 5",F882&lt;=10,"02 between 5 and  10",F882&lt;=20,"03 between 10 and  20",F882&lt;=50,"04 between 20 and  50",F882&gt;50,"05 above 50")</f>
        <v>05 above 50</v>
      </c>
    </row>
    <row r="883" spans="1:9" x14ac:dyDescent="0.3">
      <c r="A883" t="s">
        <v>896</v>
      </c>
      <c r="B883" t="s">
        <v>5369</v>
      </c>
      <c r="C883" t="s">
        <v>8159</v>
      </c>
      <c r="D883">
        <v>637.1</v>
      </c>
      <c r="E883">
        <v>13.5</v>
      </c>
      <c r="F883">
        <v>121.405</v>
      </c>
      <c r="G883" t="s">
        <v>8166</v>
      </c>
      <c r="H883" t="s">
        <v>8171</v>
      </c>
      <c r="I883" t="str" cm="1">
        <f t="array" ref="I883">_xlfn.IFS(F883 &lt;=5,"01 up to 5",F883&lt;=10,"02 between 5 and  10",F883&lt;=20,"03 between 10 and  20",F883&lt;=50,"04 between 20 and  50",F883&gt;50,"05 above 50")</f>
        <v>05 above 50</v>
      </c>
    </row>
    <row r="884" spans="1:9" x14ac:dyDescent="0.3">
      <c r="A884" t="s">
        <v>897</v>
      </c>
      <c r="B884" t="s">
        <v>5369</v>
      </c>
      <c r="C884" t="s">
        <v>8159</v>
      </c>
      <c r="D884">
        <v>872.2</v>
      </c>
      <c r="E884">
        <v>13.8</v>
      </c>
      <c r="F884">
        <v>121.405</v>
      </c>
      <c r="G884" t="s">
        <v>8169</v>
      </c>
      <c r="H884" t="s">
        <v>8171</v>
      </c>
      <c r="I884" t="str" cm="1">
        <f t="array" ref="I884">_xlfn.IFS(F884 &lt;=5,"01 up to 5",F884&lt;=10,"02 between 5 and  10",F884&lt;=20,"03 between 10 and  20",F884&lt;=50,"04 between 20 and  50",F884&gt;50,"05 above 50")</f>
        <v>05 above 50</v>
      </c>
    </row>
    <row r="885" spans="1:9" x14ac:dyDescent="0.3">
      <c r="A885" t="s">
        <v>898</v>
      </c>
      <c r="B885" t="s">
        <v>5370</v>
      </c>
      <c r="C885" t="s">
        <v>8159</v>
      </c>
      <c r="D885">
        <v>1827</v>
      </c>
      <c r="E885">
        <v>13</v>
      </c>
      <c r="F885">
        <v>77.969300000000004</v>
      </c>
      <c r="G885" t="s">
        <v>8169</v>
      </c>
      <c r="H885" t="s">
        <v>8171</v>
      </c>
      <c r="I885" t="str" cm="1">
        <f t="array" ref="I885">_xlfn.IFS(F885 &lt;=5,"01 up to 5",F885&lt;=10,"02 between 5 and  10",F885&lt;=20,"03 between 10 and  20",F885&lt;=50,"04 between 20 and  50",F885&gt;50,"05 above 50")</f>
        <v>05 above 50</v>
      </c>
    </row>
    <row r="886" spans="1:9" x14ac:dyDescent="0.3">
      <c r="A886" t="s">
        <v>899</v>
      </c>
      <c r="B886" t="s">
        <v>5371</v>
      </c>
      <c r="C886" t="s">
        <v>8159</v>
      </c>
      <c r="D886">
        <v>139.35</v>
      </c>
      <c r="E886">
        <v>12.8</v>
      </c>
      <c r="F886">
        <v>219.21600000000001</v>
      </c>
      <c r="G886" t="s">
        <v>8169</v>
      </c>
      <c r="H886" t="s">
        <v>8171</v>
      </c>
      <c r="I886" t="str" cm="1">
        <f t="array" ref="I886">_xlfn.IFS(F886 &lt;=5,"01 up to 5",F886&lt;=10,"02 between 5 and  10",F886&lt;=20,"03 between 10 and  20",F886&lt;=50,"04 between 20 and  50",F886&gt;50,"05 above 50")</f>
        <v>05 above 50</v>
      </c>
    </row>
    <row r="887" spans="1:9" x14ac:dyDescent="0.3">
      <c r="A887" t="s">
        <v>900</v>
      </c>
      <c r="B887" t="s">
        <v>5372</v>
      </c>
      <c r="C887" t="s">
        <v>8159</v>
      </c>
      <c r="D887">
        <v>779.9</v>
      </c>
      <c r="E887">
        <v>13.5</v>
      </c>
      <c r="F887">
        <v>58.110500000000002</v>
      </c>
      <c r="G887" t="s">
        <v>8169</v>
      </c>
      <c r="H887" t="s">
        <v>8171</v>
      </c>
      <c r="I887" t="str" cm="1">
        <f t="array" ref="I887">_xlfn.IFS(F887 &lt;=5,"01 up to 5",F887&lt;=10,"02 between 5 and  10",F887&lt;=20,"03 between 10 and  20",F887&lt;=50,"04 between 20 and  50",F887&gt;50,"05 above 50")</f>
        <v>05 above 50</v>
      </c>
    </row>
    <row r="888" spans="1:9" x14ac:dyDescent="0.3">
      <c r="A888" t="s">
        <v>901</v>
      </c>
      <c r="B888" t="s">
        <v>5373</v>
      </c>
      <c r="C888" t="s">
        <v>8159</v>
      </c>
      <c r="D888">
        <v>492.3</v>
      </c>
      <c r="E888">
        <v>12.5</v>
      </c>
      <c r="F888">
        <v>51.165900000000001</v>
      </c>
      <c r="G888" t="s">
        <v>8169</v>
      </c>
      <c r="H888" t="s">
        <v>8171</v>
      </c>
      <c r="I888" t="str" cm="1">
        <f t="array" ref="I888">_xlfn.IFS(F888 &lt;=5,"01 up to 5",F888&lt;=10,"02 between 5 and  10",F888&lt;=20,"03 between 10 and  20",F888&lt;=50,"04 between 20 and  50",F888&gt;50,"05 above 50")</f>
        <v>05 above 50</v>
      </c>
    </row>
    <row r="889" spans="1:9" x14ac:dyDescent="0.3">
      <c r="A889" t="s">
        <v>902</v>
      </c>
      <c r="B889" t="s">
        <v>5374</v>
      </c>
      <c r="C889" t="s">
        <v>8159</v>
      </c>
      <c r="D889">
        <v>177.11</v>
      </c>
      <c r="E889">
        <v>12.6</v>
      </c>
      <c r="F889">
        <v>283.50200000000001</v>
      </c>
      <c r="G889" t="s">
        <v>8169</v>
      </c>
      <c r="H889" t="s">
        <v>8171</v>
      </c>
      <c r="I889" t="str" cm="1">
        <f t="array" ref="I889">_xlfn.IFS(F889 &lt;=5,"01 up to 5",F889&lt;=10,"02 between 5 and  10",F889&lt;=20,"03 between 10 and  20",F889&lt;=50,"04 between 20 and  50",F889&gt;50,"05 above 50")</f>
        <v>05 above 50</v>
      </c>
    </row>
    <row r="890" spans="1:9" x14ac:dyDescent="0.3">
      <c r="A890" t="s">
        <v>903</v>
      </c>
      <c r="B890" t="s">
        <v>5375</v>
      </c>
      <c r="C890" t="s">
        <v>8159</v>
      </c>
      <c r="D890">
        <v>299.36</v>
      </c>
      <c r="E890">
        <v>12.7</v>
      </c>
      <c r="F890">
        <v>89.272099999999995</v>
      </c>
      <c r="G890" t="s">
        <v>8169</v>
      </c>
      <c r="H890" t="s">
        <v>8171</v>
      </c>
      <c r="I890" t="str" cm="1">
        <f t="array" ref="I890">_xlfn.IFS(F890 &lt;=5,"01 up to 5",F890&lt;=10,"02 between 5 and  10",F890&lt;=20,"03 between 10 and  20",F890&lt;=50,"04 between 20 and  50",F890&gt;50,"05 above 50")</f>
        <v>05 above 50</v>
      </c>
    </row>
    <row r="891" spans="1:9" x14ac:dyDescent="0.3">
      <c r="A891" t="s">
        <v>904</v>
      </c>
      <c r="B891" t="s">
        <v>5376</v>
      </c>
      <c r="C891" t="s">
        <v>8159</v>
      </c>
      <c r="D891">
        <v>495.4</v>
      </c>
      <c r="E891">
        <v>12.7</v>
      </c>
      <c r="F891">
        <v>315.21100000000001</v>
      </c>
      <c r="G891" t="s">
        <v>8168</v>
      </c>
      <c r="H891" t="s">
        <v>8171</v>
      </c>
      <c r="I891" t="str" cm="1">
        <f t="array" ref="I891">_xlfn.IFS(F891 &lt;=5,"01 up to 5",F891&lt;=10,"02 between 5 and  10",F891&lt;=20,"03 between 10 and  20",F891&lt;=50,"04 between 20 and  50",F891&gt;50,"05 above 50")</f>
        <v>05 above 50</v>
      </c>
    </row>
    <row r="892" spans="1:9" x14ac:dyDescent="0.3">
      <c r="A892" t="s">
        <v>905</v>
      </c>
      <c r="B892" t="s">
        <v>5377</v>
      </c>
      <c r="C892" t="s">
        <v>8159</v>
      </c>
      <c r="D892">
        <v>201.9</v>
      </c>
      <c r="E892">
        <v>13.8</v>
      </c>
      <c r="F892">
        <v>25.971599999999999</v>
      </c>
      <c r="G892" t="s">
        <v>8166</v>
      </c>
      <c r="H892" t="s">
        <v>8171</v>
      </c>
      <c r="I892" t="str" cm="1">
        <f t="array" ref="I892">_xlfn.IFS(F892 &lt;=5,"01 up to 5",F892&lt;=10,"02 between 5 and  10",F892&lt;=20,"03 between 10 and  20",F892&lt;=50,"04 between 20 and  50",F892&gt;50,"05 above 50")</f>
        <v>04 between 20 and  50</v>
      </c>
    </row>
    <row r="893" spans="1:9" x14ac:dyDescent="0.3">
      <c r="A893" t="s">
        <v>906</v>
      </c>
      <c r="B893" t="s">
        <v>5377</v>
      </c>
      <c r="C893" t="s">
        <v>8159</v>
      </c>
      <c r="D893">
        <v>600.1</v>
      </c>
      <c r="E893">
        <v>13.3</v>
      </c>
      <c r="F893">
        <v>25.971599999999999</v>
      </c>
      <c r="G893" t="s">
        <v>8166</v>
      </c>
      <c r="H893" t="s">
        <v>8171</v>
      </c>
      <c r="I893" t="str" cm="1">
        <f t="array" ref="I893">_xlfn.IFS(F893 &lt;=5,"01 up to 5",F893&lt;=10,"02 between 5 and  10",F893&lt;=20,"03 between 10 and  20",F893&lt;=50,"04 between 20 and  50",F893&gt;50,"05 above 50")</f>
        <v>04 between 20 and  50</v>
      </c>
    </row>
    <row r="894" spans="1:9" x14ac:dyDescent="0.3">
      <c r="A894" t="s">
        <v>907</v>
      </c>
      <c r="B894" t="s">
        <v>5378</v>
      </c>
      <c r="C894" t="s">
        <v>8159</v>
      </c>
      <c r="D894">
        <v>589.64</v>
      </c>
      <c r="E894">
        <v>13.3</v>
      </c>
      <c r="F894">
        <v>10.34</v>
      </c>
      <c r="G894" t="s">
        <v>8166</v>
      </c>
      <c r="H894" t="s">
        <v>8171</v>
      </c>
      <c r="I894" t="str" cm="1">
        <f t="array" ref="I894">_xlfn.IFS(F894 &lt;=5,"01 up to 5",F894&lt;=10,"02 between 5 and  10",F894&lt;=20,"03 between 10 and  20",F894&lt;=50,"04 between 20 and  50",F894&gt;50,"05 above 50")</f>
        <v>03 between 10 and  20</v>
      </c>
    </row>
    <row r="895" spans="1:9" x14ac:dyDescent="0.3">
      <c r="A895" t="s">
        <v>908</v>
      </c>
      <c r="B895" t="s">
        <v>5379</v>
      </c>
      <c r="C895" t="s">
        <v>8162</v>
      </c>
      <c r="D895">
        <v>7.1079299999999996</v>
      </c>
      <c r="E895">
        <v>2.15</v>
      </c>
      <c r="F895">
        <v>22.403500000000001</v>
      </c>
      <c r="G895" t="s">
        <v>8168</v>
      </c>
      <c r="H895" t="s">
        <v>8172</v>
      </c>
      <c r="I895" t="str" cm="1">
        <f t="array" ref="I895">_xlfn.IFS(F895 &lt;=5,"01 up to 5",F895&lt;=10,"02 between 5 and  10",F895&lt;=20,"03 between 10 and  20",F895&lt;=50,"04 between 20 and  50",F895&gt;50,"05 above 50")</f>
        <v>04 between 20 and  50</v>
      </c>
    </row>
    <row r="896" spans="1:9" x14ac:dyDescent="0.3">
      <c r="A896" t="s">
        <v>909</v>
      </c>
      <c r="B896" t="s">
        <v>5379</v>
      </c>
      <c r="C896" t="s">
        <v>8162</v>
      </c>
      <c r="D896">
        <v>20.545300000000001</v>
      </c>
      <c r="E896">
        <v>2.67</v>
      </c>
      <c r="F896">
        <v>22.403500000000001</v>
      </c>
      <c r="G896" t="s">
        <v>8168</v>
      </c>
      <c r="H896" t="s">
        <v>8172</v>
      </c>
      <c r="I896" t="str" cm="1">
        <f t="array" ref="I896">_xlfn.IFS(F896 &lt;=5,"01 up to 5",F896&lt;=10,"02 between 5 and  10",F896&lt;=20,"03 between 10 and  20",F896&lt;=50,"04 between 20 and  50",F896&gt;50,"05 above 50")</f>
        <v>04 between 20 and  50</v>
      </c>
    </row>
    <row r="897" spans="1:9" x14ac:dyDescent="0.3">
      <c r="A897" t="s">
        <v>910</v>
      </c>
      <c r="B897" t="s">
        <v>5380</v>
      </c>
      <c r="C897" t="s">
        <v>8159</v>
      </c>
      <c r="D897">
        <v>2.8180499999999999</v>
      </c>
      <c r="E897">
        <v>12.31</v>
      </c>
      <c r="F897">
        <v>37.689399999999999</v>
      </c>
      <c r="G897" t="s">
        <v>8166</v>
      </c>
      <c r="H897" t="s">
        <v>8171</v>
      </c>
      <c r="I897" t="str" cm="1">
        <f t="array" ref="I897">_xlfn.IFS(F897 &lt;=5,"01 up to 5",F897&lt;=10,"02 between 5 and  10",F897&lt;=20,"03 between 10 and  20",F897&lt;=50,"04 between 20 and  50",F897&gt;50,"05 above 50")</f>
        <v>04 between 20 and  50</v>
      </c>
    </row>
    <row r="898" spans="1:9" x14ac:dyDescent="0.3">
      <c r="A898" t="s">
        <v>911</v>
      </c>
      <c r="B898" t="s">
        <v>5381</v>
      </c>
      <c r="C898" t="s">
        <v>8159</v>
      </c>
      <c r="D898">
        <v>358</v>
      </c>
      <c r="E898">
        <v>14.2</v>
      </c>
      <c r="F898">
        <v>32.537599999999998</v>
      </c>
      <c r="G898" t="s">
        <v>8166</v>
      </c>
      <c r="H898" t="s">
        <v>8171</v>
      </c>
      <c r="I898" t="str" cm="1">
        <f t="array" ref="I898">_xlfn.IFS(F898 &lt;=5,"01 up to 5",F898&lt;=10,"02 between 5 and  10",F898&lt;=20,"03 between 10 and  20",F898&lt;=50,"04 between 20 and  50",F898&gt;50,"05 above 50")</f>
        <v>04 between 20 and  50</v>
      </c>
    </row>
    <row r="899" spans="1:9" x14ac:dyDescent="0.3">
      <c r="A899" t="s">
        <v>912</v>
      </c>
      <c r="B899" t="s">
        <v>5382</v>
      </c>
      <c r="C899" t="s">
        <v>8162</v>
      </c>
      <c r="D899">
        <v>9.0588110000000004</v>
      </c>
      <c r="E899">
        <v>2.99</v>
      </c>
      <c r="F899">
        <v>48.9739</v>
      </c>
      <c r="G899" t="s">
        <v>8168</v>
      </c>
      <c r="H899" t="s">
        <v>8172</v>
      </c>
      <c r="I899" t="str" cm="1">
        <f t="array" ref="I899">_xlfn.IFS(F899 &lt;=5,"01 up to 5",F899&lt;=10,"02 between 5 and  10",F899&lt;=20,"03 between 10 and  20",F899&lt;=50,"04 between 20 and  50",F899&gt;50,"05 above 50")</f>
        <v>04 between 20 and  50</v>
      </c>
    </row>
    <row r="900" spans="1:9" x14ac:dyDescent="0.3">
      <c r="A900" t="s">
        <v>913</v>
      </c>
      <c r="B900" t="s">
        <v>5382</v>
      </c>
      <c r="C900" t="s">
        <v>8159</v>
      </c>
      <c r="D900">
        <v>21.4023</v>
      </c>
      <c r="E900">
        <v>2.9</v>
      </c>
      <c r="F900">
        <v>48.9739</v>
      </c>
      <c r="G900" t="s">
        <v>8168</v>
      </c>
      <c r="H900" t="s">
        <v>8172</v>
      </c>
      <c r="I900" t="str" cm="1">
        <f t="array" ref="I900">_xlfn.IFS(F900 &lt;=5,"01 up to 5",F900&lt;=10,"02 between 5 and  10",F900&lt;=20,"03 between 10 and  20",F900&lt;=50,"04 between 20 and  50",F900&gt;50,"05 above 50")</f>
        <v>04 between 20 and  50</v>
      </c>
    </row>
    <row r="901" spans="1:9" x14ac:dyDescent="0.3">
      <c r="A901" t="s">
        <v>914</v>
      </c>
      <c r="B901" t="s">
        <v>5383</v>
      </c>
      <c r="C901" t="s">
        <v>8159</v>
      </c>
      <c r="D901">
        <v>623</v>
      </c>
      <c r="E901">
        <v>13.2</v>
      </c>
      <c r="F901">
        <v>129.96600000000001</v>
      </c>
      <c r="G901" t="s">
        <v>8168</v>
      </c>
      <c r="H901" t="s">
        <v>8171</v>
      </c>
      <c r="I901" t="str" cm="1">
        <f t="array" ref="I901">_xlfn.IFS(F901 &lt;=5,"01 up to 5",F901&lt;=10,"02 between 5 and  10",F901&lt;=20,"03 between 10 and  20",F901&lt;=50,"04 between 20 and  50",F901&gt;50,"05 above 50")</f>
        <v>05 above 50</v>
      </c>
    </row>
    <row r="902" spans="1:9" x14ac:dyDescent="0.3">
      <c r="A902" t="s">
        <v>915</v>
      </c>
      <c r="B902" t="s">
        <v>5384</v>
      </c>
      <c r="C902" t="s">
        <v>8159</v>
      </c>
      <c r="D902">
        <v>21.998000000000001</v>
      </c>
      <c r="E902">
        <v>14.2</v>
      </c>
      <c r="F902">
        <v>42.357999999999997</v>
      </c>
      <c r="G902" t="s">
        <v>8166</v>
      </c>
      <c r="H902" t="s">
        <v>8171</v>
      </c>
      <c r="I902" t="str" cm="1">
        <f t="array" ref="I902">_xlfn.IFS(F902 &lt;=5,"01 up to 5",F902&lt;=10,"02 between 5 and  10",F902&lt;=20,"03 between 10 and  20",F902&lt;=50,"04 between 20 and  50",F902&gt;50,"05 above 50")</f>
        <v>04 between 20 and  50</v>
      </c>
    </row>
    <row r="903" spans="1:9" x14ac:dyDescent="0.3">
      <c r="A903" t="s">
        <v>916</v>
      </c>
      <c r="B903" t="s">
        <v>5385</v>
      </c>
      <c r="C903" t="s">
        <v>8159</v>
      </c>
      <c r="D903">
        <v>577.6</v>
      </c>
      <c r="E903">
        <v>13.6</v>
      </c>
      <c r="F903">
        <v>35.1205</v>
      </c>
      <c r="G903" t="s">
        <v>8166</v>
      </c>
      <c r="H903" t="s">
        <v>8171</v>
      </c>
      <c r="I903" t="str" cm="1">
        <f t="array" ref="I903">_xlfn.IFS(F903 &lt;=5,"01 up to 5",F903&lt;=10,"02 between 5 and  10",F903&lt;=20,"03 between 10 and  20",F903&lt;=50,"04 between 20 and  50",F903&gt;50,"05 above 50")</f>
        <v>04 between 20 and  50</v>
      </c>
    </row>
    <row r="904" spans="1:9" x14ac:dyDescent="0.3">
      <c r="A904" t="s">
        <v>917</v>
      </c>
      <c r="B904" t="s">
        <v>5385</v>
      </c>
      <c r="C904" t="s">
        <v>8159</v>
      </c>
      <c r="D904">
        <v>5370</v>
      </c>
      <c r="E904">
        <v>13.4</v>
      </c>
      <c r="F904">
        <v>35.1205</v>
      </c>
      <c r="G904" t="s">
        <v>8169</v>
      </c>
      <c r="H904" t="s">
        <v>8171</v>
      </c>
      <c r="I904" t="str" cm="1">
        <f t="array" ref="I904">_xlfn.IFS(F904 &lt;=5,"01 up to 5",F904&lt;=10,"02 between 5 and  10",F904&lt;=20,"03 between 10 and  20",F904&lt;=50,"04 between 20 and  50",F904&gt;50,"05 above 50")</f>
        <v>04 between 20 and  50</v>
      </c>
    </row>
    <row r="905" spans="1:9" x14ac:dyDescent="0.3">
      <c r="A905" t="s">
        <v>918</v>
      </c>
      <c r="B905" t="s">
        <v>5386</v>
      </c>
      <c r="C905" t="s">
        <v>8159</v>
      </c>
      <c r="D905">
        <v>480.5</v>
      </c>
      <c r="E905">
        <v>12.8</v>
      </c>
      <c r="F905">
        <v>68.150899999999993</v>
      </c>
      <c r="G905" t="s">
        <v>8169</v>
      </c>
      <c r="H905" t="s">
        <v>8171</v>
      </c>
      <c r="I905" t="str" cm="1">
        <f t="array" ref="I905">_xlfn.IFS(F905 &lt;=5,"01 up to 5",F905&lt;=10,"02 between 5 and  10",F905&lt;=20,"03 between 10 and  20",F905&lt;=50,"04 between 20 and  50",F905&gt;50,"05 above 50")</f>
        <v>05 above 50</v>
      </c>
    </row>
    <row r="906" spans="1:9" x14ac:dyDescent="0.3">
      <c r="A906" t="s">
        <v>919</v>
      </c>
      <c r="B906" t="s">
        <v>5387</v>
      </c>
      <c r="C906" t="s">
        <v>8159</v>
      </c>
      <c r="D906">
        <v>2263.12</v>
      </c>
      <c r="E906">
        <v>13.1</v>
      </c>
      <c r="F906">
        <v>53.281700000000001</v>
      </c>
      <c r="G906" t="s">
        <v>8166</v>
      </c>
      <c r="H906" t="s">
        <v>8171</v>
      </c>
      <c r="I906" t="str" cm="1">
        <f t="array" ref="I906">_xlfn.IFS(F906 &lt;=5,"01 up to 5",F906&lt;=10,"02 between 5 and  10",F906&lt;=20,"03 between 10 and  20",F906&lt;=50,"04 between 20 and  50",F906&gt;50,"05 above 50")</f>
        <v>05 above 50</v>
      </c>
    </row>
    <row r="907" spans="1:9" x14ac:dyDescent="0.3">
      <c r="A907" t="s">
        <v>920</v>
      </c>
      <c r="B907" t="s">
        <v>5387</v>
      </c>
      <c r="C907" t="s">
        <v>8159</v>
      </c>
      <c r="D907">
        <v>39000</v>
      </c>
      <c r="E907">
        <v>11.9</v>
      </c>
      <c r="F907">
        <v>53.281700000000001</v>
      </c>
      <c r="G907" t="s">
        <v>8168</v>
      </c>
      <c r="H907" t="s">
        <v>8171</v>
      </c>
      <c r="I907" t="str" cm="1">
        <f t="array" ref="I907">_xlfn.IFS(F907 &lt;=5,"01 up to 5",F907&lt;=10,"02 between 5 and  10",F907&lt;=20,"03 between 10 and  20",F907&lt;=50,"04 between 20 and  50",F907&gt;50,"05 above 50")</f>
        <v>05 above 50</v>
      </c>
    </row>
    <row r="908" spans="1:9" x14ac:dyDescent="0.3">
      <c r="A908" t="s">
        <v>921</v>
      </c>
      <c r="B908" t="s">
        <v>5388</v>
      </c>
      <c r="C908" t="s">
        <v>8159</v>
      </c>
      <c r="D908">
        <v>352.2</v>
      </c>
      <c r="E908">
        <v>13.1</v>
      </c>
      <c r="F908">
        <v>76.521699999999996</v>
      </c>
      <c r="G908" t="s">
        <v>8169</v>
      </c>
      <c r="H908" t="s">
        <v>8171</v>
      </c>
      <c r="I908" t="str" cm="1">
        <f t="array" ref="I908">_xlfn.IFS(F908 &lt;=5,"01 up to 5",F908&lt;=10,"02 between 5 and  10",F908&lt;=20,"03 between 10 and  20",F908&lt;=50,"04 between 20 and  50",F908&gt;50,"05 above 50")</f>
        <v>05 above 50</v>
      </c>
    </row>
    <row r="909" spans="1:9" x14ac:dyDescent="0.3">
      <c r="A909" t="s">
        <v>922</v>
      </c>
      <c r="B909" t="s">
        <v>5388</v>
      </c>
      <c r="C909" t="s">
        <v>8159</v>
      </c>
      <c r="D909">
        <v>2374</v>
      </c>
      <c r="E909">
        <v>12.9</v>
      </c>
      <c r="F909">
        <v>76.521699999999996</v>
      </c>
      <c r="G909" t="s">
        <v>8169</v>
      </c>
      <c r="H909" t="s">
        <v>8171</v>
      </c>
      <c r="I909" t="str" cm="1">
        <f t="array" ref="I909">_xlfn.IFS(F909 &lt;=5,"01 up to 5",F909&lt;=10,"02 between 5 and  10",F909&lt;=20,"03 between 10 and  20",F909&lt;=50,"04 between 20 and  50",F909&gt;50,"05 above 50")</f>
        <v>05 above 50</v>
      </c>
    </row>
    <row r="910" spans="1:9" x14ac:dyDescent="0.3">
      <c r="A910" t="s">
        <v>923</v>
      </c>
      <c r="B910" t="s">
        <v>5389</v>
      </c>
      <c r="C910" t="s">
        <v>8159</v>
      </c>
      <c r="D910">
        <v>2496</v>
      </c>
      <c r="E910">
        <v>13.5</v>
      </c>
      <c r="F910">
        <v>51.3444</v>
      </c>
      <c r="G910" t="s">
        <v>8166</v>
      </c>
      <c r="H910" t="s">
        <v>8171</v>
      </c>
      <c r="I910" t="str" cm="1">
        <f t="array" ref="I910">_xlfn.IFS(F910 &lt;=5,"01 up to 5",F910&lt;=10,"02 between 5 and  10",F910&lt;=20,"03 between 10 and  20",F910&lt;=50,"04 between 20 and  50",F910&gt;50,"05 above 50")</f>
        <v>05 above 50</v>
      </c>
    </row>
    <row r="911" spans="1:9" x14ac:dyDescent="0.3">
      <c r="A911" t="s">
        <v>924</v>
      </c>
      <c r="B911" t="s">
        <v>5390</v>
      </c>
      <c r="C911" t="s">
        <v>8159</v>
      </c>
      <c r="D911">
        <v>1103</v>
      </c>
      <c r="E911">
        <v>13.1</v>
      </c>
      <c r="F911">
        <v>78.429299999999998</v>
      </c>
      <c r="G911" t="s">
        <v>8169</v>
      </c>
      <c r="H911" t="s">
        <v>8171</v>
      </c>
      <c r="I911" t="str" cm="1">
        <f t="array" ref="I911">_xlfn.IFS(F911 &lt;=5,"01 up to 5",F911&lt;=10,"02 between 5 and  10",F911&lt;=20,"03 between 10 and  20",F911&lt;=50,"04 between 20 and  50",F911&gt;50,"05 above 50")</f>
        <v>05 above 50</v>
      </c>
    </row>
    <row r="912" spans="1:9" x14ac:dyDescent="0.3">
      <c r="A912" t="s">
        <v>925</v>
      </c>
      <c r="B912" t="s">
        <v>5391</v>
      </c>
      <c r="C912" t="s">
        <v>8159</v>
      </c>
      <c r="D912">
        <v>6.2771100000000004</v>
      </c>
      <c r="E912">
        <v>13.4</v>
      </c>
      <c r="F912">
        <v>60.844700000000003</v>
      </c>
      <c r="G912" t="s">
        <v>8166</v>
      </c>
      <c r="H912" t="s">
        <v>8171</v>
      </c>
      <c r="I912" t="str" cm="1">
        <f t="array" ref="I912">_xlfn.IFS(F912 &lt;=5,"01 up to 5",F912&lt;=10,"02 between 5 and  10",F912&lt;=20,"03 between 10 and  20",F912&lt;=50,"04 between 20 and  50",F912&gt;50,"05 above 50")</f>
        <v>05 above 50</v>
      </c>
    </row>
    <row r="913" spans="1:9" x14ac:dyDescent="0.3">
      <c r="A913" t="s">
        <v>926</v>
      </c>
      <c r="B913" t="s">
        <v>5391</v>
      </c>
      <c r="C913" t="s">
        <v>8159</v>
      </c>
      <c r="D913">
        <v>16000</v>
      </c>
      <c r="E913">
        <v>12.3</v>
      </c>
      <c r="F913">
        <v>60.844700000000003</v>
      </c>
      <c r="G913" t="s">
        <v>8168</v>
      </c>
      <c r="H913" t="s">
        <v>8171</v>
      </c>
      <c r="I913" t="str" cm="1">
        <f t="array" ref="I913">_xlfn.IFS(F913 &lt;=5,"01 up to 5",F913&lt;=10,"02 between 5 and  10",F913&lt;=20,"03 between 10 and  20",F913&lt;=50,"04 between 20 and  50",F913&gt;50,"05 above 50")</f>
        <v>05 above 50</v>
      </c>
    </row>
    <row r="914" spans="1:9" x14ac:dyDescent="0.3">
      <c r="A914" t="s">
        <v>927</v>
      </c>
      <c r="B914" t="s">
        <v>5392</v>
      </c>
      <c r="C914" t="s">
        <v>8159</v>
      </c>
      <c r="D914">
        <v>1193.3</v>
      </c>
      <c r="E914">
        <v>13.1</v>
      </c>
      <c r="F914">
        <v>75.116</v>
      </c>
      <c r="G914" t="s">
        <v>8168</v>
      </c>
      <c r="H914" t="s">
        <v>8171</v>
      </c>
      <c r="I914" t="str" cm="1">
        <f t="array" ref="I914">_xlfn.IFS(F914 &lt;=5,"01 up to 5",F914&lt;=10,"02 between 5 and  10",F914&lt;=20,"03 between 10 and  20",F914&lt;=50,"04 between 20 and  50",F914&gt;50,"05 above 50")</f>
        <v>05 above 50</v>
      </c>
    </row>
    <row r="915" spans="1:9" x14ac:dyDescent="0.3">
      <c r="A915" t="s">
        <v>928</v>
      </c>
      <c r="B915" t="s">
        <v>5393</v>
      </c>
      <c r="C915" t="s">
        <v>8159</v>
      </c>
      <c r="D915">
        <v>8.6669999999999998</v>
      </c>
      <c r="E915">
        <v>3.17</v>
      </c>
      <c r="F915">
        <v>12.559100000000001</v>
      </c>
      <c r="G915" t="s">
        <v>8166</v>
      </c>
      <c r="H915" t="s">
        <v>8172</v>
      </c>
      <c r="I915" t="str" cm="1">
        <f t="array" ref="I915">_xlfn.IFS(F915 &lt;=5,"01 up to 5",F915&lt;=10,"02 between 5 and  10",F915&lt;=20,"03 between 10 and  20",F915&lt;=50,"04 between 20 and  50",F915&gt;50,"05 above 50")</f>
        <v>03 between 10 and  20</v>
      </c>
    </row>
    <row r="916" spans="1:9" x14ac:dyDescent="0.3">
      <c r="A916" t="s">
        <v>929</v>
      </c>
      <c r="B916" t="s">
        <v>5393</v>
      </c>
      <c r="C916" t="s">
        <v>8159</v>
      </c>
      <c r="D916">
        <v>31.56</v>
      </c>
      <c r="E916">
        <v>3.46</v>
      </c>
      <c r="F916">
        <v>12.559100000000001</v>
      </c>
      <c r="G916" t="s">
        <v>8166</v>
      </c>
      <c r="H916" t="s">
        <v>8172</v>
      </c>
      <c r="I916" t="str" cm="1">
        <f t="array" ref="I916">_xlfn.IFS(F916 &lt;=5,"01 up to 5",F916&lt;=10,"02 between 5 and  10",F916&lt;=20,"03 between 10 and  20",F916&lt;=50,"04 between 20 and  50",F916&gt;50,"05 above 50")</f>
        <v>03 between 10 and  20</v>
      </c>
    </row>
    <row r="917" spans="1:9" x14ac:dyDescent="0.3">
      <c r="A917" t="s">
        <v>930</v>
      </c>
      <c r="B917" t="s">
        <v>5393</v>
      </c>
      <c r="C917" t="s">
        <v>8159</v>
      </c>
      <c r="D917">
        <v>197</v>
      </c>
      <c r="E917">
        <v>4.45</v>
      </c>
      <c r="F917">
        <v>12.559100000000001</v>
      </c>
      <c r="G917" t="s">
        <v>8166</v>
      </c>
      <c r="H917" t="s">
        <v>8173</v>
      </c>
      <c r="I917" t="str" cm="1">
        <f t="array" ref="I917">_xlfn.IFS(F917 &lt;=5,"01 up to 5",F917&lt;=10,"02 between 5 and  10",F917&lt;=20,"03 between 10 and  20",F917&lt;=50,"04 between 20 and  50",F917&gt;50,"05 above 50")</f>
        <v>03 between 10 and  20</v>
      </c>
    </row>
    <row r="918" spans="1:9" x14ac:dyDescent="0.3">
      <c r="A918" t="s">
        <v>931</v>
      </c>
      <c r="B918" t="s">
        <v>5394</v>
      </c>
      <c r="C918" t="s">
        <v>8159</v>
      </c>
      <c r="D918">
        <v>851.8</v>
      </c>
      <c r="E918">
        <v>12.8</v>
      </c>
      <c r="F918">
        <v>59.182000000000002</v>
      </c>
      <c r="G918" t="s">
        <v>8166</v>
      </c>
      <c r="H918" t="s">
        <v>8171</v>
      </c>
      <c r="I918" t="str" cm="1">
        <f t="array" ref="I918">_xlfn.IFS(F918 &lt;=5,"01 up to 5",F918&lt;=10,"02 between 5 and  10",F918&lt;=20,"03 between 10 and  20",F918&lt;=50,"04 between 20 and  50",F918&gt;50,"05 above 50")</f>
        <v>05 above 50</v>
      </c>
    </row>
    <row r="919" spans="1:9" x14ac:dyDescent="0.3">
      <c r="A919" t="s">
        <v>932</v>
      </c>
      <c r="B919" t="s">
        <v>5395</v>
      </c>
      <c r="C919" t="s">
        <v>8159</v>
      </c>
      <c r="D919">
        <v>2124.54</v>
      </c>
      <c r="E919">
        <v>13.4</v>
      </c>
      <c r="F919">
        <v>29.276</v>
      </c>
      <c r="G919" t="s">
        <v>8166</v>
      </c>
      <c r="H919" t="s">
        <v>8171</v>
      </c>
      <c r="I919" t="str" cm="1">
        <f t="array" ref="I919">_xlfn.IFS(F919 &lt;=5,"01 up to 5",F919&lt;=10,"02 between 5 and  10",F919&lt;=20,"03 between 10 and  20",F919&lt;=50,"04 between 20 and  50",F919&gt;50,"05 above 50")</f>
        <v>04 between 20 and  50</v>
      </c>
    </row>
    <row r="920" spans="1:9" x14ac:dyDescent="0.3">
      <c r="A920" t="s">
        <v>933</v>
      </c>
      <c r="B920" t="s">
        <v>5396</v>
      </c>
      <c r="C920" t="s">
        <v>8159</v>
      </c>
      <c r="D920">
        <v>615</v>
      </c>
      <c r="E920">
        <v>11.1</v>
      </c>
      <c r="F920">
        <v>36.153100000000002</v>
      </c>
      <c r="G920" t="s">
        <v>8169</v>
      </c>
      <c r="H920" t="s">
        <v>8171</v>
      </c>
      <c r="I920" t="str" cm="1">
        <f t="array" ref="I920">_xlfn.IFS(F920 &lt;=5,"01 up to 5",F920&lt;=10,"02 between 5 and  10",F920&lt;=20,"03 between 10 and  20",F920&lt;=50,"04 between 20 and  50",F920&gt;50,"05 above 50")</f>
        <v>04 between 20 and  50</v>
      </c>
    </row>
    <row r="921" spans="1:9" x14ac:dyDescent="0.3">
      <c r="A921" t="s">
        <v>934</v>
      </c>
      <c r="B921" t="s">
        <v>5397</v>
      </c>
      <c r="C921" t="s">
        <v>8159</v>
      </c>
      <c r="D921">
        <v>858</v>
      </c>
      <c r="E921">
        <v>13.5</v>
      </c>
      <c r="F921">
        <v>126.339</v>
      </c>
      <c r="G921" t="s">
        <v>8169</v>
      </c>
      <c r="H921" t="s">
        <v>8171</v>
      </c>
      <c r="I921" t="str" cm="1">
        <f t="array" ref="I921">_xlfn.IFS(F921 &lt;=5,"01 up to 5",F921&lt;=10,"02 between 5 and  10",F921&lt;=20,"03 between 10 and  20",F921&lt;=50,"04 between 20 and  50",F921&gt;50,"05 above 50")</f>
        <v>05 above 50</v>
      </c>
    </row>
    <row r="922" spans="1:9" x14ac:dyDescent="0.3">
      <c r="A922" t="s">
        <v>935</v>
      </c>
      <c r="B922" t="s">
        <v>5398</v>
      </c>
      <c r="C922" t="s">
        <v>8159</v>
      </c>
      <c r="D922">
        <v>3658</v>
      </c>
      <c r="E922">
        <v>13</v>
      </c>
      <c r="F922">
        <v>51.8949</v>
      </c>
      <c r="G922" t="s">
        <v>8166</v>
      </c>
      <c r="H922" t="s">
        <v>8171</v>
      </c>
      <c r="I922" t="str" cm="1">
        <f t="array" ref="I922">_xlfn.IFS(F922 &lt;=5,"01 up to 5",F922&lt;=10,"02 between 5 and  10",F922&lt;=20,"03 between 10 and  20",F922&lt;=50,"04 between 20 and  50",F922&gt;50,"05 above 50")</f>
        <v>05 above 50</v>
      </c>
    </row>
    <row r="923" spans="1:9" x14ac:dyDescent="0.3">
      <c r="A923" t="s">
        <v>936</v>
      </c>
      <c r="B923" t="s">
        <v>5399</v>
      </c>
      <c r="C923" t="s">
        <v>8159</v>
      </c>
      <c r="D923">
        <v>39.475000000000001</v>
      </c>
      <c r="E923">
        <v>12.8</v>
      </c>
      <c r="F923">
        <v>69.731099999999998</v>
      </c>
      <c r="G923" t="s">
        <v>8169</v>
      </c>
      <c r="H923" t="s">
        <v>8171</v>
      </c>
      <c r="I923" t="str" cm="1">
        <f t="array" ref="I923">_xlfn.IFS(F923 &lt;=5,"01 up to 5",F923&lt;=10,"02 between 5 and  10",F923&lt;=20,"03 between 10 and  20",F923&lt;=50,"04 between 20 and  50",F923&gt;50,"05 above 50")</f>
        <v>05 above 50</v>
      </c>
    </row>
    <row r="924" spans="1:9" x14ac:dyDescent="0.3">
      <c r="A924" t="s">
        <v>937</v>
      </c>
      <c r="B924" t="s">
        <v>5400</v>
      </c>
      <c r="C924" t="s">
        <v>8159</v>
      </c>
      <c r="D924">
        <v>1245.3599999999999</v>
      </c>
      <c r="E924">
        <v>13.1</v>
      </c>
      <c r="F924">
        <v>50.409300000000002</v>
      </c>
      <c r="G924" t="s">
        <v>8166</v>
      </c>
      <c r="H924" t="s">
        <v>8171</v>
      </c>
      <c r="I924" t="str" cm="1">
        <f t="array" ref="I924">_xlfn.IFS(F924 &lt;=5,"01 up to 5",F924&lt;=10,"02 between 5 and  10",F924&lt;=20,"03 between 10 and  20",F924&lt;=50,"04 between 20 and  50",F924&gt;50,"05 above 50")</f>
        <v>05 above 50</v>
      </c>
    </row>
    <row r="925" spans="1:9" x14ac:dyDescent="0.3">
      <c r="A925" t="s">
        <v>938</v>
      </c>
      <c r="B925" t="s">
        <v>5401</v>
      </c>
      <c r="C925" t="s">
        <v>8159</v>
      </c>
      <c r="D925">
        <v>188.3</v>
      </c>
      <c r="E925">
        <v>13.1</v>
      </c>
      <c r="F925">
        <v>97.239599999999996</v>
      </c>
      <c r="G925" t="s">
        <v>8166</v>
      </c>
      <c r="H925" t="s">
        <v>8171</v>
      </c>
      <c r="I925" t="str" cm="1">
        <f t="array" ref="I925">_xlfn.IFS(F925 &lt;=5,"01 up to 5",F925&lt;=10,"02 between 5 and  10",F925&lt;=20,"03 between 10 and  20",F925&lt;=50,"04 between 20 and  50",F925&gt;50,"05 above 50")</f>
        <v>05 above 50</v>
      </c>
    </row>
    <row r="926" spans="1:9" x14ac:dyDescent="0.3">
      <c r="A926" t="s">
        <v>939</v>
      </c>
      <c r="B926" t="s">
        <v>5401</v>
      </c>
      <c r="C926" t="s">
        <v>8159</v>
      </c>
      <c r="D926">
        <v>379.1</v>
      </c>
      <c r="E926">
        <v>13.3</v>
      </c>
      <c r="F926">
        <v>97.239599999999996</v>
      </c>
      <c r="G926" t="s">
        <v>8166</v>
      </c>
      <c r="H926" t="s">
        <v>8171</v>
      </c>
      <c r="I926" t="str" cm="1">
        <f t="array" ref="I926">_xlfn.IFS(F926 &lt;=5,"01 up to 5",F926&lt;=10,"02 between 5 and  10",F926&lt;=20,"03 between 10 and  20",F926&lt;=50,"04 between 20 and  50",F926&gt;50,"05 above 50")</f>
        <v>05 above 50</v>
      </c>
    </row>
    <row r="927" spans="1:9" x14ac:dyDescent="0.3">
      <c r="A927" t="s">
        <v>940</v>
      </c>
      <c r="B927" t="s">
        <v>5402</v>
      </c>
      <c r="C927" t="s">
        <v>8159</v>
      </c>
      <c r="D927">
        <v>1750</v>
      </c>
      <c r="E927">
        <v>13.7</v>
      </c>
      <c r="F927">
        <v>83.332099999999997</v>
      </c>
      <c r="G927" t="s">
        <v>8166</v>
      </c>
      <c r="H927" t="s">
        <v>8171</v>
      </c>
      <c r="I927" t="str" cm="1">
        <f t="array" ref="I927">_xlfn.IFS(F927 &lt;=5,"01 up to 5",F927&lt;=10,"02 between 5 and  10",F927&lt;=20,"03 between 10 and  20",F927&lt;=50,"04 between 20 and  50",F927&gt;50,"05 above 50")</f>
        <v>05 above 50</v>
      </c>
    </row>
    <row r="928" spans="1:9" x14ac:dyDescent="0.3">
      <c r="A928" t="s">
        <v>941</v>
      </c>
      <c r="B928" t="s">
        <v>5403</v>
      </c>
      <c r="C928" t="s">
        <v>8162</v>
      </c>
      <c r="D928">
        <v>6.3980420000000002</v>
      </c>
      <c r="E928">
        <v>2.79</v>
      </c>
      <c r="F928">
        <v>31.566600000000001</v>
      </c>
      <c r="G928" t="s">
        <v>8168</v>
      </c>
      <c r="H928" t="s">
        <v>8172</v>
      </c>
      <c r="I928" t="str" cm="1">
        <f t="array" ref="I928">_xlfn.IFS(F928 &lt;=5,"01 up to 5",F928&lt;=10,"02 between 5 and  10",F928&lt;=20,"03 between 10 and  20",F928&lt;=50,"04 between 20 and  50",F928&gt;50,"05 above 50")</f>
        <v>04 between 20 and  50</v>
      </c>
    </row>
    <row r="929" spans="1:9" x14ac:dyDescent="0.3">
      <c r="A929" t="s">
        <v>942</v>
      </c>
      <c r="B929" t="s">
        <v>5403</v>
      </c>
      <c r="C929" t="s">
        <v>8162</v>
      </c>
      <c r="D929">
        <v>18.879740000000002</v>
      </c>
      <c r="E929">
        <v>2.39</v>
      </c>
      <c r="F929">
        <v>31.566600000000001</v>
      </c>
      <c r="G929" t="s">
        <v>8168</v>
      </c>
      <c r="H929" t="s">
        <v>8172</v>
      </c>
      <c r="I929" t="str" cm="1">
        <f t="array" ref="I929">_xlfn.IFS(F929 &lt;=5,"01 up to 5",F929&lt;=10,"02 between 5 and  10",F929&lt;=20,"03 between 10 and  20",F929&lt;=50,"04 between 20 and  50",F929&gt;50,"05 above 50")</f>
        <v>04 between 20 and  50</v>
      </c>
    </row>
    <row r="930" spans="1:9" x14ac:dyDescent="0.3">
      <c r="A930" t="s">
        <v>943</v>
      </c>
      <c r="B930" t="s">
        <v>5404</v>
      </c>
      <c r="C930" t="s">
        <v>8159</v>
      </c>
      <c r="D930">
        <v>51.645000000000003</v>
      </c>
      <c r="E930">
        <v>13.4</v>
      </c>
      <c r="F930">
        <v>57.603000000000002</v>
      </c>
      <c r="G930" t="s">
        <v>8166</v>
      </c>
      <c r="H930" t="s">
        <v>8171</v>
      </c>
      <c r="I930" t="str" cm="1">
        <f t="array" ref="I930">_xlfn.IFS(F930 &lt;=5,"01 up to 5",F930&lt;=10,"02 between 5 and  10",F930&lt;=20,"03 between 10 and  20",F930&lt;=50,"04 between 20 and  50",F930&gt;50,"05 above 50")</f>
        <v>05 above 50</v>
      </c>
    </row>
    <row r="931" spans="1:9" x14ac:dyDescent="0.3">
      <c r="A931" t="s">
        <v>944</v>
      </c>
      <c r="B931" t="s">
        <v>5404</v>
      </c>
      <c r="C931" t="s">
        <v>8159</v>
      </c>
      <c r="D931">
        <v>2473</v>
      </c>
      <c r="E931">
        <v>12.6</v>
      </c>
      <c r="F931">
        <v>57.603000000000002</v>
      </c>
      <c r="G931" t="s">
        <v>8166</v>
      </c>
      <c r="H931" t="s">
        <v>8171</v>
      </c>
      <c r="I931" t="str" cm="1">
        <f t="array" ref="I931">_xlfn.IFS(F931 &lt;=5,"01 up to 5",F931&lt;=10,"02 between 5 and  10",F931&lt;=20,"03 between 10 and  20",F931&lt;=50,"04 between 20 and  50",F931&gt;50,"05 above 50")</f>
        <v>05 above 50</v>
      </c>
    </row>
    <row r="932" spans="1:9" x14ac:dyDescent="0.3">
      <c r="A932" t="s">
        <v>945</v>
      </c>
      <c r="B932" t="s">
        <v>5405</v>
      </c>
      <c r="C932" t="s">
        <v>8159</v>
      </c>
      <c r="D932">
        <v>1255.5</v>
      </c>
      <c r="E932">
        <v>14.2</v>
      </c>
      <c r="F932">
        <v>38.661999999999999</v>
      </c>
      <c r="G932" t="s">
        <v>8169</v>
      </c>
      <c r="H932" t="s">
        <v>8171</v>
      </c>
      <c r="I932" t="str" cm="1">
        <f t="array" ref="I932">_xlfn.IFS(F932 &lt;=5,"01 up to 5",F932&lt;=10,"02 between 5 and  10",F932&lt;=20,"03 between 10 and  20",F932&lt;=50,"04 between 20 and  50",F932&gt;50,"05 above 50")</f>
        <v>04 between 20 and  50</v>
      </c>
    </row>
    <row r="933" spans="1:9" x14ac:dyDescent="0.3">
      <c r="A933" t="s">
        <v>946</v>
      </c>
      <c r="B933" t="s">
        <v>5406</v>
      </c>
      <c r="C933" t="s">
        <v>8159</v>
      </c>
      <c r="D933">
        <v>3.5092699999999999</v>
      </c>
      <c r="E933">
        <v>14.2</v>
      </c>
      <c r="F933">
        <v>29.1158</v>
      </c>
      <c r="G933" t="s">
        <v>8167</v>
      </c>
      <c r="H933" t="s">
        <v>8171</v>
      </c>
      <c r="I933" t="str" cm="1">
        <f t="array" ref="I933">_xlfn.IFS(F933 &lt;=5,"01 up to 5",F933&lt;=10,"02 between 5 and  10",F933&lt;=20,"03 between 10 and  20",F933&lt;=50,"04 between 20 and  50",F933&gt;50,"05 above 50")</f>
        <v>04 between 20 and  50</v>
      </c>
    </row>
    <row r="934" spans="1:9" x14ac:dyDescent="0.3">
      <c r="A934" t="s">
        <v>947</v>
      </c>
      <c r="B934" t="s">
        <v>5407</v>
      </c>
      <c r="C934" t="s">
        <v>8159</v>
      </c>
      <c r="D934">
        <v>341.2</v>
      </c>
      <c r="E934">
        <v>13.8</v>
      </c>
      <c r="F934">
        <v>85.432100000000005</v>
      </c>
      <c r="G934" t="s">
        <v>8169</v>
      </c>
      <c r="H934" t="s">
        <v>8171</v>
      </c>
      <c r="I934" t="str" cm="1">
        <f t="array" ref="I934">_xlfn.IFS(F934 &lt;=5,"01 up to 5",F934&lt;=10,"02 between 5 and  10",F934&lt;=20,"03 between 10 and  20",F934&lt;=50,"04 between 20 and  50",F934&gt;50,"05 above 50")</f>
        <v>05 above 50</v>
      </c>
    </row>
    <row r="935" spans="1:9" x14ac:dyDescent="0.3">
      <c r="A935" t="s">
        <v>948</v>
      </c>
      <c r="B935" t="s">
        <v>5407</v>
      </c>
      <c r="C935" t="s">
        <v>8159</v>
      </c>
      <c r="D935">
        <v>7900</v>
      </c>
      <c r="E935">
        <v>12.8</v>
      </c>
      <c r="F935">
        <v>85.432100000000005</v>
      </c>
      <c r="G935" t="s">
        <v>8169</v>
      </c>
      <c r="H935" t="s">
        <v>8171</v>
      </c>
      <c r="I935" t="str" cm="1">
        <f t="array" ref="I935">_xlfn.IFS(F935 &lt;=5,"01 up to 5",F935&lt;=10,"02 between 5 and  10",F935&lt;=20,"03 between 10 and  20",F935&lt;=50,"04 between 20 and  50",F935&gt;50,"05 above 50")</f>
        <v>05 above 50</v>
      </c>
    </row>
    <row r="936" spans="1:9" x14ac:dyDescent="0.3">
      <c r="A936" t="s">
        <v>949</v>
      </c>
      <c r="B936" t="s">
        <v>5408</v>
      </c>
      <c r="C936" t="s">
        <v>8159</v>
      </c>
      <c r="D936">
        <v>422.9</v>
      </c>
      <c r="E936">
        <v>13.2</v>
      </c>
      <c r="F936">
        <v>78.0505</v>
      </c>
      <c r="G936" t="s">
        <v>8166</v>
      </c>
      <c r="H936" t="s">
        <v>8171</v>
      </c>
      <c r="I936" t="str" cm="1">
        <f t="array" ref="I936">_xlfn.IFS(F936 &lt;=5,"01 up to 5",F936&lt;=10,"02 between 5 and  10",F936&lt;=20,"03 between 10 and  20",F936&lt;=50,"04 between 20 and  50",F936&gt;50,"05 above 50")</f>
        <v>05 above 50</v>
      </c>
    </row>
    <row r="937" spans="1:9" x14ac:dyDescent="0.3">
      <c r="A937" t="s">
        <v>950</v>
      </c>
      <c r="B937" t="s">
        <v>5409</v>
      </c>
      <c r="C937" t="s">
        <v>8159</v>
      </c>
      <c r="D937">
        <v>3.9709699999999999</v>
      </c>
      <c r="E937">
        <v>9.6</v>
      </c>
      <c r="F937">
        <v>60.883099999999999</v>
      </c>
      <c r="G937" t="s">
        <v>8166</v>
      </c>
      <c r="H937" t="s">
        <v>8171</v>
      </c>
      <c r="I937" t="str" cm="1">
        <f t="array" ref="I937">_xlfn.IFS(F937 &lt;=5,"01 up to 5",F937&lt;=10,"02 between 5 and  10",F937&lt;=20,"03 between 10 and  20",F937&lt;=50,"04 between 20 and  50",F937&gt;50,"05 above 50")</f>
        <v>05 above 50</v>
      </c>
    </row>
    <row r="938" spans="1:9" x14ac:dyDescent="0.3">
      <c r="A938" t="s">
        <v>951</v>
      </c>
      <c r="B938" t="s">
        <v>5410</v>
      </c>
      <c r="C938" t="s">
        <v>8159</v>
      </c>
      <c r="D938">
        <v>415.4</v>
      </c>
      <c r="E938">
        <v>13</v>
      </c>
      <c r="F938">
        <v>184.03100000000001</v>
      </c>
      <c r="G938" t="s">
        <v>8169</v>
      </c>
      <c r="H938" t="s">
        <v>8171</v>
      </c>
      <c r="I938" t="str" cm="1">
        <f t="array" ref="I938">_xlfn.IFS(F938 &lt;=5,"01 up to 5",F938&lt;=10,"02 between 5 and  10",F938&lt;=20,"03 between 10 and  20",F938&lt;=50,"04 between 20 and  50",F938&gt;50,"05 above 50")</f>
        <v>05 above 50</v>
      </c>
    </row>
    <row r="939" spans="1:9" x14ac:dyDescent="0.3">
      <c r="A939" t="s">
        <v>952</v>
      </c>
      <c r="B939" t="s">
        <v>5411</v>
      </c>
      <c r="C939" t="s">
        <v>8159</v>
      </c>
      <c r="D939">
        <v>5.7361000000000004</v>
      </c>
      <c r="E939">
        <v>4.12</v>
      </c>
      <c r="F939">
        <v>45.935000000000002</v>
      </c>
      <c r="G939" t="s">
        <v>8169</v>
      </c>
      <c r="H939" t="s">
        <v>8173</v>
      </c>
      <c r="I939" t="str" cm="1">
        <f t="array" ref="I939">_xlfn.IFS(F939 &lt;=5,"01 up to 5",F939&lt;=10,"02 between 5 and  10",F939&lt;=20,"03 between 10 and  20",F939&lt;=50,"04 between 20 and  50",F939&gt;50,"05 above 50")</f>
        <v>04 between 20 and  50</v>
      </c>
    </row>
    <row r="940" spans="1:9" x14ac:dyDescent="0.3">
      <c r="A940" t="s">
        <v>953</v>
      </c>
      <c r="B940" t="s">
        <v>5412</v>
      </c>
      <c r="C940" t="s">
        <v>8159</v>
      </c>
      <c r="D940">
        <v>273.10000000000002</v>
      </c>
      <c r="E940">
        <v>14.1</v>
      </c>
      <c r="F940">
        <v>103.33499999999999</v>
      </c>
      <c r="G940" t="s">
        <v>8168</v>
      </c>
      <c r="H940" t="s">
        <v>8171</v>
      </c>
      <c r="I940" t="str" cm="1">
        <f t="array" ref="I940">_xlfn.IFS(F940 &lt;=5,"01 up to 5",F940&lt;=10,"02 between 5 and  10",F940&lt;=20,"03 between 10 and  20",F940&lt;=50,"04 between 20 and  50",F940&gt;50,"05 above 50")</f>
        <v>05 above 50</v>
      </c>
    </row>
    <row r="941" spans="1:9" x14ac:dyDescent="0.3">
      <c r="A941" t="s">
        <v>954</v>
      </c>
      <c r="B941" t="s">
        <v>5413</v>
      </c>
      <c r="C941" t="s">
        <v>8159</v>
      </c>
      <c r="D941">
        <v>5.3979200000000001</v>
      </c>
      <c r="E941">
        <v>2.4</v>
      </c>
      <c r="F941">
        <v>16.9922</v>
      </c>
      <c r="G941" t="s">
        <v>8166</v>
      </c>
      <c r="H941" t="s">
        <v>8172</v>
      </c>
      <c r="I941" t="str" cm="1">
        <f t="array" ref="I941">_xlfn.IFS(F941 &lt;=5,"01 up to 5",F941&lt;=10,"02 between 5 and  10",F941&lt;=20,"03 between 10 and  20",F941&lt;=50,"04 between 20 and  50",F941&gt;50,"05 above 50")</f>
        <v>03 between 10 and  20</v>
      </c>
    </row>
    <row r="942" spans="1:9" x14ac:dyDescent="0.3">
      <c r="A942" t="s">
        <v>955</v>
      </c>
      <c r="B942" t="s">
        <v>5413</v>
      </c>
      <c r="C942" t="s">
        <v>8159</v>
      </c>
      <c r="D942">
        <v>15.298999999999999</v>
      </c>
      <c r="E942">
        <v>2.72</v>
      </c>
      <c r="F942">
        <v>16.9922</v>
      </c>
      <c r="G942" t="s">
        <v>8169</v>
      </c>
      <c r="H942" t="s">
        <v>8172</v>
      </c>
      <c r="I942" t="str" cm="1">
        <f t="array" ref="I942">_xlfn.IFS(F942 &lt;=5,"01 up to 5",F942&lt;=10,"02 between 5 and  10",F942&lt;=20,"03 between 10 and  20",F942&lt;=50,"04 between 20 and  50",F942&gt;50,"05 above 50")</f>
        <v>03 between 10 and  20</v>
      </c>
    </row>
    <row r="943" spans="1:9" x14ac:dyDescent="0.3">
      <c r="A943" t="s">
        <v>956</v>
      </c>
      <c r="B943" t="s">
        <v>5413</v>
      </c>
      <c r="C943" t="s">
        <v>8159</v>
      </c>
      <c r="D943">
        <v>24.451000000000001</v>
      </c>
      <c r="E943">
        <v>2.42</v>
      </c>
      <c r="F943">
        <v>16.9922</v>
      </c>
      <c r="G943" t="s">
        <v>8169</v>
      </c>
      <c r="H943" t="s">
        <v>8172</v>
      </c>
      <c r="I943" t="str" cm="1">
        <f t="array" ref="I943">_xlfn.IFS(F943 &lt;=5,"01 up to 5",F943&lt;=10,"02 between 5 and  10",F943&lt;=20,"03 between 10 and  20",F943&lt;=50,"04 between 20 and  50",F943&gt;50,"05 above 50")</f>
        <v>03 between 10 and  20</v>
      </c>
    </row>
    <row r="944" spans="1:9" x14ac:dyDescent="0.3">
      <c r="A944" t="s">
        <v>957</v>
      </c>
      <c r="B944" t="s">
        <v>5414</v>
      </c>
      <c r="C944" t="s">
        <v>8159</v>
      </c>
      <c r="D944">
        <v>1807</v>
      </c>
      <c r="E944">
        <v>13.6</v>
      </c>
      <c r="F944">
        <v>48.948900000000002</v>
      </c>
      <c r="G944" t="s">
        <v>8169</v>
      </c>
      <c r="H944" t="s">
        <v>8171</v>
      </c>
      <c r="I944" t="str" cm="1">
        <f t="array" ref="I944">_xlfn.IFS(F944 &lt;=5,"01 up to 5",F944&lt;=10,"02 between 5 and  10",F944&lt;=20,"03 between 10 and  20",F944&lt;=50,"04 between 20 and  50",F944&gt;50,"05 above 50")</f>
        <v>04 between 20 and  50</v>
      </c>
    </row>
    <row r="945" spans="1:9" x14ac:dyDescent="0.3">
      <c r="A945" t="s">
        <v>958</v>
      </c>
      <c r="B945" t="s">
        <v>5415</v>
      </c>
      <c r="C945" t="s">
        <v>8159</v>
      </c>
      <c r="D945">
        <v>111.4367</v>
      </c>
      <c r="E945">
        <v>11.994</v>
      </c>
      <c r="F945">
        <v>66.471100000000007</v>
      </c>
      <c r="G945" t="s">
        <v>8166</v>
      </c>
      <c r="H945" t="s">
        <v>8171</v>
      </c>
      <c r="I945" t="str" cm="1">
        <f t="array" ref="I945">_xlfn.IFS(F945 &lt;=5,"01 up to 5",F945&lt;=10,"02 between 5 and  10",F945&lt;=20,"03 between 10 and  20",F945&lt;=50,"04 between 20 and  50",F945&gt;50,"05 above 50")</f>
        <v>05 above 50</v>
      </c>
    </row>
    <row r="946" spans="1:9" x14ac:dyDescent="0.3">
      <c r="A946" t="s">
        <v>959</v>
      </c>
      <c r="B946" t="s">
        <v>5416</v>
      </c>
      <c r="C946" t="s">
        <v>8159</v>
      </c>
      <c r="D946">
        <v>1711.7</v>
      </c>
      <c r="E946">
        <v>12.9</v>
      </c>
      <c r="F946">
        <v>85.395099999999999</v>
      </c>
      <c r="G946" t="s">
        <v>8168</v>
      </c>
      <c r="H946" t="s">
        <v>8171</v>
      </c>
      <c r="I946" t="str" cm="1">
        <f t="array" ref="I946">_xlfn.IFS(F946 &lt;=5,"01 up to 5",F946&lt;=10,"02 between 5 and  10",F946&lt;=20,"03 between 10 and  20",F946&lt;=50,"04 between 20 and  50",F946&gt;50,"05 above 50")</f>
        <v>05 above 50</v>
      </c>
    </row>
    <row r="947" spans="1:9" x14ac:dyDescent="0.3">
      <c r="A947" t="s">
        <v>960</v>
      </c>
      <c r="B947" t="s">
        <v>5417</v>
      </c>
      <c r="C947" t="s">
        <v>8159</v>
      </c>
      <c r="D947">
        <v>1001.70001</v>
      </c>
      <c r="E947">
        <v>12.6</v>
      </c>
      <c r="F947">
        <v>34.434100000000001</v>
      </c>
      <c r="G947" t="s">
        <v>8166</v>
      </c>
      <c r="H947" t="s">
        <v>8171</v>
      </c>
      <c r="I947" t="str" cm="1">
        <f t="array" ref="I947">_xlfn.IFS(F947 &lt;=5,"01 up to 5",F947&lt;=10,"02 between 5 and  10",F947&lt;=20,"03 between 10 and  20",F947&lt;=50,"04 between 20 and  50",F947&gt;50,"05 above 50")</f>
        <v>04 between 20 and  50</v>
      </c>
    </row>
    <row r="948" spans="1:9" x14ac:dyDescent="0.3">
      <c r="A948" t="s">
        <v>961</v>
      </c>
      <c r="B948" t="s">
        <v>5418</v>
      </c>
      <c r="C948" t="s">
        <v>8159</v>
      </c>
      <c r="D948">
        <v>184.02</v>
      </c>
      <c r="E948">
        <v>13.2</v>
      </c>
      <c r="F948">
        <v>85.718299999999999</v>
      </c>
      <c r="G948" t="s">
        <v>8166</v>
      </c>
      <c r="H948" t="s">
        <v>8171</v>
      </c>
      <c r="I948" t="str" cm="1">
        <f t="array" ref="I948">_xlfn.IFS(F948 &lt;=5,"01 up to 5",F948&lt;=10,"02 between 5 and  10",F948&lt;=20,"03 between 10 and  20",F948&lt;=50,"04 between 20 and  50",F948&gt;50,"05 above 50")</f>
        <v>05 above 50</v>
      </c>
    </row>
    <row r="949" spans="1:9" x14ac:dyDescent="0.3">
      <c r="A949" t="s">
        <v>962</v>
      </c>
      <c r="B949" t="s">
        <v>5419</v>
      </c>
      <c r="C949" t="s">
        <v>8159</v>
      </c>
      <c r="D949">
        <v>1047.0999999999999</v>
      </c>
      <c r="E949">
        <v>11.9</v>
      </c>
      <c r="F949">
        <v>269.12599999999998</v>
      </c>
      <c r="G949" t="s">
        <v>8168</v>
      </c>
      <c r="H949" t="s">
        <v>8171</v>
      </c>
      <c r="I949" t="str" cm="1">
        <f t="array" ref="I949">_xlfn.IFS(F949 &lt;=5,"01 up to 5",F949&lt;=10,"02 between 5 and  10",F949&lt;=20,"03 between 10 and  20",F949&lt;=50,"04 between 20 and  50",F949&gt;50,"05 above 50")</f>
        <v>05 above 50</v>
      </c>
    </row>
    <row r="950" spans="1:9" x14ac:dyDescent="0.3">
      <c r="A950" t="s">
        <v>963</v>
      </c>
      <c r="B950" t="s">
        <v>5420</v>
      </c>
      <c r="C950" t="s">
        <v>8159</v>
      </c>
      <c r="D950">
        <v>705</v>
      </c>
      <c r="E950">
        <v>13.3</v>
      </c>
      <c r="F950">
        <v>127.06100000000001</v>
      </c>
      <c r="G950" t="s">
        <v>8169</v>
      </c>
      <c r="H950" t="s">
        <v>8171</v>
      </c>
      <c r="I950" t="str" cm="1">
        <f t="array" ref="I950">_xlfn.IFS(F950 &lt;=5,"01 up to 5",F950&lt;=10,"02 between 5 and  10",F950&lt;=20,"03 between 10 and  20",F950&lt;=50,"04 between 20 and  50",F950&gt;50,"05 above 50")</f>
        <v>05 above 50</v>
      </c>
    </row>
    <row r="951" spans="1:9" x14ac:dyDescent="0.3">
      <c r="A951" t="s">
        <v>964</v>
      </c>
      <c r="B951" t="s">
        <v>5421</v>
      </c>
      <c r="C951" t="s">
        <v>8159</v>
      </c>
      <c r="D951">
        <v>441.47</v>
      </c>
      <c r="E951">
        <v>13.5</v>
      </c>
      <c r="F951">
        <v>27.590199999999999</v>
      </c>
      <c r="G951" t="s">
        <v>8166</v>
      </c>
      <c r="H951" t="s">
        <v>8171</v>
      </c>
      <c r="I951" t="str" cm="1">
        <f t="array" ref="I951">_xlfn.IFS(F951 &lt;=5,"01 up to 5",F951&lt;=10,"02 between 5 and  10",F951&lt;=20,"03 between 10 and  20",F951&lt;=50,"04 between 20 and  50",F951&gt;50,"05 above 50")</f>
        <v>04 between 20 and  50</v>
      </c>
    </row>
    <row r="952" spans="1:9" x14ac:dyDescent="0.3">
      <c r="A952" t="s">
        <v>965</v>
      </c>
      <c r="B952" t="s">
        <v>5421</v>
      </c>
      <c r="C952" t="s">
        <v>8159</v>
      </c>
      <c r="D952">
        <v>220.078</v>
      </c>
      <c r="E952">
        <v>13.4</v>
      </c>
      <c r="F952">
        <v>27.590199999999999</v>
      </c>
      <c r="G952" t="s">
        <v>8166</v>
      </c>
      <c r="H952" t="s">
        <v>8171</v>
      </c>
      <c r="I952" t="str" cm="1">
        <f t="array" ref="I952">_xlfn.IFS(F952 &lt;=5,"01 up to 5",F952&lt;=10,"02 between 5 and  10",F952&lt;=20,"03 between 10 and  20",F952&lt;=50,"04 between 20 and  50",F952&gt;50,"05 above 50")</f>
        <v>04 between 20 and  50</v>
      </c>
    </row>
    <row r="953" spans="1:9" x14ac:dyDescent="0.3">
      <c r="A953" t="s">
        <v>966</v>
      </c>
      <c r="B953" t="s">
        <v>5422</v>
      </c>
      <c r="C953" t="s">
        <v>8159</v>
      </c>
      <c r="D953">
        <v>158.99100000000001</v>
      </c>
      <c r="E953">
        <v>9.58</v>
      </c>
      <c r="F953">
        <v>30.686199999999999</v>
      </c>
      <c r="G953" t="s">
        <v>8169</v>
      </c>
      <c r="H953" t="s">
        <v>8171</v>
      </c>
      <c r="I953" t="str" cm="1">
        <f t="array" ref="I953">_xlfn.IFS(F953 &lt;=5,"01 up to 5",F953&lt;=10,"02 between 5 and  10",F953&lt;=20,"03 between 10 and  20",F953&lt;=50,"04 between 20 and  50",F953&gt;50,"05 above 50")</f>
        <v>04 between 20 and  50</v>
      </c>
    </row>
    <row r="954" spans="1:9" x14ac:dyDescent="0.3">
      <c r="A954" t="s">
        <v>967</v>
      </c>
      <c r="B954" t="s">
        <v>5423</v>
      </c>
      <c r="C954" t="s">
        <v>8159</v>
      </c>
      <c r="D954">
        <v>2.9857</v>
      </c>
      <c r="E954">
        <v>12.7</v>
      </c>
      <c r="F954">
        <v>40.899099999999997</v>
      </c>
      <c r="G954" t="s">
        <v>8166</v>
      </c>
      <c r="H954" t="s">
        <v>8171</v>
      </c>
      <c r="I954" t="str" cm="1">
        <f t="array" ref="I954">_xlfn.IFS(F954 &lt;=5,"01 up to 5",F954&lt;=10,"02 between 5 and  10",F954&lt;=20,"03 between 10 and  20",F954&lt;=50,"04 between 20 and  50",F954&gt;50,"05 above 50")</f>
        <v>04 between 20 and  50</v>
      </c>
    </row>
    <row r="955" spans="1:9" x14ac:dyDescent="0.3">
      <c r="A955" t="s">
        <v>968</v>
      </c>
      <c r="B955" t="s">
        <v>5424</v>
      </c>
      <c r="C955" t="s">
        <v>8159</v>
      </c>
      <c r="D955">
        <v>1313</v>
      </c>
      <c r="E955">
        <v>14</v>
      </c>
      <c r="F955">
        <v>55.440100000000001</v>
      </c>
      <c r="G955" t="s">
        <v>8169</v>
      </c>
      <c r="H955" t="s">
        <v>8171</v>
      </c>
      <c r="I955" t="str" cm="1">
        <f t="array" ref="I955">_xlfn.IFS(F955 &lt;=5,"01 up to 5",F955&lt;=10,"02 between 5 and  10",F955&lt;=20,"03 between 10 and  20",F955&lt;=50,"04 between 20 and  50",F955&gt;50,"05 above 50")</f>
        <v>05 above 50</v>
      </c>
    </row>
    <row r="956" spans="1:9" x14ac:dyDescent="0.3">
      <c r="A956" t="s">
        <v>969</v>
      </c>
      <c r="B956" t="s">
        <v>5425</v>
      </c>
      <c r="C956" t="s">
        <v>8159</v>
      </c>
      <c r="D956">
        <v>799.52</v>
      </c>
      <c r="E956">
        <v>6.16</v>
      </c>
      <c r="F956">
        <v>33.522500000000001</v>
      </c>
      <c r="G956" t="s">
        <v>8166</v>
      </c>
      <c r="H956" t="s">
        <v>8171</v>
      </c>
      <c r="I956" t="str" cm="1">
        <f t="array" ref="I956">_xlfn.IFS(F956 &lt;=5,"01 up to 5",F956&lt;=10,"02 between 5 and  10",F956&lt;=20,"03 between 10 and  20",F956&lt;=50,"04 between 20 and  50",F956&gt;50,"05 above 50")</f>
        <v>04 between 20 and  50</v>
      </c>
    </row>
    <row r="957" spans="1:9" x14ac:dyDescent="0.3">
      <c r="A957" t="s">
        <v>970</v>
      </c>
      <c r="B957" t="s">
        <v>5426</v>
      </c>
      <c r="C957" t="s">
        <v>8159</v>
      </c>
      <c r="D957">
        <v>58.43</v>
      </c>
      <c r="E957">
        <v>1.72</v>
      </c>
      <c r="F957">
        <v>11.281000000000001</v>
      </c>
      <c r="G957" t="s">
        <v>8169</v>
      </c>
      <c r="H957" t="s">
        <v>8174</v>
      </c>
      <c r="I957" t="str" cm="1">
        <f t="array" ref="I957">_xlfn.IFS(F957 &lt;=5,"01 up to 5",F957&lt;=10,"02 between 5 and  10",F957&lt;=20,"03 between 10 and  20",F957&lt;=50,"04 between 20 and  50",F957&gt;50,"05 above 50")</f>
        <v>03 between 10 and  20</v>
      </c>
    </row>
    <row r="958" spans="1:9" x14ac:dyDescent="0.3">
      <c r="A958" t="s">
        <v>971</v>
      </c>
      <c r="B958" t="s">
        <v>5427</v>
      </c>
      <c r="C958" t="s">
        <v>8159</v>
      </c>
      <c r="D958">
        <v>227</v>
      </c>
      <c r="E958">
        <v>13.4</v>
      </c>
      <c r="F958">
        <v>44.8264</v>
      </c>
      <c r="G958" t="s">
        <v>8166</v>
      </c>
      <c r="H958" t="s">
        <v>8171</v>
      </c>
      <c r="I958" t="str" cm="1">
        <f t="array" ref="I958">_xlfn.IFS(F958 &lt;=5,"01 up to 5",F958&lt;=10,"02 between 5 and  10",F958&lt;=20,"03 between 10 and  20",F958&lt;=50,"04 between 20 and  50",F958&gt;50,"05 above 50")</f>
        <v>04 between 20 and  50</v>
      </c>
    </row>
    <row r="959" spans="1:9" x14ac:dyDescent="0.3">
      <c r="A959" t="s">
        <v>972</v>
      </c>
      <c r="B959" t="s">
        <v>5428</v>
      </c>
      <c r="C959" t="s">
        <v>8159</v>
      </c>
      <c r="D959">
        <v>2.1378431</v>
      </c>
      <c r="E959">
        <v>13.6</v>
      </c>
      <c r="F959">
        <v>103.93600000000001</v>
      </c>
      <c r="G959" t="s">
        <v>8166</v>
      </c>
      <c r="H959" t="s">
        <v>8171</v>
      </c>
      <c r="I959" t="str" cm="1">
        <f t="array" ref="I959">_xlfn.IFS(F959 &lt;=5,"01 up to 5",F959&lt;=10,"02 between 5 and  10",F959&lt;=20,"03 between 10 and  20",F959&lt;=50,"04 between 20 and  50",F959&gt;50,"05 above 50")</f>
        <v>05 above 50</v>
      </c>
    </row>
    <row r="960" spans="1:9" x14ac:dyDescent="0.3">
      <c r="A960" t="s">
        <v>973</v>
      </c>
      <c r="B960" t="s">
        <v>5429</v>
      </c>
      <c r="C960" t="s">
        <v>8159</v>
      </c>
      <c r="D960">
        <v>1628</v>
      </c>
      <c r="E960">
        <v>14.3</v>
      </c>
      <c r="F960">
        <v>45.683</v>
      </c>
      <c r="G960" t="s">
        <v>8166</v>
      </c>
      <c r="H960" t="s">
        <v>8171</v>
      </c>
      <c r="I960" t="str" cm="1">
        <f t="array" ref="I960">_xlfn.IFS(F960 &lt;=5,"01 up to 5",F960&lt;=10,"02 between 5 and  10",F960&lt;=20,"03 between 10 and  20",F960&lt;=50,"04 between 20 and  50",F960&gt;50,"05 above 50")</f>
        <v>04 between 20 and  50</v>
      </c>
    </row>
    <row r="961" spans="1:9" x14ac:dyDescent="0.3">
      <c r="A961" t="s">
        <v>974</v>
      </c>
      <c r="B961" t="s">
        <v>5429</v>
      </c>
      <c r="C961" t="s">
        <v>8162</v>
      </c>
      <c r="D961">
        <v>3.9844200000000001</v>
      </c>
      <c r="E961">
        <v>2.16</v>
      </c>
      <c r="F961">
        <v>45.683</v>
      </c>
      <c r="G961" t="s">
        <v>8168</v>
      </c>
      <c r="H961" t="s">
        <v>8172</v>
      </c>
      <c r="I961" t="str" cm="1">
        <f t="array" ref="I961">_xlfn.IFS(F961 &lt;=5,"01 up to 5",F961&lt;=10,"02 between 5 and  10",F961&lt;=20,"03 between 10 and  20",F961&lt;=50,"04 between 20 and  50",F961&gt;50,"05 above 50")</f>
        <v>04 between 20 and  50</v>
      </c>
    </row>
    <row r="962" spans="1:9" x14ac:dyDescent="0.3">
      <c r="A962" t="s">
        <v>975</v>
      </c>
      <c r="B962" t="s">
        <v>5430</v>
      </c>
      <c r="C962" t="s">
        <v>8159</v>
      </c>
      <c r="D962">
        <v>1475</v>
      </c>
      <c r="E962">
        <v>12.7</v>
      </c>
      <c r="F962">
        <v>67.810699999999997</v>
      </c>
      <c r="G962" t="s">
        <v>8166</v>
      </c>
      <c r="H962" t="s">
        <v>8171</v>
      </c>
      <c r="I962" t="str" cm="1">
        <f t="array" ref="I962">_xlfn.IFS(F962 &lt;=5,"01 up to 5",F962&lt;=10,"02 between 5 and  10",F962&lt;=20,"03 between 10 and  20",F962&lt;=50,"04 between 20 and  50",F962&gt;50,"05 above 50")</f>
        <v>05 above 50</v>
      </c>
    </row>
    <row r="963" spans="1:9" x14ac:dyDescent="0.3">
      <c r="A963" t="s">
        <v>976</v>
      </c>
      <c r="B963" t="s">
        <v>5431</v>
      </c>
      <c r="C963" t="s">
        <v>8159</v>
      </c>
      <c r="D963">
        <v>1634</v>
      </c>
      <c r="E963">
        <v>12.3</v>
      </c>
      <c r="F963">
        <v>37.861899999999999</v>
      </c>
      <c r="G963" t="s">
        <v>8166</v>
      </c>
      <c r="H963" t="s">
        <v>8171</v>
      </c>
      <c r="I963" t="str" cm="1">
        <f t="array" ref="I963">_xlfn.IFS(F963 &lt;=5,"01 up to 5",F963&lt;=10,"02 between 5 and  10",F963&lt;=20,"03 between 10 and  20",F963&lt;=50,"04 between 20 and  50",F963&gt;50,"05 above 50")</f>
        <v>04 between 20 and  50</v>
      </c>
    </row>
    <row r="964" spans="1:9" x14ac:dyDescent="0.3">
      <c r="A964" t="s">
        <v>977</v>
      </c>
      <c r="B964" t="s">
        <v>5432</v>
      </c>
      <c r="C964" t="s">
        <v>8159</v>
      </c>
      <c r="D964">
        <v>1270</v>
      </c>
      <c r="E964">
        <v>13</v>
      </c>
      <c r="F964">
        <v>209.839</v>
      </c>
      <c r="G964" t="s">
        <v>8169</v>
      </c>
      <c r="H964" t="s">
        <v>8171</v>
      </c>
      <c r="I964" t="str" cm="1">
        <f t="array" ref="I964">_xlfn.IFS(F964 &lt;=5,"01 up to 5",F964&lt;=10,"02 between 5 and  10",F964&lt;=20,"03 between 10 and  20",F964&lt;=50,"04 between 20 and  50",F964&gt;50,"05 above 50")</f>
        <v>05 above 50</v>
      </c>
    </row>
    <row r="965" spans="1:9" x14ac:dyDescent="0.3">
      <c r="A965" t="s">
        <v>978</v>
      </c>
      <c r="B965" t="s">
        <v>5433</v>
      </c>
      <c r="C965" t="s">
        <v>8159</v>
      </c>
      <c r="D965">
        <v>13.481</v>
      </c>
      <c r="E965">
        <v>12.4</v>
      </c>
      <c r="F965">
        <v>73.583519999999993</v>
      </c>
      <c r="G965" t="s">
        <v>8169</v>
      </c>
      <c r="H965" t="s">
        <v>8171</v>
      </c>
      <c r="I965" t="str" cm="1">
        <f t="array" ref="I965">_xlfn.IFS(F965 &lt;=5,"01 up to 5",F965&lt;=10,"02 between 5 and  10",F965&lt;=20,"03 between 10 and  20",F965&lt;=50,"04 between 20 and  50",F965&gt;50,"05 above 50")</f>
        <v>05 above 50</v>
      </c>
    </row>
    <row r="966" spans="1:9" x14ac:dyDescent="0.3">
      <c r="A966" t="s">
        <v>979</v>
      </c>
      <c r="B966" t="s">
        <v>5434</v>
      </c>
      <c r="C966" t="s">
        <v>8159</v>
      </c>
      <c r="D966">
        <v>2754</v>
      </c>
      <c r="E966">
        <v>13.5</v>
      </c>
      <c r="F966">
        <v>18.2912</v>
      </c>
      <c r="G966" t="s">
        <v>8166</v>
      </c>
      <c r="H966" t="s">
        <v>8171</v>
      </c>
      <c r="I966" t="str" cm="1">
        <f t="array" ref="I966">_xlfn.IFS(F966 &lt;=5,"01 up to 5",F966&lt;=10,"02 between 5 and  10",F966&lt;=20,"03 between 10 and  20",F966&lt;=50,"04 between 20 and  50",F966&gt;50,"05 above 50")</f>
        <v>03 between 10 and  20</v>
      </c>
    </row>
    <row r="967" spans="1:9" x14ac:dyDescent="0.3">
      <c r="A967" t="s">
        <v>980</v>
      </c>
      <c r="B967" t="s">
        <v>5435</v>
      </c>
      <c r="C967" t="s">
        <v>8159</v>
      </c>
      <c r="D967">
        <v>3.4148839999999998</v>
      </c>
      <c r="E967">
        <v>13.8</v>
      </c>
      <c r="F967">
        <v>73.612300000000005</v>
      </c>
      <c r="G967" t="s">
        <v>8166</v>
      </c>
      <c r="H967" t="s">
        <v>8171</v>
      </c>
      <c r="I967" t="str" cm="1">
        <f t="array" ref="I967">_xlfn.IFS(F967 &lt;=5,"01 up to 5",F967&lt;=10,"02 between 5 and  10",F967&lt;=20,"03 between 10 and  20",F967&lt;=50,"04 between 20 and  50",F967&gt;50,"05 above 50")</f>
        <v>05 above 50</v>
      </c>
    </row>
    <row r="968" spans="1:9" x14ac:dyDescent="0.3">
      <c r="A968" t="s">
        <v>981</v>
      </c>
      <c r="B968" t="s">
        <v>5436</v>
      </c>
      <c r="C968" t="s">
        <v>8159</v>
      </c>
      <c r="D968">
        <v>2166</v>
      </c>
      <c r="E968">
        <v>13.4</v>
      </c>
      <c r="F968">
        <v>32.010399999999997</v>
      </c>
      <c r="G968" t="s">
        <v>8166</v>
      </c>
      <c r="H968" t="s">
        <v>8171</v>
      </c>
      <c r="I968" t="str" cm="1">
        <f t="array" ref="I968">_xlfn.IFS(F968 &lt;=5,"01 up to 5",F968&lt;=10,"02 between 5 and  10",F968&lt;=20,"03 between 10 and  20",F968&lt;=50,"04 between 20 and  50",F968&gt;50,"05 above 50")</f>
        <v>04 between 20 and  50</v>
      </c>
    </row>
    <row r="969" spans="1:9" x14ac:dyDescent="0.3">
      <c r="A969" t="s">
        <v>982</v>
      </c>
      <c r="B969" t="s">
        <v>5437</v>
      </c>
      <c r="C969" t="s">
        <v>8162</v>
      </c>
      <c r="D969">
        <v>11.814299999999999</v>
      </c>
      <c r="E969">
        <v>7.3979999999999997</v>
      </c>
      <c r="F969">
        <v>132.345</v>
      </c>
      <c r="G969" t="s">
        <v>8169</v>
      </c>
      <c r="H969" t="s">
        <v>8171</v>
      </c>
      <c r="I969" t="str" cm="1">
        <f t="array" ref="I969">_xlfn.IFS(F969 &lt;=5,"01 up to 5",F969&lt;=10,"02 between 5 and  10",F969&lt;=20,"03 between 10 and  20",F969&lt;=50,"04 between 20 and  50",F969&gt;50,"05 above 50")</f>
        <v>05 above 50</v>
      </c>
    </row>
    <row r="970" spans="1:9" x14ac:dyDescent="0.3">
      <c r="A970" t="s">
        <v>983</v>
      </c>
      <c r="B970" t="s">
        <v>5438</v>
      </c>
      <c r="C970" t="s">
        <v>8159</v>
      </c>
      <c r="D970">
        <v>256.77999999999997</v>
      </c>
      <c r="E970">
        <v>12.6</v>
      </c>
      <c r="F970">
        <v>38.636400000000002</v>
      </c>
      <c r="G970" t="s">
        <v>8167</v>
      </c>
      <c r="H970" t="s">
        <v>8171</v>
      </c>
      <c r="I970" t="str" cm="1">
        <f t="array" ref="I970">_xlfn.IFS(F970 &lt;=5,"01 up to 5",F970&lt;=10,"02 between 5 and  10",F970&lt;=20,"03 between 10 and  20",F970&lt;=50,"04 between 20 and  50",F970&gt;50,"05 above 50")</f>
        <v>04 between 20 and  50</v>
      </c>
    </row>
    <row r="971" spans="1:9" x14ac:dyDescent="0.3">
      <c r="A971" t="s">
        <v>984</v>
      </c>
      <c r="B971" t="s">
        <v>5439</v>
      </c>
      <c r="C971" t="s">
        <v>8159</v>
      </c>
      <c r="D971">
        <v>49.77</v>
      </c>
      <c r="E971">
        <v>4.43</v>
      </c>
      <c r="F971">
        <v>21.9496</v>
      </c>
      <c r="G971" t="s">
        <v>8166</v>
      </c>
      <c r="H971" t="s">
        <v>8173</v>
      </c>
      <c r="I971" t="str" cm="1">
        <f t="array" ref="I971">_xlfn.IFS(F971 &lt;=5,"01 up to 5",F971&lt;=10,"02 between 5 and  10",F971&lt;=20,"03 between 10 and  20",F971&lt;=50,"04 between 20 and  50",F971&gt;50,"05 above 50")</f>
        <v>04 between 20 and  50</v>
      </c>
    </row>
    <row r="972" spans="1:9" x14ac:dyDescent="0.3">
      <c r="A972" t="s">
        <v>985</v>
      </c>
      <c r="B972" t="s">
        <v>5440</v>
      </c>
      <c r="C972" t="s">
        <v>8159</v>
      </c>
      <c r="D972">
        <v>1179</v>
      </c>
      <c r="E972">
        <v>13.7</v>
      </c>
      <c r="F972">
        <v>81.4893</v>
      </c>
      <c r="G972" t="s">
        <v>8169</v>
      </c>
      <c r="H972" t="s">
        <v>8171</v>
      </c>
      <c r="I972" t="str" cm="1">
        <f t="array" ref="I972">_xlfn.IFS(F972 &lt;=5,"01 up to 5",F972&lt;=10,"02 between 5 and  10",F972&lt;=20,"03 between 10 and  20",F972&lt;=50,"04 between 20 and  50",F972&gt;50,"05 above 50")</f>
        <v>05 above 50</v>
      </c>
    </row>
    <row r="973" spans="1:9" x14ac:dyDescent="0.3">
      <c r="A973" t="s">
        <v>986</v>
      </c>
      <c r="B973" t="s">
        <v>5441</v>
      </c>
      <c r="C973" t="s">
        <v>8159</v>
      </c>
      <c r="D973">
        <v>325.803</v>
      </c>
      <c r="E973">
        <v>13</v>
      </c>
      <c r="F973">
        <v>34.653799999999997</v>
      </c>
      <c r="G973" t="s">
        <v>8166</v>
      </c>
      <c r="H973" t="s">
        <v>8171</v>
      </c>
      <c r="I973" t="str" cm="1">
        <f t="array" ref="I973">_xlfn.IFS(F973 &lt;=5,"01 up to 5",F973&lt;=10,"02 between 5 and  10",F973&lt;=20,"03 between 10 and  20",F973&lt;=50,"04 between 20 and  50",F973&gt;50,"05 above 50")</f>
        <v>04 between 20 and  50</v>
      </c>
    </row>
    <row r="974" spans="1:9" x14ac:dyDescent="0.3">
      <c r="A974" t="s">
        <v>987</v>
      </c>
      <c r="B974" t="s">
        <v>5441</v>
      </c>
      <c r="C974" t="s">
        <v>8159</v>
      </c>
      <c r="D974">
        <v>11611.297500000001</v>
      </c>
      <c r="E974">
        <v>13</v>
      </c>
      <c r="F974">
        <v>34.653799999999997</v>
      </c>
      <c r="G974" t="s">
        <v>8169</v>
      </c>
      <c r="H974" t="s">
        <v>8171</v>
      </c>
      <c r="I974" t="str" cm="1">
        <f t="array" ref="I974">_xlfn.IFS(F974 &lt;=5,"01 up to 5",F974&lt;=10,"02 between 5 and  10",F974&lt;=20,"03 between 10 and  20",F974&lt;=50,"04 between 20 and  50",F974&gt;50,"05 above 50")</f>
        <v>04 between 20 and  50</v>
      </c>
    </row>
    <row r="975" spans="1:9" x14ac:dyDescent="0.3">
      <c r="A975" t="s">
        <v>988</v>
      </c>
      <c r="B975" t="s">
        <v>5442</v>
      </c>
      <c r="C975" t="s">
        <v>8159</v>
      </c>
      <c r="D975">
        <v>10354.8375</v>
      </c>
      <c r="E975">
        <v>12.2</v>
      </c>
      <c r="F975">
        <v>43.533900000000003</v>
      </c>
      <c r="G975" t="s">
        <v>8169</v>
      </c>
      <c r="H975" t="s">
        <v>8171</v>
      </c>
      <c r="I975" t="str" cm="1">
        <f t="array" ref="I975">_xlfn.IFS(F975 &lt;=5,"01 up to 5",F975&lt;=10,"02 between 5 and  10",F975&lt;=20,"03 between 10 and  20",F975&lt;=50,"04 between 20 and  50",F975&gt;50,"05 above 50")</f>
        <v>04 between 20 and  50</v>
      </c>
    </row>
    <row r="976" spans="1:9" x14ac:dyDescent="0.3">
      <c r="A976" t="s">
        <v>989</v>
      </c>
      <c r="B976" t="s">
        <v>5443</v>
      </c>
      <c r="C976" t="s">
        <v>8159</v>
      </c>
      <c r="D976">
        <v>143.58000000000001</v>
      </c>
      <c r="E976">
        <v>13.4</v>
      </c>
      <c r="F976">
        <v>28.515899999999998</v>
      </c>
      <c r="G976" t="s">
        <v>8166</v>
      </c>
      <c r="H976" t="s">
        <v>8171</v>
      </c>
      <c r="I976" t="str" cm="1">
        <f t="array" ref="I976">_xlfn.IFS(F976 &lt;=5,"01 up to 5",F976&lt;=10,"02 between 5 and  10",F976&lt;=20,"03 between 10 and  20",F976&lt;=50,"04 between 20 and  50",F976&gt;50,"05 above 50")</f>
        <v>04 between 20 and  50</v>
      </c>
    </row>
    <row r="977" spans="1:9" x14ac:dyDescent="0.3">
      <c r="A977" t="s">
        <v>990</v>
      </c>
      <c r="B977" t="s">
        <v>5444</v>
      </c>
      <c r="C977" t="s">
        <v>8159</v>
      </c>
      <c r="D977">
        <v>7.3426</v>
      </c>
      <c r="E977">
        <v>1.88</v>
      </c>
      <c r="F977">
        <v>43.347499999999997</v>
      </c>
      <c r="G977" t="s">
        <v>8168</v>
      </c>
      <c r="H977" t="s">
        <v>8172</v>
      </c>
      <c r="I977" t="str" cm="1">
        <f t="array" ref="I977">_xlfn.IFS(F977 &lt;=5,"01 up to 5",F977&lt;=10,"02 between 5 and  10",F977&lt;=20,"03 between 10 and  20",F977&lt;=50,"04 between 20 and  50",F977&gt;50,"05 above 50")</f>
        <v>04 between 20 and  50</v>
      </c>
    </row>
    <row r="978" spans="1:9" x14ac:dyDescent="0.3">
      <c r="A978" t="s">
        <v>991</v>
      </c>
      <c r="B978" t="s">
        <v>5444</v>
      </c>
      <c r="C978" t="s">
        <v>8159</v>
      </c>
      <c r="D978">
        <v>13.18</v>
      </c>
      <c r="E978">
        <v>2.56</v>
      </c>
      <c r="F978">
        <v>43.347499999999997</v>
      </c>
      <c r="G978" t="s">
        <v>8168</v>
      </c>
      <c r="H978" t="s">
        <v>8172</v>
      </c>
      <c r="I978" t="str" cm="1">
        <f t="array" ref="I978">_xlfn.IFS(F978 &lt;=5,"01 up to 5",F978&lt;=10,"02 between 5 and  10",F978&lt;=20,"03 between 10 and  20",F978&lt;=50,"04 between 20 and  50",F978&gt;50,"05 above 50")</f>
        <v>04 between 20 and  50</v>
      </c>
    </row>
    <row r="979" spans="1:9" x14ac:dyDescent="0.3">
      <c r="A979" t="s">
        <v>992</v>
      </c>
      <c r="B979" t="s">
        <v>5444</v>
      </c>
      <c r="C979" t="s">
        <v>8159</v>
      </c>
      <c r="D979">
        <v>45.85</v>
      </c>
      <c r="E979">
        <v>2.89</v>
      </c>
      <c r="F979">
        <v>43.347499999999997</v>
      </c>
      <c r="G979" t="s">
        <v>8168</v>
      </c>
      <c r="H979" t="s">
        <v>8172</v>
      </c>
      <c r="I979" t="str" cm="1">
        <f t="array" ref="I979">_xlfn.IFS(F979 &lt;=5,"01 up to 5",F979&lt;=10,"02 between 5 and  10",F979&lt;=20,"03 between 10 and  20",F979&lt;=50,"04 between 20 and  50",F979&gt;50,"05 above 50")</f>
        <v>04 between 20 and  50</v>
      </c>
    </row>
    <row r="980" spans="1:9" x14ac:dyDescent="0.3">
      <c r="A980" t="s">
        <v>993</v>
      </c>
      <c r="B980" t="s">
        <v>5445</v>
      </c>
      <c r="C980" t="s">
        <v>8159</v>
      </c>
      <c r="D980">
        <v>30.052</v>
      </c>
      <c r="E980">
        <v>14</v>
      </c>
      <c r="F980">
        <v>50.350299999999997</v>
      </c>
      <c r="G980" t="s">
        <v>8166</v>
      </c>
      <c r="H980" t="s">
        <v>8171</v>
      </c>
      <c r="I980" t="str" cm="1">
        <f t="array" ref="I980">_xlfn.IFS(F980 &lt;=5,"01 up to 5",F980&lt;=10,"02 between 5 and  10",F980&lt;=20,"03 between 10 and  20",F980&lt;=50,"04 between 20 and  50",F980&gt;50,"05 above 50")</f>
        <v>05 above 50</v>
      </c>
    </row>
    <row r="981" spans="1:9" x14ac:dyDescent="0.3">
      <c r="A981" t="s">
        <v>994</v>
      </c>
      <c r="B981" t="s">
        <v>5445</v>
      </c>
      <c r="C981" t="s">
        <v>8159</v>
      </c>
      <c r="D981">
        <v>192.9</v>
      </c>
      <c r="E981">
        <v>13.4</v>
      </c>
      <c r="F981">
        <v>50.350299999999997</v>
      </c>
      <c r="G981" t="s">
        <v>8166</v>
      </c>
      <c r="H981" t="s">
        <v>8171</v>
      </c>
      <c r="I981" t="str" cm="1">
        <f t="array" ref="I981">_xlfn.IFS(F981 &lt;=5,"01 up to 5",F981&lt;=10,"02 between 5 and  10",F981&lt;=20,"03 between 10 and  20",F981&lt;=50,"04 between 20 and  50",F981&gt;50,"05 above 50")</f>
        <v>05 above 50</v>
      </c>
    </row>
    <row r="982" spans="1:9" x14ac:dyDescent="0.3">
      <c r="A982" t="s">
        <v>995</v>
      </c>
      <c r="B982" t="s">
        <v>5446</v>
      </c>
      <c r="C982" t="s">
        <v>8159</v>
      </c>
      <c r="D982">
        <v>1576</v>
      </c>
      <c r="E982">
        <v>13.7</v>
      </c>
      <c r="F982">
        <v>98.160899999999998</v>
      </c>
      <c r="G982" t="s">
        <v>8169</v>
      </c>
      <c r="H982" t="s">
        <v>8171</v>
      </c>
      <c r="I982" t="str" cm="1">
        <f t="array" ref="I982">_xlfn.IFS(F982 &lt;=5,"01 up to 5",F982&lt;=10,"02 between 5 and  10",F982&lt;=20,"03 between 10 and  20",F982&lt;=50,"04 between 20 and  50",F982&gt;50,"05 above 50")</f>
        <v>05 above 50</v>
      </c>
    </row>
    <row r="983" spans="1:9" x14ac:dyDescent="0.3">
      <c r="A983" t="s">
        <v>996</v>
      </c>
      <c r="B983" t="s">
        <v>5447</v>
      </c>
      <c r="C983" t="s">
        <v>8159</v>
      </c>
      <c r="D983">
        <v>464.4</v>
      </c>
      <c r="E983">
        <v>13.7</v>
      </c>
      <c r="F983">
        <v>136.95699999999999</v>
      </c>
      <c r="G983" t="s">
        <v>8166</v>
      </c>
      <c r="H983" t="s">
        <v>8171</v>
      </c>
      <c r="I983" t="str" cm="1">
        <f t="array" ref="I983">_xlfn.IFS(F983 &lt;=5,"01 up to 5",F983&lt;=10,"02 between 5 and  10",F983&lt;=20,"03 between 10 and  20",F983&lt;=50,"04 between 20 and  50",F983&gt;50,"05 above 50")</f>
        <v>05 above 50</v>
      </c>
    </row>
    <row r="984" spans="1:9" x14ac:dyDescent="0.3">
      <c r="A984" t="s">
        <v>997</v>
      </c>
      <c r="B984" t="s">
        <v>5447</v>
      </c>
      <c r="C984" t="s">
        <v>8159</v>
      </c>
      <c r="D984">
        <v>1785</v>
      </c>
      <c r="E984">
        <v>13.1</v>
      </c>
      <c r="F984">
        <v>136.95699999999999</v>
      </c>
      <c r="G984" t="s">
        <v>8169</v>
      </c>
      <c r="H984" t="s">
        <v>8171</v>
      </c>
      <c r="I984" t="str" cm="1">
        <f t="array" ref="I984">_xlfn.IFS(F984 &lt;=5,"01 up to 5",F984&lt;=10,"02 between 5 and  10",F984&lt;=20,"03 between 10 and  20",F984&lt;=50,"04 between 20 and  50",F984&gt;50,"05 above 50")</f>
        <v>05 above 50</v>
      </c>
    </row>
    <row r="985" spans="1:9" x14ac:dyDescent="0.3">
      <c r="A985" t="s">
        <v>998</v>
      </c>
      <c r="B985" t="s">
        <v>5448</v>
      </c>
      <c r="C985" t="s">
        <v>8159</v>
      </c>
      <c r="D985">
        <v>482</v>
      </c>
      <c r="E985">
        <v>12.4</v>
      </c>
      <c r="F985">
        <v>676.57899999999995</v>
      </c>
      <c r="G985" t="s">
        <v>8169</v>
      </c>
      <c r="H985" t="s">
        <v>8171</v>
      </c>
      <c r="I985" t="str" cm="1">
        <f t="array" ref="I985">_xlfn.IFS(F985 &lt;=5,"01 up to 5",F985&lt;=10,"02 between 5 and  10",F985&lt;=20,"03 between 10 and  20",F985&lt;=50,"04 between 20 and  50",F985&gt;50,"05 above 50")</f>
        <v>05 above 50</v>
      </c>
    </row>
    <row r="986" spans="1:9" x14ac:dyDescent="0.3">
      <c r="A986" t="s">
        <v>999</v>
      </c>
      <c r="B986" t="s">
        <v>5449</v>
      </c>
      <c r="C986" t="s">
        <v>8159</v>
      </c>
      <c r="D986">
        <v>55.087000000000003</v>
      </c>
      <c r="E986">
        <v>3.89</v>
      </c>
      <c r="F986">
        <v>36.994100000000003</v>
      </c>
      <c r="G986" t="s">
        <v>8168</v>
      </c>
      <c r="H986" t="s">
        <v>8173</v>
      </c>
      <c r="I986" t="str" cm="1">
        <f t="array" ref="I986">_xlfn.IFS(F986 &lt;=5,"01 up to 5",F986&lt;=10,"02 between 5 and  10",F986&lt;=20,"03 between 10 and  20",F986&lt;=50,"04 between 20 and  50",F986&gt;50,"05 above 50")</f>
        <v>04 between 20 and  50</v>
      </c>
    </row>
    <row r="987" spans="1:9" x14ac:dyDescent="0.3">
      <c r="A987" t="s">
        <v>1000</v>
      </c>
      <c r="B987" t="s">
        <v>5450</v>
      </c>
      <c r="C987" t="s">
        <v>8159</v>
      </c>
      <c r="D987">
        <v>2172</v>
      </c>
      <c r="E987">
        <v>12.7</v>
      </c>
      <c r="F987">
        <v>87.804900000000004</v>
      </c>
      <c r="G987" t="s">
        <v>8168</v>
      </c>
      <c r="H987" t="s">
        <v>8171</v>
      </c>
      <c r="I987" t="str" cm="1">
        <f t="array" ref="I987">_xlfn.IFS(F987 &lt;=5,"01 up to 5",F987&lt;=10,"02 between 5 and  10",F987&lt;=20,"03 between 10 and  20",F987&lt;=50,"04 between 20 and  50",F987&gt;50,"05 above 50")</f>
        <v>05 above 50</v>
      </c>
    </row>
    <row r="988" spans="1:9" x14ac:dyDescent="0.3">
      <c r="A988" t="s">
        <v>1001</v>
      </c>
      <c r="B988" t="s">
        <v>4830</v>
      </c>
      <c r="C988" t="s">
        <v>8159</v>
      </c>
      <c r="D988">
        <v>2946</v>
      </c>
      <c r="E988">
        <v>3.76</v>
      </c>
      <c r="F988">
        <v>5.6757730000000004</v>
      </c>
      <c r="G988" t="s">
        <v>8168</v>
      </c>
      <c r="H988" t="s">
        <v>8173</v>
      </c>
      <c r="I988" t="str" cm="1">
        <f t="array" ref="I988">_xlfn.IFS(F988 &lt;=5,"01 up to 5",F988&lt;=10,"02 between 5 and  10",F988&lt;=20,"03 between 10 and  20",F988&lt;=50,"04 between 20 and  50",F988&gt;50,"05 above 50")</f>
        <v>02 between 5 and  10</v>
      </c>
    </row>
    <row r="989" spans="1:9" x14ac:dyDescent="0.3">
      <c r="A989" t="s">
        <v>1002</v>
      </c>
      <c r="B989" t="s">
        <v>5451</v>
      </c>
      <c r="C989" t="s">
        <v>8159</v>
      </c>
      <c r="D989">
        <v>4375</v>
      </c>
      <c r="E989">
        <v>13</v>
      </c>
      <c r="F989">
        <v>72.219499999999996</v>
      </c>
      <c r="G989" t="s">
        <v>8169</v>
      </c>
      <c r="H989" t="s">
        <v>8171</v>
      </c>
      <c r="I989" t="str" cm="1">
        <f t="array" ref="I989">_xlfn.IFS(F989 &lt;=5,"01 up to 5",F989&lt;=10,"02 between 5 and  10",F989&lt;=20,"03 between 10 and  20",F989&lt;=50,"04 between 20 and  50",F989&gt;50,"05 above 50")</f>
        <v>05 above 50</v>
      </c>
    </row>
    <row r="990" spans="1:9" x14ac:dyDescent="0.3">
      <c r="A990" t="s">
        <v>1003</v>
      </c>
      <c r="B990" t="s">
        <v>5452</v>
      </c>
      <c r="C990" t="s">
        <v>8159</v>
      </c>
      <c r="D990">
        <v>362.5</v>
      </c>
      <c r="E990">
        <v>13.7</v>
      </c>
      <c r="F990">
        <v>140.065</v>
      </c>
      <c r="G990" t="s">
        <v>8169</v>
      </c>
      <c r="H990" t="s">
        <v>8171</v>
      </c>
      <c r="I990" t="str" cm="1">
        <f t="array" ref="I990">_xlfn.IFS(F990 &lt;=5,"01 up to 5",F990&lt;=10,"02 between 5 and  10",F990&lt;=20,"03 between 10 and  20",F990&lt;=50,"04 between 20 and  50",F990&gt;50,"05 above 50")</f>
        <v>05 above 50</v>
      </c>
    </row>
    <row r="991" spans="1:9" x14ac:dyDescent="0.3">
      <c r="A991" t="s">
        <v>1004</v>
      </c>
      <c r="B991" t="s">
        <v>5453</v>
      </c>
      <c r="C991" t="s">
        <v>8159</v>
      </c>
      <c r="D991">
        <v>647.29998999999998</v>
      </c>
      <c r="E991">
        <v>12.1</v>
      </c>
      <c r="F991">
        <v>587.65899999999999</v>
      </c>
      <c r="G991" t="s">
        <v>8169</v>
      </c>
      <c r="H991" t="s">
        <v>8171</v>
      </c>
      <c r="I991" t="str" cm="1">
        <f t="array" ref="I991">_xlfn.IFS(F991 &lt;=5,"01 up to 5",F991&lt;=10,"02 between 5 and  10",F991&lt;=20,"03 between 10 and  20",F991&lt;=50,"04 between 20 and  50",F991&gt;50,"05 above 50")</f>
        <v>05 above 50</v>
      </c>
    </row>
    <row r="992" spans="1:9" x14ac:dyDescent="0.3">
      <c r="A992" t="s">
        <v>1005</v>
      </c>
      <c r="B992" t="s">
        <v>5454</v>
      </c>
      <c r="C992" t="s">
        <v>8159</v>
      </c>
      <c r="D992">
        <v>498.04</v>
      </c>
      <c r="E992">
        <v>14</v>
      </c>
      <c r="F992">
        <v>85.300600000000003</v>
      </c>
      <c r="G992" t="s">
        <v>8166</v>
      </c>
      <c r="H992" t="s">
        <v>8171</v>
      </c>
      <c r="I992" t="str" cm="1">
        <f t="array" ref="I992">_xlfn.IFS(F992 &lt;=5,"01 up to 5",F992&lt;=10,"02 between 5 and  10",F992&lt;=20,"03 between 10 and  20",F992&lt;=50,"04 between 20 and  50",F992&gt;50,"05 above 50")</f>
        <v>05 above 50</v>
      </c>
    </row>
    <row r="993" spans="1:9" x14ac:dyDescent="0.3">
      <c r="A993" t="s">
        <v>1006</v>
      </c>
      <c r="B993" t="s">
        <v>5455</v>
      </c>
      <c r="C993" t="s">
        <v>8159</v>
      </c>
      <c r="D993">
        <v>8.1244999999999994</v>
      </c>
      <c r="E993">
        <v>2.93</v>
      </c>
      <c r="F993">
        <v>25.411100000000001</v>
      </c>
      <c r="G993" t="s">
        <v>8168</v>
      </c>
      <c r="H993" t="s">
        <v>8172</v>
      </c>
      <c r="I993" t="str" cm="1">
        <f t="array" ref="I993">_xlfn.IFS(F993 &lt;=5,"01 up to 5",F993&lt;=10,"02 between 5 and  10",F993&lt;=20,"03 between 10 and  20",F993&lt;=50,"04 between 20 and  50",F993&gt;50,"05 above 50")</f>
        <v>04 between 20 and  50</v>
      </c>
    </row>
    <row r="994" spans="1:9" x14ac:dyDescent="0.3">
      <c r="A994" t="s">
        <v>1007</v>
      </c>
      <c r="B994" t="s">
        <v>5455</v>
      </c>
      <c r="C994" t="s">
        <v>8159</v>
      </c>
      <c r="D994">
        <v>19.88</v>
      </c>
      <c r="E994">
        <v>1.69</v>
      </c>
      <c r="F994">
        <v>25.411100000000001</v>
      </c>
      <c r="G994" t="s">
        <v>8168</v>
      </c>
      <c r="H994" t="s">
        <v>8174</v>
      </c>
      <c r="I994" t="str" cm="1">
        <f t="array" ref="I994">_xlfn.IFS(F994 &lt;=5,"01 up to 5",F994&lt;=10,"02 between 5 and  10",F994&lt;=20,"03 between 10 and  20",F994&lt;=50,"04 between 20 and  50",F994&gt;50,"05 above 50")</f>
        <v>04 between 20 and  50</v>
      </c>
    </row>
    <row r="995" spans="1:9" x14ac:dyDescent="0.3">
      <c r="A995" t="s">
        <v>1008</v>
      </c>
      <c r="B995" t="s">
        <v>5455</v>
      </c>
      <c r="C995" t="s">
        <v>8159</v>
      </c>
      <c r="D995">
        <v>103.5</v>
      </c>
      <c r="E995">
        <v>3.61</v>
      </c>
      <c r="F995">
        <v>25.411100000000001</v>
      </c>
      <c r="G995" t="s">
        <v>8168</v>
      </c>
      <c r="H995" t="s">
        <v>8173</v>
      </c>
      <c r="I995" t="str" cm="1">
        <f t="array" ref="I995">_xlfn.IFS(F995 &lt;=5,"01 up to 5",F995&lt;=10,"02 between 5 and  10",F995&lt;=20,"03 between 10 and  20",F995&lt;=50,"04 between 20 and  50",F995&gt;50,"05 above 50")</f>
        <v>04 between 20 and  50</v>
      </c>
    </row>
    <row r="996" spans="1:9" x14ac:dyDescent="0.3">
      <c r="A996" t="s">
        <v>1009</v>
      </c>
      <c r="B996" t="s">
        <v>5456</v>
      </c>
      <c r="C996" t="s">
        <v>8159</v>
      </c>
      <c r="D996">
        <v>514</v>
      </c>
      <c r="E996">
        <v>13.7</v>
      </c>
      <c r="F996">
        <v>396.08199999999999</v>
      </c>
      <c r="G996" t="s">
        <v>8168</v>
      </c>
      <c r="H996" t="s">
        <v>8171</v>
      </c>
      <c r="I996" t="str" cm="1">
        <f t="array" ref="I996">_xlfn.IFS(F996 &lt;=5,"01 up to 5",F996&lt;=10,"02 between 5 and  10",F996&lt;=20,"03 between 10 and  20",F996&lt;=50,"04 between 20 and  50",F996&gt;50,"05 above 50")</f>
        <v>05 above 50</v>
      </c>
    </row>
    <row r="997" spans="1:9" x14ac:dyDescent="0.3">
      <c r="A997" t="s">
        <v>1010</v>
      </c>
      <c r="B997" t="s">
        <v>5457</v>
      </c>
      <c r="C997" t="s">
        <v>8159</v>
      </c>
      <c r="D997">
        <v>9.4897115999999997</v>
      </c>
      <c r="E997">
        <v>2.12</v>
      </c>
      <c r="F997">
        <v>21.561800000000002</v>
      </c>
      <c r="G997" t="s">
        <v>8169</v>
      </c>
      <c r="H997" t="s">
        <v>8172</v>
      </c>
      <c r="I997" t="str" cm="1">
        <f t="array" ref="I997">_xlfn.IFS(F997 &lt;=5,"01 up to 5",F997&lt;=10,"02 between 5 and  10",F997&lt;=20,"03 between 10 and  20",F997&lt;=50,"04 between 20 and  50",F997&gt;50,"05 above 50")</f>
        <v>04 between 20 and  50</v>
      </c>
    </row>
    <row r="998" spans="1:9" x14ac:dyDescent="0.3">
      <c r="A998" t="s">
        <v>1011</v>
      </c>
      <c r="B998" t="s">
        <v>5458</v>
      </c>
      <c r="C998" t="s">
        <v>8159</v>
      </c>
      <c r="D998">
        <v>433.8</v>
      </c>
      <c r="E998">
        <v>13.4</v>
      </c>
      <c r="F998">
        <v>113.70399999999999</v>
      </c>
      <c r="G998" t="s">
        <v>8169</v>
      </c>
      <c r="H998" t="s">
        <v>8171</v>
      </c>
      <c r="I998" t="str" cm="1">
        <f t="array" ref="I998">_xlfn.IFS(F998 &lt;=5,"01 up to 5",F998&lt;=10,"02 between 5 and  10",F998&lt;=20,"03 between 10 and  20",F998&lt;=50,"04 between 20 and  50",F998&gt;50,"05 above 50")</f>
        <v>05 above 50</v>
      </c>
    </row>
    <row r="999" spans="1:9" x14ac:dyDescent="0.3">
      <c r="A999" t="s">
        <v>1012</v>
      </c>
      <c r="B999" t="s">
        <v>5459</v>
      </c>
      <c r="C999" t="s">
        <v>8159</v>
      </c>
      <c r="D999">
        <v>6022.9724999999999</v>
      </c>
      <c r="E999">
        <v>12.7</v>
      </c>
      <c r="F999">
        <v>42.172699999999999</v>
      </c>
      <c r="G999" t="s">
        <v>8169</v>
      </c>
      <c r="H999" t="s">
        <v>8171</v>
      </c>
      <c r="I999" t="str" cm="1">
        <f t="array" ref="I999">_xlfn.IFS(F999 &lt;=5,"01 up to 5",F999&lt;=10,"02 between 5 and  10",F999&lt;=20,"03 between 10 and  20",F999&lt;=50,"04 between 20 and  50",F999&gt;50,"05 above 50")</f>
        <v>04 between 20 and  50</v>
      </c>
    </row>
    <row r="1000" spans="1:9" x14ac:dyDescent="0.3">
      <c r="A1000" t="s">
        <v>1013</v>
      </c>
      <c r="B1000" t="s">
        <v>5460</v>
      </c>
      <c r="C1000" t="s">
        <v>8159</v>
      </c>
      <c r="D1000">
        <v>968.8</v>
      </c>
      <c r="E1000">
        <v>13.3</v>
      </c>
      <c r="F1000">
        <v>32.445900000000002</v>
      </c>
      <c r="G1000" t="s">
        <v>8169</v>
      </c>
      <c r="H1000" t="s">
        <v>8171</v>
      </c>
      <c r="I1000" t="str" cm="1">
        <f t="array" ref="I1000">_xlfn.IFS(F1000 &lt;=5,"01 up to 5",F1000&lt;=10,"02 between 5 and  10",F1000&lt;=20,"03 between 10 and  20",F1000&lt;=50,"04 between 20 and  50",F1000&gt;50,"05 above 50")</f>
        <v>04 between 20 and  50</v>
      </c>
    </row>
    <row r="1001" spans="1:9" x14ac:dyDescent="0.3">
      <c r="A1001" t="s">
        <v>1014</v>
      </c>
      <c r="B1001" t="s">
        <v>5461</v>
      </c>
      <c r="C1001" t="s">
        <v>8159</v>
      </c>
      <c r="D1001">
        <v>439.29998999999998</v>
      </c>
      <c r="E1001">
        <v>14.3</v>
      </c>
      <c r="F1001">
        <v>54.790100000000002</v>
      </c>
      <c r="G1001" t="s">
        <v>8166</v>
      </c>
      <c r="H1001" t="s">
        <v>8171</v>
      </c>
      <c r="I1001" t="str" cm="1">
        <f t="array" ref="I1001">_xlfn.IFS(F1001 &lt;=5,"01 up to 5",F1001&lt;=10,"02 between 5 and  10",F1001&lt;=20,"03 between 10 and  20",F1001&lt;=50,"04 between 20 and  50",F1001&gt;50,"05 above 50")</f>
        <v>05 above 50</v>
      </c>
    </row>
    <row r="1002" spans="1:9" x14ac:dyDescent="0.3">
      <c r="A1002" t="s">
        <v>1015</v>
      </c>
      <c r="B1002" t="s">
        <v>5462</v>
      </c>
      <c r="C1002" t="s">
        <v>8159</v>
      </c>
      <c r="D1002">
        <v>310.39999999999998</v>
      </c>
      <c r="E1002">
        <v>13.8</v>
      </c>
      <c r="F1002">
        <v>111.093</v>
      </c>
      <c r="G1002" t="s">
        <v>8168</v>
      </c>
      <c r="H1002" t="s">
        <v>8171</v>
      </c>
      <c r="I1002" t="str" cm="1">
        <f t="array" ref="I1002">_xlfn.IFS(F1002 &lt;=5,"01 up to 5",F1002&lt;=10,"02 between 5 and  10",F1002&lt;=20,"03 between 10 and  20",F1002&lt;=50,"04 between 20 and  50",F1002&gt;50,"05 above 50")</f>
        <v>05 above 50</v>
      </c>
    </row>
    <row r="1003" spans="1:9" x14ac:dyDescent="0.3">
      <c r="A1003" t="s">
        <v>1016</v>
      </c>
      <c r="B1003" t="s">
        <v>5463</v>
      </c>
      <c r="C1003" t="s">
        <v>8159</v>
      </c>
      <c r="D1003">
        <v>17.043099999999999</v>
      </c>
      <c r="E1003">
        <v>5.0199999999999996</v>
      </c>
      <c r="F1003">
        <v>18.203800000000001</v>
      </c>
      <c r="G1003" t="s">
        <v>8166</v>
      </c>
      <c r="H1003" t="s">
        <v>8173</v>
      </c>
      <c r="I1003" t="str" cm="1">
        <f t="array" ref="I1003">_xlfn.IFS(F1003 &lt;=5,"01 up to 5",F1003&lt;=10,"02 between 5 and  10",F1003&lt;=20,"03 between 10 and  20",F1003&lt;=50,"04 between 20 and  50",F1003&gt;50,"05 above 50")</f>
        <v>03 between 10 and  20</v>
      </c>
    </row>
    <row r="1004" spans="1:9" x14ac:dyDescent="0.3">
      <c r="A1004" t="s">
        <v>1017</v>
      </c>
      <c r="B1004" t="s">
        <v>5464</v>
      </c>
      <c r="C1004" t="s">
        <v>8159</v>
      </c>
      <c r="D1004">
        <v>841</v>
      </c>
      <c r="E1004">
        <v>13.7</v>
      </c>
      <c r="F1004">
        <v>146.6</v>
      </c>
      <c r="G1004" t="s">
        <v>8169</v>
      </c>
      <c r="H1004" t="s">
        <v>8171</v>
      </c>
      <c r="I1004" t="str" cm="1">
        <f t="array" ref="I1004">_xlfn.IFS(F1004 &lt;=5,"01 up to 5",F1004&lt;=10,"02 between 5 and  10",F1004&lt;=20,"03 between 10 and  20",F1004&lt;=50,"04 between 20 and  50",F1004&gt;50,"05 above 50")</f>
        <v>05 above 50</v>
      </c>
    </row>
    <row r="1005" spans="1:9" x14ac:dyDescent="0.3">
      <c r="A1005" t="s">
        <v>1018</v>
      </c>
      <c r="B1005" t="s">
        <v>5464</v>
      </c>
      <c r="C1005" t="s">
        <v>8159</v>
      </c>
      <c r="D1005">
        <v>1278</v>
      </c>
      <c r="E1005">
        <v>12.8</v>
      </c>
      <c r="F1005">
        <v>146.6</v>
      </c>
      <c r="G1005" t="s">
        <v>8169</v>
      </c>
      <c r="H1005" t="s">
        <v>8171</v>
      </c>
      <c r="I1005" t="str" cm="1">
        <f t="array" ref="I1005">_xlfn.IFS(F1005 &lt;=5,"01 up to 5",F1005&lt;=10,"02 between 5 and  10",F1005&lt;=20,"03 between 10 and  20",F1005&lt;=50,"04 between 20 and  50",F1005&gt;50,"05 above 50")</f>
        <v>05 above 50</v>
      </c>
    </row>
    <row r="1006" spans="1:9" x14ac:dyDescent="0.3">
      <c r="A1006" t="s">
        <v>1019</v>
      </c>
      <c r="B1006" t="s">
        <v>5465</v>
      </c>
      <c r="C1006" t="s">
        <v>8159</v>
      </c>
      <c r="D1006">
        <v>184.2</v>
      </c>
      <c r="E1006">
        <v>12.6</v>
      </c>
      <c r="F1006">
        <v>78.638099999999994</v>
      </c>
      <c r="G1006" t="s">
        <v>8169</v>
      </c>
      <c r="H1006" t="s">
        <v>8171</v>
      </c>
      <c r="I1006" t="str" cm="1">
        <f t="array" ref="I1006">_xlfn.IFS(F1006 &lt;=5,"01 up to 5",F1006&lt;=10,"02 between 5 and  10",F1006&lt;=20,"03 between 10 and  20",F1006&lt;=50,"04 between 20 and  50",F1006&gt;50,"05 above 50")</f>
        <v>05 above 50</v>
      </c>
    </row>
    <row r="1007" spans="1:9" x14ac:dyDescent="0.3">
      <c r="A1007" t="s">
        <v>1020</v>
      </c>
      <c r="B1007" t="s">
        <v>5466</v>
      </c>
      <c r="C1007" t="s">
        <v>8159</v>
      </c>
      <c r="D1007">
        <v>144.30000000000001</v>
      </c>
      <c r="E1007">
        <v>13.4</v>
      </c>
      <c r="F1007">
        <v>105.18</v>
      </c>
      <c r="G1007" t="s">
        <v>8169</v>
      </c>
      <c r="H1007" t="s">
        <v>8171</v>
      </c>
      <c r="I1007" t="str" cm="1">
        <f t="array" ref="I1007">_xlfn.IFS(F1007 &lt;=5,"01 up to 5",F1007&lt;=10,"02 between 5 and  10",F1007&lt;=20,"03 between 10 and  20",F1007&lt;=50,"04 between 20 and  50",F1007&gt;50,"05 above 50")</f>
        <v>05 above 50</v>
      </c>
    </row>
    <row r="1008" spans="1:9" x14ac:dyDescent="0.3">
      <c r="A1008" t="s">
        <v>1021</v>
      </c>
      <c r="B1008" t="s">
        <v>5467</v>
      </c>
      <c r="C1008" t="s">
        <v>8159</v>
      </c>
      <c r="D1008">
        <v>499.48</v>
      </c>
      <c r="E1008">
        <v>13.5</v>
      </c>
      <c r="F1008">
        <v>58.958199999999998</v>
      </c>
      <c r="G1008" t="s">
        <v>8169</v>
      </c>
      <c r="H1008" t="s">
        <v>8171</v>
      </c>
      <c r="I1008" t="str" cm="1">
        <f t="array" ref="I1008">_xlfn.IFS(F1008 &lt;=5,"01 up to 5",F1008&lt;=10,"02 between 5 and  10",F1008&lt;=20,"03 between 10 and  20",F1008&lt;=50,"04 between 20 and  50",F1008&gt;50,"05 above 50")</f>
        <v>05 above 50</v>
      </c>
    </row>
    <row r="1009" spans="1:9" x14ac:dyDescent="0.3">
      <c r="A1009" t="s">
        <v>1022</v>
      </c>
      <c r="B1009" t="s">
        <v>5468</v>
      </c>
      <c r="C1009" t="s">
        <v>8159</v>
      </c>
      <c r="D1009">
        <v>232.08</v>
      </c>
      <c r="E1009">
        <v>13.2</v>
      </c>
      <c r="F1009">
        <v>66.336100000000002</v>
      </c>
      <c r="G1009" t="s">
        <v>8169</v>
      </c>
      <c r="H1009" t="s">
        <v>8171</v>
      </c>
      <c r="I1009" t="str" cm="1">
        <f t="array" ref="I1009">_xlfn.IFS(F1009 &lt;=5,"01 up to 5",F1009&lt;=10,"02 between 5 and  10",F1009&lt;=20,"03 between 10 and  20",F1009&lt;=50,"04 between 20 and  50",F1009&gt;50,"05 above 50")</f>
        <v>05 above 50</v>
      </c>
    </row>
    <row r="1010" spans="1:9" x14ac:dyDescent="0.3">
      <c r="A1010" t="s">
        <v>1023</v>
      </c>
      <c r="B1010" t="s">
        <v>5469</v>
      </c>
      <c r="C1010" t="s">
        <v>8159</v>
      </c>
      <c r="D1010">
        <v>1481.6</v>
      </c>
      <c r="E1010">
        <v>13.4</v>
      </c>
      <c r="F1010">
        <v>101.76600000000001</v>
      </c>
      <c r="G1010" t="s">
        <v>8168</v>
      </c>
      <c r="H1010" t="s">
        <v>8171</v>
      </c>
      <c r="I1010" t="str" cm="1">
        <f t="array" ref="I1010">_xlfn.IFS(F1010 &lt;=5,"01 up to 5",F1010&lt;=10,"02 between 5 and  10",F1010&lt;=20,"03 between 10 and  20",F1010&lt;=50,"04 between 20 and  50",F1010&gt;50,"05 above 50")</f>
        <v>05 above 50</v>
      </c>
    </row>
    <row r="1011" spans="1:9" x14ac:dyDescent="0.3">
      <c r="A1011" t="s">
        <v>1024</v>
      </c>
      <c r="B1011" t="s">
        <v>5470</v>
      </c>
      <c r="C1011" t="s">
        <v>8162</v>
      </c>
      <c r="D1011">
        <v>9.1204999999999998</v>
      </c>
      <c r="E1011">
        <v>2.4660000000000002</v>
      </c>
      <c r="F1011">
        <v>62.449100000000001</v>
      </c>
      <c r="G1011" t="s">
        <v>8169</v>
      </c>
      <c r="H1011" t="s">
        <v>8172</v>
      </c>
      <c r="I1011" t="str" cm="1">
        <f t="array" ref="I1011">_xlfn.IFS(F1011 &lt;=5,"01 up to 5",F1011&lt;=10,"02 between 5 and  10",F1011&lt;=20,"03 between 10 and  20",F1011&lt;=50,"04 between 20 and  50",F1011&gt;50,"05 above 50")</f>
        <v>05 above 50</v>
      </c>
    </row>
    <row r="1012" spans="1:9" x14ac:dyDescent="0.3">
      <c r="A1012" t="s">
        <v>1025</v>
      </c>
      <c r="B1012" t="s">
        <v>5471</v>
      </c>
      <c r="C1012" t="s">
        <v>8159</v>
      </c>
      <c r="D1012">
        <v>57.435000000000002</v>
      </c>
      <c r="E1012">
        <v>13.2</v>
      </c>
      <c r="F1012">
        <v>23.370999999999999</v>
      </c>
      <c r="G1012" t="s">
        <v>8169</v>
      </c>
      <c r="H1012" t="s">
        <v>8171</v>
      </c>
      <c r="I1012" t="str" cm="1">
        <f t="array" ref="I1012">_xlfn.IFS(F1012 &lt;=5,"01 up to 5",F1012&lt;=10,"02 between 5 and  10",F1012&lt;=20,"03 between 10 and  20",F1012&lt;=50,"04 between 20 and  50",F1012&gt;50,"05 above 50")</f>
        <v>04 between 20 and  50</v>
      </c>
    </row>
    <row r="1013" spans="1:9" x14ac:dyDescent="0.3">
      <c r="A1013" t="s">
        <v>1026</v>
      </c>
      <c r="B1013" t="s">
        <v>5472</v>
      </c>
      <c r="C1013" t="s">
        <v>8159</v>
      </c>
      <c r="D1013">
        <v>6.6738920000000004</v>
      </c>
      <c r="E1013">
        <v>13</v>
      </c>
      <c r="F1013">
        <v>50.48</v>
      </c>
      <c r="G1013" t="s">
        <v>8166</v>
      </c>
      <c r="H1013" t="s">
        <v>8171</v>
      </c>
      <c r="I1013" t="str" cm="1">
        <f t="array" ref="I1013">_xlfn.IFS(F1013 &lt;=5,"01 up to 5",F1013&lt;=10,"02 between 5 and  10",F1013&lt;=20,"03 between 10 and  20",F1013&lt;=50,"04 between 20 and  50",F1013&gt;50,"05 above 50")</f>
        <v>05 above 50</v>
      </c>
    </row>
    <row r="1014" spans="1:9" x14ac:dyDescent="0.3">
      <c r="A1014" t="s">
        <v>1027</v>
      </c>
      <c r="B1014" t="s">
        <v>5472</v>
      </c>
      <c r="C1014" t="s">
        <v>8159</v>
      </c>
      <c r="D1014">
        <v>147.74700000000001</v>
      </c>
      <c r="E1014">
        <v>13.6</v>
      </c>
      <c r="F1014">
        <v>50.48</v>
      </c>
      <c r="G1014" t="s">
        <v>8166</v>
      </c>
      <c r="H1014" t="s">
        <v>8171</v>
      </c>
      <c r="I1014" t="str" cm="1">
        <f t="array" ref="I1014">_xlfn.IFS(F1014 &lt;=5,"01 up to 5",F1014&lt;=10,"02 between 5 and  10",F1014&lt;=20,"03 between 10 and  20",F1014&lt;=50,"04 between 20 and  50",F1014&gt;50,"05 above 50")</f>
        <v>05 above 50</v>
      </c>
    </row>
    <row r="1015" spans="1:9" x14ac:dyDescent="0.3">
      <c r="A1015" t="s">
        <v>1028</v>
      </c>
      <c r="B1015" t="s">
        <v>5472</v>
      </c>
      <c r="C1015" t="s">
        <v>8159</v>
      </c>
      <c r="D1015">
        <v>981.8</v>
      </c>
      <c r="E1015">
        <v>14.1</v>
      </c>
      <c r="F1015">
        <v>50.48</v>
      </c>
      <c r="G1015" t="s">
        <v>8166</v>
      </c>
      <c r="H1015" t="s">
        <v>8171</v>
      </c>
      <c r="I1015" t="str" cm="1">
        <f t="array" ref="I1015">_xlfn.IFS(F1015 &lt;=5,"01 up to 5",F1015&lt;=10,"02 between 5 and  10",F1015&lt;=20,"03 between 10 and  20",F1015&lt;=50,"04 between 20 and  50",F1015&gt;50,"05 above 50")</f>
        <v>05 above 50</v>
      </c>
    </row>
    <row r="1016" spans="1:9" x14ac:dyDescent="0.3">
      <c r="A1016" t="s">
        <v>1029</v>
      </c>
      <c r="B1016" t="s">
        <v>5473</v>
      </c>
      <c r="C1016" t="s">
        <v>8162</v>
      </c>
      <c r="D1016">
        <v>15.572098</v>
      </c>
      <c r="E1016">
        <v>2.9</v>
      </c>
      <c r="F1016">
        <v>106.289</v>
      </c>
      <c r="G1016" t="s">
        <v>8169</v>
      </c>
      <c r="H1016" t="s">
        <v>8172</v>
      </c>
      <c r="I1016" t="str" cm="1">
        <f t="array" ref="I1016">_xlfn.IFS(F1016 &lt;=5,"01 up to 5",F1016&lt;=10,"02 between 5 and  10",F1016&lt;=20,"03 between 10 and  20",F1016&lt;=50,"04 between 20 and  50",F1016&gt;50,"05 above 50")</f>
        <v>05 above 50</v>
      </c>
    </row>
    <row r="1017" spans="1:9" x14ac:dyDescent="0.3">
      <c r="A1017" t="s">
        <v>1030</v>
      </c>
      <c r="B1017" t="s">
        <v>5473</v>
      </c>
      <c r="C1017" t="s">
        <v>8162</v>
      </c>
      <c r="D1017">
        <v>31.706479999999999</v>
      </c>
      <c r="E1017">
        <v>2.56</v>
      </c>
      <c r="F1017">
        <v>106.289</v>
      </c>
      <c r="G1017" t="s">
        <v>8169</v>
      </c>
      <c r="H1017" t="s">
        <v>8172</v>
      </c>
      <c r="I1017" t="str" cm="1">
        <f t="array" ref="I1017">_xlfn.IFS(F1017 &lt;=5,"01 up to 5",F1017&lt;=10,"02 between 5 and  10",F1017&lt;=20,"03 between 10 and  20",F1017&lt;=50,"04 between 20 and  50",F1017&gt;50,"05 above 50")</f>
        <v>05 above 50</v>
      </c>
    </row>
    <row r="1018" spans="1:9" x14ac:dyDescent="0.3">
      <c r="A1018" t="s">
        <v>1031</v>
      </c>
      <c r="B1018" t="s">
        <v>5473</v>
      </c>
      <c r="C1018" t="s">
        <v>8162</v>
      </c>
      <c r="D1018">
        <v>1114</v>
      </c>
      <c r="E1018">
        <v>3.96</v>
      </c>
      <c r="F1018">
        <v>106.289</v>
      </c>
      <c r="G1018" t="s">
        <v>8169</v>
      </c>
      <c r="H1018" t="s">
        <v>8173</v>
      </c>
      <c r="I1018" t="str" cm="1">
        <f t="array" ref="I1018">_xlfn.IFS(F1018 &lt;=5,"01 up to 5",F1018&lt;=10,"02 between 5 and  10",F1018&lt;=20,"03 between 10 and  20",F1018&lt;=50,"04 between 20 and  50",F1018&gt;50,"05 above 50")</f>
        <v>05 above 50</v>
      </c>
    </row>
    <row r="1019" spans="1:9" x14ac:dyDescent="0.3">
      <c r="A1019" t="s">
        <v>1032</v>
      </c>
      <c r="B1019" t="s">
        <v>5473</v>
      </c>
      <c r="C1019" t="s">
        <v>8162</v>
      </c>
      <c r="D1019">
        <v>131</v>
      </c>
      <c r="E1019">
        <v>5.51</v>
      </c>
      <c r="F1019">
        <v>106.289</v>
      </c>
      <c r="G1019" t="s">
        <v>8169</v>
      </c>
      <c r="H1019" t="s">
        <v>8173</v>
      </c>
      <c r="I1019" t="str" cm="1">
        <f t="array" ref="I1019">_xlfn.IFS(F1019 &lt;=5,"01 up to 5",F1019&lt;=10,"02 between 5 and  10",F1019&lt;=20,"03 between 10 and  20",F1019&lt;=50,"04 between 20 and  50",F1019&gt;50,"05 above 50")</f>
        <v>05 above 50</v>
      </c>
    </row>
    <row r="1020" spans="1:9" x14ac:dyDescent="0.3">
      <c r="A1020" t="s">
        <v>1033</v>
      </c>
      <c r="B1020" t="s">
        <v>5473</v>
      </c>
      <c r="C1020" t="s">
        <v>8162</v>
      </c>
      <c r="D1020">
        <v>1084</v>
      </c>
      <c r="E1020">
        <v>10.199999999999999</v>
      </c>
      <c r="F1020">
        <v>106.289</v>
      </c>
      <c r="G1020" t="s">
        <v>8169</v>
      </c>
      <c r="H1020" t="s">
        <v>8171</v>
      </c>
      <c r="I1020" t="str" cm="1">
        <f t="array" ref="I1020">_xlfn.IFS(F1020 &lt;=5,"01 up to 5",F1020&lt;=10,"02 between 5 and  10",F1020&lt;=20,"03 between 10 and  20",F1020&lt;=50,"04 between 20 and  50",F1020&gt;50,"05 above 50")</f>
        <v>05 above 50</v>
      </c>
    </row>
    <row r="1021" spans="1:9" x14ac:dyDescent="0.3">
      <c r="A1021" t="s">
        <v>1034</v>
      </c>
      <c r="B1021" t="s">
        <v>5474</v>
      </c>
      <c r="C1021" t="s">
        <v>8159</v>
      </c>
      <c r="D1021">
        <v>345.72</v>
      </c>
      <c r="E1021">
        <v>13.6</v>
      </c>
      <c r="F1021">
        <v>51.602600000000002</v>
      </c>
      <c r="G1021" t="s">
        <v>8166</v>
      </c>
      <c r="H1021" t="s">
        <v>8171</v>
      </c>
      <c r="I1021" t="str" cm="1">
        <f t="array" ref="I1021">_xlfn.IFS(F1021 &lt;=5,"01 up to 5",F1021&lt;=10,"02 between 5 and  10",F1021&lt;=20,"03 between 10 and  20",F1021&lt;=50,"04 between 20 and  50",F1021&gt;50,"05 above 50")</f>
        <v>05 above 50</v>
      </c>
    </row>
    <row r="1022" spans="1:9" x14ac:dyDescent="0.3">
      <c r="A1022" t="s">
        <v>1035</v>
      </c>
      <c r="B1022" t="s">
        <v>5474</v>
      </c>
      <c r="C1022" t="s">
        <v>8159</v>
      </c>
      <c r="D1022">
        <v>9017.76</v>
      </c>
      <c r="E1022">
        <v>12.2</v>
      </c>
      <c r="F1022">
        <v>51.602600000000002</v>
      </c>
      <c r="G1022" t="s">
        <v>8169</v>
      </c>
      <c r="H1022" t="s">
        <v>8171</v>
      </c>
      <c r="I1022" t="str" cm="1">
        <f t="array" ref="I1022">_xlfn.IFS(F1022 &lt;=5,"01 up to 5",F1022&lt;=10,"02 between 5 and  10",F1022&lt;=20,"03 between 10 and  20",F1022&lt;=50,"04 between 20 and  50",F1022&gt;50,"05 above 50")</f>
        <v>05 above 50</v>
      </c>
    </row>
    <row r="1023" spans="1:9" x14ac:dyDescent="0.3">
      <c r="A1023" t="s">
        <v>1036</v>
      </c>
      <c r="B1023" t="s">
        <v>5475</v>
      </c>
      <c r="C1023" t="s">
        <v>8159</v>
      </c>
      <c r="D1023">
        <v>2574.9</v>
      </c>
      <c r="E1023">
        <v>13</v>
      </c>
      <c r="F1023">
        <v>122.324</v>
      </c>
      <c r="G1023" t="s">
        <v>8168</v>
      </c>
      <c r="H1023" t="s">
        <v>8171</v>
      </c>
      <c r="I1023" t="str" cm="1">
        <f t="array" ref="I1023">_xlfn.IFS(F1023 &lt;=5,"01 up to 5",F1023&lt;=10,"02 between 5 and  10",F1023&lt;=20,"03 between 10 and  20",F1023&lt;=50,"04 between 20 and  50",F1023&gt;50,"05 above 50")</f>
        <v>05 above 50</v>
      </c>
    </row>
    <row r="1024" spans="1:9" x14ac:dyDescent="0.3">
      <c r="A1024" t="s">
        <v>1037</v>
      </c>
      <c r="B1024" t="s">
        <v>5476</v>
      </c>
      <c r="C1024" t="s">
        <v>8159</v>
      </c>
      <c r="D1024">
        <v>8.1351999999999993</v>
      </c>
      <c r="E1024">
        <v>2.4</v>
      </c>
      <c r="F1024">
        <v>25.861799999999999</v>
      </c>
      <c r="G1024" t="s">
        <v>8169</v>
      </c>
      <c r="H1024" t="s">
        <v>8172</v>
      </c>
      <c r="I1024" t="str" cm="1">
        <f t="array" ref="I1024">_xlfn.IFS(F1024 &lt;=5,"01 up to 5",F1024&lt;=10,"02 between 5 and  10",F1024&lt;=20,"03 between 10 and  20",F1024&lt;=50,"04 between 20 and  50",F1024&gt;50,"05 above 50")</f>
        <v>04 between 20 and  50</v>
      </c>
    </row>
    <row r="1025" spans="1:9" x14ac:dyDescent="0.3">
      <c r="A1025" t="s">
        <v>1038</v>
      </c>
      <c r="B1025" t="s">
        <v>5476</v>
      </c>
      <c r="C1025" t="s">
        <v>8159</v>
      </c>
      <c r="D1025">
        <v>32.03</v>
      </c>
      <c r="E1025">
        <v>14.2</v>
      </c>
      <c r="F1025">
        <v>25.861799999999999</v>
      </c>
      <c r="G1025" t="s">
        <v>8169</v>
      </c>
      <c r="H1025" t="s">
        <v>8171</v>
      </c>
      <c r="I1025" t="str" cm="1">
        <f t="array" ref="I1025">_xlfn.IFS(F1025 &lt;=5,"01 up to 5",F1025&lt;=10,"02 between 5 and  10",F1025&lt;=20,"03 between 10 and  20",F1025&lt;=50,"04 between 20 and  50",F1025&gt;50,"05 above 50")</f>
        <v>04 between 20 and  50</v>
      </c>
    </row>
    <row r="1026" spans="1:9" x14ac:dyDescent="0.3">
      <c r="A1026" t="s">
        <v>1039</v>
      </c>
      <c r="B1026" t="s">
        <v>5476</v>
      </c>
      <c r="C1026" t="s">
        <v>8159</v>
      </c>
      <c r="D1026">
        <v>431.7</v>
      </c>
      <c r="E1026">
        <v>14.2</v>
      </c>
      <c r="F1026">
        <v>25.861799999999999</v>
      </c>
      <c r="G1026" t="s">
        <v>8169</v>
      </c>
      <c r="H1026" t="s">
        <v>8171</v>
      </c>
      <c r="I1026" t="str" cm="1">
        <f t="array" ref="I1026">_xlfn.IFS(F1026 &lt;=5,"01 up to 5",F1026&lt;=10,"02 between 5 and  10",F1026&lt;=20,"03 between 10 and  20",F1026&lt;=50,"04 between 20 and  50",F1026&gt;50,"05 above 50")</f>
        <v>04 between 20 and  50</v>
      </c>
    </row>
    <row r="1027" spans="1:9" x14ac:dyDescent="0.3">
      <c r="A1027" t="s">
        <v>1040</v>
      </c>
      <c r="B1027" t="s">
        <v>5477</v>
      </c>
      <c r="C1027" t="s">
        <v>8159</v>
      </c>
      <c r="D1027">
        <v>124.6</v>
      </c>
      <c r="E1027">
        <v>12.5</v>
      </c>
      <c r="F1027">
        <v>156.45599999999999</v>
      </c>
      <c r="G1027" t="s">
        <v>8169</v>
      </c>
      <c r="H1027" t="s">
        <v>8171</v>
      </c>
      <c r="I1027" t="str" cm="1">
        <f t="array" ref="I1027">_xlfn.IFS(F1027 &lt;=5,"01 up to 5",F1027&lt;=10,"02 between 5 and  10",F1027&lt;=20,"03 between 10 and  20",F1027&lt;=50,"04 between 20 and  50",F1027&gt;50,"05 above 50")</f>
        <v>05 above 50</v>
      </c>
    </row>
    <row r="1028" spans="1:9" x14ac:dyDescent="0.3">
      <c r="A1028" t="s">
        <v>1041</v>
      </c>
      <c r="B1028" t="s">
        <v>5478</v>
      </c>
      <c r="C1028" t="s">
        <v>8162</v>
      </c>
      <c r="D1028">
        <v>0.9809734</v>
      </c>
      <c r="E1028">
        <v>22.754000000000001</v>
      </c>
      <c r="F1028">
        <v>61.785600000000002</v>
      </c>
      <c r="G1028" t="s">
        <v>8168</v>
      </c>
      <c r="H1028" t="s">
        <v>8171</v>
      </c>
      <c r="I1028" t="str" cm="1">
        <f t="array" ref="I1028">_xlfn.IFS(F1028 &lt;=5,"01 up to 5",F1028&lt;=10,"02 between 5 and  10",F1028&lt;=20,"03 between 10 and  20",F1028&lt;=50,"04 between 20 and  50",F1028&gt;50,"05 above 50")</f>
        <v>05 above 50</v>
      </c>
    </row>
    <row r="1029" spans="1:9" x14ac:dyDescent="0.3">
      <c r="A1029" t="s">
        <v>1042</v>
      </c>
      <c r="B1029" t="s">
        <v>5479</v>
      </c>
      <c r="C1029" t="s">
        <v>8159</v>
      </c>
      <c r="D1029">
        <v>28.125</v>
      </c>
      <c r="E1029">
        <v>14.3</v>
      </c>
      <c r="F1029">
        <v>61.7804</v>
      </c>
      <c r="G1029" t="s">
        <v>8169</v>
      </c>
      <c r="H1029" t="s">
        <v>8171</v>
      </c>
      <c r="I1029" t="str" cm="1">
        <f t="array" ref="I1029">_xlfn.IFS(F1029 &lt;=5,"01 up to 5",F1029&lt;=10,"02 between 5 and  10",F1029&lt;=20,"03 between 10 and  20",F1029&lt;=50,"04 between 20 and  50",F1029&gt;50,"05 above 50")</f>
        <v>05 above 50</v>
      </c>
    </row>
    <row r="1030" spans="1:9" x14ac:dyDescent="0.3">
      <c r="A1030" t="s">
        <v>1043</v>
      </c>
      <c r="B1030" t="s">
        <v>5479</v>
      </c>
      <c r="C1030" t="s">
        <v>8159</v>
      </c>
      <c r="D1030">
        <v>67.3</v>
      </c>
      <c r="E1030">
        <v>13.9</v>
      </c>
      <c r="F1030">
        <v>61.7804</v>
      </c>
      <c r="G1030" t="s">
        <v>8169</v>
      </c>
      <c r="H1030" t="s">
        <v>8171</v>
      </c>
      <c r="I1030" t="str" cm="1">
        <f t="array" ref="I1030">_xlfn.IFS(F1030 &lt;=5,"01 up to 5",F1030&lt;=10,"02 between 5 and  10",F1030&lt;=20,"03 between 10 and  20",F1030&lt;=50,"04 between 20 and  50",F1030&gt;50,"05 above 50")</f>
        <v>05 above 50</v>
      </c>
    </row>
    <row r="1031" spans="1:9" x14ac:dyDescent="0.3">
      <c r="A1031" t="s">
        <v>1044</v>
      </c>
      <c r="B1031" t="s">
        <v>5480</v>
      </c>
      <c r="C1031" t="s">
        <v>8159</v>
      </c>
      <c r="D1031">
        <v>1084.5</v>
      </c>
      <c r="E1031">
        <v>12.8</v>
      </c>
      <c r="F1031">
        <v>150.292</v>
      </c>
      <c r="G1031" t="s">
        <v>8169</v>
      </c>
      <c r="H1031" t="s">
        <v>8171</v>
      </c>
      <c r="I1031" t="str" cm="1">
        <f t="array" ref="I1031">_xlfn.IFS(F1031 &lt;=5,"01 up to 5",F1031&lt;=10,"02 between 5 and  10",F1031&lt;=20,"03 between 10 and  20",F1031&lt;=50,"04 between 20 and  50",F1031&gt;50,"05 above 50")</f>
        <v>05 above 50</v>
      </c>
    </row>
    <row r="1032" spans="1:9" x14ac:dyDescent="0.3">
      <c r="A1032" t="s">
        <v>1045</v>
      </c>
      <c r="B1032" t="s">
        <v>5481</v>
      </c>
      <c r="C1032" t="s">
        <v>8162</v>
      </c>
      <c r="D1032">
        <v>6.9595029999999998</v>
      </c>
      <c r="E1032">
        <v>10.07</v>
      </c>
      <c r="F1032">
        <v>127.28</v>
      </c>
      <c r="G1032" t="s">
        <v>8168</v>
      </c>
      <c r="H1032" t="s">
        <v>8171</v>
      </c>
      <c r="I1032" t="str" cm="1">
        <f t="array" ref="I1032">_xlfn.IFS(F1032 &lt;=5,"01 up to 5",F1032&lt;=10,"02 between 5 and  10",F1032&lt;=20,"03 between 10 and  20",F1032&lt;=50,"04 between 20 and  50",F1032&gt;50,"05 above 50")</f>
        <v>05 above 50</v>
      </c>
    </row>
    <row r="1033" spans="1:9" x14ac:dyDescent="0.3">
      <c r="A1033" t="s">
        <v>1046</v>
      </c>
      <c r="B1033" t="s">
        <v>5482</v>
      </c>
      <c r="C1033" t="s">
        <v>8159</v>
      </c>
      <c r="D1033">
        <v>2556.5</v>
      </c>
      <c r="E1033">
        <v>12.4</v>
      </c>
      <c r="F1033">
        <v>116.04600000000001</v>
      </c>
      <c r="G1033" t="s">
        <v>8169</v>
      </c>
      <c r="H1033" t="s">
        <v>8171</v>
      </c>
      <c r="I1033" t="str" cm="1">
        <f t="array" ref="I1033">_xlfn.IFS(F1033 &lt;=5,"01 up to 5",F1033&lt;=10,"02 between 5 and  10",F1033&lt;=20,"03 between 10 and  20",F1033&lt;=50,"04 between 20 and  50",F1033&gt;50,"05 above 50")</f>
        <v>05 above 50</v>
      </c>
    </row>
    <row r="1034" spans="1:9" x14ac:dyDescent="0.3">
      <c r="A1034" t="s">
        <v>1047</v>
      </c>
      <c r="B1034" t="s">
        <v>5483</v>
      </c>
      <c r="C1034" t="s">
        <v>8159</v>
      </c>
      <c r="D1034">
        <v>88.9</v>
      </c>
      <c r="E1034">
        <v>13.6</v>
      </c>
      <c r="F1034">
        <v>64.118099999999998</v>
      </c>
      <c r="G1034" t="s">
        <v>8169</v>
      </c>
      <c r="H1034" t="s">
        <v>8171</v>
      </c>
      <c r="I1034" t="str" cm="1">
        <f t="array" ref="I1034">_xlfn.IFS(F1034 &lt;=5,"01 up to 5",F1034&lt;=10,"02 between 5 and  10",F1034&lt;=20,"03 between 10 and  20",F1034&lt;=50,"04 between 20 and  50",F1034&gt;50,"05 above 50")</f>
        <v>05 above 50</v>
      </c>
    </row>
    <row r="1035" spans="1:9" x14ac:dyDescent="0.3">
      <c r="A1035" t="s">
        <v>1048</v>
      </c>
      <c r="B1035" t="s">
        <v>5483</v>
      </c>
      <c r="C1035" t="s">
        <v>8159</v>
      </c>
      <c r="D1035">
        <v>2131.8000000000002</v>
      </c>
      <c r="E1035">
        <v>12.7</v>
      </c>
      <c r="F1035">
        <v>64.118099999999998</v>
      </c>
      <c r="G1035" t="s">
        <v>8169</v>
      </c>
      <c r="H1035" t="s">
        <v>8171</v>
      </c>
      <c r="I1035" t="str" cm="1">
        <f t="array" ref="I1035">_xlfn.IFS(F1035 &lt;=5,"01 up to 5",F1035&lt;=10,"02 between 5 and  10",F1035&lt;=20,"03 between 10 and  20",F1035&lt;=50,"04 between 20 and  50",F1035&gt;50,"05 above 50")</f>
        <v>05 above 50</v>
      </c>
    </row>
    <row r="1036" spans="1:9" x14ac:dyDescent="0.3">
      <c r="A1036" t="s">
        <v>1049</v>
      </c>
      <c r="B1036" t="s">
        <v>5484</v>
      </c>
      <c r="C1036" t="s">
        <v>8159</v>
      </c>
      <c r="D1036">
        <v>822.3</v>
      </c>
      <c r="E1036">
        <v>13.3</v>
      </c>
      <c r="F1036">
        <v>78.656199999999998</v>
      </c>
      <c r="G1036" t="s">
        <v>8169</v>
      </c>
      <c r="H1036" t="s">
        <v>8171</v>
      </c>
      <c r="I1036" t="str" cm="1">
        <f t="array" ref="I1036">_xlfn.IFS(F1036 &lt;=5,"01 up to 5",F1036&lt;=10,"02 between 5 and  10",F1036&lt;=20,"03 between 10 and  20",F1036&lt;=50,"04 between 20 and  50",F1036&gt;50,"05 above 50")</f>
        <v>05 above 50</v>
      </c>
    </row>
    <row r="1037" spans="1:9" x14ac:dyDescent="0.3">
      <c r="A1037" t="s">
        <v>1050</v>
      </c>
      <c r="B1037" t="s">
        <v>5485</v>
      </c>
      <c r="C1037" t="s">
        <v>8159</v>
      </c>
      <c r="D1037">
        <v>926.4</v>
      </c>
      <c r="E1037">
        <v>13.5</v>
      </c>
      <c r="F1037">
        <v>81.669600000000003</v>
      </c>
      <c r="G1037" t="s">
        <v>8168</v>
      </c>
      <c r="H1037" t="s">
        <v>8171</v>
      </c>
      <c r="I1037" t="str" cm="1">
        <f t="array" ref="I1037">_xlfn.IFS(F1037 &lt;=5,"01 up to 5",F1037&lt;=10,"02 between 5 and  10",F1037&lt;=20,"03 between 10 and  20",F1037&lt;=50,"04 between 20 and  50",F1037&gt;50,"05 above 50")</f>
        <v>05 above 50</v>
      </c>
    </row>
    <row r="1038" spans="1:9" x14ac:dyDescent="0.3">
      <c r="A1038" t="s">
        <v>1051</v>
      </c>
      <c r="B1038" t="s">
        <v>5486</v>
      </c>
      <c r="C1038" t="s">
        <v>8159</v>
      </c>
      <c r="D1038">
        <v>111.7</v>
      </c>
      <c r="E1038">
        <v>13.4</v>
      </c>
      <c r="F1038">
        <v>14.532400000000001</v>
      </c>
      <c r="G1038" t="s">
        <v>8166</v>
      </c>
      <c r="H1038" t="s">
        <v>8171</v>
      </c>
      <c r="I1038" t="str" cm="1">
        <f t="array" ref="I1038">_xlfn.IFS(F1038 &lt;=5,"01 up to 5",F1038&lt;=10,"02 between 5 and  10",F1038&lt;=20,"03 between 10 and  20",F1038&lt;=50,"04 between 20 and  50",F1038&gt;50,"05 above 50")</f>
        <v>03 between 10 and  20</v>
      </c>
    </row>
    <row r="1039" spans="1:9" x14ac:dyDescent="0.3">
      <c r="A1039" t="s">
        <v>1052</v>
      </c>
      <c r="B1039" t="s">
        <v>5487</v>
      </c>
      <c r="C1039" t="s">
        <v>8159</v>
      </c>
      <c r="D1039">
        <v>1560.2</v>
      </c>
      <c r="E1039">
        <v>12.8</v>
      </c>
      <c r="F1039">
        <v>155.12100000000001</v>
      </c>
      <c r="G1039" t="s">
        <v>8169</v>
      </c>
      <c r="H1039" t="s">
        <v>8171</v>
      </c>
      <c r="I1039" t="str" cm="1">
        <f t="array" ref="I1039">_xlfn.IFS(F1039 &lt;=5,"01 up to 5",F1039&lt;=10,"02 between 5 and  10",F1039&lt;=20,"03 between 10 and  20",F1039&lt;=50,"04 between 20 and  50",F1039&gt;50,"05 above 50")</f>
        <v>05 above 50</v>
      </c>
    </row>
    <row r="1040" spans="1:9" x14ac:dyDescent="0.3">
      <c r="A1040" t="s">
        <v>1053</v>
      </c>
      <c r="B1040" t="s">
        <v>5488</v>
      </c>
      <c r="C1040" t="s">
        <v>8159</v>
      </c>
      <c r="D1040">
        <v>453.9</v>
      </c>
      <c r="E1040">
        <v>13.4</v>
      </c>
      <c r="F1040">
        <v>94.034899999999993</v>
      </c>
      <c r="G1040" t="s">
        <v>8168</v>
      </c>
      <c r="H1040" t="s">
        <v>8171</v>
      </c>
      <c r="I1040" t="str" cm="1">
        <f t="array" ref="I1040">_xlfn.IFS(F1040 &lt;=5,"01 up to 5",F1040&lt;=10,"02 between 5 and  10",F1040&lt;=20,"03 between 10 and  20",F1040&lt;=50,"04 between 20 and  50",F1040&gt;50,"05 above 50")</f>
        <v>05 above 50</v>
      </c>
    </row>
    <row r="1041" spans="1:9" x14ac:dyDescent="0.3">
      <c r="A1041" t="s">
        <v>1054</v>
      </c>
      <c r="B1041" t="s">
        <v>5489</v>
      </c>
      <c r="C1041" t="s">
        <v>8159</v>
      </c>
      <c r="D1041">
        <v>5.0505000000000004</v>
      </c>
      <c r="E1041">
        <v>13.7</v>
      </c>
      <c r="F1041">
        <v>45.884599999999999</v>
      </c>
      <c r="G1041" t="s">
        <v>8169</v>
      </c>
      <c r="H1041" t="s">
        <v>8171</v>
      </c>
      <c r="I1041" t="str" cm="1">
        <f t="array" ref="I1041">_xlfn.IFS(F1041 &lt;=5,"01 up to 5",F1041&lt;=10,"02 between 5 and  10",F1041&lt;=20,"03 between 10 and  20",F1041&lt;=50,"04 between 20 and  50",F1041&gt;50,"05 above 50")</f>
        <v>04 between 20 and  50</v>
      </c>
    </row>
    <row r="1042" spans="1:9" x14ac:dyDescent="0.3">
      <c r="A1042" t="s">
        <v>1055</v>
      </c>
      <c r="B1042" t="s">
        <v>5490</v>
      </c>
      <c r="C1042" t="s">
        <v>8162</v>
      </c>
      <c r="D1042">
        <v>7.7130570000000001</v>
      </c>
      <c r="E1042">
        <v>3</v>
      </c>
      <c r="F1042">
        <v>58.514600000000002</v>
      </c>
      <c r="G1042" t="s">
        <v>8168</v>
      </c>
      <c r="H1042" t="s">
        <v>8172</v>
      </c>
      <c r="I1042" t="str" cm="1">
        <f t="array" ref="I1042">_xlfn.IFS(F1042 &lt;=5,"01 up to 5",F1042&lt;=10,"02 between 5 and  10",F1042&lt;=20,"03 between 10 and  20",F1042&lt;=50,"04 between 20 and  50",F1042&gt;50,"05 above 50")</f>
        <v>05 above 50</v>
      </c>
    </row>
    <row r="1043" spans="1:9" x14ac:dyDescent="0.3">
      <c r="A1043" t="s">
        <v>1056</v>
      </c>
      <c r="B1043" t="s">
        <v>5491</v>
      </c>
      <c r="C1043" t="s">
        <v>8162</v>
      </c>
      <c r="D1043">
        <v>10.28891</v>
      </c>
      <c r="E1043">
        <v>2.74</v>
      </c>
      <c r="F1043">
        <v>65.950100000000006</v>
      </c>
      <c r="G1043" t="s">
        <v>8168</v>
      </c>
      <c r="H1043" t="s">
        <v>8172</v>
      </c>
      <c r="I1043" t="str" cm="1">
        <f t="array" ref="I1043">_xlfn.IFS(F1043 &lt;=5,"01 up to 5",F1043&lt;=10,"02 between 5 and  10",F1043&lt;=20,"03 between 10 and  20",F1043&lt;=50,"04 between 20 and  50",F1043&gt;50,"05 above 50")</f>
        <v>05 above 50</v>
      </c>
    </row>
    <row r="1044" spans="1:9" x14ac:dyDescent="0.3">
      <c r="A1044" t="s">
        <v>1057</v>
      </c>
      <c r="B1044" t="s">
        <v>5491</v>
      </c>
      <c r="C1044" t="s">
        <v>8159</v>
      </c>
      <c r="D1044">
        <v>16.84</v>
      </c>
      <c r="E1044">
        <v>3.12</v>
      </c>
      <c r="F1044">
        <v>65.950100000000006</v>
      </c>
      <c r="G1044" t="s">
        <v>8168</v>
      </c>
      <c r="H1044" t="s">
        <v>8172</v>
      </c>
      <c r="I1044" t="str" cm="1">
        <f t="array" ref="I1044">_xlfn.IFS(F1044 &lt;=5,"01 up to 5",F1044&lt;=10,"02 between 5 and  10",F1044&lt;=20,"03 between 10 and  20",F1044&lt;=50,"04 between 20 and  50",F1044&gt;50,"05 above 50")</f>
        <v>05 above 50</v>
      </c>
    </row>
    <row r="1045" spans="1:9" x14ac:dyDescent="0.3">
      <c r="A1045" t="s">
        <v>1058</v>
      </c>
      <c r="B1045" t="s">
        <v>5492</v>
      </c>
      <c r="C1045" t="s">
        <v>8159</v>
      </c>
      <c r="D1045">
        <v>1058.8</v>
      </c>
      <c r="E1045">
        <v>12.1</v>
      </c>
      <c r="F1045">
        <v>102.27500000000001</v>
      </c>
      <c r="G1045" t="s">
        <v>8169</v>
      </c>
      <c r="H1045" t="s">
        <v>8171</v>
      </c>
      <c r="I1045" t="str" cm="1">
        <f t="array" ref="I1045">_xlfn.IFS(F1045 &lt;=5,"01 up to 5",F1045&lt;=10,"02 between 5 and  10",F1045&lt;=20,"03 between 10 and  20",F1045&lt;=50,"04 between 20 and  50",F1045&gt;50,"05 above 50")</f>
        <v>05 above 50</v>
      </c>
    </row>
    <row r="1046" spans="1:9" x14ac:dyDescent="0.3">
      <c r="A1046" t="s">
        <v>1059</v>
      </c>
      <c r="B1046" t="s">
        <v>5493</v>
      </c>
      <c r="C1046" t="s">
        <v>8159</v>
      </c>
      <c r="D1046">
        <v>27000</v>
      </c>
      <c r="E1046">
        <v>13.1</v>
      </c>
      <c r="F1046">
        <v>31.460699999999999</v>
      </c>
      <c r="G1046" t="s">
        <v>8169</v>
      </c>
      <c r="H1046" t="s">
        <v>8171</v>
      </c>
      <c r="I1046" t="str" cm="1">
        <f t="array" ref="I1046">_xlfn.IFS(F1046 &lt;=5,"01 up to 5",F1046&lt;=10,"02 between 5 and  10",F1046&lt;=20,"03 between 10 and  20",F1046&lt;=50,"04 between 20 and  50",F1046&gt;50,"05 above 50")</f>
        <v>04 between 20 and  50</v>
      </c>
    </row>
    <row r="1047" spans="1:9" x14ac:dyDescent="0.3">
      <c r="A1047" t="s">
        <v>1060</v>
      </c>
      <c r="B1047" t="s">
        <v>5494</v>
      </c>
      <c r="C1047" t="s">
        <v>8159</v>
      </c>
      <c r="D1047">
        <v>302.79998999999998</v>
      </c>
      <c r="E1047">
        <v>13.3</v>
      </c>
      <c r="F1047">
        <v>17.318100000000001</v>
      </c>
      <c r="G1047" t="s">
        <v>8167</v>
      </c>
      <c r="H1047" t="s">
        <v>8171</v>
      </c>
      <c r="I1047" t="str" cm="1">
        <f t="array" ref="I1047">_xlfn.IFS(F1047 &lt;=5,"01 up to 5",F1047&lt;=10,"02 between 5 and  10",F1047&lt;=20,"03 between 10 and  20",F1047&lt;=50,"04 between 20 and  50",F1047&gt;50,"05 above 50")</f>
        <v>03 between 10 and  20</v>
      </c>
    </row>
    <row r="1048" spans="1:9" x14ac:dyDescent="0.3">
      <c r="A1048" t="s">
        <v>1061</v>
      </c>
      <c r="B1048" t="s">
        <v>5495</v>
      </c>
      <c r="C1048" t="s">
        <v>8162</v>
      </c>
      <c r="D1048">
        <v>3.5859899999999998</v>
      </c>
      <c r="E1048">
        <v>2.085</v>
      </c>
      <c r="F1048">
        <v>31.963999999999999</v>
      </c>
      <c r="G1048" t="s">
        <v>8169</v>
      </c>
      <c r="H1048" t="s">
        <v>8172</v>
      </c>
      <c r="I1048" t="str" cm="1">
        <f t="array" ref="I1048">_xlfn.IFS(F1048 &lt;=5,"01 up to 5",F1048&lt;=10,"02 between 5 and  10",F1048&lt;=20,"03 between 10 and  20",F1048&lt;=50,"04 between 20 and  50",F1048&gt;50,"05 above 50")</f>
        <v>04 between 20 and  50</v>
      </c>
    </row>
    <row r="1049" spans="1:9" x14ac:dyDescent="0.3">
      <c r="A1049" t="s">
        <v>1062</v>
      </c>
      <c r="B1049" t="s">
        <v>5495</v>
      </c>
      <c r="C1049" t="s">
        <v>8162</v>
      </c>
      <c r="D1049">
        <v>5.9729299999999999</v>
      </c>
      <c r="E1049">
        <v>1.9390000000000001</v>
      </c>
      <c r="F1049">
        <v>31.963999999999999</v>
      </c>
      <c r="G1049" t="s">
        <v>8169</v>
      </c>
      <c r="H1049" t="s">
        <v>8172</v>
      </c>
      <c r="I1049" t="str" cm="1">
        <f t="array" ref="I1049">_xlfn.IFS(F1049 &lt;=5,"01 up to 5",F1049&lt;=10,"02 between 5 and  10",F1049&lt;=20,"03 between 10 and  20",F1049&lt;=50,"04 between 20 and  50",F1049&gt;50,"05 above 50")</f>
        <v>04 between 20 and  50</v>
      </c>
    </row>
    <row r="1050" spans="1:9" x14ac:dyDescent="0.3">
      <c r="A1050" t="s">
        <v>1063</v>
      </c>
      <c r="B1050" t="s">
        <v>5495</v>
      </c>
      <c r="C1050" t="s">
        <v>8162</v>
      </c>
      <c r="D1050">
        <v>11.23</v>
      </c>
      <c r="E1050">
        <v>2.1640000000000001</v>
      </c>
      <c r="F1050">
        <v>31.963999999999999</v>
      </c>
      <c r="G1050" t="s">
        <v>8169</v>
      </c>
      <c r="H1050" t="s">
        <v>8172</v>
      </c>
      <c r="I1050" t="str" cm="1">
        <f t="array" ref="I1050">_xlfn.IFS(F1050 &lt;=5,"01 up to 5",F1050&lt;=10,"02 between 5 and  10",F1050&lt;=20,"03 between 10 and  20",F1050&lt;=50,"04 between 20 and  50",F1050&gt;50,"05 above 50")</f>
        <v>04 between 20 and  50</v>
      </c>
    </row>
    <row r="1051" spans="1:9" x14ac:dyDescent="0.3">
      <c r="A1051" t="s">
        <v>1064</v>
      </c>
      <c r="B1051" t="s">
        <v>5496</v>
      </c>
      <c r="C1051" t="s">
        <v>8161</v>
      </c>
      <c r="D1051">
        <v>170000</v>
      </c>
      <c r="E1051">
        <v>13</v>
      </c>
      <c r="F1051">
        <v>41.244100000000003</v>
      </c>
      <c r="G1051" t="s">
        <v>8166</v>
      </c>
      <c r="H1051" t="s">
        <v>8171</v>
      </c>
      <c r="I1051" t="str" cm="1">
        <f t="array" ref="I1051">_xlfn.IFS(F1051 &lt;=5,"01 up to 5",F1051&lt;=10,"02 between 5 and  10",F1051&lt;=20,"03 between 10 and  20",F1051&lt;=50,"04 between 20 and  50",F1051&gt;50,"05 above 50")</f>
        <v>04 between 20 and  50</v>
      </c>
    </row>
    <row r="1052" spans="1:9" x14ac:dyDescent="0.3">
      <c r="A1052" t="s">
        <v>1065</v>
      </c>
      <c r="B1052" t="s">
        <v>5496</v>
      </c>
      <c r="C1052" t="s">
        <v>8161</v>
      </c>
      <c r="D1052">
        <v>69000</v>
      </c>
      <c r="E1052">
        <v>13</v>
      </c>
      <c r="F1052">
        <v>41.244100000000003</v>
      </c>
      <c r="G1052" t="s">
        <v>8166</v>
      </c>
      <c r="H1052" t="s">
        <v>8171</v>
      </c>
      <c r="I1052" t="str" cm="1">
        <f t="array" ref="I1052">_xlfn.IFS(F1052 &lt;=5,"01 up to 5",F1052&lt;=10,"02 between 5 and  10",F1052&lt;=20,"03 between 10 and  20",F1052&lt;=50,"04 between 20 and  50",F1052&gt;50,"05 above 50")</f>
        <v>04 between 20 and  50</v>
      </c>
    </row>
    <row r="1053" spans="1:9" x14ac:dyDescent="0.3">
      <c r="A1053" t="s">
        <v>1066</v>
      </c>
      <c r="B1053" t="s">
        <v>5496</v>
      </c>
      <c r="C1053" t="s">
        <v>8161</v>
      </c>
      <c r="D1053">
        <v>37000</v>
      </c>
      <c r="E1053">
        <v>13</v>
      </c>
      <c r="F1053">
        <v>41.244100000000003</v>
      </c>
      <c r="G1053" t="s">
        <v>8166</v>
      </c>
      <c r="H1053" t="s">
        <v>8171</v>
      </c>
      <c r="I1053" t="str" cm="1">
        <f t="array" ref="I1053">_xlfn.IFS(F1053 &lt;=5,"01 up to 5",F1053&lt;=10,"02 between 5 and  10",F1053&lt;=20,"03 between 10 and  20",F1053&lt;=50,"04 between 20 and  50",F1053&gt;50,"05 above 50")</f>
        <v>04 between 20 and  50</v>
      </c>
    </row>
    <row r="1054" spans="1:9" x14ac:dyDescent="0.3">
      <c r="A1054" t="s">
        <v>1067</v>
      </c>
      <c r="B1054" t="s">
        <v>5496</v>
      </c>
      <c r="C1054" t="s">
        <v>8161</v>
      </c>
      <c r="D1054">
        <v>20815.599999999999</v>
      </c>
      <c r="E1054">
        <v>13.115</v>
      </c>
      <c r="F1054">
        <v>41.244100000000003</v>
      </c>
      <c r="G1054" t="s">
        <v>8169</v>
      </c>
      <c r="H1054" t="s">
        <v>8171</v>
      </c>
      <c r="I1054" t="str" cm="1">
        <f t="array" ref="I1054">_xlfn.IFS(F1054 &lt;=5,"01 up to 5",F1054&lt;=10,"02 between 5 and  10",F1054&lt;=20,"03 between 10 and  20",F1054&lt;=50,"04 between 20 and  50",F1054&gt;50,"05 above 50")</f>
        <v>04 between 20 and  50</v>
      </c>
    </row>
    <row r="1055" spans="1:9" x14ac:dyDescent="0.3">
      <c r="A1055" t="s">
        <v>1068</v>
      </c>
      <c r="B1055" t="s">
        <v>5497</v>
      </c>
      <c r="C1055" t="s">
        <v>8159</v>
      </c>
      <c r="D1055">
        <v>734</v>
      </c>
      <c r="E1055">
        <v>12.7</v>
      </c>
      <c r="F1055">
        <v>859.32399999999996</v>
      </c>
      <c r="G1055" t="s">
        <v>8169</v>
      </c>
      <c r="H1055" t="s">
        <v>8171</v>
      </c>
      <c r="I1055" t="str" cm="1">
        <f t="array" ref="I1055">_xlfn.IFS(F1055 &lt;=5,"01 up to 5",F1055&lt;=10,"02 between 5 and  10",F1055&lt;=20,"03 between 10 and  20",F1055&lt;=50,"04 between 20 and  50",F1055&gt;50,"05 above 50")</f>
        <v>05 above 50</v>
      </c>
    </row>
    <row r="1056" spans="1:9" x14ac:dyDescent="0.3">
      <c r="A1056" t="s">
        <v>1069</v>
      </c>
      <c r="B1056" t="s">
        <v>5498</v>
      </c>
      <c r="C1056" t="s">
        <v>8162</v>
      </c>
      <c r="D1056">
        <v>19.304400000000001</v>
      </c>
      <c r="E1056">
        <v>3.84</v>
      </c>
      <c r="F1056">
        <v>272.36</v>
      </c>
      <c r="G1056" t="s">
        <v>8169</v>
      </c>
      <c r="H1056" t="s">
        <v>8173</v>
      </c>
      <c r="I1056" t="str" cm="1">
        <f t="array" ref="I1056">_xlfn.IFS(F1056 &lt;=5,"01 up to 5",F1056&lt;=10,"02 between 5 and  10",F1056&lt;=20,"03 between 10 and  20",F1056&lt;=50,"04 between 20 and  50",F1056&gt;50,"05 above 50")</f>
        <v>05 above 50</v>
      </c>
    </row>
    <row r="1057" spans="1:9" x14ac:dyDescent="0.3">
      <c r="A1057" t="s">
        <v>1070</v>
      </c>
      <c r="B1057" t="s">
        <v>5499</v>
      </c>
      <c r="C1057" t="s">
        <v>8162</v>
      </c>
      <c r="D1057">
        <v>1.6739035</v>
      </c>
      <c r="E1057">
        <v>3.88</v>
      </c>
      <c r="F1057">
        <v>188.959</v>
      </c>
      <c r="G1057" t="s">
        <v>8169</v>
      </c>
      <c r="H1057" t="s">
        <v>8173</v>
      </c>
      <c r="I1057" t="str" cm="1">
        <f t="array" ref="I1057">_xlfn.IFS(F1057 &lt;=5,"01 up to 5",F1057&lt;=10,"02 between 5 and  10",F1057&lt;=20,"03 between 10 and  20",F1057&lt;=50,"04 between 20 and  50",F1057&gt;50,"05 above 50")</f>
        <v>05 above 50</v>
      </c>
    </row>
    <row r="1058" spans="1:9" x14ac:dyDescent="0.3">
      <c r="A1058" t="s">
        <v>1071</v>
      </c>
      <c r="B1058" t="s">
        <v>5500</v>
      </c>
      <c r="C1058" t="s">
        <v>8162</v>
      </c>
      <c r="D1058">
        <v>14.6762429</v>
      </c>
      <c r="E1058">
        <v>2</v>
      </c>
      <c r="F1058">
        <v>188.33</v>
      </c>
      <c r="G1058" t="s">
        <v>8169</v>
      </c>
      <c r="H1058" t="s">
        <v>8172</v>
      </c>
      <c r="I1058" t="str" cm="1">
        <f t="array" ref="I1058">_xlfn.IFS(F1058 &lt;=5,"01 up to 5",F1058&lt;=10,"02 between 5 and  10",F1058&lt;=20,"03 between 10 and  20",F1058&lt;=50,"04 between 20 and  50",F1058&gt;50,"05 above 50")</f>
        <v>05 above 50</v>
      </c>
    </row>
    <row r="1059" spans="1:9" x14ac:dyDescent="0.3">
      <c r="A1059" t="s">
        <v>1072</v>
      </c>
      <c r="B1059" t="s">
        <v>5501</v>
      </c>
      <c r="C1059" t="s">
        <v>8162</v>
      </c>
      <c r="D1059">
        <v>9.9156150000000007</v>
      </c>
      <c r="E1059">
        <v>1.3</v>
      </c>
      <c r="F1059">
        <v>188.17500000000001</v>
      </c>
      <c r="G1059" t="s">
        <v>8169</v>
      </c>
      <c r="H1059" t="s">
        <v>8174</v>
      </c>
      <c r="I1059" t="str" cm="1">
        <f t="array" ref="I1059">_xlfn.IFS(F1059 &lt;=5,"01 up to 5",F1059&lt;=10,"02 between 5 and  10",F1059&lt;=20,"03 between 10 and  20",F1059&lt;=50,"04 between 20 and  50",F1059&gt;50,"05 above 50")</f>
        <v>05 above 50</v>
      </c>
    </row>
    <row r="1060" spans="1:9" x14ac:dyDescent="0.3">
      <c r="A1060" t="s">
        <v>1073</v>
      </c>
      <c r="B1060" t="s">
        <v>5502</v>
      </c>
      <c r="C1060" t="s">
        <v>8162</v>
      </c>
      <c r="D1060">
        <v>1.9741953999999999</v>
      </c>
      <c r="E1060">
        <v>1.79</v>
      </c>
      <c r="F1060">
        <v>189.28899999999999</v>
      </c>
      <c r="G1060" t="s">
        <v>8169</v>
      </c>
      <c r="H1060" t="s">
        <v>8172</v>
      </c>
      <c r="I1060" t="str" cm="1">
        <f t="array" ref="I1060">_xlfn.IFS(F1060 &lt;=5,"01 up to 5",F1060&lt;=10,"02 between 5 and  10",F1060&lt;=20,"03 between 10 and  20",F1060&lt;=50,"04 between 20 and  50",F1060&gt;50,"05 above 50")</f>
        <v>05 above 50</v>
      </c>
    </row>
    <row r="1061" spans="1:9" x14ac:dyDescent="0.3">
      <c r="A1061" t="s">
        <v>1074</v>
      </c>
      <c r="B1061" t="s">
        <v>5503</v>
      </c>
      <c r="C1061" t="s">
        <v>8162</v>
      </c>
      <c r="D1061">
        <v>8.2669928000000006</v>
      </c>
      <c r="E1061">
        <v>3.59</v>
      </c>
      <c r="F1061">
        <v>197.989</v>
      </c>
      <c r="G1061" t="s">
        <v>8169</v>
      </c>
      <c r="H1061" t="s">
        <v>8173</v>
      </c>
      <c r="I1061" t="str" cm="1">
        <f t="array" ref="I1061">_xlfn.IFS(F1061 &lt;=5,"01 up to 5",F1061&lt;=10,"02 between 5 and  10",F1061&lt;=20,"03 between 10 and  20",F1061&lt;=50,"04 between 20 and  50",F1061&gt;50,"05 above 50")</f>
        <v>05 above 50</v>
      </c>
    </row>
    <row r="1062" spans="1:9" x14ac:dyDescent="0.3">
      <c r="A1062" t="s">
        <v>1075</v>
      </c>
      <c r="B1062" t="s">
        <v>5504</v>
      </c>
      <c r="C1062" t="s">
        <v>8162</v>
      </c>
      <c r="D1062">
        <v>3.3139590000000001</v>
      </c>
      <c r="E1062">
        <v>15.98</v>
      </c>
      <c r="F1062">
        <v>685.2</v>
      </c>
      <c r="G1062" t="s">
        <v>8169</v>
      </c>
      <c r="H1062" t="s">
        <v>8171</v>
      </c>
      <c r="I1062" t="str" cm="1">
        <f t="array" ref="I1062">_xlfn.IFS(F1062 &lt;=5,"01 up to 5",F1062&lt;=10,"02 between 5 and  10",F1062&lt;=20,"03 between 10 and  20",F1062&lt;=50,"04 between 20 and  50",F1062&gt;50,"05 above 50")</f>
        <v>05 above 50</v>
      </c>
    </row>
    <row r="1063" spans="1:9" x14ac:dyDescent="0.3">
      <c r="A1063" t="s">
        <v>1076</v>
      </c>
      <c r="B1063" t="s">
        <v>5505</v>
      </c>
      <c r="C1063" t="s">
        <v>8162</v>
      </c>
      <c r="D1063">
        <v>4.7339989999999998</v>
      </c>
      <c r="E1063">
        <v>5.33</v>
      </c>
      <c r="F1063">
        <v>477.29500000000002</v>
      </c>
      <c r="G1063" t="s">
        <v>8169</v>
      </c>
      <c r="H1063" t="s">
        <v>8173</v>
      </c>
      <c r="I1063" t="str" cm="1">
        <f t="array" ref="I1063">_xlfn.IFS(F1063 &lt;=5,"01 up to 5",F1063&lt;=10,"02 between 5 and  10",F1063&lt;=20,"03 between 10 and  20",F1063&lt;=50,"04 between 20 and  50",F1063&gt;50,"05 above 50")</f>
        <v>05 above 50</v>
      </c>
    </row>
    <row r="1064" spans="1:9" x14ac:dyDescent="0.3">
      <c r="A1064" t="s">
        <v>1077</v>
      </c>
      <c r="B1064" t="s">
        <v>5506</v>
      </c>
      <c r="C1064" t="s">
        <v>8162</v>
      </c>
      <c r="D1064">
        <v>39.937669999999997</v>
      </c>
      <c r="E1064">
        <v>7.55</v>
      </c>
      <c r="F1064">
        <v>329.30900000000003</v>
      </c>
      <c r="G1064" t="s">
        <v>8169</v>
      </c>
      <c r="H1064" t="s">
        <v>8171</v>
      </c>
      <c r="I1064" t="str" cm="1">
        <f t="array" ref="I1064">_xlfn.IFS(F1064 &lt;=5,"01 up to 5",F1064&lt;=10,"02 between 5 and  10",F1064&lt;=20,"03 between 10 and  20",F1064&lt;=50,"04 between 20 and  50",F1064&gt;50,"05 above 50")</f>
        <v>05 above 50</v>
      </c>
    </row>
    <row r="1065" spans="1:9" x14ac:dyDescent="0.3">
      <c r="A1065" t="s">
        <v>1078</v>
      </c>
      <c r="B1065" t="s">
        <v>5507</v>
      </c>
      <c r="C1065" t="s">
        <v>8162</v>
      </c>
      <c r="D1065">
        <v>13.86387</v>
      </c>
      <c r="E1065">
        <v>2.56</v>
      </c>
      <c r="F1065">
        <v>116.474</v>
      </c>
      <c r="G1065" t="s">
        <v>8169</v>
      </c>
      <c r="H1065" t="s">
        <v>8172</v>
      </c>
      <c r="I1065" t="str" cm="1">
        <f t="array" ref="I1065">_xlfn.IFS(F1065 &lt;=5,"01 up to 5",F1065&lt;=10,"02 between 5 and  10",F1065&lt;=20,"03 between 10 and  20",F1065&lt;=50,"04 between 20 and  50",F1065&gt;50,"05 above 50")</f>
        <v>05 above 50</v>
      </c>
    </row>
    <row r="1066" spans="1:9" x14ac:dyDescent="0.3">
      <c r="A1066" t="s">
        <v>1079</v>
      </c>
      <c r="B1066" t="s">
        <v>5508</v>
      </c>
      <c r="C1066" t="s">
        <v>8162</v>
      </c>
      <c r="D1066">
        <v>5.3517999999999999</v>
      </c>
      <c r="E1066">
        <v>1.82</v>
      </c>
      <c r="F1066">
        <v>200.39400000000001</v>
      </c>
      <c r="G1066" t="s">
        <v>8169</v>
      </c>
      <c r="H1066" t="s">
        <v>8172</v>
      </c>
      <c r="I1066" t="str" cm="1">
        <f t="array" ref="I1066">_xlfn.IFS(F1066 &lt;=5,"01 up to 5",F1066&lt;=10,"02 between 5 and  10",F1066&lt;=20,"03 between 10 and  20",F1066&lt;=50,"04 between 20 and  50",F1066&gt;50,"05 above 50")</f>
        <v>05 above 50</v>
      </c>
    </row>
    <row r="1067" spans="1:9" x14ac:dyDescent="0.3">
      <c r="A1067" t="s">
        <v>1080</v>
      </c>
      <c r="B1067" t="s">
        <v>5508</v>
      </c>
      <c r="C1067" t="s">
        <v>8159</v>
      </c>
      <c r="D1067">
        <v>15.6785</v>
      </c>
      <c r="E1067">
        <v>3.37</v>
      </c>
      <c r="F1067">
        <v>200.39400000000001</v>
      </c>
      <c r="G1067" t="s">
        <v>8168</v>
      </c>
      <c r="H1067" t="s">
        <v>8172</v>
      </c>
      <c r="I1067" t="str" cm="1">
        <f t="array" ref="I1067">_xlfn.IFS(F1067 &lt;=5,"01 up to 5",F1067&lt;=10,"02 between 5 and  10",F1067&lt;=20,"03 between 10 and  20",F1067&lt;=50,"04 between 20 and  50",F1067&gt;50,"05 above 50")</f>
        <v>05 above 50</v>
      </c>
    </row>
    <row r="1068" spans="1:9" x14ac:dyDescent="0.3">
      <c r="A1068" t="s">
        <v>1081</v>
      </c>
      <c r="B1068" t="s">
        <v>5509</v>
      </c>
      <c r="C1068" t="s">
        <v>8162</v>
      </c>
      <c r="D1068">
        <v>5.817685</v>
      </c>
      <c r="E1068">
        <v>12.14</v>
      </c>
      <c r="F1068">
        <v>635.72199999999998</v>
      </c>
      <c r="G1068" t="s">
        <v>8169</v>
      </c>
      <c r="H1068" t="s">
        <v>8171</v>
      </c>
      <c r="I1068" t="str" cm="1">
        <f t="array" ref="I1068">_xlfn.IFS(F1068 &lt;=5,"01 up to 5",F1068&lt;=10,"02 between 5 and  10",F1068&lt;=20,"03 between 10 and  20",F1068&lt;=50,"04 between 20 and  50",F1068&gt;50,"05 above 50")</f>
        <v>05 above 50</v>
      </c>
    </row>
    <row r="1069" spans="1:9" x14ac:dyDescent="0.3">
      <c r="A1069" t="s">
        <v>1082</v>
      </c>
      <c r="B1069" t="s">
        <v>5510</v>
      </c>
      <c r="C1069" t="s">
        <v>8162</v>
      </c>
      <c r="D1069">
        <v>11.3909311</v>
      </c>
      <c r="E1069">
        <v>10.446999999999999</v>
      </c>
      <c r="F1069">
        <v>475.75799999999998</v>
      </c>
      <c r="G1069" t="s">
        <v>8169</v>
      </c>
      <c r="H1069" t="s">
        <v>8171</v>
      </c>
      <c r="I1069" t="str" cm="1">
        <f t="array" ref="I1069">_xlfn.IFS(F1069 &lt;=5,"01 up to 5",F1069&lt;=10,"02 between 5 and  10",F1069&lt;=20,"03 between 10 and  20",F1069&lt;=50,"04 between 20 and  50",F1069&gt;50,"05 above 50")</f>
        <v>05 above 50</v>
      </c>
    </row>
    <row r="1070" spans="1:9" x14ac:dyDescent="0.3">
      <c r="A1070" t="s">
        <v>1083</v>
      </c>
      <c r="B1070" t="s">
        <v>5511</v>
      </c>
      <c r="C1070" t="s">
        <v>8162</v>
      </c>
      <c r="D1070">
        <v>20.272614999999998</v>
      </c>
      <c r="E1070">
        <v>12.06</v>
      </c>
      <c r="F1070">
        <v>413.59100000000001</v>
      </c>
      <c r="G1070" t="s">
        <v>8169</v>
      </c>
      <c r="H1070" t="s">
        <v>8171</v>
      </c>
      <c r="I1070" t="str" cm="1">
        <f t="array" ref="I1070">_xlfn.IFS(F1070 &lt;=5,"01 up to 5",F1070&lt;=10,"02 between 5 and  10",F1070&lt;=20,"03 between 10 and  20",F1070&lt;=50,"04 between 20 and  50",F1070&gt;50,"05 above 50")</f>
        <v>05 above 50</v>
      </c>
    </row>
    <row r="1071" spans="1:9" x14ac:dyDescent="0.3">
      <c r="A1071" t="s">
        <v>1084</v>
      </c>
      <c r="B1071" t="s">
        <v>5512</v>
      </c>
      <c r="C1071" t="s">
        <v>8162</v>
      </c>
      <c r="D1071">
        <v>4.655411</v>
      </c>
      <c r="E1071">
        <v>0.69</v>
      </c>
      <c r="F1071">
        <v>49.3855</v>
      </c>
      <c r="G1071" t="s">
        <v>8169</v>
      </c>
      <c r="H1071" t="s">
        <v>8175</v>
      </c>
      <c r="I1071" t="str" cm="1">
        <f t="array" ref="I1071">_xlfn.IFS(F1071 &lt;=5,"01 up to 5",F1071&lt;=10,"02 between 5 and  10",F1071&lt;=20,"03 between 10 and  20",F1071&lt;=50,"04 between 20 and  50",F1071&gt;50,"05 above 50")</f>
        <v>04 between 20 and  50</v>
      </c>
    </row>
    <row r="1072" spans="1:9" x14ac:dyDescent="0.3">
      <c r="A1072" t="s">
        <v>1085</v>
      </c>
      <c r="B1072" t="s">
        <v>5513</v>
      </c>
      <c r="C1072" t="s">
        <v>8162</v>
      </c>
      <c r="D1072">
        <v>1.2916000000000001</v>
      </c>
      <c r="E1072">
        <v>2.0299999999999998</v>
      </c>
      <c r="F1072">
        <v>101.63200000000001</v>
      </c>
      <c r="G1072" t="s">
        <v>8169</v>
      </c>
      <c r="H1072" t="s">
        <v>8172</v>
      </c>
      <c r="I1072" t="str" cm="1">
        <f t="array" ref="I1072">_xlfn.IFS(F1072 &lt;=5,"01 up to 5",F1072&lt;=10,"02 between 5 and  10",F1072&lt;=20,"03 between 10 and  20",F1072&lt;=50,"04 between 20 and  50",F1072&gt;50,"05 above 50")</f>
        <v>05 above 50</v>
      </c>
    </row>
    <row r="1073" spans="1:9" x14ac:dyDescent="0.3">
      <c r="A1073" t="s">
        <v>1086</v>
      </c>
      <c r="B1073" t="s">
        <v>5513</v>
      </c>
      <c r="C1073" t="s">
        <v>8162</v>
      </c>
      <c r="D1073">
        <v>5.4440169999999997</v>
      </c>
      <c r="E1073">
        <v>2.06</v>
      </c>
      <c r="F1073">
        <v>101.63200000000001</v>
      </c>
      <c r="G1073" t="s">
        <v>8169</v>
      </c>
      <c r="H1073" t="s">
        <v>8172</v>
      </c>
      <c r="I1073" t="str" cm="1">
        <f t="array" ref="I1073">_xlfn.IFS(F1073 &lt;=5,"01 up to 5",F1073&lt;=10,"02 between 5 and  10",F1073&lt;=20,"03 between 10 and  20",F1073&lt;=50,"04 between 20 and  50",F1073&gt;50,"05 above 50")</f>
        <v>05 above 50</v>
      </c>
    </row>
    <row r="1074" spans="1:9" x14ac:dyDescent="0.3">
      <c r="A1074" t="s">
        <v>1087</v>
      </c>
      <c r="B1074" t="s">
        <v>5514</v>
      </c>
      <c r="C1074" t="s">
        <v>8162</v>
      </c>
      <c r="D1074">
        <v>50.920920000000002</v>
      </c>
      <c r="E1074">
        <v>2.54</v>
      </c>
      <c r="F1074">
        <v>321.72199999999998</v>
      </c>
      <c r="G1074" t="s">
        <v>8169</v>
      </c>
      <c r="H1074" t="s">
        <v>8172</v>
      </c>
      <c r="I1074" t="str" cm="1">
        <f t="array" ref="I1074">_xlfn.IFS(F1074 &lt;=5,"01 up to 5",F1074&lt;=10,"02 between 5 and  10",F1074&lt;=20,"03 between 10 and  20",F1074&lt;=50,"04 between 20 and  50",F1074&gt;50,"05 above 50")</f>
        <v>05 above 50</v>
      </c>
    </row>
    <row r="1075" spans="1:9" x14ac:dyDescent="0.3">
      <c r="A1075" t="s">
        <v>1088</v>
      </c>
      <c r="B1075" t="s">
        <v>5515</v>
      </c>
      <c r="C1075" t="s">
        <v>8162</v>
      </c>
      <c r="D1075">
        <v>7.7272829999999999</v>
      </c>
      <c r="E1075">
        <v>2.5299999999999998</v>
      </c>
      <c r="F1075">
        <v>365.58100000000002</v>
      </c>
      <c r="G1075" t="s">
        <v>8169</v>
      </c>
      <c r="H1075" t="s">
        <v>8172</v>
      </c>
      <c r="I1075" t="str" cm="1">
        <f t="array" ref="I1075">_xlfn.IFS(F1075 &lt;=5,"01 up to 5",F1075&lt;=10,"02 between 5 and  10",F1075&lt;=20,"03 between 10 and  20",F1075&lt;=50,"04 between 20 and  50",F1075&gt;50,"05 above 50")</f>
        <v>05 above 50</v>
      </c>
    </row>
    <row r="1076" spans="1:9" x14ac:dyDescent="0.3">
      <c r="A1076" t="s">
        <v>1089</v>
      </c>
      <c r="B1076" t="s">
        <v>5516</v>
      </c>
      <c r="C1076" t="s">
        <v>8162</v>
      </c>
      <c r="D1076">
        <v>8.2821200000000008</v>
      </c>
      <c r="E1076">
        <v>2.33</v>
      </c>
      <c r="F1076">
        <v>326.38099999999997</v>
      </c>
      <c r="G1076" t="s">
        <v>8169</v>
      </c>
      <c r="H1076" t="s">
        <v>8172</v>
      </c>
      <c r="I1076" t="str" cm="1">
        <f t="array" ref="I1076">_xlfn.IFS(F1076 &lt;=5,"01 up to 5",F1076&lt;=10,"02 between 5 and  10",F1076&lt;=20,"03 between 10 and  20",F1076&lt;=50,"04 between 20 and  50",F1076&gt;50,"05 above 50")</f>
        <v>05 above 50</v>
      </c>
    </row>
    <row r="1077" spans="1:9" x14ac:dyDescent="0.3">
      <c r="A1077" t="s">
        <v>1090</v>
      </c>
      <c r="B1077" t="s">
        <v>5517</v>
      </c>
      <c r="C1077" t="s">
        <v>8162</v>
      </c>
      <c r="D1077">
        <v>9.5627420000000001</v>
      </c>
      <c r="E1077">
        <v>2.0099999999999998</v>
      </c>
      <c r="F1077">
        <v>289.54387400000002</v>
      </c>
      <c r="G1077" t="s">
        <v>8169</v>
      </c>
      <c r="H1077" t="s">
        <v>8172</v>
      </c>
      <c r="I1077" t="str" cm="1">
        <f t="array" ref="I1077">_xlfn.IFS(F1077 &lt;=5,"01 up to 5",F1077&lt;=10,"02 between 5 and  10",F1077&lt;=20,"03 between 10 and  20",F1077&lt;=50,"04 between 20 and  50",F1077&gt;50,"05 above 50")</f>
        <v>05 above 50</v>
      </c>
    </row>
    <row r="1078" spans="1:9" x14ac:dyDescent="0.3">
      <c r="A1078" t="s">
        <v>1091</v>
      </c>
      <c r="B1078" t="s">
        <v>5518</v>
      </c>
      <c r="C1078" t="s">
        <v>8162</v>
      </c>
      <c r="D1078">
        <v>5.1857538999999999</v>
      </c>
      <c r="E1078">
        <v>7.52</v>
      </c>
      <c r="F1078">
        <v>169.398</v>
      </c>
      <c r="G1078" t="s">
        <v>8169</v>
      </c>
      <c r="H1078" t="s">
        <v>8171</v>
      </c>
      <c r="I1078" t="str" cm="1">
        <f t="array" ref="I1078">_xlfn.IFS(F1078 &lt;=5,"01 up to 5",F1078&lt;=10,"02 between 5 and  10",F1078&lt;=20,"03 between 10 and  20",F1078&lt;=50,"04 between 20 and  50",F1078&gt;50,"05 above 50")</f>
        <v>05 above 50</v>
      </c>
    </row>
    <row r="1079" spans="1:9" x14ac:dyDescent="0.3">
      <c r="A1079" t="s">
        <v>1092</v>
      </c>
      <c r="B1079" t="s">
        <v>5519</v>
      </c>
      <c r="C1079" t="s">
        <v>8162</v>
      </c>
      <c r="D1079">
        <v>2.2193022999999998</v>
      </c>
      <c r="E1079">
        <v>1.1599999999999999</v>
      </c>
      <c r="F1079">
        <v>72.044399999999996</v>
      </c>
      <c r="G1079" t="s">
        <v>8169</v>
      </c>
      <c r="H1079" t="s">
        <v>8174</v>
      </c>
      <c r="I1079" t="str" cm="1">
        <f t="array" ref="I1079">_xlfn.IFS(F1079 &lt;=5,"01 up to 5",F1079&lt;=10,"02 between 5 and  10",F1079&lt;=20,"03 between 10 and  20",F1079&lt;=50,"04 between 20 and  50",F1079&gt;50,"05 above 50")</f>
        <v>05 above 50</v>
      </c>
    </row>
    <row r="1080" spans="1:9" x14ac:dyDescent="0.3">
      <c r="A1080" t="s">
        <v>1093</v>
      </c>
      <c r="B1080" t="s">
        <v>5520</v>
      </c>
      <c r="C1080" t="s">
        <v>8162</v>
      </c>
      <c r="D1080">
        <v>30.951523999999999</v>
      </c>
      <c r="E1080">
        <v>2.76</v>
      </c>
      <c r="F1080">
        <v>161.55500000000001</v>
      </c>
      <c r="G1080" t="s">
        <v>8169</v>
      </c>
      <c r="H1080" t="s">
        <v>8172</v>
      </c>
      <c r="I1080" t="str" cm="1">
        <f t="array" ref="I1080">_xlfn.IFS(F1080 &lt;=5,"01 up to 5",F1080&lt;=10,"02 between 5 and  10",F1080&lt;=20,"03 between 10 and  20",F1080&lt;=50,"04 between 20 and  50",F1080&gt;50,"05 above 50")</f>
        <v>05 above 50</v>
      </c>
    </row>
    <row r="1081" spans="1:9" x14ac:dyDescent="0.3">
      <c r="A1081" t="s">
        <v>1094</v>
      </c>
      <c r="B1081" t="s">
        <v>5521</v>
      </c>
      <c r="C1081" t="s">
        <v>8162</v>
      </c>
      <c r="D1081">
        <v>6.4136509999999998</v>
      </c>
      <c r="E1081">
        <v>2.9</v>
      </c>
      <c r="F1081">
        <v>140.38499999999999</v>
      </c>
      <c r="G1081" t="s">
        <v>8169</v>
      </c>
      <c r="H1081" t="s">
        <v>8172</v>
      </c>
      <c r="I1081" t="str" cm="1">
        <f t="array" ref="I1081">_xlfn.IFS(F1081 &lt;=5,"01 up to 5",F1081&lt;=10,"02 between 5 and  10",F1081&lt;=20,"03 between 10 and  20",F1081&lt;=50,"04 between 20 and  50",F1081&gt;50,"05 above 50")</f>
        <v>05 above 50</v>
      </c>
    </row>
    <row r="1082" spans="1:9" x14ac:dyDescent="0.3">
      <c r="A1082" t="s">
        <v>1095</v>
      </c>
      <c r="B1082" t="s">
        <v>5522</v>
      </c>
      <c r="C1082" t="s">
        <v>8162</v>
      </c>
      <c r="D1082">
        <v>7.3856549999999999</v>
      </c>
      <c r="E1082">
        <v>1.97</v>
      </c>
      <c r="F1082">
        <v>102.953</v>
      </c>
      <c r="G1082" t="s">
        <v>8169</v>
      </c>
      <c r="H1082" t="s">
        <v>8172</v>
      </c>
      <c r="I1082" t="str" cm="1">
        <f t="array" ref="I1082">_xlfn.IFS(F1082 &lt;=5,"01 up to 5",F1082&lt;=10,"02 between 5 and  10",F1082&lt;=20,"03 between 10 and  20",F1082&lt;=50,"04 between 20 and  50",F1082&gt;50,"05 above 50")</f>
        <v>05 above 50</v>
      </c>
    </row>
    <row r="1083" spans="1:9" x14ac:dyDescent="0.3">
      <c r="A1083" t="s">
        <v>1096</v>
      </c>
      <c r="B1083" t="s">
        <v>5523</v>
      </c>
      <c r="C1083" t="s">
        <v>8162</v>
      </c>
      <c r="D1083">
        <v>3.5881630000000002</v>
      </c>
      <c r="E1083">
        <v>8.3699999999999992</v>
      </c>
      <c r="F1083">
        <v>709.99900000000002</v>
      </c>
      <c r="G1083" t="s">
        <v>8169</v>
      </c>
      <c r="H1083" t="s">
        <v>8171</v>
      </c>
      <c r="I1083" t="str" cm="1">
        <f t="array" ref="I1083">_xlfn.IFS(F1083 &lt;=5,"01 up to 5",F1083&lt;=10,"02 between 5 and  10",F1083&lt;=20,"03 between 10 and  20",F1083&lt;=50,"04 between 20 and  50",F1083&gt;50,"05 above 50")</f>
        <v>05 above 50</v>
      </c>
    </row>
    <row r="1084" spans="1:9" x14ac:dyDescent="0.3">
      <c r="A1084" t="s">
        <v>1097</v>
      </c>
      <c r="B1084" t="s">
        <v>5524</v>
      </c>
      <c r="C1084" t="s">
        <v>8162</v>
      </c>
      <c r="D1084">
        <v>5.6758189999999997</v>
      </c>
      <c r="E1084">
        <v>1.42</v>
      </c>
      <c r="F1084">
        <v>114.637</v>
      </c>
      <c r="G1084" t="s">
        <v>8169</v>
      </c>
      <c r="H1084" t="s">
        <v>8174</v>
      </c>
      <c r="I1084" t="str" cm="1">
        <f t="array" ref="I1084">_xlfn.IFS(F1084 &lt;=5,"01 up to 5",F1084&lt;=10,"02 between 5 and  10",F1084&lt;=20,"03 between 10 and  20",F1084&lt;=50,"04 between 20 and  50",F1084&gt;50,"05 above 50")</f>
        <v>05 above 50</v>
      </c>
    </row>
    <row r="1085" spans="1:9" x14ac:dyDescent="0.3">
      <c r="A1085" t="s">
        <v>1098</v>
      </c>
      <c r="B1085" t="s">
        <v>5525</v>
      </c>
      <c r="C1085" t="s">
        <v>8162</v>
      </c>
      <c r="D1085">
        <v>39.914879999999997</v>
      </c>
      <c r="E1085">
        <v>1.89</v>
      </c>
      <c r="F1085">
        <v>342.39400000000001</v>
      </c>
      <c r="G1085" t="s">
        <v>8169</v>
      </c>
      <c r="H1085" t="s">
        <v>8172</v>
      </c>
      <c r="I1085" t="str" cm="1">
        <f t="array" ref="I1085">_xlfn.IFS(F1085 &lt;=5,"01 up to 5",F1085&lt;=10,"02 between 5 and  10",F1085&lt;=20,"03 between 10 and  20",F1085&lt;=50,"04 between 20 and  50",F1085&gt;50,"05 above 50")</f>
        <v>05 above 50</v>
      </c>
    </row>
    <row r="1086" spans="1:9" x14ac:dyDescent="0.3">
      <c r="A1086" t="s">
        <v>1099</v>
      </c>
      <c r="B1086" t="s">
        <v>5526</v>
      </c>
      <c r="C1086" t="s">
        <v>8162</v>
      </c>
      <c r="D1086">
        <v>2.4941200000000001</v>
      </c>
      <c r="E1086">
        <v>1.25</v>
      </c>
      <c r="F1086">
        <v>118.011</v>
      </c>
      <c r="G1086" t="s">
        <v>8169</v>
      </c>
      <c r="H1086" t="s">
        <v>8174</v>
      </c>
      <c r="I1086" t="str" cm="1">
        <f t="array" ref="I1086">_xlfn.IFS(F1086 &lt;=5,"01 up to 5",F1086&lt;=10,"02 between 5 and  10",F1086&lt;=20,"03 between 10 and  20",F1086&lt;=50,"04 between 20 and  50",F1086&gt;50,"05 above 50")</f>
        <v>05 above 50</v>
      </c>
    </row>
    <row r="1087" spans="1:9" x14ac:dyDescent="0.3">
      <c r="A1087" t="s">
        <v>1100</v>
      </c>
      <c r="B1087" t="s">
        <v>5527</v>
      </c>
      <c r="C1087" t="s">
        <v>8162</v>
      </c>
      <c r="D1087">
        <v>0.369311</v>
      </c>
      <c r="E1087">
        <v>1.5</v>
      </c>
      <c r="F1087">
        <v>152.50899999999999</v>
      </c>
      <c r="G1087" t="s">
        <v>8169</v>
      </c>
      <c r="H1087" t="s">
        <v>8174</v>
      </c>
      <c r="I1087" t="str" cm="1">
        <f t="array" ref="I1087">_xlfn.IFS(F1087 &lt;=5,"01 up to 5",F1087&lt;=10,"02 between 5 and  10",F1087&lt;=20,"03 between 10 and  20",F1087&lt;=50,"04 between 20 and  50",F1087&gt;50,"05 above 50")</f>
        <v>05 above 50</v>
      </c>
    </row>
    <row r="1088" spans="1:9" x14ac:dyDescent="0.3">
      <c r="A1088" t="s">
        <v>1101</v>
      </c>
      <c r="B1088" t="s">
        <v>5528</v>
      </c>
      <c r="C1088" t="s">
        <v>8162</v>
      </c>
      <c r="D1088">
        <v>9.1751000000000005</v>
      </c>
      <c r="E1088">
        <v>14.571999999999999</v>
      </c>
      <c r="F1088">
        <v>609.81799999999998</v>
      </c>
      <c r="G1088" t="s">
        <v>8169</v>
      </c>
      <c r="H1088" t="s">
        <v>8171</v>
      </c>
      <c r="I1088" t="str" cm="1">
        <f t="array" ref="I1088">_xlfn.IFS(F1088 &lt;=5,"01 up to 5",F1088&lt;=10,"02 between 5 and  10",F1088&lt;=20,"03 between 10 and  20",F1088&lt;=50,"04 between 20 and  50",F1088&gt;50,"05 above 50")</f>
        <v>05 above 50</v>
      </c>
    </row>
    <row r="1089" spans="1:9" x14ac:dyDescent="0.3">
      <c r="A1089" t="s">
        <v>1102</v>
      </c>
      <c r="B1089" t="s">
        <v>5529</v>
      </c>
      <c r="C1089" t="s">
        <v>8162</v>
      </c>
      <c r="D1089">
        <v>7.9752919999999996</v>
      </c>
      <c r="E1089">
        <v>0.99</v>
      </c>
      <c r="F1089">
        <v>59.247399999999999</v>
      </c>
      <c r="G1089" t="s">
        <v>8169</v>
      </c>
      <c r="H1089" t="s">
        <v>8175</v>
      </c>
      <c r="I1089" t="str" cm="1">
        <f t="array" ref="I1089">_xlfn.IFS(F1089 &lt;=5,"01 up to 5",F1089&lt;=10,"02 between 5 and  10",F1089&lt;=20,"03 between 10 and  20",F1089&lt;=50,"04 between 20 and  50",F1089&gt;50,"05 above 50")</f>
        <v>05 above 50</v>
      </c>
    </row>
    <row r="1090" spans="1:9" x14ac:dyDescent="0.3">
      <c r="A1090" t="s">
        <v>1103</v>
      </c>
      <c r="B1090" t="s">
        <v>5529</v>
      </c>
      <c r="C1090" t="s">
        <v>8162</v>
      </c>
      <c r="D1090">
        <v>17.307137000000001</v>
      </c>
      <c r="E1090">
        <v>2.91</v>
      </c>
      <c r="F1090">
        <v>59.247399999999999</v>
      </c>
      <c r="G1090" t="s">
        <v>8169</v>
      </c>
      <c r="H1090" t="s">
        <v>8172</v>
      </c>
      <c r="I1090" t="str" cm="1">
        <f t="array" ref="I1090">_xlfn.IFS(F1090 &lt;=5,"01 up to 5",F1090&lt;=10,"02 between 5 and  10",F1090&lt;=20,"03 between 10 and  20",F1090&lt;=50,"04 between 20 and  50",F1090&gt;50,"05 above 50")</f>
        <v>05 above 50</v>
      </c>
    </row>
    <row r="1091" spans="1:9" x14ac:dyDescent="0.3">
      <c r="A1091" t="s">
        <v>1104</v>
      </c>
      <c r="B1091" t="s">
        <v>5529</v>
      </c>
      <c r="C1091" t="s">
        <v>8162</v>
      </c>
      <c r="D1091">
        <v>25.575064999999999</v>
      </c>
      <c r="E1091">
        <v>1.45</v>
      </c>
      <c r="F1091">
        <v>59.247399999999999</v>
      </c>
      <c r="G1091" t="s">
        <v>8169</v>
      </c>
      <c r="H1091" t="s">
        <v>8174</v>
      </c>
      <c r="I1091" t="str" cm="1">
        <f t="array" ref="I1091">_xlfn.IFS(F1091 &lt;=5,"01 up to 5",F1091&lt;=10,"02 between 5 and  10",F1091&lt;=20,"03 between 10 and  20",F1091&lt;=50,"04 between 20 and  50",F1091&gt;50,"05 above 50")</f>
        <v>05 above 50</v>
      </c>
    </row>
    <row r="1092" spans="1:9" x14ac:dyDescent="0.3">
      <c r="A1092" t="s">
        <v>1105</v>
      </c>
      <c r="B1092" t="s">
        <v>5530</v>
      </c>
      <c r="C1092" t="s">
        <v>8162</v>
      </c>
      <c r="D1092">
        <v>0.17971899999999999</v>
      </c>
      <c r="E1092">
        <v>0.64</v>
      </c>
      <c r="F1092">
        <v>98.876499999999993</v>
      </c>
      <c r="G1092" t="s">
        <v>8169</v>
      </c>
      <c r="H1092" t="s">
        <v>8175</v>
      </c>
      <c r="I1092" t="str" cm="1">
        <f t="array" ref="I1092">_xlfn.IFS(F1092 &lt;=5,"01 up to 5",F1092&lt;=10,"02 between 5 and  10",F1092&lt;=20,"03 between 10 and  20",F1092&lt;=50,"04 between 20 and  50",F1092&gt;50,"05 above 50")</f>
        <v>05 above 50</v>
      </c>
    </row>
    <row r="1093" spans="1:9" x14ac:dyDescent="0.3">
      <c r="A1093" t="s">
        <v>1106</v>
      </c>
      <c r="B1093" t="s">
        <v>5531</v>
      </c>
      <c r="C1093" t="s">
        <v>8162</v>
      </c>
      <c r="D1093">
        <v>2.3530899999999999</v>
      </c>
      <c r="E1093">
        <v>1.51</v>
      </c>
      <c r="F1093">
        <v>202.58500000000001</v>
      </c>
      <c r="G1093" t="s">
        <v>8169</v>
      </c>
      <c r="H1093" t="s">
        <v>8174</v>
      </c>
      <c r="I1093" t="str" cm="1">
        <f t="array" ref="I1093">_xlfn.IFS(F1093 &lt;=5,"01 up to 5",F1093&lt;=10,"02 between 5 and  10",F1093&lt;=20,"03 between 10 and  20",F1093&lt;=50,"04 between 20 and  50",F1093&gt;50,"05 above 50")</f>
        <v>05 above 50</v>
      </c>
    </row>
    <row r="1094" spans="1:9" x14ac:dyDescent="0.3">
      <c r="A1094" t="s">
        <v>1107</v>
      </c>
      <c r="B1094" t="s">
        <v>5531</v>
      </c>
      <c r="C1094" t="s">
        <v>8162</v>
      </c>
      <c r="D1094">
        <v>3.5600399999999999</v>
      </c>
      <c r="E1094">
        <v>2.2989999999999999</v>
      </c>
      <c r="F1094">
        <v>202.58500000000001</v>
      </c>
      <c r="G1094" t="s">
        <v>8169</v>
      </c>
      <c r="H1094" t="s">
        <v>8172</v>
      </c>
      <c r="I1094" t="str" cm="1">
        <f t="array" ref="I1094">_xlfn.IFS(F1094 &lt;=5,"01 up to 5",F1094&lt;=10,"02 between 5 and  10",F1094&lt;=20,"03 between 10 and  20",F1094&lt;=50,"04 between 20 and  50",F1094&gt;50,"05 above 50")</f>
        <v>05 above 50</v>
      </c>
    </row>
    <row r="1095" spans="1:9" x14ac:dyDescent="0.3">
      <c r="A1095" t="s">
        <v>1108</v>
      </c>
      <c r="B1095" t="s">
        <v>5531</v>
      </c>
      <c r="C1095" t="s">
        <v>8162</v>
      </c>
      <c r="D1095">
        <v>5.4047900000000002</v>
      </c>
      <c r="E1095">
        <v>2.39</v>
      </c>
      <c r="F1095">
        <v>202.58500000000001</v>
      </c>
      <c r="G1095" t="s">
        <v>8169</v>
      </c>
      <c r="H1095" t="s">
        <v>8172</v>
      </c>
      <c r="I1095" t="str" cm="1">
        <f t="array" ref="I1095">_xlfn.IFS(F1095 &lt;=5,"01 up to 5",F1095&lt;=10,"02 between 5 and  10",F1095&lt;=20,"03 between 10 and  20",F1095&lt;=50,"04 between 20 and  50",F1095&gt;50,"05 above 50")</f>
        <v>05 above 50</v>
      </c>
    </row>
    <row r="1096" spans="1:9" x14ac:dyDescent="0.3">
      <c r="A1096" t="s">
        <v>1109</v>
      </c>
      <c r="B1096" t="s">
        <v>5531</v>
      </c>
      <c r="C1096" t="s">
        <v>8162</v>
      </c>
      <c r="D1096">
        <v>8.2614599999999996</v>
      </c>
      <c r="E1096">
        <v>3.39</v>
      </c>
      <c r="F1096">
        <v>202.58500000000001</v>
      </c>
      <c r="G1096" t="s">
        <v>8169</v>
      </c>
      <c r="H1096" t="s">
        <v>8172</v>
      </c>
      <c r="I1096" t="str" cm="1">
        <f t="array" ref="I1096">_xlfn.IFS(F1096 &lt;=5,"01 up to 5",F1096&lt;=10,"02 between 5 and  10",F1096&lt;=20,"03 between 10 and  20",F1096&lt;=50,"04 between 20 and  50",F1096&gt;50,"05 above 50")</f>
        <v>05 above 50</v>
      </c>
    </row>
    <row r="1097" spans="1:9" x14ac:dyDescent="0.3">
      <c r="A1097" t="s">
        <v>1110</v>
      </c>
      <c r="B1097" t="s">
        <v>5531</v>
      </c>
      <c r="C1097" t="s">
        <v>8162</v>
      </c>
      <c r="D1097">
        <v>12.757580000000001</v>
      </c>
      <c r="E1097">
        <v>2.9039999999999999</v>
      </c>
      <c r="F1097">
        <v>202.58500000000001</v>
      </c>
      <c r="G1097" t="s">
        <v>8169</v>
      </c>
      <c r="H1097" t="s">
        <v>8172</v>
      </c>
      <c r="I1097" t="str" cm="1">
        <f t="array" ref="I1097">_xlfn.IFS(F1097 &lt;=5,"01 up to 5",F1097&lt;=10,"02 between 5 and  10",F1097&lt;=20,"03 between 10 and  20",F1097&lt;=50,"04 between 20 and  50",F1097&gt;50,"05 above 50")</f>
        <v>05 above 50</v>
      </c>
    </row>
    <row r="1098" spans="1:9" x14ac:dyDescent="0.3">
      <c r="A1098" t="s">
        <v>1111</v>
      </c>
      <c r="B1098" t="s">
        <v>5531</v>
      </c>
      <c r="C1098" t="s">
        <v>8162</v>
      </c>
      <c r="D1098">
        <v>41.967970000000001</v>
      </c>
      <c r="E1098">
        <v>3.0129999999999999</v>
      </c>
      <c r="F1098">
        <v>202.58500000000001</v>
      </c>
      <c r="G1098" t="s">
        <v>8168</v>
      </c>
      <c r="H1098" t="s">
        <v>8172</v>
      </c>
      <c r="I1098" t="str" cm="1">
        <f t="array" ref="I1098">_xlfn.IFS(F1098 &lt;=5,"01 up to 5",F1098&lt;=10,"02 between 5 and  10",F1098&lt;=20,"03 between 10 and  20",F1098&lt;=50,"04 between 20 and  50",F1098&gt;50,"05 above 50")</f>
        <v>05 above 50</v>
      </c>
    </row>
    <row r="1099" spans="1:9" x14ac:dyDescent="0.3">
      <c r="A1099" t="s">
        <v>1112</v>
      </c>
      <c r="B1099" t="s">
        <v>5532</v>
      </c>
      <c r="C1099" t="s">
        <v>8162</v>
      </c>
      <c r="D1099">
        <v>28.380618999999999</v>
      </c>
      <c r="E1099">
        <v>9.11</v>
      </c>
      <c r="F1099">
        <v>153.85599999999999</v>
      </c>
      <c r="G1099" t="s">
        <v>8169</v>
      </c>
      <c r="H1099" t="s">
        <v>8171</v>
      </c>
      <c r="I1099" t="str" cm="1">
        <f t="array" ref="I1099">_xlfn.IFS(F1099 &lt;=5,"01 up to 5",F1099&lt;=10,"02 between 5 and  10",F1099&lt;=20,"03 between 10 and  20",F1099&lt;=50,"04 between 20 and  50",F1099&gt;50,"05 above 50")</f>
        <v>05 above 50</v>
      </c>
    </row>
    <row r="1100" spans="1:9" x14ac:dyDescent="0.3">
      <c r="A1100" t="s">
        <v>1113</v>
      </c>
      <c r="B1100" t="s">
        <v>5533</v>
      </c>
      <c r="C1100" t="s">
        <v>8162</v>
      </c>
      <c r="D1100">
        <v>8.3680199999999996</v>
      </c>
      <c r="E1100">
        <v>4.8099999999999996</v>
      </c>
      <c r="F1100">
        <v>364.048</v>
      </c>
      <c r="G1100" t="s">
        <v>8169</v>
      </c>
      <c r="H1100" t="s">
        <v>8173</v>
      </c>
      <c r="I1100" t="str" cm="1">
        <f t="array" ref="I1100">_xlfn.IFS(F1100 &lt;=5,"01 up to 5",F1100&lt;=10,"02 between 5 and  10",F1100&lt;=20,"03 between 10 and  20",F1100&lt;=50,"04 between 20 and  50",F1100&gt;50,"05 above 50")</f>
        <v>05 above 50</v>
      </c>
    </row>
    <row r="1101" spans="1:9" x14ac:dyDescent="0.3">
      <c r="A1101" t="s">
        <v>1114</v>
      </c>
      <c r="B1101" t="s">
        <v>5534</v>
      </c>
      <c r="C1101" t="s">
        <v>8162</v>
      </c>
      <c r="D1101">
        <v>6.5691879999999996</v>
      </c>
      <c r="E1101">
        <v>13.563000000000001</v>
      </c>
      <c r="F1101">
        <v>347.91699999999997</v>
      </c>
      <c r="G1101" t="s">
        <v>8169</v>
      </c>
      <c r="H1101" t="s">
        <v>8171</v>
      </c>
      <c r="I1101" t="str" cm="1">
        <f t="array" ref="I1101">_xlfn.IFS(F1101 &lt;=5,"01 up to 5",F1101&lt;=10,"02 between 5 and  10",F1101&lt;=20,"03 between 10 and  20",F1101&lt;=50,"04 between 20 and  50",F1101&gt;50,"05 above 50")</f>
        <v>05 above 50</v>
      </c>
    </row>
    <row r="1102" spans="1:9" x14ac:dyDescent="0.3">
      <c r="A1102" t="s">
        <v>1115</v>
      </c>
      <c r="B1102" t="s">
        <v>5535</v>
      </c>
      <c r="C1102" t="s">
        <v>8162</v>
      </c>
      <c r="D1102">
        <v>0.28032439999999997</v>
      </c>
      <c r="E1102">
        <v>1.51</v>
      </c>
      <c r="F1102">
        <v>61.873600000000003</v>
      </c>
      <c r="G1102" t="s">
        <v>8169</v>
      </c>
      <c r="H1102" t="s">
        <v>8174</v>
      </c>
      <c r="I1102" t="str" cm="1">
        <f t="array" ref="I1102">_xlfn.IFS(F1102 &lt;=5,"01 up to 5",F1102&lt;=10,"02 between 5 and  10",F1102&lt;=20,"03 between 10 and  20",F1102&lt;=50,"04 between 20 and  50",F1102&gt;50,"05 above 50")</f>
        <v>05 above 50</v>
      </c>
    </row>
    <row r="1103" spans="1:9" x14ac:dyDescent="0.3">
      <c r="A1103" t="s">
        <v>1116</v>
      </c>
      <c r="B1103" t="s">
        <v>5535</v>
      </c>
      <c r="C1103" t="s">
        <v>8162</v>
      </c>
      <c r="D1103">
        <v>7.7484999999999999</v>
      </c>
      <c r="E1103">
        <v>7</v>
      </c>
      <c r="F1103">
        <v>61.873600000000003</v>
      </c>
      <c r="G1103" t="s">
        <v>8169</v>
      </c>
      <c r="H1103" t="s">
        <v>8171</v>
      </c>
      <c r="I1103" t="str" cm="1">
        <f t="array" ref="I1103">_xlfn.IFS(F1103 &lt;=5,"01 up to 5",F1103&lt;=10,"02 between 5 and  10",F1103&lt;=20,"03 between 10 and  20",F1103&lt;=50,"04 between 20 and  50",F1103&gt;50,"05 above 50")</f>
        <v>05 above 50</v>
      </c>
    </row>
    <row r="1104" spans="1:9" x14ac:dyDescent="0.3">
      <c r="A1104" t="s">
        <v>1117</v>
      </c>
      <c r="B1104" t="s">
        <v>5536</v>
      </c>
      <c r="C1104" t="s">
        <v>8162</v>
      </c>
      <c r="D1104">
        <v>2.6446000000000001</v>
      </c>
      <c r="E1104">
        <v>2.0499999999999998</v>
      </c>
      <c r="F1104">
        <v>79.300200000000004</v>
      </c>
      <c r="G1104" t="s">
        <v>8169</v>
      </c>
      <c r="H1104" t="s">
        <v>8172</v>
      </c>
      <c r="I1104" t="str" cm="1">
        <f t="array" ref="I1104">_xlfn.IFS(F1104 &lt;=5,"01 up to 5",F1104&lt;=10,"02 between 5 and  10",F1104&lt;=20,"03 between 10 and  20",F1104&lt;=50,"04 between 20 and  50",F1104&gt;50,"05 above 50")</f>
        <v>05 above 50</v>
      </c>
    </row>
    <row r="1105" spans="1:9" x14ac:dyDescent="0.3">
      <c r="A1105" t="s">
        <v>1118</v>
      </c>
      <c r="B1105" t="s">
        <v>5536</v>
      </c>
      <c r="C1105" t="s">
        <v>8162</v>
      </c>
      <c r="D1105">
        <v>4.0049799999999998</v>
      </c>
      <c r="E1105">
        <v>2.19</v>
      </c>
      <c r="F1105">
        <v>79.300200000000004</v>
      </c>
      <c r="G1105" t="s">
        <v>8169</v>
      </c>
      <c r="H1105" t="s">
        <v>8172</v>
      </c>
      <c r="I1105" t="str" cm="1">
        <f t="array" ref="I1105">_xlfn.IFS(F1105 &lt;=5,"01 up to 5",F1105&lt;=10,"02 between 5 and  10",F1105&lt;=20,"03 between 10 and  20",F1105&lt;=50,"04 between 20 and  50",F1105&gt;50,"05 above 50")</f>
        <v>05 above 50</v>
      </c>
    </row>
    <row r="1106" spans="1:9" x14ac:dyDescent="0.3">
      <c r="A1106" t="s">
        <v>1119</v>
      </c>
      <c r="B1106" t="s">
        <v>5537</v>
      </c>
      <c r="C1106" t="s">
        <v>8162</v>
      </c>
      <c r="D1106">
        <v>0.96191800000000005</v>
      </c>
      <c r="E1106">
        <v>0.73</v>
      </c>
      <c r="F1106">
        <v>90.549400000000006</v>
      </c>
      <c r="G1106" t="s">
        <v>8169</v>
      </c>
      <c r="H1106" t="s">
        <v>8175</v>
      </c>
      <c r="I1106" t="str" cm="1">
        <f t="array" ref="I1106">_xlfn.IFS(F1106 &lt;=5,"01 up to 5",F1106&lt;=10,"02 between 5 and  10",F1106&lt;=20,"03 between 10 and  20",F1106&lt;=50,"04 between 20 and  50",F1106&gt;50,"05 above 50")</f>
        <v>05 above 50</v>
      </c>
    </row>
    <row r="1107" spans="1:9" x14ac:dyDescent="0.3">
      <c r="A1107" t="s">
        <v>1120</v>
      </c>
      <c r="B1107" t="s">
        <v>5538</v>
      </c>
      <c r="C1107" t="s">
        <v>8162</v>
      </c>
      <c r="D1107">
        <v>4.3839499999999996</v>
      </c>
      <c r="E1107">
        <v>1.33</v>
      </c>
      <c r="F1107">
        <v>124.458</v>
      </c>
      <c r="G1107" t="s">
        <v>8169</v>
      </c>
      <c r="H1107" t="s">
        <v>8174</v>
      </c>
      <c r="I1107" t="str" cm="1">
        <f t="array" ref="I1107">_xlfn.IFS(F1107 &lt;=5,"01 up to 5",F1107&lt;=10,"02 between 5 and  10",F1107&lt;=20,"03 between 10 and  20",F1107&lt;=50,"04 between 20 and  50",F1107&gt;50,"05 above 50")</f>
        <v>05 above 50</v>
      </c>
    </row>
    <row r="1108" spans="1:9" x14ac:dyDescent="0.3">
      <c r="A1108" t="s">
        <v>1121</v>
      </c>
      <c r="B1108" t="s">
        <v>5538</v>
      </c>
      <c r="C1108" t="s">
        <v>8162</v>
      </c>
      <c r="D1108">
        <v>6.9226000000000001</v>
      </c>
      <c r="E1108">
        <v>1.73</v>
      </c>
      <c r="F1108">
        <v>124.458</v>
      </c>
      <c r="G1108" t="s">
        <v>8169</v>
      </c>
      <c r="H1108" t="s">
        <v>8174</v>
      </c>
      <c r="I1108" t="str" cm="1">
        <f t="array" ref="I1108">_xlfn.IFS(F1108 &lt;=5,"01 up to 5",F1108&lt;=10,"02 between 5 and  10",F1108&lt;=20,"03 between 10 and  20",F1108&lt;=50,"04 between 20 and  50",F1108&gt;50,"05 above 50")</f>
        <v>05 above 50</v>
      </c>
    </row>
    <row r="1109" spans="1:9" x14ac:dyDescent="0.3">
      <c r="A1109" t="s">
        <v>1122</v>
      </c>
      <c r="B1109" t="s">
        <v>5538</v>
      </c>
      <c r="C1109" t="s">
        <v>8162</v>
      </c>
      <c r="D1109">
        <v>9.7578999999999994</v>
      </c>
      <c r="E1109">
        <v>1.64</v>
      </c>
      <c r="F1109">
        <v>124.458</v>
      </c>
      <c r="G1109" t="s">
        <v>8169</v>
      </c>
      <c r="H1109" t="s">
        <v>8174</v>
      </c>
      <c r="I1109" t="str" cm="1">
        <f t="array" ref="I1109">_xlfn.IFS(F1109 &lt;=5,"01 up to 5",F1109&lt;=10,"02 between 5 and  10",F1109&lt;=20,"03 between 10 and  20",F1109&lt;=50,"04 between 20 and  50",F1109&gt;50,"05 above 50")</f>
        <v>05 above 50</v>
      </c>
    </row>
    <row r="1110" spans="1:9" x14ac:dyDescent="0.3">
      <c r="A1110" t="s">
        <v>1123</v>
      </c>
      <c r="B1110" t="s">
        <v>5539</v>
      </c>
      <c r="C1110" t="s">
        <v>8162</v>
      </c>
      <c r="D1110">
        <v>11.332000000000001</v>
      </c>
      <c r="E1110">
        <v>1.64</v>
      </c>
      <c r="F1110">
        <v>123.676</v>
      </c>
      <c r="G1110" t="s">
        <v>8169</v>
      </c>
      <c r="H1110" t="s">
        <v>8174</v>
      </c>
      <c r="I1110" t="str" cm="1">
        <f t="array" ref="I1110">_xlfn.IFS(F1110 &lt;=5,"01 up to 5",F1110&lt;=10,"02 between 5 and  10",F1110&lt;=20,"03 between 10 and  20",F1110&lt;=50,"04 between 20 and  50",F1110&gt;50,"05 above 50")</f>
        <v>05 above 50</v>
      </c>
    </row>
    <row r="1111" spans="1:9" x14ac:dyDescent="0.3">
      <c r="A1111" t="s">
        <v>1124</v>
      </c>
      <c r="B1111" t="s">
        <v>5540</v>
      </c>
      <c r="C1111" t="s">
        <v>8162</v>
      </c>
      <c r="D1111">
        <v>11.8104</v>
      </c>
      <c r="E1111">
        <v>2.48</v>
      </c>
      <c r="F1111">
        <v>493.99200000000002</v>
      </c>
      <c r="G1111" t="s">
        <v>8169</v>
      </c>
      <c r="H1111" t="s">
        <v>8172</v>
      </c>
      <c r="I1111" t="str" cm="1">
        <f t="array" ref="I1111">_xlfn.IFS(F1111 &lt;=5,"01 up to 5",F1111&lt;=10,"02 between 5 and  10",F1111&lt;=20,"03 between 10 and  20",F1111&lt;=50,"04 between 20 and  50",F1111&gt;50,"05 above 50")</f>
        <v>05 above 50</v>
      </c>
    </row>
    <row r="1112" spans="1:9" x14ac:dyDescent="0.3">
      <c r="A1112" t="s">
        <v>1125</v>
      </c>
      <c r="B1112" t="s">
        <v>5541</v>
      </c>
      <c r="C1112" t="s">
        <v>8162</v>
      </c>
      <c r="D1112">
        <v>10.59357</v>
      </c>
      <c r="E1112">
        <v>2</v>
      </c>
      <c r="F1112">
        <v>102.483</v>
      </c>
      <c r="G1112" t="s">
        <v>8169</v>
      </c>
      <c r="H1112" t="s">
        <v>8172</v>
      </c>
      <c r="I1112" t="str" cm="1">
        <f t="array" ref="I1112">_xlfn.IFS(F1112 &lt;=5,"01 up to 5",F1112&lt;=10,"02 between 5 and  10",F1112&lt;=20,"03 between 10 and  20",F1112&lt;=50,"04 between 20 and  50",F1112&gt;50,"05 above 50")</f>
        <v>05 above 50</v>
      </c>
    </row>
    <row r="1113" spans="1:9" x14ac:dyDescent="0.3">
      <c r="A1113" t="s">
        <v>1126</v>
      </c>
      <c r="B1113" t="s">
        <v>5542</v>
      </c>
      <c r="C1113" t="s">
        <v>8162</v>
      </c>
      <c r="D1113">
        <v>3.8354759999999999</v>
      </c>
      <c r="E1113">
        <v>1.49</v>
      </c>
      <c r="F1113">
        <v>69.479799999999997</v>
      </c>
      <c r="G1113" t="s">
        <v>8169</v>
      </c>
      <c r="H1113" t="s">
        <v>8174</v>
      </c>
      <c r="I1113" t="str" cm="1">
        <f t="array" ref="I1113">_xlfn.IFS(F1113 &lt;=5,"01 up to 5",F1113&lt;=10,"02 between 5 and  10",F1113&lt;=20,"03 between 10 and  20",F1113&lt;=50,"04 between 20 and  50",F1113&gt;50,"05 above 50")</f>
        <v>05 above 50</v>
      </c>
    </row>
    <row r="1114" spans="1:9" x14ac:dyDescent="0.3">
      <c r="A1114" t="s">
        <v>1127</v>
      </c>
      <c r="B1114" t="s">
        <v>5543</v>
      </c>
      <c r="C1114" t="s">
        <v>8162</v>
      </c>
      <c r="D1114">
        <v>32.6479</v>
      </c>
      <c r="E1114">
        <v>2.29</v>
      </c>
      <c r="F1114">
        <v>108.449</v>
      </c>
      <c r="G1114" t="s">
        <v>8169</v>
      </c>
      <c r="H1114" t="s">
        <v>8172</v>
      </c>
      <c r="I1114" t="str" cm="1">
        <f t="array" ref="I1114">_xlfn.IFS(F1114 &lt;=5,"01 up to 5",F1114&lt;=10,"02 between 5 and  10",F1114&lt;=20,"03 between 10 and  20",F1114&lt;=50,"04 between 20 and  50",F1114&gt;50,"05 above 50")</f>
        <v>05 above 50</v>
      </c>
    </row>
    <row r="1115" spans="1:9" x14ac:dyDescent="0.3">
      <c r="A1115" t="s">
        <v>1128</v>
      </c>
      <c r="B1115" t="s">
        <v>5544</v>
      </c>
      <c r="C1115" t="s">
        <v>8162</v>
      </c>
      <c r="D1115">
        <v>7.5157400000000001</v>
      </c>
      <c r="E1115">
        <v>2</v>
      </c>
      <c r="F1115">
        <v>143.125</v>
      </c>
      <c r="G1115" t="s">
        <v>8169</v>
      </c>
      <c r="H1115" t="s">
        <v>8172</v>
      </c>
      <c r="I1115" t="str" cm="1">
        <f t="array" ref="I1115">_xlfn.IFS(F1115 &lt;=5,"01 up to 5",F1115&lt;=10,"02 between 5 and  10",F1115&lt;=20,"03 between 10 and  20",F1115&lt;=50,"04 between 20 and  50",F1115&gt;50,"05 above 50")</f>
        <v>05 above 50</v>
      </c>
    </row>
    <row r="1116" spans="1:9" x14ac:dyDescent="0.3">
      <c r="A1116" t="s">
        <v>1129</v>
      </c>
      <c r="B1116" t="s">
        <v>5545</v>
      </c>
      <c r="C1116" t="s">
        <v>8162</v>
      </c>
      <c r="D1116">
        <v>3.6762600000000001</v>
      </c>
      <c r="E1116">
        <v>1.99</v>
      </c>
      <c r="F1116">
        <v>129.35599999999999</v>
      </c>
      <c r="G1116" t="s">
        <v>8169</v>
      </c>
      <c r="H1116" t="s">
        <v>8172</v>
      </c>
      <c r="I1116" t="str" cm="1">
        <f t="array" ref="I1116">_xlfn.IFS(F1116 &lt;=5,"01 up to 5",F1116&lt;=10,"02 between 5 and  10",F1116&lt;=20,"03 between 10 and  20",F1116&lt;=50,"04 between 20 and  50",F1116&gt;50,"05 above 50")</f>
        <v>05 above 50</v>
      </c>
    </row>
    <row r="1117" spans="1:9" x14ac:dyDescent="0.3">
      <c r="A1117" t="s">
        <v>1130</v>
      </c>
      <c r="B1117" t="s">
        <v>5545</v>
      </c>
      <c r="C1117" t="s">
        <v>8162</v>
      </c>
      <c r="D1117">
        <v>7.95486</v>
      </c>
      <c r="E1117">
        <v>2.0699999999999998</v>
      </c>
      <c r="F1117">
        <v>129.35599999999999</v>
      </c>
      <c r="G1117" t="s">
        <v>8169</v>
      </c>
      <c r="H1117" t="s">
        <v>8172</v>
      </c>
      <c r="I1117" t="str" cm="1">
        <f t="array" ref="I1117">_xlfn.IFS(F1117 &lt;=5,"01 up to 5",F1117&lt;=10,"02 between 5 and  10",F1117&lt;=20,"03 between 10 and  20",F1117&lt;=50,"04 between 20 and  50",F1117&gt;50,"05 above 50")</f>
        <v>05 above 50</v>
      </c>
    </row>
    <row r="1118" spans="1:9" x14ac:dyDescent="0.3">
      <c r="A1118" t="s">
        <v>1131</v>
      </c>
      <c r="B1118" t="s">
        <v>5546</v>
      </c>
      <c r="C1118" t="s">
        <v>8162</v>
      </c>
      <c r="D1118">
        <v>6.3419999999999996</v>
      </c>
      <c r="E1118">
        <v>1.8</v>
      </c>
      <c r="F1118">
        <v>72.799800000000005</v>
      </c>
      <c r="G1118" t="s">
        <v>8169</v>
      </c>
      <c r="H1118" t="s">
        <v>8172</v>
      </c>
      <c r="I1118" t="str" cm="1">
        <f t="array" ref="I1118">_xlfn.IFS(F1118 &lt;=5,"01 up to 5",F1118&lt;=10,"02 between 5 and  10",F1118&lt;=20,"03 between 10 and  20",F1118&lt;=50,"04 between 20 and  50",F1118&gt;50,"05 above 50")</f>
        <v>05 above 50</v>
      </c>
    </row>
    <row r="1119" spans="1:9" x14ac:dyDescent="0.3">
      <c r="A1119" t="s">
        <v>1132</v>
      </c>
      <c r="B1119" t="s">
        <v>5546</v>
      </c>
      <c r="C1119" t="s">
        <v>8162</v>
      </c>
      <c r="D1119">
        <v>13.85</v>
      </c>
      <c r="E1119">
        <v>2.6</v>
      </c>
      <c r="F1119">
        <v>72.799800000000005</v>
      </c>
      <c r="G1119" t="s">
        <v>8169</v>
      </c>
      <c r="H1119" t="s">
        <v>8172</v>
      </c>
      <c r="I1119" t="str" cm="1">
        <f t="array" ref="I1119">_xlfn.IFS(F1119 &lt;=5,"01 up to 5",F1119&lt;=10,"02 between 5 and  10",F1119&lt;=20,"03 between 10 and  20",F1119&lt;=50,"04 between 20 and  50",F1119&gt;50,"05 above 50")</f>
        <v>05 above 50</v>
      </c>
    </row>
    <row r="1120" spans="1:9" x14ac:dyDescent="0.3">
      <c r="A1120" t="s">
        <v>1133</v>
      </c>
      <c r="B1120" t="s">
        <v>5546</v>
      </c>
      <c r="C1120" t="s">
        <v>8162</v>
      </c>
      <c r="D1120">
        <v>40.718000000000004</v>
      </c>
      <c r="E1120">
        <v>1.9</v>
      </c>
      <c r="F1120">
        <v>72.799800000000005</v>
      </c>
      <c r="G1120" t="s">
        <v>8169</v>
      </c>
      <c r="H1120" t="s">
        <v>8172</v>
      </c>
      <c r="I1120" t="str" cm="1">
        <f t="array" ref="I1120">_xlfn.IFS(F1120 &lt;=5,"01 up to 5",F1120&lt;=10,"02 between 5 and  10",F1120&lt;=20,"03 between 10 and  20",F1120&lt;=50,"04 between 20 and  50",F1120&gt;50,"05 above 50")</f>
        <v>05 above 50</v>
      </c>
    </row>
    <row r="1121" spans="1:9" x14ac:dyDescent="0.3">
      <c r="A1121" t="s">
        <v>1134</v>
      </c>
      <c r="B1121" t="s">
        <v>5547</v>
      </c>
      <c r="C1121" t="s">
        <v>8162</v>
      </c>
      <c r="D1121">
        <v>0.81314299999999995</v>
      </c>
      <c r="E1121">
        <v>1.1000000000000001</v>
      </c>
      <c r="F1121">
        <v>150.21</v>
      </c>
      <c r="G1121" t="s">
        <v>8169</v>
      </c>
      <c r="H1121" t="s">
        <v>8174</v>
      </c>
      <c r="I1121" t="str" cm="1">
        <f t="array" ref="I1121">_xlfn.IFS(F1121 &lt;=5,"01 up to 5",F1121&lt;=10,"02 between 5 and  10",F1121&lt;=20,"03 between 10 and  20",F1121&lt;=50,"04 between 20 and  50",F1121&gt;50,"05 above 50")</f>
        <v>05 above 50</v>
      </c>
    </row>
    <row r="1122" spans="1:9" x14ac:dyDescent="0.3">
      <c r="A1122" t="s">
        <v>1135</v>
      </c>
      <c r="B1122" t="s">
        <v>5548</v>
      </c>
      <c r="C1122" t="s">
        <v>8162</v>
      </c>
      <c r="D1122">
        <v>0.365261</v>
      </c>
      <c r="E1122">
        <v>1</v>
      </c>
      <c r="F1122">
        <v>298.37299999999999</v>
      </c>
      <c r="G1122" t="s">
        <v>8169</v>
      </c>
      <c r="H1122" t="s">
        <v>8175</v>
      </c>
      <c r="I1122" t="str" cm="1">
        <f t="array" ref="I1122">_xlfn.IFS(F1122 &lt;=5,"01 up to 5",F1122&lt;=10,"02 between 5 and  10",F1122&lt;=20,"03 between 10 and  20",F1122&lt;=50,"04 between 20 and  50",F1122&gt;50,"05 above 50")</f>
        <v>05 above 50</v>
      </c>
    </row>
    <row r="1123" spans="1:9" x14ac:dyDescent="0.3">
      <c r="A1123" t="s">
        <v>1136</v>
      </c>
      <c r="B1123" t="s">
        <v>5549</v>
      </c>
      <c r="C1123" t="s">
        <v>8162</v>
      </c>
      <c r="D1123">
        <v>10.06049</v>
      </c>
      <c r="E1123">
        <v>2.64</v>
      </c>
      <c r="F1123">
        <v>197.29900000000001</v>
      </c>
      <c r="G1123" t="s">
        <v>8169</v>
      </c>
      <c r="H1123" t="s">
        <v>8172</v>
      </c>
      <c r="I1123" t="str" cm="1">
        <f t="array" ref="I1123">_xlfn.IFS(F1123 &lt;=5,"01 up to 5",F1123&lt;=10,"02 between 5 and  10",F1123&lt;=20,"03 between 10 and  20",F1123&lt;=50,"04 between 20 and  50",F1123&gt;50,"05 above 50")</f>
        <v>05 above 50</v>
      </c>
    </row>
    <row r="1124" spans="1:9" x14ac:dyDescent="0.3">
      <c r="A1124" t="s">
        <v>1137</v>
      </c>
      <c r="B1124" t="s">
        <v>5549</v>
      </c>
      <c r="C1124" t="s">
        <v>8162</v>
      </c>
      <c r="D1124">
        <v>5.9027900000000004</v>
      </c>
      <c r="E1124">
        <v>1.28</v>
      </c>
      <c r="F1124">
        <v>197.29900000000001</v>
      </c>
      <c r="G1124" t="s">
        <v>8169</v>
      </c>
      <c r="H1124" t="s">
        <v>8174</v>
      </c>
      <c r="I1124" t="str" cm="1">
        <f t="array" ref="I1124">_xlfn.IFS(F1124 &lt;=5,"01 up to 5",F1124&lt;=10,"02 between 5 and  10",F1124&lt;=20,"03 between 10 and  20",F1124&lt;=50,"04 between 20 and  50",F1124&gt;50,"05 above 50")</f>
        <v>05 above 50</v>
      </c>
    </row>
    <row r="1125" spans="1:9" x14ac:dyDescent="0.3">
      <c r="A1125" t="s">
        <v>1138</v>
      </c>
      <c r="B1125" t="s">
        <v>5550</v>
      </c>
      <c r="C1125" t="s">
        <v>8162</v>
      </c>
      <c r="D1125">
        <v>12.42205</v>
      </c>
      <c r="E1125">
        <v>2.2599999999999998</v>
      </c>
      <c r="F1125">
        <v>170.99799999999999</v>
      </c>
      <c r="G1125" t="s">
        <v>8169</v>
      </c>
      <c r="H1125" t="s">
        <v>8172</v>
      </c>
      <c r="I1125" t="str" cm="1">
        <f t="array" ref="I1125">_xlfn.IFS(F1125 &lt;=5,"01 up to 5",F1125&lt;=10,"02 between 5 and  10",F1125&lt;=20,"03 between 10 and  20",F1125&lt;=50,"04 between 20 and  50",F1125&gt;50,"05 above 50")</f>
        <v>05 above 50</v>
      </c>
    </row>
    <row r="1126" spans="1:9" x14ac:dyDescent="0.3">
      <c r="A1126" t="s">
        <v>1139</v>
      </c>
      <c r="B1126" t="s">
        <v>4776</v>
      </c>
      <c r="C1126" t="s">
        <v>8162</v>
      </c>
      <c r="D1126">
        <v>7.6188000000000002</v>
      </c>
      <c r="E1126">
        <v>2.02</v>
      </c>
      <c r="F1126">
        <v>334.96699999999998</v>
      </c>
      <c r="G1126" t="s">
        <v>8169</v>
      </c>
      <c r="H1126" t="s">
        <v>8172</v>
      </c>
      <c r="I1126" t="str" cm="1">
        <f t="array" ref="I1126">_xlfn.IFS(F1126 &lt;=5,"01 up to 5",F1126&lt;=10,"02 between 5 and  10",F1126&lt;=20,"03 between 10 and  20",F1126&lt;=50,"04 between 20 and  50",F1126&gt;50,"05 above 50")</f>
        <v>05 above 50</v>
      </c>
    </row>
    <row r="1127" spans="1:9" x14ac:dyDescent="0.3">
      <c r="A1127" t="s">
        <v>1140</v>
      </c>
      <c r="B1127" t="s">
        <v>4776</v>
      </c>
      <c r="C1127" t="s">
        <v>8162</v>
      </c>
      <c r="D1127">
        <v>19.07863</v>
      </c>
      <c r="E1127">
        <v>2.54</v>
      </c>
      <c r="F1127">
        <v>334.96699999999998</v>
      </c>
      <c r="G1127" t="s">
        <v>8169</v>
      </c>
      <c r="H1127" t="s">
        <v>8172</v>
      </c>
      <c r="I1127" t="str" cm="1">
        <f t="array" ref="I1127">_xlfn.IFS(F1127 &lt;=5,"01 up to 5",F1127&lt;=10,"02 between 5 and  10",F1127&lt;=20,"03 between 10 and  20",F1127&lt;=50,"04 between 20 and  50",F1127&gt;50,"05 above 50")</f>
        <v>05 above 50</v>
      </c>
    </row>
    <row r="1128" spans="1:9" x14ac:dyDescent="0.3">
      <c r="A1128" t="s">
        <v>1141</v>
      </c>
      <c r="B1128" t="s">
        <v>5551</v>
      </c>
      <c r="C1128" t="s">
        <v>8162</v>
      </c>
      <c r="D1128">
        <v>3.7058710000000001</v>
      </c>
      <c r="E1128">
        <v>3.1779999999999999</v>
      </c>
      <c r="F1128">
        <v>315.363</v>
      </c>
      <c r="G1128" t="s">
        <v>8169</v>
      </c>
      <c r="H1128" t="s">
        <v>8172</v>
      </c>
      <c r="I1128" t="str" cm="1">
        <f t="array" ref="I1128">_xlfn.IFS(F1128 &lt;=5,"01 up to 5",F1128&lt;=10,"02 between 5 and  10",F1128&lt;=20,"03 between 10 and  20",F1128&lt;=50,"04 between 20 and  50",F1128&gt;50,"05 above 50")</f>
        <v>05 above 50</v>
      </c>
    </row>
    <row r="1129" spans="1:9" x14ac:dyDescent="0.3">
      <c r="A1129" t="s">
        <v>1142</v>
      </c>
      <c r="B1129" t="s">
        <v>5552</v>
      </c>
      <c r="C1129" t="s">
        <v>8162</v>
      </c>
      <c r="D1129">
        <v>9.2831880000000009</v>
      </c>
      <c r="E1129">
        <v>6.117</v>
      </c>
      <c r="F1129">
        <v>916.31899999999996</v>
      </c>
      <c r="G1129" t="s">
        <v>8169</v>
      </c>
      <c r="H1129" t="s">
        <v>8171</v>
      </c>
      <c r="I1129" t="str" cm="1">
        <f t="array" ref="I1129">_xlfn.IFS(F1129 &lt;=5,"01 up to 5",F1129&lt;=10,"02 between 5 and  10",F1129&lt;=20,"03 between 10 and  20",F1129&lt;=50,"04 between 20 and  50",F1129&gt;50,"05 above 50")</f>
        <v>05 above 50</v>
      </c>
    </row>
    <row r="1130" spans="1:9" x14ac:dyDescent="0.3">
      <c r="A1130" t="s">
        <v>1143</v>
      </c>
      <c r="B1130" t="s">
        <v>5553</v>
      </c>
      <c r="C1130" t="s">
        <v>8162</v>
      </c>
      <c r="D1130">
        <v>9.4588900000000002</v>
      </c>
      <c r="E1130">
        <v>1.44</v>
      </c>
      <c r="F1130">
        <v>124.43300000000001</v>
      </c>
      <c r="G1130" t="s">
        <v>8169</v>
      </c>
      <c r="H1130" t="s">
        <v>8174</v>
      </c>
      <c r="I1130" t="str" cm="1">
        <f t="array" ref="I1130">_xlfn.IFS(F1130 &lt;=5,"01 up to 5",F1130&lt;=10,"02 between 5 and  10",F1130&lt;=20,"03 between 10 and  20",F1130&lt;=50,"04 between 20 and  50",F1130&gt;50,"05 above 50")</f>
        <v>05 above 50</v>
      </c>
    </row>
    <row r="1131" spans="1:9" x14ac:dyDescent="0.3">
      <c r="A1131" t="s">
        <v>1144</v>
      </c>
      <c r="B1131" t="s">
        <v>5554</v>
      </c>
      <c r="C1131" t="s">
        <v>8162</v>
      </c>
      <c r="D1131">
        <v>6.6731170000000004</v>
      </c>
      <c r="E1131">
        <v>2.4660000000000002</v>
      </c>
      <c r="F1131">
        <v>208.529</v>
      </c>
      <c r="G1131" t="s">
        <v>8169</v>
      </c>
      <c r="H1131" t="s">
        <v>8172</v>
      </c>
      <c r="I1131" t="str" cm="1">
        <f t="array" ref="I1131">_xlfn.IFS(F1131 &lt;=5,"01 up to 5",F1131&lt;=10,"02 between 5 and  10",F1131&lt;=20,"03 between 10 and  20",F1131&lt;=50,"04 between 20 and  50",F1131&gt;50,"05 above 50")</f>
        <v>05 above 50</v>
      </c>
    </row>
    <row r="1132" spans="1:9" x14ac:dyDescent="0.3">
      <c r="A1132" t="s">
        <v>1145</v>
      </c>
      <c r="B1132" t="s">
        <v>5555</v>
      </c>
      <c r="C1132" t="s">
        <v>8162</v>
      </c>
      <c r="D1132">
        <v>17.355066000000001</v>
      </c>
      <c r="E1132">
        <v>3.2490000000000001</v>
      </c>
      <c r="F1132">
        <v>375.67</v>
      </c>
      <c r="G1132" t="s">
        <v>8169</v>
      </c>
      <c r="H1132" t="s">
        <v>8172</v>
      </c>
      <c r="I1132" t="str" cm="1">
        <f t="array" ref="I1132">_xlfn.IFS(F1132 &lt;=5,"01 up to 5",F1132&lt;=10,"02 between 5 and  10",F1132&lt;=20,"03 between 10 and  20",F1132&lt;=50,"04 between 20 and  50",F1132&gt;50,"05 above 50")</f>
        <v>05 above 50</v>
      </c>
    </row>
    <row r="1133" spans="1:9" x14ac:dyDescent="0.3">
      <c r="A1133" t="s">
        <v>1146</v>
      </c>
      <c r="B1133" t="s">
        <v>5556</v>
      </c>
      <c r="C1133" t="s">
        <v>8162</v>
      </c>
      <c r="D1133">
        <v>2.3549920000000002</v>
      </c>
      <c r="E1133">
        <v>1.274</v>
      </c>
      <c r="F1133">
        <v>134.59100000000001</v>
      </c>
      <c r="G1133" t="s">
        <v>8169</v>
      </c>
      <c r="H1133" t="s">
        <v>8174</v>
      </c>
      <c r="I1133" t="str" cm="1">
        <f t="array" ref="I1133">_xlfn.IFS(F1133 &lt;=5,"01 up to 5",F1133&lt;=10,"02 between 5 and  10",F1133&lt;=20,"03 between 10 and  20",F1133&lt;=50,"04 between 20 and  50",F1133&gt;50,"05 above 50")</f>
        <v>05 above 50</v>
      </c>
    </row>
    <row r="1134" spans="1:9" x14ac:dyDescent="0.3">
      <c r="A1134" t="s">
        <v>1147</v>
      </c>
      <c r="B1134" t="s">
        <v>5556</v>
      </c>
      <c r="C1134" t="s">
        <v>8162</v>
      </c>
      <c r="D1134">
        <v>4.3827449999999999</v>
      </c>
      <c r="E1134">
        <v>1.554</v>
      </c>
      <c r="F1134">
        <v>134.59100000000001</v>
      </c>
      <c r="G1134" t="s">
        <v>8169</v>
      </c>
      <c r="H1134" t="s">
        <v>8174</v>
      </c>
      <c r="I1134" t="str" cm="1">
        <f t="array" ref="I1134">_xlfn.IFS(F1134 &lt;=5,"01 up to 5",F1134&lt;=10,"02 between 5 and  10",F1134&lt;=20,"03 between 10 and  20",F1134&lt;=50,"04 between 20 and  50",F1134&gt;50,"05 above 50")</f>
        <v>05 above 50</v>
      </c>
    </row>
    <row r="1135" spans="1:9" x14ac:dyDescent="0.3">
      <c r="A1135" t="s">
        <v>1148</v>
      </c>
      <c r="B1135" t="s">
        <v>5556</v>
      </c>
      <c r="C1135" t="s">
        <v>8162</v>
      </c>
      <c r="D1135">
        <v>14.101361000000001</v>
      </c>
      <c r="E1135">
        <v>2.6480000000000001</v>
      </c>
      <c r="F1135">
        <v>134.59100000000001</v>
      </c>
      <c r="G1135" t="s">
        <v>8169</v>
      </c>
      <c r="H1135" t="s">
        <v>8172</v>
      </c>
      <c r="I1135" t="str" cm="1">
        <f t="array" ref="I1135">_xlfn.IFS(F1135 &lt;=5,"01 up to 5",F1135&lt;=10,"02 between 5 and  10",F1135&lt;=20,"03 between 10 and  20",F1135&lt;=50,"04 between 20 and  50",F1135&gt;50,"05 above 50")</f>
        <v>05 above 50</v>
      </c>
    </row>
    <row r="1136" spans="1:9" x14ac:dyDescent="0.3">
      <c r="A1136" t="s">
        <v>1149</v>
      </c>
      <c r="B1136" t="s">
        <v>4775</v>
      </c>
      <c r="C1136" t="s">
        <v>8162</v>
      </c>
      <c r="D1136">
        <v>8.5269499999999994</v>
      </c>
      <c r="E1136">
        <v>2.19</v>
      </c>
      <c r="F1136">
        <v>476.88200000000001</v>
      </c>
      <c r="G1136" t="s">
        <v>8169</v>
      </c>
      <c r="H1136" t="s">
        <v>8172</v>
      </c>
      <c r="I1136" t="str" cm="1">
        <f t="array" ref="I1136">_xlfn.IFS(F1136 &lt;=5,"01 up to 5",F1136&lt;=10,"02 between 5 and  10",F1136&lt;=20,"03 between 10 and  20",F1136&lt;=50,"04 between 20 and  50",F1136&gt;50,"05 above 50")</f>
        <v>05 above 50</v>
      </c>
    </row>
    <row r="1137" spans="1:9" x14ac:dyDescent="0.3">
      <c r="A1137" t="s">
        <v>1150</v>
      </c>
      <c r="B1137" t="s">
        <v>5557</v>
      </c>
      <c r="C1137" t="s">
        <v>8162</v>
      </c>
      <c r="D1137">
        <v>9.9785699999999995</v>
      </c>
      <c r="E1137">
        <v>2.2639999999999998</v>
      </c>
      <c r="F1137">
        <v>80.8994</v>
      </c>
      <c r="G1137" t="s">
        <v>8169</v>
      </c>
      <c r="H1137" t="s">
        <v>8172</v>
      </c>
      <c r="I1137" t="str" cm="1">
        <f t="array" ref="I1137">_xlfn.IFS(F1137 &lt;=5,"01 up to 5",F1137&lt;=10,"02 between 5 and  10",F1137&lt;=20,"03 between 10 and  20",F1137&lt;=50,"04 between 20 and  50",F1137&gt;50,"05 above 50")</f>
        <v>05 above 50</v>
      </c>
    </row>
    <row r="1138" spans="1:9" x14ac:dyDescent="0.3">
      <c r="A1138" t="s">
        <v>1151</v>
      </c>
      <c r="B1138" t="s">
        <v>4780</v>
      </c>
      <c r="C1138" t="s">
        <v>8162</v>
      </c>
      <c r="D1138">
        <v>15.8523</v>
      </c>
      <c r="E1138">
        <v>1.86</v>
      </c>
      <c r="F1138">
        <v>243.935</v>
      </c>
      <c r="G1138" t="s">
        <v>8169</v>
      </c>
      <c r="H1138" t="s">
        <v>8172</v>
      </c>
      <c r="I1138" t="str" cm="1">
        <f t="array" ref="I1138">_xlfn.IFS(F1138 &lt;=5,"01 up to 5",F1138&lt;=10,"02 between 5 and  10",F1138&lt;=20,"03 between 10 and  20",F1138&lt;=50,"04 between 20 and  50",F1138&gt;50,"05 above 50")</f>
        <v>05 above 50</v>
      </c>
    </row>
    <row r="1139" spans="1:9" x14ac:dyDescent="0.3">
      <c r="A1139" t="s">
        <v>1152</v>
      </c>
      <c r="B1139" t="s">
        <v>5558</v>
      </c>
      <c r="C1139" t="s">
        <v>8162</v>
      </c>
      <c r="D1139">
        <v>6.3808030000000002</v>
      </c>
      <c r="E1139">
        <v>1.2729999999999999</v>
      </c>
      <c r="F1139">
        <v>235.86699999999999</v>
      </c>
      <c r="G1139" t="s">
        <v>8169</v>
      </c>
      <c r="H1139" t="s">
        <v>8174</v>
      </c>
      <c r="I1139" t="str" cm="1">
        <f t="array" ref="I1139">_xlfn.IFS(F1139 &lt;=5,"01 up to 5",F1139&lt;=10,"02 between 5 and  10",F1139&lt;=20,"03 between 10 and  20",F1139&lt;=50,"04 between 20 and  50",F1139&gt;50,"05 above 50")</f>
        <v>05 above 50</v>
      </c>
    </row>
    <row r="1140" spans="1:9" x14ac:dyDescent="0.3">
      <c r="A1140" t="s">
        <v>1153</v>
      </c>
      <c r="B1140" t="s">
        <v>5559</v>
      </c>
      <c r="C1140" t="s">
        <v>8162</v>
      </c>
      <c r="D1140">
        <v>17.96753</v>
      </c>
      <c r="E1140">
        <v>2.23</v>
      </c>
      <c r="F1140">
        <v>125.10599999999999</v>
      </c>
      <c r="G1140" t="s">
        <v>8169</v>
      </c>
      <c r="H1140" t="s">
        <v>8172</v>
      </c>
      <c r="I1140" t="str" cm="1">
        <f t="array" ref="I1140">_xlfn.IFS(F1140 &lt;=5,"01 up to 5",F1140&lt;=10,"02 between 5 and  10",F1140&lt;=20,"03 between 10 and  20",F1140&lt;=50,"04 between 20 and  50",F1140&gt;50,"05 above 50")</f>
        <v>05 above 50</v>
      </c>
    </row>
    <row r="1141" spans="1:9" x14ac:dyDescent="0.3">
      <c r="A1141" t="s">
        <v>1154</v>
      </c>
      <c r="B1141" t="s">
        <v>5560</v>
      </c>
      <c r="C1141" t="s">
        <v>8162</v>
      </c>
      <c r="D1141">
        <v>7.5765440000000002</v>
      </c>
      <c r="E1141">
        <v>1.4179999999999999</v>
      </c>
      <c r="F1141">
        <v>392.87200000000001</v>
      </c>
      <c r="G1141" t="s">
        <v>8169</v>
      </c>
      <c r="H1141" t="s">
        <v>8174</v>
      </c>
      <c r="I1141" t="str" cm="1">
        <f t="array" ref="I1141">_xlfn.IFS(F1141 &lt;=5,"01 up to 5",F1141&lt;=10,"02 between 5 and  10",F1141&lt;=20,"03 between 10 and  20",F1141&lt;=50,"04 between 20 and  50",F1141&gt;50,"05 above 50")</f>
        <v>05 above 50</v>
      </c>
    </row>
    <row r="1142" spans="1:9" x14ac:dyDescent="0.3">
      <c r="A1142" t="s">
        <v>1155</v>
      </c>
      <c r="B1142" t="s">
        <v>5560</v>
      </c>
      <c r="C1142" t="s">
        <v>8162</v>
      </c>
      <c r="D1142">
        <v>12.400047000000001</v>
      </c>
      <c r="E1142">
        <v>1.802</v>
      </c>
      <c r="F1142">
        <v>392.87200000000001</v>
      </c>
      <c r="G1142" t="s">
        <v>8169</v>
      </c>
      <c r="H1142" t="s">
        <v>8172</v>
      </c>
      <c r="I1142" t="str" cm="1">
        <f t="array" ref="I1142">_xlfn.IFS(F1142 &lt;=5,"01 up to 5",F1142&lt;=10,"02 between 5 and  10",F1142&lt;=20,"03 between 10 and  20",F1142&lt;=50,"04 between 20 and  50",F1142&gt;50,"05 above 50")</f>
        <v>05 above 50</v>
      </c>
    </row>
    <row r="1143" spans="1:9" x14ac:dyDescent="0.3">
      <c r="A1143" t="s">
        <v>1156</v>
      </c>
      <c r="B1143" t="s">
        <v>5561</v>
      </c>
      <c r="C1143" t="s">
        <v>8162</v>
      </c>
      <c r="D1143">
        <v>5.6284660000000004</v>
      </c>
      <c r="E1143">
        <v>2.6869999999999998</v>
      </c>
      <c r="F1143">
        <v>606.12800000000004</v>
      </c>
      <c r="G1143" t="s">
        <v>8169</v>
      </c>
      <c r="H1143" t="s">
        <v>8172</v>
      </c>
      <c r="I1143" t="str" cm="1">
        <f t="array" ref="I1143">_xlfn.IFS(F1143 &lt;=5,"01 up to 5",F1143&lt;=10,"02 between 5 and  10",F1143&lt;=20,"03 between 10 and  20",F1143&lt;=50,"04 between 20 and  50",F1143&gt;50,"05 above 50")</f>
        <v>05 above 50</v>
      </c>
    </row>
    <row r="1144" spans="1:9" x14ac:dyDescent="0.3">
      <c r="A1144" t="s">
        <v>1157</v>
      </c>
      <c r="B1144" t="s">
        <v>5562</v>
      </c>
      <c r="C1144" t="s">
        <v>8162</v>
      </c>
      <c r="D1144">
        <v>14.316941</v>
      </c>
      <c r="E1144">
        <v>1.6659999999999999</v>
      </c>
      <c r="F1144">
        <v>249.74199999999999</v>
      </c>
      <c r="G1144" t="s">
        <v>8169</v>
      </c>
      <c r="H1144" t="s">
        <v>8174</v>
      </c>
      <c r="I1144" t="str" cm="1">
        <f t="array" ref="I1144">_xlfn.IFS(F1144 &lt;=5,"01 up to 5",F1144&lt;=10,"02 between 5 and  10",F1144&lt;=20,"03 between 10 and  20",F1144&lt;=50,"04 between 20 and  50",F1144&gt;50,"05 above 50")</f>
        <v>05 above 50</v>
      </c>
    </row>
    <row r="1145" spans="1:9" x14ac:dyDescent="0.3">
      <c r="A1145" t="s">
        <v>1158</v>
      </c>
      <c r="B1145" t="s">
        <v>5562</v>
      </c>
      <c r="C1145" t="s">
        <v>8162</v>
      </c>
      <c r="D1145">
        <v>29.626819999999999</v>
      </c>
      <c r="E1145">
        <v>3.206</v>
      </c>
      <c r="F1145">
        <v>249.74199999999999</v>
      </c>
      <c r="G1145" t="s">
        <v>8169</v>
      </c>
      <c r="H1145" t="s">
        <v>8172</v>
      </c>
      <c r="I1145" t="str" cm="1">
        <f t="array" ref="I1145">_xlfn.IFS(F1145 &lt;=5,"01 up to 5",F1145&lt;=10,"02 between 5 and  10",F1145&lt;=20,"03 between 10 and  20",F1145&lt;=50,"04 between 20 and  50",F1145&gt;50,"05 above 50")</f>
        <v>05 above 50</v>
      </c>
    </row>
    <row r="1146" spans="1:9" x14ac:dyDescent="0.3">
      <c r="A1146" t="s">
        <v>1159</v>
      </c>
      <c r="B1146" t="s">
        <v>5563</v>
      </c>
      <c r="C1146" t="s">
        <v>8162</v>
      </c>
      <c r="D1146">
        <v>5.8686990000000003</v>
      </c>
      <c r="E1146">
        <v>1.6080000000000001</v>
      </c>
      <c r="F1146">
        <v>228.64099999999999</v>
      </c>
      <c r="G1146" t="s">
        <v>8169</v>
      </c>
      <c r="H1146" t="s">
        <v>8174</v>
      </c>
      <c r="I1146" t="str" cm="1">
        <f t="array" ref="I1146">_xlfn.IFS(F1146 &lt;=5,"01 up to 5",F1146&lt;=10,"02 between 5 and  10",F1146&lt;=20,"03 between 10 and  20",F1146&lt;=50,"04 between 20 and  50",F1146&gt;50,"05 above 50")</f>
        <v>05 above 50</v>
      </c>
    </row>
    <row r="1147" spans="1:9" x14ac:dyDescent="0.3">
      <c r="A1147" t="s">
        <v>1160</v>
      </c>
      <c r="B1147" t="s">
        <v>5564</v>
      </c>
      <c r="C1147" t="s">
        <v>8162</v>
      </c>
      <c r="D1147">
        <v>19.562307000000001</v>
      </c>
      <c r="E1147">
        <v>2.6</v>
      </c>
      <c r="F1147">
        <v>99.929299999999998</v>
      </c>
      <c r="G1147" t="s">
        <v>8169</v>
      </c>
      <c r="H1147" t="s">
        <v>8172</v>
      </c>
      <c r="I1147" t="str" cm="1">
        <f t="array" ref="I1147">_xlfn.IFS(F1147 &lt;=5,"01 up to 5",F1147&lt;=10,"02 between 5 and  10",F1147&lt;=20,"03 between 10 and  20",F1147&lt;=50,"04 between 20 and  50",F1147&gt;50,"05 above 50")</f>
        <v>05 above 50</v>
      </c>
    </row>
    <row r="1148" spans="1:9" x14ac:dyDescent="0.3">
      <c r="A1148" t="s">
        <v>1161</v>
      </c>
      <c r="B1148" t="s">
        <v>5565</v>
      </c>
      <c r="C1148" t="s">
        <v>8162</v>
      </c>
      <c r="D1148">
        <v>9.5259879999999999</v>
      </c>
      <c r="E1148">
        <v>2.0379999999999998</v>
      </c>
      <c r="F1148">
        <v>247.26599999999999</v>
      </c>
      <c r="G1148" t="s">
        <v>8169</v>
      </c>
      <c r="H1148" t="s">
        <v>8172</v>
      </c>
      <c r="I1148" t="str" cm="1">
        <f t="array" ref="I1148">_xlfn.IFS(F1148 &lt;=5,"01 up to 5",F1148&lt;=10,"02 between 5 and  10",F1148&lt;=20,"03 between 10 and  20",F1148&lt;=50,"04 between 20 and  50",F1148&gt;50,"05 above 50")</f>
        <v>05 above 50</v>
      </c>
    </row>
    <row r="1149" spans="1:9" x14ac:dyDescent="0.3">
      <c r="A1149" t="s">
        <v>1162</v>
      </c>
      <c r="B1149" t="s">
        <v>5566</v>
      </c>
      <c r="C1149" t="s">
        <v>8162</v>
      </c>
      <c r="D1149">
        <v>5.3294389999999998</v>
      </c>
      <c r="E1149">
        <v>1.4910000000000001</v>
      </c>
      <c r="F1149">
        <v>247.30199999999999</v>
      </c>
      <c r="G1149" t="s">
        <v>8169</v>
      </c>
      <c r="H1149" t="s">
        <v>8174</v>
      </c>
      <c r="I1149" t="str" cm="1">
        <f t="array" ref="I1149">_xlfn.IFS(F1149 &lt;=5,"01 up to 5",F1149&lt;=10,"02 between 5 and  10",F1149&lt;=20,"03 between 10 and  20",F1149&lt;=50,"04 between 20 and  50",F1149&gt;50,"05 above 50")</f>
        <v>05 above 50</v>
      </c>
    </row>
    <row r="1150" spans="1:9" x14ac:dyDescent="0.3">
      <c r="A1150" t="s">
        <v>1163</v>
      </c>
      <c r="B1150" t="s">
        <v>5567</v>
      </c>
      <c r="C1150" t="s">
        <v>8162</v>
      </c>
      <c r="D1150">
        <v>14.155184999999999</v>
      </c>
      <c r="E1150">
        <v>2.1160000000000001</v>
      </c>
      <c r="F1150">
        <v>492.16699999999997</v>
      </c>
      <c r="G1150" t="s">
        <v>8169</v>
      </c>
      <c r="H1150" t="s">
        <v>8172</v>
      </c>
      <c r="I1150" t="str" cm="1">
        <f t="array" ref="I1150">_xlfn.IFS(F1150 &lt;=5,"01 up to 5",F1150&lt;=10,"02 between 5 and  10",F1150&lt;=20,"03 between 10 and  20",F1150&lt;=50,"04 between 20 and  50",F1150&gt;50,"05 above 50")</f>
        <v>05 above 50</v>
      </c>
    </row>
    <row r="1151" spans="1:9" x14ac:dyDescent="0.3">
      <c r="A1151" t="s">
        <v>1164</v>
      </c>
      <c r="B1151" t="s">
        <v>5568</v>
      </c>
      <c r="C1151" t="s">
        <v>8162</v>
      </c>
      <c r="D1151">
        <v>8.7478180000000005</v>
      </c>
      <c r="E1151">
        <v>3.5579999999999998</v>
      </c>
      <c r="F1151">
        <v>214.75299999999999</v>
      </c>
      <c r="G1151" t="s">
        <v>8169</v>
      </c>
      <c r="H1151" t="s">
        <v>8173</v>
      </c>
      <c r="I1151" t="str" cm="1">
        <f t="array" ref="I1151">_xlfn.IFS(F1151 &lt;=5,"01 up to 5",F1151&lt;=10,"02 between 5 and  10",F1151&lt;=20,"03 between 10 and  20",F1151&lt;=50,"04 between 20 and  50",F1151&gt;50,"05 above 50")</f>
        <v>05 above 50</v>
      </c>
    </row>
    <row r="1152" spans="1:9" x14ac:dyDescent="0.3">
      <c r="A1152" t="s">
        <v>1165</v>
      </c>
      <c r="B1152" t="s">
        <v>5569</v>
      </c>
      <c r="C1152" t="s">
        <v>8162</v>
      </c>
      <c r="D1152">
        <v>5.1721909999999998</v>
      </c>
      <c r="E1152">
        <v>2.5129999999999999</v>
      </c>
      <c r="F1152">
        <v>190.81</v>
      </c>
      <c r="G1152" t="s">
        <v>8169</v>
      </c>
      <c r="H1152" t="s">
        <v>8172</v>
      </c>
      <c r="I1152" t="str" cm="1">
        <f t="array" ref="I1152">_xlfn.IFS(F1152 &lt;=5,"01 up to 5",F1152&lt;=10,"02 between 5 and  10",F1152&lt;=20,"03 between 10 and  20",F1152&lt;=50,"04 between 20 and  50",F1152&gt;50,"05 above 50")</f>
        <v>05 above 50</v>
      </c>
    </row>
    <row r="1153" spans="1:9" x14ac:dyDescent="0.3">
      <c r="A1153" t="s">
        <v>1166</v>
      </c>
      <c r="B1153" t="s">
        <v>5570</v>
      </c>
      <c r="C1153" t="s">
        <v>8162</v>
      </c>
      <c r="D1153">
        <v>32.939622999999997</v>
      </c>
      <c r="E1153">
        <v>2.37</v>
      </c>
      <c r="F1153">
        <v>38.026600000000002</v>
      </c>
      <c r="G1153" t="s">
        <v>8169</v>
      </c>
      <c r="H1153" t="s">
        <v>8172</v>
      </c>
      <c r="I1153" t="str" cm="1">
        <f t="array" ref="I1153">_xlfn.IFS(F1153 &lt;=5,"01 up to 5",F1153&lt;=10,"02 between 5 and  10",F1153&lt;=20,"03 between 10 and  20",F1153&lt;=50,"04 between 20 and  50",F1153&gt;50,"05 above 50")</f>
        <v>04 between 20 and  50</v>
      </c>
    </row>
    <row r="1154" spans="1:9" x14ac:dyDescent="0.3">
      <c r="A1154" t="s">
        <v>1167</v>
      </c>
      <c r="B1154" t="s">
        <v>5570</v>
      </c>
      <c r="C1154" t="s">
        <v>8159</v>
      </c>
      <c r="D1154">
        <v>8.9619999999999997</v>
      </c>
      <c r="E1154">
        <v>2.65</v>
      </c>
      <c r="F1154">
        <v>38.026600000000002</v>
      </c>
      <c r="G1154" t="s">
        <v>8169</v>
      </c>
      <c r="H1154" t="s">
        <v>8172</v>
      </c>
      <c r="I1154" t="str" cm="1">
        <f t="array" ref="I1154">_xlfn.IFS(F1154 &lt;=5,"01 up to 5",F1154&lt;=10,"02 between 5 and  10",F1154&lt;=20,"03 between 10 and  20",F1154&lt;=50,"04 between 20 and  50",F1154&gt;50,"05 above 50")</f>
        <v>04 between 20 and  50</v>
      </c>
    </row>
    <row r="1155" spans="1:9" x14ac:dyDescent="0.3">
      <c r="A1155" t="s">
        <v>1168</v>
      </c>
      <c r="B1155" t="s">
        <v>5571</v>
      </c>
      <c r="C1155" t="s">
        <v>8162</v>
      </c>
      <c r="D1155">
        <v>8.8656510999999991</v>
      </c>
      <c r="E1155">
        <v>2.52</v>
      </c>
      <c r="F1155">
        <v>203.89599999999999</v>
      </c>
      <c r="G1155" t="s">
        <v>8169</v>
      </c>
      <c r="H1155" t="s">
        <v>8172</v>
      </c>
      <c r="I1155" t="str" cm="1">
        <f t="array" ref="I1155">_xlfn.IFS(F1155 &lt;=5,"01 up to 5",F1155&lt;=10,"02 between 5 and  10",F1155&lt;=20,"03 between 10 and  20",F1155&lt;=50,"04 between 20 and  50",F1155&gt;50,"05 above 50")</f>
        <v>05 above 50</v>
      </c>
    </row>
    <row r="1156" spans="1:9" x14ac:dyDescent="0.3">
      <c r="A1156" t="s">
        <v>1169</v>
      </c>
      <c r="B1156" t="s">
        <v>5572</v>
      </c>
      <c r="C1156" t="s">
        <v>8162</v>
      </c>
      <c r="D1156">
        <v>6.8942560000000004</v>
      </c>
      <c r="E1156">
        <v>2.84</v>
      </c>
      <c r="F1156">
        <v>360.911</v>
      </c>
      <c r="G1156" t="s">
        <v>8169</v>
      </c>
      <c r="H1156" t="s">
        <v>8172</v>
      </c>
      <c r="I1156" t="str" cm="1">
        <f t="array" ref="I1156">_xlfn.IFS(F1156 &lt;=5,"01 up to 5",F1156&lt;=10,"02 between 5 and  10",F1156&lt;=20,"03 between 10 and  20",F1156&lt;=50,"04 between 20 and  50",F1156&gt;50,"05 above 50")</f>
        <v>05 above 50</v>
      </c>
    </row>
    <row r="1157" spans="1:9" x14ac:dyDescent="0.3">
      <c r="A1157" t="s">
        <v>1170</v>
      </c>
      <c r="B1157" t="s">
        <v>5573</v>
      </c>
      <c r="C1157" t="s">
        <v>8162</v>
      </c>
      <c r="D1157">
        <v>4.7369683</v>
      </c>
      <c r="E1157">
        <v>2.69</v>
      </c>
      <c r="F1157">
        <v>154.83000000000001</v>
      </c>
      <c r="G1157" t="s">
        <v>8169</v>
      </c>
      <c r="H1157" t="s">
        <v>8172</v>
      </c>
      <c r="I1157" t="str" cm="1">
        <f t="array" ref="I1157">_xlfn.IFS(F1157 &lt;=5,"01 up to 5",F1157&lt;=10,"02 between 5 and  10",F1157&lt;=20,"03 between 10 and  20",F1157&lt;=50,"04 between 20 and  50",F1157&gt;50,"05 above 50")</f>
        <v>05 above 50</v>
      </c>
    </row>
    <row r="1158" spans="1:9" x14ac:dyDescent="0.3">
      <c r="A1158" t="s">
        <v>1171</v>
      </c>
      <c r="B1158" t="s">
        <v>5574</v>
      </c>
      <c r="C1158" t="s">
        <v>8162</v>
      </c>
      <c r="D1158">
        <v>0.46928500000000001</v>
      </c>
      <c r="E1158">
        <v>1.1000000000000001</v>
      </c>
      <c r="F1158">
        <v>329.041</v>
      </c>
      <c r="G1158" t="s">
        <v>8169</v>
      </c>
      <c r="H1158" t="s">
        <v>8174</v>
      </c>
      <c r="I1158" t="str" cm="1">
        <f t="array" ref="I1158">_xlfn.IFS(F1158 &lt;=5,"01 up to 5",F1158&lt;=10,"02 between 5 and  10",F1158&lt;=20,"03 between 10 and  20",F1158&lt;=50,"04 between 20 and  50",F1158&gt;50,"05 above 50")</f>
        <v>05 above 50</v>
      </c>
    </row>
    <row r="1159" spans="1:9" x14ac:dyDescent="0.3">
      <c r="A1159" t="s">
        <v>1172</v>
      </c>
      <c r="B1159" t="s">
        <v>5574</v>
      </c>
      <c r="C1159" t="s">
        <v>8162</v>
      </c>
      <c r="D1159">
        <v>10.787991999999999</v>
      </c>
      <c r="E1159">
        <v>2.2999999999999998</v>
      </c>
      <c r="F1159">
        <v>329.041</v>
      </c>
      <c r="G1159" t="s">
        <v>8169</v>
      </c>
      <c r="H1159" t="s">
        <v>8172</v>
      </c>
      <c r="I1159" t="str" cm="1">
        <f t="array" ref="I1159">_xlfn.IFS(F1159 &lt;=5,"01 up to 5",F1159&lt;=10,"02 between 5 and  10",F1159&lt;=20,"03 between 10 and  20",F1159&lt;=50,"04 between 20 and  50",F1159&gt;50,"05 above 50")</f>
        <v>05 above 50</v>
      </c>
    </row>
    <row r="1160" spans="1:9" x14ac:dyDescent="0.3">
      <c r="A1160" t="s">
        <v>1173</v>
      </c>
      <c r="B1160" t="s">
        <v>5574</v>
      </c>
      <c r="C1160" t="s">
        <v>8162</v>
      </c>
      <c r="D1160">
        <v>22.620343999999999</v>
      </c>
      <c r="E1160">
        <v>2.2999999999999998</v>
      </c>
      <c r="F1160">
        <v>329.041</v>
      </c>
      <c r="G1160" t="s">
        <v>8169</v>
      </c>
      <c r="H1160" t="s">
        <v>8172</v>
      </c>
      <c r="I1160" t="str" cm="1">
        <f t="array" ref="I1160">_xlfn.IFS(F1160 &lt;=5,"01 up to 5",F1160&lt;=10,"02 between 5 and  10",F1160&lt;=20,"03 between 10 and  20",F1160&lt;=50,"04 between 20 and  50",F1160&gt;50,"05 above 50")</f>
        <v>05 above 50</v>
      </c>
    </row>
    <row r="1161" spans="1:9" x14ac:dyDescent="0.3">
      <c r="A1161" t="s">
        <v>1174</v>
      </c>
      <c r="B1161" t="s">
        <v>5575</v>
      </c>
      <c r="C1161" t="s">
        <v>8162</v>
      </c>
      <c r="D1161">
        <v>16.9780102</v>
      </c>
      <c r="E1161">
        <v>1.47</v>
      </c>
      <c r="F1161">
        <v>75.585700000000003</v>
      </c>
      <c r="G1161" t="s">
        <v>8169</v>
      </c>
      <c r="H1161" t="s">
        <v>8174</v>
      </c>
      <c r="I1161" t="str" cm="1">
        <f t="array" ref="I1161">_xlfn.IFS(F1161 &lt;=5,"01 up to 5",F1161&lt;=10,"02 between 5 and  10",F1161&lt;=20,"03 between 10 and  20",F1161&lt;=50,"04 between 20 and  50",F1161&gt;50,"05 above 50")</f>
        <v>05 above 50</v>
      </c>
    </row>
    <row r="1162" spans="1:9" x14ac:dyDescent="0.3">
      <c r="A1162" t="s">
        <v>1175</v>
      </c>
      <c r="B1162" t="s">
        <v>5576</v>
      </c>
      <c r="C1162" t="s">
        <v>8162</v>
      </c>
      <c r="D1162">
        <v>10.616384</v>
      </c>
      <c r="E1162">
        <v>1.1499999999999999</v>
      </c>
      <c r="F1162">
        <v>268.35700000000003</v>
      </c>
      <c r="G1162" t="s">
        <v>8169</v>
      </c>
      <c r="H1162" t="s">
        <v>8174</v>
      </c>
      <c r="I1162" t="str" cm="1">
        <f t="array" ref="I1162">_xlfn.IFS(F1162 &lt;=5,"01 up to 5",F1162&lt;=10,"02 between 5 and  10",F1162&lt;=20,"03 between 10 and  20",F1162&lt;=50,"04 between 20 and  50",F1162&gt;50,"05 above 50")</f>
        <v>05 above 50</v>
      </c>
    </row>
    <row r="1163" spans="1:9" x14ac:dyDescent="0.3">
      <c r="A1163" t="s">
        <v>1176</v>
      </c>
      <c r="B1163" t="s">
        <v>5576</v>
      </c>
      <c r="C1163" t="s">
        <v>8162</v>
      </c>
      <c r="D1163">
        <v>52.713493999999997</v>
      </c>
      <c r="E1163">
        <v>2.39</v>
      </c>
      <c r="F1163">
        <v>268.35700000000003</v>
      </c>
      <c r="G1163" t="s">
        <v>8169</v>
      </c>
      <c r="H1163" t="s">
        <v>8172</v>
      </c>
      <c r="I1163" t="str" cm="1">
        <f t="array" ref="I1163">_xlfn.IFS(F1163 &lt;=5,"01 up to 5",F1163&lt;=10,"02 between 5 and  10",F1163&lt;=20,"03 between 10 and  20",F1163&lt;=50,"04 between 20 and  50",F1163&gt;50,"05 above 50")</f>
        <v>05 above 50</v>
      </c>
    </row>
    <row r="1164" spans="1:9" x14ac:dyDescent="0.3">
      <c r="A1164" t="s">
        <v>1177</v>
      </c>
      <c r="B1164" t="s">
        <v>5577</v>
      </c>
      <c r="C1164" t="s">
        <v>8162</v>
      </c>
      <c r="D1164">
        <v>41.474218999999998</v>
      </c>
      <c r="E1164">
        <v>3.1720000000000002</v>
      </c>
      <c r="F1164">
        <v>330.73899999999998</v>
      </c>
      <c r="G1164" t="s">
        <v>8169</v>
      </c>
      <c r="H1164" t="s">
        <v>8172</v>
      </c>
      <c r="I1164" t="str" cm="1">
        <f t="array" ref="I1164">_xlfn.IFS(F1164 &lt;=5,"01 up to 5",F1164&lt;=10,"02 between 5 and  10",F1164&lt;=20,"03 between 10 and  20",F1164&lt;=50,"04 between 20 and  50",F1164&gt;50,"05 above 50")</f>
        <v>05 above 50</v>
      </c>
    </row>
    <row r="1165" spans="1:9" x14ac:dyDescent="0.3">
      <c r="A1165" t="s">
        <v>1178</v>
      </c>
      <c r="B1165" t="s">
        <v>5578</v>
      </c>
      <c r="C1165" t="s">
        <v>8162</v>
      </c>
      <c r="D1165">
        <v>0.77400999999999998</v>
      </c>
      <c r="E1165">
        <v>1.2</v>
      </c>
      <c r="F1165">
        <v>330.916</v>
      </c>
      <c r="G1165" t="s">
        <v>8169</v>
      </c>
      <c r="H1165" t="s">
        <v>8174</v>
      </c>
      <c r="I1165" t="str" cm="1">
        <f t="array" ref="I1165">_xlfn.IFS(F1165 &lt;=5,"01 up to 5",F1165&lt;=10,"02 between 5 and  10",F1165&lt;=20,"03 between 10 and  20",F1165&lt;=50,"04 between 20 and  50",F1165&gt;50,"05 above 50")</f>
        <v>05 above 50</v>
      </c>
    </row>
    <row r="1166" spans="1:9" x14ac:dyDescent="0.3">
      <c r="A1166" t="s">
        <v>1179</v>
      </c>
      <c r="B1166" t="s">
        <v>5578</v>
      </c>
      <c r="C1166" t="s">
        <v>8162</v>
      </c>
      <c r="D1166">
        <v>2.8715120000000001</v>
      </c>
      <c r="E1166">
        <v>1.4</v>
      </c>
      <c r="F1166">
        <v>330.916</v>
      </c>
      <c r="G1166" t="s">
        <v>8169</v>
      </c>
      <c r="H1166" t="s">
        <v>8174</v>
      </c>
      <c r="I1166" t="str" cm="1">
        <f t="array" ref="I1166">_xlfn.IFS(F1166 &lt;=5,"01 up to 5",F1166&lt;=10,"02 between 5 and  10",F1166&lt;=20,"03 between 10 and  20",F1166&lt;=50,"04 between 20 and  50",F1166&gt;50,"05 above 50")</f>
        <v>05 above 50</v>
      </c>
    </row>
    <row r="1167" spans="1:9" x14ac:dyDescent="0.3">
      <c r="A1167" t="s">
        <v>1180</v>
      </c>
      <c r="B1167" t="s">
        <v>5578</v>
      </c>
      <c r="C1167" t="s">
        <v>8162</v>
      </c>
      <c r="D1167">
        <v>7.1495839999999999</v>
      </c>
      <c r="E1167">
        <v>2.4</v>
      </c>
      <c r="F1167">
        <v>330.916</v>
      </c>
      <c r="G1167" t="s">
        <v>8169</v>
      </c>
      <c r="H1167" t="s">
        <v>8172</v>
      </c>
      <c r="I1167" t="str" cm="1">
        <f t="array" ref="I1167">_xlfn.IFS(F1167 &lt;=5,"01 up to 5",F1167&lt;=10,"02 between 5 and  10",F1167&lt;=20,"03 between 10 and  20",F1167&lt;=50,"04 between 20 and  50",F1167&gt;50,"05 above 50")</f>
        <v>05 above 50</v>
      </c>
    </row>
    <row r="1168" spans="1:9" x14ac:dyDescent="0.3">
      <c r="A1168" t="s">
        <v>1181</v>
      </c>
      <c r="B1168" t="s">
        <v>5578</v>
      </c>
      <c r="C1168" t="s">
        <v>8162</v>
      </c>
      <c r="D1168">
        <v>13.606629</v>
      </c>
      <c r="E1168">
        <v>1.9</v>
      </c>
      <c r="F1168">
        <v>330.916</v>
      </c>
      <c r="G1168" t="s">
        <v>8169</v>
      </c>
      <c r="H1168" t="s">
        <v>8172</v>
      </c>
      <c r="I1168" t="str" cm="1">
        <f t="array" ref="I1168">_xlfn.IFS(F1168 &lt;=5,"01 up to 5",F1168&lt;=10,"02 between 5 and  10",F1168&lt;=20,"03 between 10 and  20",F1168&lt;=50,"04 between 20 and  50",F1168&gt;50,"05 above 50")</f>
        <v>05 above 50</v>
      </c>
    </row>
    <row r="1169" spans="1:9" x14ac:dyDescent="0.3">
      <c r="A1169" t="s">
        <v>1182</v>
      </c>
      <c r="B1169" t="s">
        <v>5579</v>
      </c>
      <c r="C1169" t="s">
        <v>8162</v>
      </c>
      <c r="D1169">
        <v>1.7421690000000001</v>
      </c>
      <c r="E1169">
        <v>1.35</v>
      </c>
      <c r="F1169">
        <v>446.82100000000003</v>
      </c>
      <c r="G1169" t="s">
        <v>8169</v>
      </c>
      <c r="H1169" t="s">
        <v>8174</v>
      </c>
      <c r="I1169" t="str" cm="1">
        <f t="array" ref="I1169">_xlfn.IFS(F1169 &lt;=5,"01 up to 5",F1169&lt;=10,"02 between 5 and  10",F1169&lt;=20,"03 between 10 and  20",F1169&lt;=50,"04 between 20 and  50",F1169&gt;50,"05 above 50")</f>
        <v>05 above 50</v>
      </c>
    </row>
    <row r="1170" spans="1:9" x14ac:dyDescent="0.3">
      <c r="A1170" t="s">
        <v>1183</v>
      </c>
      <c r="B1170" t="s">
        <v>5579</v>
      </c>
      <c r="C1170" t="s">
        <v>8162</v>
      </c>
      <c r="D1170">
        <v>7.8102530000000003</v>
      </c>
      <c r="E1170">
        <v>2.83</v>
      </c>
      <c r="F1170">
        <v>446.82100000000003</v>
      </c>
      <c r="G1170" t="s">
        <v>8169</v>
      </c>
      <c r="H1170" t="s">
        <v>8172</v>
      </c>
      <c r="I1170" t="str" cm="1">
        <f t="array" ref="I1170">_xlfn.IFS(F1170 &lt;=5,"01 up to 5",F1170&lt;=10,"02 between 5 and  10",F1170&lt;=20,"03 between 10 and  20",F1170&lt;=50,"04 between 20 and  50",F1170&gt;50,"05 above 50")</f>
        <v>05 above 50</v>
      </c>
    </row>
    <row r="1171" spans="1:9" x14ac:dyDescent="0.3">
      <c r="A1171" t="s">
        <v>1184</v>
      </c>
      <c r="B1171" t="s">
        <v>5580</v>
      </c>
      <c r="C1171" t="s">
        <v>8162</v>
      </c>
      <c r="D1171">
        <v>2.5883090000000002</v>
      </c>
      <c r="E1171">
        <v>1.52</v>
      </c>
      <c r="F1171">
        <v>242.113</v>
      </c>
      <c r="G1171" t="s">
        <v>8169</v>
      </c>
      <c r="H1171" t="s">
        <v>8174</v>
      </c>
      <c r="I1171" t="str" cm="1">
        <f t="array" ref="I1171">_xlfn.IFS(F1171 &lt;=5,"01 up to 5",F1171&lt;=10,"02 between 5 and  10",F1171&lt;=20,"03 between 10 and  20",F1171&lt;=50,"04 between 20 and  50",F1171&gt;50,"05 above 50")</f>
        <v>05 above 50</v>
      </c>
    </row>
    <row r="1172" spans="1:9" x14ac:dyDescent="0.3">
      <c r="A1172" t="s">
        <v>1185</v>
      </c>
      <c r="B1172" t="s">
        <v>5580</v>
      </c>
      <c r="C1172" t="s">
        <v>8162</v>
      </c>
      <c r="D1172">
        <v>6.679195</v>
      </c>
      <c r="E1172">
        <v>2.5</v>
      </c>
      <c r="F1172">
        <v>242.113</v>
      </c>
      <c r="G1172" t="s">
        <v>8169</v>
      </c>
      <c r="H1172" t="s">
        <v>8172</v>
      </c>
      <c r="I1172" t="str" cm="1">
        <f t="array" ref="I1172">_xlfn.IFS(F1172 &lt;=5,"01 up to 5",F1172&lt;=10,"02 between 5 and  10",F1172&lt;=20,"03 between 10 and  20",F1172&lt;=50,"04 between 20 and  50",F1172&gt;50,"05 above 50")</f>
        <v>05 above 50</v>
      </c>
    </row>
    <row r="1173" spans="1:9" x14ac:dyDescent="0.3">
      <c r="A1173" t="s">
        <v>1186</v>
      </c>
      <c r="B1173" t="s">
        <v>5581</v>
      </c>
      <c r="C1173" t="s">
        <v>8162</v>
      </c>
      <c r="D1173">
        <v>7.9222000000000001</v>
      </c>
      <c r="E1173">
        <v>7</v>
      </c>
      <c r="F1173">
        <v>289.827</v>
      </c>
      <c r="G1173" t="s">
        <v>8169</v>
      </c>
      <c r="H1173" t="s">
        <v>8171</v>
      </c>
      <c r="I1173" t="str" cm="1">
        <f t="array" ref="I1173">_xlfn.IFS(F1173 &lt;=5,"01 up to 5",F1173&lt;=10,"02 between 5 and  10",F1173&lt;=20,"03 between 10 and  20",F1173&lt;=50,"04 between 20 and  50",F1173&gt;50,"05 above 50")</f>
        <v>05 above 50</v>
      </c>
    </row>
    <row r="1174" spans="1:9" x14ac:dyDescent="0.3">
      <c r="A1174" t="s">
        <v>1187</v>
      </c>
      <c r="B1174" t="s">
        <v>5581</v>
      </c>
      <c r="C1174" t="s">
        <v>8162</v>
      </c>
      <c r="D1174">
        <v>11.8993</v>
      </c>
      <c r="E1174">
        <v>4.0999999999999996</v>
      </c>
      <c r="F1174">
        <v>289.827</v>
      </c>
      <c r="G1174" t="s">
        <v>8169</v>
      </c>
      <c r="H1174" t="s">
        <v>8173</v>
      </c>
      <c r="I1174" t="str" cm="1">
        <f t="array" ref="I1174">_xlfn.IFS(F1174 &lt;=5,"01 up to 5",F1174&lt;=10,"02 between 5 and  10",F1174&lt;=20,"03 between 10 and  20",F1174&lt;=50,"04 between 20 and  50",F1174&gt;50,"05 above 50")</f>
        <v>05 above 50</v>
      </c>
    </row>
    <row r="1175" spans="1:9" x14ac:dyDescent="0.3">
      <c r="A1175" t="s">
        <v>1188</v>
      </c>
      <c r="B1175" t="s">
        <v>5581</v>
      </c>
      <c r="C1175" t="s">
        <v>8162</v>
      </c>
      <c r="D1175">
        <v>2.5081000000000002</v>
      </c>
      <c r="E1175">
        <v>1.1100000000000001</v>
      </c>
      <c r="F1175">
        <v>289.827</v>
      </c>
      <c r="G1175" t="s">
        <v>8169</v>
      </c>
      <c r="H1175" t="s">
        <v>8174</v>
      </c>
      <c r="I1175" t="str" cm="1">
        <f t="array" ref="I1175">_xlfn.IFS(F1175 &lt;=5,"01 up to 5",F1175&lt;=10,"02 between 5 and  10",F1175&lt;=20,"03 between 10 and  20",F1175&lt;=50,"04 between 20 and  50",F1175&gt;50,"05 above 50")</f>
        <v>05 above 50</v>
      </c>
    </row>
    <row r="1176" spans="1:9" x14ac:dyDescent="0.3">
      <c r="A1176" t="s">
        <v>1189</v>
      </c>
      <c r="B1176" t="s">
        <v>5582</v>
      </c>
      <c r="C1176" t="s">
        <v>8162</v>
      </c>
      <c r="D1176">
        <v>10.098858</v>
      </c>
      <c r="E1176">
        <v>1.357</v>
      </c>
      <c r="F1176">
        <v>160.679</v>
      </c>
      <c r="G1176" t="s">
        <v>8169</v>
      </c>
      <c r="H1176" t="s">
        <v>8174</v>
      </c>
      <c r="I1176" t="str" cm="1">
        <f t="array" ref="I1176">_xlfn.IFS(F1176 &lt;=5,"01 up to 5",F1176&lt;=10,"02 between 5 and  10",F1176&lt;=20,"03 between 10 and  20",F1176&lt;=50,"04 between 20 and  50",F1176&gt;50,"05 above 50")</f>
        <v>05 above 50</v>
      </c>
    </row>
    <row r="1177" spans="1:9" x14ac:dyDescent="0.3">
      <c r="A1177" t="s">
        <v>1190</v>
      </c>
      <c r="B1177" t="s">
        <v>5582</v>
      </c>
      <c r="C1177" t="s">
        <v>8162</v>
      </c>
      <c r="D1177">
        <v>21.574023</v>
      </c>
      <c r="E1177">
        <v>1.093</v>
      </c>
      <c r="F1177">
        <v>160.679</v>
      </c>
      <c r="G1177" t="s">
        <v>8169</v>
      </c>
      <c r="H1177" t="s">
        <v>8174</v>
      </c>
      <c r="I1177" t="str" cm="1">
        <f t="array" ref="I1177">_xlfn.IFS(F1177 &lt;=5,"01 up to 5",F1177&lt;=10,"02 between 5 and  10",F1177&lt;=20,"03 between 10 and  20",F1177&lt;=50,"04 between 20 and  50",F1177&gt;50,"05 above 50")</f>
        <v>05 above 50</v>
      </c>
    </row>
    <row r="1178" spans="1:9" x14ac:dyDescent="0.3">
      <c r="A1178" t="s">
        <v>1191</v>
      </c>
      <c r="B1178" t="s">
        <v>5583</v>
      </c>
      <c r="C1178" t="s">
        <v>8162</v>
      </c>
      <c r="D1178">
        <v>2.8586459999999998</v>
      </c>
      <c r="E1178">
        <v>1.579</v>
      </c>
      <c r="F1178">
        <v>287.18799999999999</v>
      </c>
      <c r="G1178" t="s">
        <v>8169</v>
      </c>
      <c r="H1178" t="s">
        <v>8174</v>
      </c>
      <c r="I1178" t="str" cm="1">
        <f t="array" ref="I1178">_xlfn.IFS(F1178 &lt;=5,"01 up to 5",F1178&lt;=10,"02 between 5 and  10",F1178&lt;=20,"03 between 10 and  20",F1178&lt;=50,"04 between 20 and  50",F1178&gt;50,"05 above 50")</f>
        <v>05 above 50</v>
      </c>
    </row>
    <row r="1179" spans="1:9" x14ac:dyDescent="0.3">
      <c r="A1179" t="s">
        <v>1192</v>
      </c>
      <c r="B1179" t="s">
        <v>5584</v>
      </c>
      <c r="C1179" t="s">
        <v>8162</v>
      </c>
      <c r="D1179">
        <v>4.1628170000000004</v>
      </c>
      <c r="E1179">
        <v>1.52</v>
      </c>
      <c r="F1179">
        <v>221.75299999999999</v>
      </c>
      <c r="G1179" t="s">
        <v>8169</v>
      </c>
      <c r="H1179" t="s">
        <v>8174</v>
      </c>
      <c r="I1179" t="str" cm="1">
        <f t="array" ref="I1179">_xlfn.IFS(F1179 &lt;=5,"01 up to 5",F1179&lt;=10,"02 between 5 and  10",F1179&lt;=20,"03 between 10 and  20",F1179&lt;=50,"04 between 20 and  50",F1179&gt;50,"05 above 50")</f>
        <v>05 above 50</v>
      </c>
    </row>
    <row r="1180" spans="1:9" x14ac:dyDescent="0.3">
      <c r="A1180" t="s">
        <v>1193</v>
      </c>
      <c r="B1180" t="s">
        <v>5585</v>
      </c>
      <c r="C1180" t="s">
        <v>8162</v>
      </c>
      <c r="D1180">
        <v>14.786889</v>
      </c>
      <c r="E1180">
        <v>3.95</v>
      </c>
      <c r="F1180">
        <v>411.923</v>
      </c>
      <c r="G1180" t="s">
        <v>8169</v>
      </c>
      <c r="H1180" t="s">
        <v>8173</v>
      </c>
      <c r="I1180" t="str" cm="1">
        <f t="array" ref="I1180">_xlfn.IFS(F1180 &lt;=5,"01 up to 5",F1180&lt;=10,"02 between 5 and  10",F1180&lt;=20,"03 between 10 and  20",F1180&lt;=50,"04 between 20 and  50",F1180&gt;50,"05 above 50")</f>
        <v>05 above 50</v>
      </c>
    </row>
    <row r="1181" spans="1:9" x14ac:dyDescent="0.3">
      <c r="A1181" t="s">
        <v>1194</v>
      </c>
      <c r="B1181" t="s">
        <v>5586</v>
      </c>
      <c r="C1181" t="s">
        <v>8162</v>
      </c>
      <c r="D1181">
        <v>39.721386000000003</v>
      </c>
      <c r="E1181">
        <v>3.6419999999999999</v>
      </c>
      <c r="F1181">
        <v>629.51</v>
      </c>
      <c r="G1181" t="s">
        <v>8169</v>
      </c>
      <c r="H1181" t="s">
        <v>8173</v>
      </c>
      <c r="I1181" t="str" cm="1">
        <f t="array" ref="I1181">_xlfn.IFS(F1181 &lt;=5,"01 up to 5",F1181&lt;=10,"02 between 5 and  10",F1181&lt;=20,"03 between 10 and  20",F1181&lt;=50,"04 between 20 and  50",F1181&gt;50,"05 above 50")</f>
        <v>05 above 50</v>
      </c>
    </row>
    <row r="1182" spans="1:9" x14ac:dyDescent="0.3">
      <c r="A1182" t="s">
        <v>1195</v>
      </c>
      <c r="B1182" t="s">
        <v>5587</v>
      </c>
      <c r="C1182" t="s">
        <v>8162</v>
      </c>
      <c r="D1182">
        <v>15.852975000000001</v>
      </c>
      <c r="E1182">
        <v>3.13</v>
      </c>
      <c r="F1182">
        <v>315.01400000000001</v>
      </c>
      <c r="G1182" t="s">
        <v>8169</v>
      </c>
      <c r="H1182" t="s">
        <v>8172</v>
      </c>
      <c r="I1182" t="str" cm="1">
        <f t="array" ref="I1182">_xlfn.IFS(F1182 &lt;=5,"01 up to 5",F1182&lt;=10,"02 between 5 and  10",F1182&lt;=20,"03 between 10 and  20",F1182&lt;=50,"04 between 20 and  50",F1182&gt;50,"05 above 50")</f>
        <v>05 above 50</v>
      </c>
    </row>
    <row r="1183" spans="1:9" x14ac:dyDescent="0.3">
      <c r="A1183" t="s">
        <v>1196</v>
      </c>
      <c r="B1183" t="s">
        <v>5587</v>
      </c>
      <c r="C1183" t="s">
        <v>8162</v>
      </c>
      <c r="D1183">
        <v>28.482786000000001</v>
      </c>
      <c r="E1183">
        <v>2.5760000000000001</v>
      </c>
      <c r="F1183">
        <v>315.01400000000001</v>
      </c>
      <c r="G1183" t="s">
        <v>8169</v>
      </c>
      <c r="H1183" t="s">
        <v>8172</v>
      </c>
      <c r="I1183" t="str" cm="1">
        <f t="array" ref="I1183">_xlfn.IFS(F1183 &lt;=5,"01 up to 5",F1183&lt;=10,"02 between 5 and  10",F1183&lt;=20,"03 between 10 and  20",F1183&lt;=50,"04 between 20 and  50",F1183&gt;50,"05 above 50")</f>
        <v>05 above 50</v>
      </c>
    </row>
    <row r="1184" spans="1:9" x14ac:dyDescent="0.3">
      <c r="A1184" t="s">
        <v>1197</v>
      </c>
      <c r="B1184" t="s">
        <v>5588</v>
      </c>
      <c r="C1184" t="s">
        <v>8162</v>
      </c>
      <c r="D1184">
        <v>48.324221999999999</v>
      </c>
      <c r="E1184">
        <v>3.6</v>
      </c>
      <c r="F1184">
        <v>584.87699999999995</v>
      </c>
      <c r="G1184" t="s">
        <v>8169</v>
      </c>
      <c r="H1184" t="s">
        <v>8173</v>
      </c>
      <c r="I1184" t="str" cm="1">
        <f t="array" ref="I1184">_xlfn.IFS(F1184 &lt;=5,"01 up to 5",F1184&lt;=10,"02 between 5 and  10",F1184&lt;=20,"03 between 10 and  20",F1184&lt;=50,"04 between 20 and  50",F1184&gt;50,"05 above 50")</f>
        <v>05 above 50</v>
      </c>
    </row>
    <row r="1185" spans="1:9" x14ac:dyDescent="0.3">
      <c r="A1185" t="s">
        <v>1198</v>
      </c>
      <c r="B1185" t="s">
        <v>5589</v>
      </c>
      <c r="C1185" t="s">
        <v>8162</v>
      </c>
      <c r="D1185">
        <v>8.3578810000000008</v>
      </c>
      <c r="E1185">
        <v>2.56</v>
      </c>
      <c r="F1185">
        <v>247.637</v>
      </c>
      <c r="G1185" t="s">
        <v>8169</v>
      </c>
      <c r="H1185" t="s">
        <v>8172</v>
      </c>
      <c r="I1185" t="str" cm="1">
        <f t="array" ref="I1185">_xlfn.IFS(F1185 &lt;=5,"01 up to 5",F1185&lt;=10,"02 between 5 and  10",F1185&lt;=20,"03 between 10 and  20",F1185&lt;=50,"04 between 20 and  50",F1185&gt;50,"05 above 50")</f>
        <v>05 above 50</v>
      </c>
    </row>
    <row r="1186" spans="1:9" x14ac:dyDescent="0.3">
      <c r="A1186" t="s">
        <v>1199</v>
      </c>
      <c r="B1186" t="s">
        <v>5590</v>
      </c>
      <c r="C1186" t="s">
        <v>8162</v>
      </c>
      <c r="D1186">
        <v>17.042868299999999</v>
      </c>
      <c r="E1186">
        <v>4.1890000000000001</v>
      </c>
      <c r="F1186">
        <v>110.56699999999999</v>
      </c>
      <c r="G1186" t="s">
        <v>8169</v>
      </c>
      <c r="H1186" t="s">
        <v>8173</v>
      </c>
      <c r="I1186" t="str" cm="1">
        <f t="array" ref="I1186">_xlfn.IFS(F1186 &lt;=5,"01 up to 5",F1186&lt;=10,"02 between 5 and  10",F1186&lt;=20,"03 between 10 and  20",F1186&lt;=50,"04 between 20 and  50",F1186&gt;50,"05 above 50")</f>
        <v>05 above 50</v>
      </c>
    </row>
    <row r="1187" spans="1:9" x14ac:dyDescent="0.3">
      <c r="A1187" t="s">
        <v>1200</v>
      </c>
      <c r="B1187" t="s">
        <v>5590</v>
      </c>
      <c r="C1187" t="s">
        <v>8162</v>
      </c>
      <c r="D1187">
        <v>3.3596054999999998</v>
      </c>
      <c r="E1187">
        <v>1.423</v>
      </c>
      <c r="F1187">
        <v>110.56699999999999</v>
      </c>
      <c r="G1187" t="s">
        <v>8169</v>
      </c>
      <c r="H1187" t="s">
        <v>8174</v>
      </c>
      <c r="I1187" t="str" cm="1">
        <f t="array" ref="I1187">_xlfn.IFS(F1187 &lt;=5,"01 up to 5",F1187&lt;=10,"02 between 5 and  10",F1187&lt;=20,"03 between 10 and  20",F1187&lt;=50,"04 between 20 and  50",F1187&gt;50,"05 above 50")</f>
        <v>05 above 50</v>
      </c>
    </row>
    <row r="1188" spans="1:9" x14ac:dyDescent="0.3">
      <c r="A1188" t="s">
        <v>1201</v>
      </c>
      <c r="B1188" t="s">
        <v>5590</v>
      </c>
      <c r="C1188" t="s">
        <v>8162</v>
      </c>
      <c r="D1188">
        <v>7.4500177000000001</v>
      </c>
      <c r="E1188">
        <v>2.4380000000000002</v>
      </c>
      <c r="F1188">
        <v>110.56699999999999</v>
      </c>
      <c r="G1188" t="s">
        <v>8169</v>
      </c>
      <c r="H1188" t="s">
        <v>8172</v>
      </c>
      <c r="I1188" t="str" cm="1">
        <f t="array" ref="I1188">_xlfn.IFS(F1188 &lt;=5,"01 up to 5",F1188&lt;=10,"02 between 5 and  10",F1188&lt;=20,"03 between 10 and  20",F1188&lt;=50,"04 between 20 and  50",F1188&gt;50,"05 above 50")</f>
        <v>05 above 50</v>
      </c>
    </row>
    <row r="1189" spans="1:9" x14ac:dyDescent="0.3">
      <c r="A1189" t="s">
        <v>1202</v>
      </c>
      <c r="B1189" t="s">
        <v>5591</v>
      </c>
      <c r="C1189" t="s">
        <v>8162</v>
      </c>
      <c r="D1189">
        <v>3.2253992999999999</v>
      </c>
      <c r="E1189">
        <v>1.73</v>
      </c>
      <c r="F1189">
        <v>107.518</v>
      </c>
      <c r="G1189" t="s">
        <v>8169</v>
      </c>
      <c r="H1189" t="s">
        <v>8174</v>
      </c>
      <c r="I1189" t="str" cm="1">
        <f t="array" ref="I1189">_xlfn.IFS(F1189 &lt;=5,"01 up to 5",F1189&lt;=10,"02 between 5 and  10",F1189&lt;=20,"03 between 10 and  20",F1189&lt;=50,"04 between 20 and  50",F1189&gt;50,"05 above 50")</f>
        <v>05 above 50</v>
      </c>
    </row>
    <row r="1190" spans="1:9" x14ac:dyDescent="0.3">
      <c r="A1190" t="s">
        <v>1203</v>
      </c>
      <c r="B1190" t="s">
        <v>5591</v>
      </c>
      <c r="C1190" t="s">
        <v>8162</v>
      </c>
      <c r="D1190">
        <v>7.3744896999999998</v>
      </c>
      <c r="E1190">
        <v>2.85</v>
      </c>
      <c r="F1190">
        <v>107.518</v>
      </c>
      <c r="G1190" t="s">
        <v>8169</v>
      </c>
      <c r="H1190" t="s">
        <v>8172</v>
      </c>
      <c r="I1190" t="str" cm="1">
        <f t="array" ref="I1190">_xlfn.IFS(F1190 &lt;=5,"01 up to 5",F1190&lt;=10,"02 between 5 and  10",F1190&lt;=20,"03 between 10 and  20",F1190&lt;=50,"04 between 20 and  50",F1190&gt;50,"05 above 50")</f>
        <v>05 above 50</v>
      </c>
    </row>
    <row r="1191" spans="1:9" x14ac:dyDescent="0.3">
      <c r="A1191" t="s">
        <v>1204</v>
      </c>
      <c r="B1191" t="s">
        <v>5592</v>
      </c>
      <c r="C1191" t="s">
        <v>8162</v>
      </c>
      <c r="D1191">
        <v>2.8498830000000002</v>
      </c>
      <c r="E1191">
        <v>1.3640000000000001</v>
      </c>
      <c r="F1191">
        <v>184.131</v>
      </c>
      <c r="G1191" t="s">
        <v>8169</v>
      </c>
      <c r="H1191" t="s">
        <v>8174</v>
      </c>
      <c r="I1191" t="str" cm="1">
        <f t="array" ref="I1191">_xlfn.IFS(F1191 &lt;=5,"01 up to 5",F1191&lt;=10,"02 between 5 and  10",F1191&lt;=20,"03 between 10 and  20",F1191&lt;=50,"04 between 20 and  50",F1191&gt;50,"05 above 50")</f>
        <v>05 above 50</v>
      </c>
    </row>
    <row r="1192" spans="1:9" x14ac:dyDescent="0.3">
      <c r="A1192" t="s">
        <v>1205</v>
      </c>
      <c r="B1192" t="s">
        <v>5593</v>
      </c>
      <c r="C1192" t="s">
        <v>8162</v>
      </c>
      <c r="D1192">
        <v>1.05979</v>
      </c>
      <c r="E1192">
        <v>1.4</v>
      </c>
      <c r="F1192">
        <v>197.93199999999999</v>
      </c>
      <c r="G1192" t="s">
        <v>8169</v>
      </c>
      <c r="H1192" t="s">
        <v>8174</v>
      </c>
      <c r="I1192" t="str" cm="1">
        <f t="array" ref="I1192">_xlfn.IFS(F1192 &lt;=5,"01 up to 5",F1192&lt;=10,"02 between 5 and  10",F1192&lt;=20,"03 between 10 and  20",F1192&lt;=50,"04 between 20 and  50",F1192&gt;50,"05 above 50")</f>
        <v>05 above 50</v>
      </c>
    </row>
    <row r="1193" spans="1:9" x14ac:dyDescent="0.3">
      <c r="A1193" t="s">
        <v>1206</v>
      </c>
      <c r="B1193" t="s">
        <v>5593</v>
      </c>
      <c r="C1193" t="s">
        <v>8162</v>
      </c>
      <c r="D1193">
        <v>22.779878</v>
      </c>
      <c r="E1193">
        <v>3.286</v>
      </c>
      <c r="F1193">
        <v>197.93199999999999</v>
      </c>
      <c r="G1193" t="s">
        <v>8169</v>
      </c>
      <c r="H1193" t="s">
        <v>8172</v>
      </c>
      <c r="I1193" t="str" cm="1">
        <f t="array" ref="I1193">_xlfn.IFS(F1193 &lt;=5,"01 up to 5",F1193&lt;=10,"02 between 5 and  10",F1193&lt;=20,"03 between 10 and  20",F1193&lt;=50,"04 between 20 and  50",F1193&gt;50,"05 above 50")</f>
        <v>05 above 50</v>
      </c>
    </row>
    <row r="1194" spans="1:9" x14ac:dyDescent="0.3">
      <c r="A1194" t="s">
        <v>1207</v>
      </c>
      <c r="B1194" t="s">
        <v>5594</v>
      </c>
      <c r="C1194" t="s">
        <v>8162</v>
      </c>
      <c r="D1194">
        <v>3.4051640000000001</v>
      </c>
      <c r="E1194">
        <v>2.302</v>
      </c>
      <c r="F1194">
        <v>300.39699999999999</v>
      </c>
      <c r="G1194" t="s">
        <v>8169</v>
      </c>
      <c r="H1194" t="s">
        <v>8172</v>
      </c>
      <c r="I1194" t="str" cm="1">
        <f t="array" ref="I1194">_xlfn.IFS(F1194 &lt;=5,"01 up to 5",F1194&lt;=10,"02 between 5 and  10",F1194&lt;=20,"03 between 10 and  20",F1194&lt;=50,"04 between 20 and  50",F1194&gt;50,"05 above 50")</f>
        <v>05 above 50</v>
      </c>
    </row>
    <row r="1195" spans="1:9" x14ac:dyDescent="0.3">
      <c r="A1195" t="s">
        <v>1208</v>
      </c>
      <c r="B1195" t="s">
        <v>5595</v>
      </c>
      <c r="C1195" t="s">
        <v>8162</v>
      </c>
      <c r="D1195">
        <v>9.6951009999999993</v>
      </c>
      <c r="E1195">
        <v>1.371</v>
      </c>
      <c r="F1195">
        <v>166.14699999999999</v>
      </c>
      <c r="G1195" t="s">
        <v>8169</v>
      </c>
      <c r="H1195" t="s">
        <v>8174</v>
      </c>
      <c r="I1195" t="str" cm="1">
        <f t="array" ref="I1195">_xlfn.IFS(F1195 &lt;=5,"01 up to 5",F1195&lt;=10,"02 between 5 and  10",F1195&lt;=20,"03 between 10 and  20",F1195&lt;=50,"04 between 20 and  50",F1195&gt;50,"05 above 50")</f>
        <v>05 above 50</v>
      </c>
    </row>
    <row r="1196" spans="1:9" x14ac:dyDescent="0.3">
      <c r="A1196" t="s">
        <v>1209</v>
      </c>
      <c r="B1196" t="s">
        <v>5596</v>
      </c>
      <c r="C1196" t="s">
        <v>8162</v>
      </c>
      <c r="D1196">
        <v>7.0557840000000001</v>
      </c>
      <c r="E1196">
        <v>3.0459999999999998</v>
      </c>
      <c r="F1196">
        <v>577.23500000000001</v>
      </c>
      <c r="G1196" t="s">
        <v>8169</v>
      </c>
      <c r="H1196" t="s">
        <v>8172</v>
      </c>
      <c r="I1196" t="str" cm="1">
        <f t="array" ref="I1196">_xlfn.IFS(F1196 &lt;=5,"01 up to 5",F1196&lt;=10,"02 between 5 and  10",F1196&lt;=20,"03 between 10 and  20",F1196&lt;=50,"04 between 20 and  50",F1196&gt;50,"05 above 50")</f>
        <v>05 above 50</v>
      </c>
    </row>
    <row r="1197" spans="1:9" x14ac:dyDescent="0.3">
      <c r="A1197" t="s">
        <v>1210</v>
      </c>
      <c r="B1197" t="s">
        <v>5597</v>
      </c>
      <c r="C1197" t="s">
        <v>8162</v>
      </c>
      <c r="D1197">
        <v>26.672263000000001</v>
      </c>
      <c r="E1197">
        <v>1.996</v>
      </c>
      <c r="F1197">
        <v>405.30099999999999</v>
      </c>
      <c r="G1197" t="s">
        <v>8169</v>
      </c>
      <c r="H1197" t="s">
        <v>8172</v>
      </c>
      <c r="I1197" t="str" cm="1">
        <f t="array" ref="I1197">_xlfn.IFS(F1197 &lt;=5,"01 up to 5",F1197&lt;=10,"02 between 5 and  10",F1197&lt;=20,"03 between 10 and  20",F1197&lt;=50,"04 between 20 and  50",F1197&gt;50,"05 above 50")</f>
        <v>05 above 50</v>
      </c>
    </row>
    <row r="1198" spans="1:9" x14ac:dyDescent="0.3">
      <c r="A1198" t="s">
        <v>1211</v>
      </c>
      <c r="B1198" t="s">
        <v>5598</v>
      </c>
      <c r="C1198" t="s">
        <v>8162</v>
      </c>
      <c r="D1198">
        <v>18.294549</v>
      </c>
      <c r="E1198">
        <v>2.7949999999999999</v>
      </c>
      <c r="F1198">
        <v>244.44300000000001</v>
      </c>
      <c r="G1198" t="s">
        <v>8169</v>
      </c>
      <c r="H1198" t="s">
        <v>8172</v>
      </c>
      <c r="I1198" t="str" cm="1">
        <f t="array" ref="I1198">_xlfn.IFS(F1198 &lt;=5,"01 up to 5",F1198&lt;=10,"02 between 5 and  10",F1198&lt;=20,"03 between 10 and  20",F1198&lt;=50,"04 between 20 and  50",F1198&gt;50,"05 above 50")</f>
        <v>05 above 50</v>
      </c>
    </row>
    <row r="1199" spans="1:9" x14ac:dyDescent="0.3">
      <c r="A1199" t="s">
        <v>1212</v>
      </c>
      <c r="B1199" t="s">
        <v>5599</v>
      </c>
      <c r="C1199" t="s">
        <v>8162</v>
      </c>
      <c r="D1199">
        <v>12.487489999999999</v>
      </c>
      <c r="E1199">
        <v>2.6059999999999999</v>
      </c>
      <c r="F1199">
        <v>363.06400000000002</v>
      </c>
      <c r="G1199" t="s">
        <v>8169</v>
      </c>
      <c r="H1199" t="s">
        <v>8172</v>
      </c>
      <c r="I1199" t="str" cm="1">
        <f t="array" ref="I1199">_xlfn.IFS(F1199 &lt;=5,"01 up to 5",F1199&lt;=10,"02 between 5 and  10",F1199&lt;=20,"03 between 10 and  20",F1199&lt;=50,"04 between 20 and  50",F1199&gt;50,"05 above 50")</f>
        <v>05 above 50</v>
      </c>
    </row>
    <row r="1200" spans="1:9" x14ac:dyDescent="0.3">
      <c r="A1200" t="s">
        <v>1213</v>
      </c>
      <c r="B1200" t="s">
        <v>5600</v>
      </c>
      <c r="C1200" t="s">
        <v>8162</v>
      </c>
      <c r="D1200">
        <v>4.1909479999999997</v>
      </c>
      <c r="E1200">
        <v>1.679</v>
      </c>
      <c r="F1200">
        <v>256.887</v>
      </c>
      <c r="G1200" t="s">
        <v>8169</v>
      </c>
      <c r="H1200" t="s">
        <v>8174</v>
      </c>
      <c r="I1200" t="str" cm="1">
        <f t="array" ref="I1200">_xlfn.IFS(F1200 &lt;=5,"01 up to 5",F1200&lt;=10,"02 between 5 and  10",F1200&lt;=20,"03 between 10 and  20",F1200&lt;=50,"04 between 20 and  50",F1200&gt;50,"05 above 50")</f>
        <v>05 above 50</v>
      </c>
    </row>
    <row r="1201" spans="1:9" x14ac:dyDescent="0.3">
      <c r="A1201" t="s">
        <v>1214</v>
      </c>
      <c r="B1201" t="s">
        <v>5601</v>
      </c>
      <c r="C1201" t="s">
        <v>8162</v>
      </c>
      <c r="D1201">
        <v>2.0806149999999999</v>
      </c>
      <c r="E1201">
        <v>0.86899999999999999</v>
      </c>
      <c r="F1201">
        <v>76.498599999999996</v>
      </c>
      <c r="G1201" t="s">
        <v>8169</v>
      </c>
      <c r="H1201" t="s">
        <v>8175</v>
      </c>
      <c r="I1201" t="str" cm="1">
        <f t="array" ref="I1201">_xlfn.IFS(F1201 &lt;=5,"01 up to 5",F1201&lt;=10,"02 between 5 and  10",F1201&lt;=20,"03 between 10 and  20",F1201&lt;=50,"04 between 20 and  50",F1201&gt;50,"05 above 50")</f>
        <v>05 above 50</v>
      </c>
    </row>
    <row r="1202" spans="1:9" x14ac:dyDescent="0.3">
      <c r="A1202" t="s">
        <v>1215</v>
      </c>
      <c r="B1202" t="s">
        <v>5602</v>
      </c>
      <c r="C1202" t="s">
        <v>8162</v>
      </c>
      <c r="D1202">
        <v>9.3250379999999993</v>
      </c>
      <c r="E1202">
        <v>1.84</v>
      </c>
      <c r="F1202">
        <v>83.644800000000004</v>
      </c>
      <c r="G1202" t="s">
        <v>8169</v>
      </c>
      <c r="H1202" t="s">
        <v>8172</v>
      </c>
      <c r="I1202" t="str" cm="1">
        <f t="array" ref="I1202">_xlfn.IFS(F1202 &lt;=5,"01 up to 5",F1202&lt;=10,"02 between 5 and  10",F1202&lt;=20,"03 between 10 and  20",F1202&lt;=50,"04 between 20 and  50",F1202&gt;50,"05 above 50")</f>
        <v>05 above 50</v>
      </c>
    </row>
    <row r="1203" spans="1:9" x14ac:dyDescent="0.3">
      <c r="A1203" t="s">
        <v>1216</v>
      </c>
      <c r="B1203" t="s">
        <v>5602</v>
      </c>
      <c r="C1203" t="s">
        <v>8162</v>
      </c>
      <c r="D1203">
        <v>15.50192</v>
      </c>
      <c r="E1203">
        <v>2.4900000000000002</v>
      </c>
      <c r="F1203">
        <v>83.644800000000004</v>
      </c>
      <c r="G1203" t="s">
        <v>8169</v>
      </c>
      <c r="H1203" t="s">
        <v>8172</v>
      </c>
      <c r="I1203" t="str" cm="1">
        <f t="array" ref="I1203">_xlfn.IFS(F1203 &lt;=5,"01 up to 5",F1203&lt;=10,"02 between 5 and  10",F1203&lt;=20,"03 between 10 and  20",F1203&lt;=50,"04 between 20 and  50",F1203&gt;50,"05 above 50")</f>
        <v>05 above 50</v>
      </c>
    </row>
    <row r="1204" spans="1:9" x14ac:dyDescent="0.3">
      <c r="A1204" t="s">
        <v>1217</v>
      </c>
      <c r="B1204" t="s">
        <v>5603</v>
      </c>
      <c r="C1204" t="s">
        <v>8162</v>
      </c>
      <c r="D1204">
        <v>0.57023000000000001</v>
      </c>
      <c r="E1204">
        <v>0.86</v>
      </c>
      <c r="F1204">
        <v>176.51</v>
      </c>
      <c r="G1204" t="s">
        <v>8169</v>
      </c>
      <c r="H1204" t="s">
        <v>8175</v>
      </c>
      <c r="I1204" t="str" cm="1">
        <f t="array" ref="I1204">_xlfn.IFS(F1204 &lt;=5,"01 up to 5",F1204&lt;=10,"02 between 5 and  10",F1204&lt;=20,"03 between 10 and  20",F1204&lt;=50,"04 between 20 and  50",F1204&gt;50,"05 above 50")</f>
        <v>05 above 50</v>
      </c>
    </row>
    <row r="1205" spans="1:9" x14ac:dyDescent="0.3">
      <c r="A1205" t="s">
        <v>1218</v>
      </c>
      <c r="B1205" t="s">
        <v>5604</v>
      </c>
      <c r="C1205" t="s">
        <v>8162</v>
      </c>
      <c r="D1205">
        <v>0.66953200000000002</v>
      </c>
      <c r="E1205">
        <v>1.3</v>
      </c>
      <c r="F1205">
        <v>272.29700000000003</v>
      </c>
      <c r="G1205" t="s">
        <v>8169</v>
      </c>
      <c r="H1205" t="s">
        <v>8174</v>
      </c>
      <c r="I1205" t="str" cm="1">
        <f t="array" ref="I1205">_xlfn.IFS(F1205 &lt;=5,"01 up to 5",F1205&lt;=10,"02 between 5 and  10",F1205&lt;=20,"03 between 10 and  20",F1205&lt;=50,"04 between 20 and  50",F1205&gt;50,"05 above 50")</f>
        <v>05 above 50</v>
      </c>
    </row>
    <row r="1206" spans="1:9" x14ac:dyDescent="0.3">
      <c r="A1206" t="s">
        <v>1219</v>
      </c>
      <c r="B1206" t="s">
        <v>5605</v>
      </c>
      <c r="C1206" t="s">
        <v>8162</v>
      </c>
      <c r="D1206">
        <v>9.7955100000000002</v>
      </c>
      <c r="E1206">
        <v>2.52</v>
      </c>
      <c r="F1206">
        <v>109.218</v>
      </c>
      <c r="G1206" t="s">
        <v>8169</v>
      </c>
      <c r="H1206" t="s">
        <v>8172</v>
      </c>
      <c r="I1206" t="str" cm="1">
        <f t="array" ref="I1206">_xlfn.IFS(F1206 &lt;=5,"01 up to 5",F1206&lt;=10,"02 between 5 and  10",F1206&lt;=20,"03 between 10 and  20",F1206&lt;=50,"04 between 20 and  50",F1206&gt;50,"05 above 50")</f>
        <v>05 above 50</v>
      </c>
    </row>
    <row r="1207" spans="1:9" x14ac:dyDescent="0.3">
      <c r="A1207" t="s">
        <v>1220</v>
      </c>
      <c r="B1207" t="s">
        <v>5606</v>
      </c>
      <c r="C1207" t="s">
        <v>8162</v>
      </c>
      <c r="D1207">
        <v>8.1308699999999998</v>
      </c>
      <c r="E1207">
        <v>1.514</v>
      </c>
      <c r="F1207">
        <v>389.702</v>
      </c>
      <c r="G1207" t="s">
        <v>8169</v>
      </c>
      <c r="H1207" t="s">
        <v>8174</v>
      </c>
      <c r="I1207" t="str" cm="1">
        <f t="array" ref="I1207">_xlfn.IFS(F1207 &lt;=5,"01 up to 5",F1207&lt;=10,"02 between 5 and  10",F1207&lt;=20,"03 between 10 and  20",F1207&lt;=50,"04 between 20 and  50",F1207&gt;50,"05 above 50")</f>
        <v>05 above 50</v>
      </c>
    </row>
    <row r="1208" spans="1:9" x14ac:dyDescent="0.3">
      <c r="A1208" t="s">
        <v>1221</v>
      </c>
      <c r="B1208" t="s">
        <v>5607</v>
      </c>
      <c r="C1208" t="s">
        <v>8162</v>
      </c>
      <c r="D1208">
        <v>8.5968020000000003</v>
      </c>
      <c r="E1208">
        <v>2.4300000000000002</v>
      </c>
      <c r="F1208">
        <v>300.64</v>
      </c>
      <c r="G1208" t="s">
        <v>8169</v>
      </c>
      <c r="H1208" t="s">
        <v>8172</v>
      </c>
      <c r="I1208" t="str" cm="1">
        <f t="array" ref="I1208">_xlfn.IFS(F1208 &lt;=5,"01 up to 5",F1208&lt;=10,"02 between 5 and  10",F1208&lt;=20,"03 between 10 and  20",F1208&lt;=50,"04 between 20 and  50",F1208&gt;50,"05 above 50")</f>
        <v>05 above 50</v>
      </c>
    </row>
    <row r="1209" spans="1:9" x14ac:dyDescent="0.3">
      <c r="A1209" t="s">
        <v>1222</v>
      </c>
      <c r="B1209" t="s">
        <v>5608</v>
      </c>
      <c r="C1209" t="s">
        <v>8162</v>
      </c>
      <c r="D1209">
        <v>8.2696480000000001</v>
      </c>
      <c r="E1209">
        <v>2.1240000000000001</v>
      </c>
      <c r="F1209">
        <v>403.964</v>
      </c>
      <c r="G1209" t="s">
        <v>8169</v>
      </c>
      <c r="H1209" t="s">
        <v>8172</v>
      </c>
      <c r="I1209" t="str" cm="1">
        <f t="array" ref="I1209">_xlfn.IFS(F1209 &lt;=5,"01 up to 5",F1209&lt;=10,"02 between 5 and  10",F1209&lt;=20,"03 between 10 and  20",F1209&lt;=50,"04 between 20 and  50",F1209&gt;50,"05 above 50")</f>
        <v>05 above 50</v>
      </c>
    </row>
    <row r="1210" spans="1:9" x14ac:dyDescent="0.3">
      <c r="A1210" t="s">
        <v>1223</v>
      </c>
      <c r="B1210" t="s">
        <v>5609</v>
      </c>
      <c r="C1210" t="s">
        <v>8162</v>
      </c>
      <c r="D1210">
        <v>2.1747999999999998</v>
      </c>
      <c r="E1210">
        <v>1.75</v>
      </c>
      <c r="F1210">
        <v>115.461</v>
      </c>
      <c r="G1210" t="s">
        <v>8169</v>
      </c>
      <c r="H1210" t="s">
        <v>8172</v>
      </c>
      <c r="I1210" t="str" cm="1">
        <f t="array" ref="I1210">_xlfn.IFS(F1210 &lt;=5,"01 up to 5",F1210&lt;=10,"02 between 5 and  10",F1210&lt;=20,"03 between 10 and  20",F1210&lt;=50,"04 between 20 and  50",F1210&gt;50,"05 above 50")</f>
        <v>05 above 50</v>
      </c>
    </row>
    <row r="1211" spans="1:9" x14ac:dyDescent="0.3">
      <c r="A1211" t="s">
        <v>1224</v>
      </c>
      <c r="B1211" t="s">
        <v>5610</v>
      </c>
      <c r="C1211" t="s">
        <v>8162</v>
      </c>
      <c r="D1211">
        <v>14.074524</v>
      </c>
      <c r="E1211">
        <v>3.5790000000000002</v>
      </c>
      <c r="F1211">
        <v>381.87799999999999</v>
      </c>
      <c r="G1211" t="s">
        <v>8169</v>
      </c>
      <c r="H1211" t="s">
        <v>8173</v>
      </c>
      <c r="I1211" t="str" cm="1">
        <f t="array" ref="I1211">_xlfn.IFS(F1211 &lt;=5,"01 up to 5",F1211&lt;=10,"02 between 5 and  10",F1211&lt;=20,"03 between 10 and  20",F1211&lt;=50,"04 between 20 and  50",F1211&gt;50,"05 above 50")</f>
        <v>05 above 50</v>
      </c>
    </row>
    <row r="1212" spans="1:9" x14ac:dyDescent="0.3">
      <c r="A1212" t="s">
        <v>1225</v>
      </c>
      <c r="B1212" t="s">
        <v>5611</v>
      </c>
      <c r="C1212" t="s">
        <v>8162</v>
      </c>
      <c r="D1212">
        <v>8.6798850000000005</v>
      </c>
      <c r="E1212">
        <v>2.569</v>
      </c>
      <c r="F1212">
        <v>394.08300000000003</v>
      </c>
      <c r="G1212" t="s">
        <v>8169</v>
      </c>
      <c r="H1212" t="s">
        <v>8172</v>
      </c>
      <c r="I1212" t="str" cm="1">
        <f t="array" ref="I1212">_xlfn.IFS(F1212 &lt;=5,"01 up to 5",F1212&lt;=10,"02 between 5 and  10",F1212&lt;=20,"03 between 10 and  20",F1212&lt;=50,"04 between 20 and  50",F1212&gt;50,"05 above 50")</f>
        <v>05 above 50</v>
      </c>
    </row>
    <row r="1213" spans="1:9" x14ac:dyDescent="0.3">
      <c r="A1213" t="s">
        <v>1226</v>
      </c>
      <c r="B1213" t="s">
        <v>5612</v>
      </c>
      <c r="C1213" t="s">
        <v>8162</v>
      </c>
      <c r="D1213">
        <v>3.9012869999999999</v>
      </c>
      <c r="E1213">
        <v>1.3480000000000001</v>
      </c>
      <c r="F1213">
        <v>325.39999999999998</v>
      </c>
      <c r="G1213" t="s">
        <v>8169</v>
      </c>
      <c r="H1213" t="s">
        <v>8174</v>
      </c>
      <c r="I1213" t="str" cm="1">
        <f t="array" ref="I1213">_xlfn.IFS(F1213 &lt;=5,"01 up to 5",F1213&lt;=10,"02 between 5 and  10",F1213&lt;=20,"03 between 10 and  20",F1213&lt;=50,"04 between 20 and  50",F1213&gt;50,"05 above 50")</f>
        <v>05 above 50</v>
      </c>
    </row>
    <row r="1214" spans="1:9" x14ac:dyDescent="0.3">
      <c r="A1214" t="s">
        <v>1227</v>
      </c>
      <c r="B1214" t="s">
        <v>5612</v>
      </c>
      <c r="C1214" t="s">
        <v>8162</v>
      </c>
      <c r="D1214">
        <v>6.6676700000000002</v>
      </c>
      <c r="E1214">
        <v>1.4379999999999999</v>
      </c>
      <c r="F1214">
        <v>325.39999999999998</v>
      </c>
      <c r="G1214" t="s">
        <v>8169</v>
      </c>
      <c r="H1214" t="s">
        <v>8174</v>
      </c>
      <c r="I1214" t="str" cm="1">
        <f t="array" ref="I1214">_xlfn.IFS(F1214 &lt;=5,"01 up to 5",F1214&lt;=10,"02 between 5 and  10",F1214&lt;=20,"03 between 10 and  20",F1214&lt;=50,"04 between 20 and  50",F1214&gt;50,"05 above 50")</f>
        <v>05 above 50</v>
      </c>
    </row>
    <row r="1215" spans="1:9" x14ac:dyDescent="0.3">
      <c r="A1215" t="s">
        <v>1228</v>
      </c>
      <c r="B1215" t="s">
        <v>5612</v>
      </c>
      <c r="C1215" t="s">
        <v>8162</v>
      </c>
      <c r="D1215">
        <v>11.137278</v>
      </c>
      <c r="E1215">
        <v>2.5760000000000001</v>
      </c>
      <c r="F1215">
        <v>325.39999999999998</v>
      </c>
      <c r="G1215" t="s">
        <v>8169</v>
      </c>
      <c r="H1215" t="s">
        <v>8172</v>
      </c>
      <c r="I1215" t="str" cm="1">
        <f t="array" ref="I1215">_xlfn.IFS(F1215 &lt;=5,"01 up to 5",F1215&lt;=10,"02 between 5 and  10",F1215&lt;=20,"03 between 10 and  20",F1215&lt;=50,"04 between 20 and  50",F1215&gt;50,"05 above 50")</f>
        <v>05 above 50</v>
      </c>
    </row>
    <row r="1216" spans="1:9" x14ac:dyDescent="0.3">
      <c r="A1216" t="s">
        <v>1229</v>
      </c>
      <c r="B1216" t="s">
        <v>5613</v>
      </c>
      <c r="C1216" t="s">
        <v>8162</v>
      </c>
      <c r="D1216">
        <v>0.381073</v>
      </c>
      <c r="E1216">
        <v>2.2999999999999998</v>
      </c>
      <c r="F1216">
        <v>243.83600000000001</v>
      </c>
      <c r="G1216" t="s">
        <v>8169</v>
      </c>
      <c r="H1216" t="s">
        <v>8172</v>
      </c>
      <c r="I1216" t="str" cm="1">
        <f t="array" ref="I1216">_xlfn.IFS(F1216 &lt;=5,"01 up to 5",F1216&lt;=10,"02 between 5 and  10",F1216&lt;=20,"03 between 10 and  20",F1216&lt;=50,"04 between 20 and  50",F1216&gt;50,"05 above 50")</f>
        <v>05 above 50</v>
      </c>
    </row>
    <row r="1217" spans="1:9" x14ac:dyDescent="0.3">
      <c r="A1217" t="s">
        <v>1230</v>
      </c>
      <c r="B1217" t="s">
        <v>5614</v>
      </c>
      <c r="C1217" t="s">
        <v>8162</v>
      </c>
      <c r="D1217">
        <v>13.683256</v>
      </c>
      <c r="E1217">
        <v>2.39</v>
      </c>
      <c r="F1217">
        <v>233.51400000000001</v>
      </c>
      <c r="G1217" t="s">
        <v>8169</v>
      </c>
      <c r="H1217" t="s">
        <v>8172</v>
      </c>
      <c r="I1217" t="str" cm="1">
        <f t="array" ref="I1217">_xlfn.IFS(F1217 &lt;=5,"01 up to 5",F1217&lt;=10,"02 between 5 and  10",F1217&lt;=20,"03 between 10 and  20",F1217&lt;=50,"04 between 20 and  50",F1217&gt;50,"05 above 50")</f>
        <v>05 above 50</v>
      </c>
    </row>
    <row r="1218" spans="1:9" x14ac:dyDescent="0.3">
      <c r="A1218" t="s">
        <v>1231</v>
      </c>
      <c r="B1218" t="s">
        <v>5615</v>
      </c>
      <c r="C1218" t="s">
        <v>8162</v>
      </c>
      <c r="D1218">
        <v>2.3990939999999998</v>
      </c>
      <c r="E1218">
        <v>1.679</v>
      </c>
      <c r="F1218">
        <v>318.81</v>
      </c>
      <c r="G1218" t="s">
        <v>8169</v>
      </c>
      <c r="H1218" t="s">
        <v>8174</v>
      </c>
      <c r="I1218" t="str" cm="1">
        <f t="array" ref="I1218">_xlfn.IFS(F1218 &lt;=5,"01 up to 5",F1218&lt;=10,"02 between 5 and  10",F1218&lt;=20,"03 between 10 and  20",F1218&lt;=50,"04 between 20 and  50",F1218&gt;50,"05 above 50")</f>
        <v>05 above 50</v>
      </c>
    </row>
    <row r="1219" spans="1:9" x14ac:dyDescent="0.3">
      <c r="A1219" t="s">
        <v>1232</v>
      </c>
      <c r="B1219" t="s">
        <v>5616</v>
      </c>
      <c r="C1219" t="s">
        <v>8162</v>
      </c>
      <c r="D1219">
        <v>15.387062999999999</v>
      </c>
      <c r="E1219">
        <v>2.39</v>
      </c>
      <c r="F1219">
        <v>101.321</v>
      </c>
      <c r="G1219" t="s">
        <v>8169</v>
      </c>
      <c r="H1219" t="s">
        <v>8172</v>
      </c>
      <c r="I1219" t="str" cm="1">
        <f t="array" ref="I1219">_xlfn.IFS(F1219 &lt;=5,"01 up to 5",F1219&lt;=10,"02 between 5 and  10",F1219&lt;=20,"03 between 10 and  20",F1219&lt;=50,"04 between 20 and  50",F1219&gt;50,"05 above 50")</f>
        <v>05 above 50</v>
      </c>
    </row>
    <row r="1220" spans="1:9" x14ac:dyDescent="0.3">
      <c r="A1220" t="s">
        <v>1233</v>
      </c>
      <c r="B1220" t="s">
        <v>5617</v>
      </c>
      <c r="C1220" t="s">
        <v>8162</v>
      </c>
      <c r="D1220">
        <v>0.50556999999999996</v>
      </c>
      <c r="E1220">
        <v>0.89</v>
      </c>
      <c r="F1220">
        <v>198.60400000000001</v>
      </c>
      <c r="G1220" t="s">
        <v>8169</v>
      </c>
      <c r="H1220" t="s">
        <v>8175</v>
      </c>
      <c r="I1220" t="str" cm="1">
        <f t="array" ref="I1220">_xlfn.IFS(F1220 &lt;=5,"01 up to 5",F1220&lt;=10,"02 between 5 and  10",F1220&lt;=20,"03 between 10 and  20",F1220&lt;=50,"04 between 20 and  50",F1220&gt;50,"05 above 50")</f>
        <v>05 above 50</v>
      </c>
    </row>
    <row r="1221" spans="1:9" x14ac:dyDescent="0.3">
      <c r="A1221" t="s">
        <v>1234</v>
      </c>
      <c r="B1221" t="s">
        <v>5617</v>
      </c>
      <c r="C1221" t="s">
        <v>8162</v>
      </c>
      <c r="D1221">
        <v>4.5625460000000002</v>
      </c>
      <c r="E1221">
        <v>1.5</v>
      </c>
      <c r="F1221">
        <v>198.60400000000001</v>
      </c>
      <c r="G1221" t="s">
        <v>8169</v>
      </c>
      <c r="H1221" t="s">
        <v>8174</v>
      </c>
      <c r="I1221" t="str" cm="1">
        <f t="array" ref="I1221">_xlfn.IFS(F1221 &lt;=5,"01 up to 5",F1221&lt;=10,"02 between 5 and  10",F1221&lt;=20,"03 between 10 and  20",F1221&lt;=50,"04 between 20 and  50",F1221&gt;50,"05 above 50")</f>
        <v>05 above 50</v>
      </c>
    </row>
    <row r="1222" spans="1:9" x14ac:dyDescent="0.3">
      <c r="A1222" t="s">
        <v>1235</v>
      </c>
      <c r="B1222" t="s">
        <v>5618</v>
      </c>
      <c r="C1222" t="s">
        <v>8162</v>
      </c>
      <c r="D1222">
        <v>4.4790400000000004</v>
      </c>
      <c r="E1222">
        <v>1.56</v>
      </c>
      <c r="F1222">
        <v>275.255</v>
      </c>
      <c r="G1222" t="s">
        <v>8169</v>
      </c>
      <c r="H1222" t="s">
        <v>8174</v>
      </c>
      <c r="I1222" t="str" cm="1">
        <f t="array" ref="I1222">_xlfn.IFS(F1222 &lt;=5,"01 up to 5",F1222&lt;=10,"02 between 5 and  10",F1222&lt;=20,"03 between 10 and  20",F1222&lt;=50,"04 between 20 and  50",F1222&gt;50,"05 above 50")</f>
        <v>05 above 50</v>
      </c>
    </row>
    <row r="1223" spans="1:9" x14ac:dyDescent="0.3">
      <c r="A1223" t="s">
        <v>1236</v>
      </c>
      <c r="B1223" t="s">
        <v>5618</v>
      </c>
      <c r="C1223" t="s">
        <v>8162</v>
      </c>
      <c r="D1223">
        <v>10.094889999999999</v>
      </c>
      <c r="E1223">
        <v>2.41</v>
      </c>
      <c r="F1223">
        <v>275.255</v>
      </c>
      <c r="G1223" t="s">
        <v>8169</v>
      </c>
      <c r="H1223" t="s">
        <v>8172</v>
      </c>
      <c r="I1223" t="str" cm="1">
        <f t="array" ref="I1223">_xlfn.IFS(F1223 &lt;=5,"01 up to 5",F1223&lt;=10,"02 between 5 and  10",F1223&lt;=20,"03 between 10 and  20",F1223&lt;=50,"04 between 20 and  50",F1223&gt;50,"05 above 50")</f>
        <v>05 above 50</v>
      </c>
    </row>
    <row r="1224" spans="1:9" x14ac:dyDescent="0.3">
      <c r="A1224" t="s">
        <v>1237</v>
      </c>
      <c r="B1224" t="s">
        <v>5619</v>
      </c>
      <c r="C1224" t="s">
        <v>8162</v>
      </c>
      <c r="D1224">
        <v>15.87209</v>
      </c>
      <c r="E1224">
        <v>3.49</v>
      </c>
      <c r="F1224">
        <v>357.77800000000002</v>
      </c>
      <c r="G1224" t="s">
        <v>8169</v>
      </c>
      <c r="H1224" t="s">
        <v>8172</v>
      </c>
      <c r="I1224" t="str" cm="1">
        <f t="array" ref="I1224">_xlfn.IFS(F1224 &lt;=5,"01 up to 5",F1224&lt;=10,"02 between 5 and  10",F1224&lt;=20,"03 between 10 and  20",F1224&lt;=50,"04 between 20 and  50",F1224&gt;50,"05 above 50")</f>
        <v>05 above 50</v>
      </c>
    </row>
    <row r="1225" spans="1:9" x14ac:dyDescent="0.3">
      <c r="A1225" t="s">
        <v>1238</v>
      </c>
      <c r="B1225" t="s">
        <v>5620</v>
      </c>
      <c r="C1225" t="s">
        <v>8162</v>
      </c>
      <c r="D1225">
        <v>3.27108</v>
      </c>
      <c r="E1225">
        <v>1.54</v>
      </c>
      <c r="F1225">
        <v>211.26499999999999</v>
      </c>
      <c r="G1225" t="s">
        <v>8169</v>
      </c>
      <c r="H1225" t="s">
        <v>8174</v>
      </c>
      <c r="I1225" t="str" cm="1">
        <f t="array" ref="I1225">_xlfn.IFS(F1225 &lt;=5,"01 up to 5",F1225&lt;=10,"02 between 5 and  10",F1225&lt;=20,"03 between 10 and  20",F1225&lt;=50,"04 between 20 and  50",F1225&gt;50,"05 above 50")</f>
        <v>05 above 50</v>
      </c>
    </row>
    <row r="1226" spans="1:9" x14ac:dyDescent="0.3">
      <c r="A1226" t="s">
        <v>1239</v>
      </c>
      <c r="B1226" t="s">
        <v>5621</v>
      </c>
      <c r="C1226" t="s">
        <v>8162</v>
      </c>
      <c r="D1226">
        <v>13.621831999999999</v>
      </c>
      <c r="E1226">
        <v>1.6659999999999999</v>
      </c>
      <c r="F1226">
        <v>187.23400000000001</v>
      </c>
      <c r="G1226" t="s">
        <v>8169</v>
      </c>
      <c r="H1226" t="s">
        <v>8174</v>
      </c>
      <c r="I1226" t="str" cm="1">
        <f t="array" ref="I1226">_xlfn.IFS(F1226 &lt;=5,"01 up to 5",F1226&lt;=10,"02 between 5 and  10",F1226&lt;=20,"03 between 10 and  20",F1226&lt;=50,"04 between 20 and  50",F1226&gt;50,"05 above 50")</f>
        <v>05 above 50</v>
      </c>
    </row>
    <row r="1227" spans="1:9" x14ac:dyDescent="0.3">
      <c r="A1227" t="s">
        <v>1240</v>
      </c>
      <c r="B1227" t="s">
        <v>5622</v>
      </c>
      <c r="C1227" t="s">
        <v>8162</v>
      </c>
      <c r="D1227">
        <v>2.69828</v>
      </c>
      <c r="E1227">
        <v>1.21</v>
      </c>
      <c r="F1227">
        <v>129.46</v>
      </c>
      <c r="G1227" t="s">
        <v>8169</v>
      </c>
      <c r="H1227" t="s">
        <v>8174</v>
      </c>
      <c r="I1227" t="str" cm="1">
        <f t="array" ref="I1227">_xlfn.IFS(F1227 &lt;=5,"01 up to 5",F1227&lt;=10,"02 between 5 and  10",F1227&lt;=20,"03 between 10 and  20",F1227&lt;=50,"04 between 20 and  50",F1227&gt;50,"05 above 50")</f>
        <v>05 above 50</v>
      </c>
    </row>
    <row r="1228" spans="1:9" x14ac:dyDescent="0.3">
      <c r="A1228" t="s">
        <v>1241</v>
      </c>
      <c r="B1228" t="s">
        <v>5623</v>
      </c>
      <c r="C1228" t="s">
        <v>8162</v>
      </c>
      <c r="D1228">
        <v>0.58421599999999996</v>
      </c>
      <c r="E1228">
        <v>1</v>
      </c>
      <c r="F1228">
        <v>102.56399999999999</v>
      </c>
      <c r="G1228" t="s">
        <v>8169</v>
      </c>
      <c r="H1228" t="s">
        <v>8175</v>
      </c>
      <c r="I1228" t="str" cm="1">
        <f t="array" ref="I1228">_xlfn.IFS(F1228 &lt;=5,"01 up to 5",F1228&lt;=10,"02 between 5 and  10",F1228&lt;=20,"03 between 10 and  20",F1228&lt;=50,"04 between 20 and  50",F1228&gt;50,"05 above 50")</f>
        <v>05 above 50</v>
      </c>
    </row>
    <row r="1229" spans="1:9" x14ac:dyDescent="0.3">
      <c r="A1229" t="s">
        <v>1242</v>
      </c>
      <c r="B1229" t="s">
        <v>5623</v>
      </c>
      <c r="C1229" t="s">
        <v>8162</v>
      </c>
      <c r="D1229">
        <v>8.3272700000000004</v>
      </c>
      <c r="E1229">
        <v>2.0299999999999998</v>
      </c>
      <c r="F1229">
        <v>102.56399999999999</v>
      </c>
      <c r="G1229" t="s">
        <v>8169</v>
      </c>
      <c r="H1229" t="s">
        <v>8172</v>
      </c>
      <c r="I1229" t="str" cm="1">
        <f t="array" ref="I1229">_xlfn.IFS(F1229 &lt;=5,"01 up to 5",F1229&lt;=10,"02 between 5 and  10",F1229&lt;=20,"03 between 10 and  20",F1229&lt;=50,"04 between 20 and  50",F1229&gt;50,"05 above 50")</f>
        <v>05 above 50</v>
      </c>
    </row>
    <row r="1230" spans="1:9" x14ac:dyDescent="0.3">
      <c r="A1230" t="s">
        <v>1243</v>
      </c>
      <c r="B1230" t="s">
        <v>5624</v>
      </c>
      <c r="C1230" t="s">
        <v>8162</v>
      </c>
      <c r="D1230">
        <v>2.8604099999999999</v>
      </c>
      <c r="E1230">
        <v>1.96</v>
      </c>
      <c r="F1230">
        <v>540.77300000000002</v>
      </c>
      <c r="G1230" t="s">
        <v>8169</v>
      </c>
      <c r="H1230" t="s">
        <v>8172</v>
      </c>
      <c r="I1230" t="str" cm="1">
        <f t="array" ref="I1230">_xlfn.IFS(F1230 &lt;=5,"01 up to 5",F1230&lt;=10,"02 between 5 and  10",F1230&lt;=20,"03 between 10 and  20",F1230&lt;=50,"04 between 20 and  50",F1230&gt;50,"05 above 50")</f>
        <v>05 above 50</v>
      </c>
    </row>
    <row r="1231" spans="1:9" x14ac:dyDescent="0.3">
      <c r="A1231" t="s">
        <v>1244</v>
      </c>
      <c r="B1231" t="s">
        <v>5625</v>
      </c>
      <c r="C1231" t="s">
        <v>8162</v>
      </c>
      <c r="D1231">
        <v>13.841901</v>
      </c>
      <c r="E1231">
        <v>2.5</v>
      </c>
      <c r="F1231">
        <v>321.21499999999997</v>
      </c>
      <c r="G1231" t="s">
        <v>8169</v>
      </c>
      <c r="H1231" t="s">
        <v>8172</v>
      </c>
      <c r="I1231" t="str" cm="1">
        <f t="array" ref="I1231">_xlfn.IFS(F1231 &lt;=5,"01 up to 5",F1231&lt;=10,"02 between 5 and  10",F1231&lt;=20,"03 between 10 and  20",F1231&lt;=50,"04 between 20 and  50",F1231&gt;50,"05 above 50")</f>
        <v>05 above 50</v>
      </c>
    </row>
    <row r="1232" spans="1:9" x14ac:dyDescent="0.3">
      <c r="A1232" t="s">
        <v>1245</v>
      </c>
      <c r="B1232" t="s">
        <v>5626</v>
      </c>
      <c r="C1232" t="s">
        <v>8162</v>
      </c>
      <c r="D1232">
        <v>11.168454000000001</v>
      </c>
      <c r="E1232">
        <v>11.209</v>
      </c>
      <c r="F1232">
        <v>130.72</v>
      </c>
      <c r="G1232" t="s">
        <v>8169</v>
      </c>
      <c r="H1232" t="s">
        <v>8171</v>
      </c>
      <c r="I1232" t="str" cm="1">
        <f t="array" ref="I1232">_xlfn.IFS(F1232 &lt;=5,"01 up to 5",F1232&lt;=10,"02 between 5 and  10",F1232&lt;=20,"03 between 10 and  20",F1232&lt;=50,"04 between 20 and  50",F1232&gt;50,"05 above 50")</f>
        <v>05 above 50</v>
      </c>
    </row>
    <row r="1233" spans="1:9" x14ac:dyDescent="0.3">
      <c r="A1233" t="s">
        <v>1246</v>
      </c>
      <c r="B1233" t="s">
        <v>5627</v>
      </c>
      <c r="C1233" t="s">
        <v>8162</v>
      </c>
      <c r="D1233">
        <v>2.4674999999999998</v>
      </c>
      <c r="E1233">
        <v>1.343</v>
      </c>
      <c r="F1233">
        <v>67.506200000000007</v>
      </c>
      <c r="G1233" t="s">
        <v>8169</v>
      </c>
      <c r="H1233" t="s">
        <v>8174</v>
      </c>
      <c r="I1233" t="str" cm="1">
        <f t="array" ref="I1233">_xlfn.IFS(F1233 &lt;=5,"01 up to 5",F1233&lt;=10,"02 between 5 and  10",F1233&lt;=20,"03 between 10 and  20",F1233&lt;=50,"04 between 20 and  50",F1233&gt;50,"05 above 50")</f>
        <v>05 above 50</v>
      </c>
    </row>
    <row r="1234" spans="1:9" x14ac:dyDescent="0.3">
      <c r="A1234" t="s">
        <v>1247</v>
      </c>
      <c r="B1234" t="s">
        <v>5627</v>
      </c>
      <c r="C1234" t="s">
        <v>8162</v>
      </c>
      <c r="D1234">
        <v>7.0600500000000004</v>
      </c>
      <c r="E1234">
        <v>1.2809999999999999</v>
      </c>
      <c r="F1234">
        <v>67.506200000000007</v>
      </c>
      <c r="G1234" t="s">
        <v>8169</v>
      </c>
      <c r="H1234" t="s">
        <v>8174</v>
      </c>
      <c r="I1234" t="str" cm="1">
        <f t="array" ref="I1234">_xlfn.IFS(F1234 &lt;=5,"01 up to 5",F1234&lt;=10,"02 between 5 and  10",F1234&lt;=20,"03 between 10 and  20",F1234&lt;=50,"04 between 20 and  50",F1234&gt;50,"05 above 50")</f>
        <v>05 above 50</v>
      </c>
    </row>
    <row r="1235" spans="1:9" x14ac:dyDescent="0.3">
      <c r="A1235" t="s">
        <v>1248</v>
      </c>
      <c r="B1235" t="s">
        <v>5627</v>
      </c>
      <c r="C1235" t="s">
        <v>8162</v>
      </c>
      <c r="D1235">
        <v>24.3645</v>
      </c>
      <c r="E1235">
        <v>2.3580000000000001</v>
      </c>
      <c r="F1235">
        <v>67.506200000000007</v>
      </c>
      <c r="G1235" t="s">
        <v>8169</v>
      </c>
      <c r="H1235" t="s">
        <v>8172</v>
      </c>
      <c r="I1235" t="str" cm="1">
        <f t="array" ref="I1235">_xlfn.IFS(F1235 &lt;=5,"01 up to 5",F1235&lt;=10,"02 between 5 and  10",F1235&lt;=20,"03 between 10 and  20",F1235&lt;=50,"04 between 20 and  50",F1235&gt;50,"05 above 50")</f>
        <v>05 above 50</v>
      </c>
    </row>
    <row r="1236" spans="1:9" x14ac:dyDescent="0.3">
      <c r="A1236" t="s">
        <v>1249</v>
      </c>
      <c r="B1236" t="s">
        <v>5628</v>
      </c>
      <c r="C1236" t="s">
        <v>8162</v>
      </c>
      <c r="D1236">
        <v>2.1805353900000002</v>
      </c>
      <c r="E1236">
        <v>16.196999999999999</v>
      </c>
      <c r="F1236">
        <v>314.995</v>
      </c>
      <c r="G1236" t="s">
        <v>8169</v>
      </c>
      <c r="H1236" t="s">
        <v>8171</v>
      </c>
      <c r="I1236" t="str" cm="1">
        <f t="array" ref="I1236">_xlfn.IFS(F1236 &lt;=5,"01 up to 5",F1236&lt;=10,"02 between 5 and  10",F1236&lt;=20,"03 between 10 and  20",F1236&lt;=50,"04 between 20 and  50",F1236&gt;50,"05 above 50")</f>
        <v>05 above 50</v>
      </c>
    </row>
    <row r="1237" spans="1:9" x14ac:dyDescent="0.3">
      <c r="A1237" t="s">
        <v>1250</v>
      </c>
      <c r="B1237" t="s">
        <v>5629</v>
      </c>
      <c r="C1237" t="s">
        <v>8162</v>
      </c>
      <c r="D1237">
        <v>3.2046600000000001</v>
      </c>
      <c r="E1237">
        <v>14.571999999999999</v>
      </c>
      <c r="F1237">
        <v>537.96299999999997</v>
      </c>
      <c r="G1237" t="s">
        <v>8169</v>
      </c>
      <c r="H1237" t="s">
        <v>8171</v>
      </c>
      <c r="I1237" t="str" cm="1">
        <f t="array" ref="I1237">_xlfn.IFS(F1237 &lt;=5,"01 up to 5",F1237&lt;=10,"02 between 5 and  10",F1237&lt;=20,"03 between 10 and  20",F1237&lt;=50,"04 between 20 and  50",F1237&gt;50,"05 above 50")</f>
        <v>05 above 50</v>
      </c>
    </row>
    <row r="1238" spans="1:9" x14ac:dyDescent="0.3">
      <c r="A1238" t="s">
        <v>1251</v>
      </c>
      <c r="B1238" t="s">
        <v>5630</v>
      </c>
      <c r="C1238" t="s">
        <v>8162</v>
      </c>
      <c r="D1238">
        <v>5.24</v>
      </c>
      <c r="E1238">
        <v>1.1000000000000001</v>
      </c>
      <c r="F1238">
        <v>31.084900000000001</v>
      </c>
      <c r="G1238" t="s">
        <v>8169</v>
      </c>
      <c r="H1238" t="s">
        <v>8174</v>
      </c>
      <c r="I1238" t="str" cm="1">
        <f t="array" ref="I1238">_xlfn.IFS(F1238 &lt;=5,"01 up to 5",F1238&lt;=10,"02 between 5 and  10",F1238&lt;=20,"03 between 10 and  20",F1238&lt;=50,"04 between 20 and  50",F1238&gt;50,"05 above 50")</f>
        <v>04 between 20 and  50</v>
      </c>
    </row>
    <row r="1239" spans="1:9" x14ac:dyDescent="0.3">
      <c r="A1239" t="s">
        <v>1252</v>
      </c>
      <c r="B1239" t="s">
        <v>5630</v>
      </c>
      <c r="C1239" t="s">
        <v>8162</v>
      </c>
      <c r="D1239">
        <v>7.7750000000000004</v>
      </c>
      <c r="E1239">
        <v>1</v>
      </c>
      <c r="F1239">
        <v>31.084900000000001</v>
      </c>
      <c r="G1239" t="s">
        <v>8169</v>
      </c>
      <c r="H1239" t="s">
        <v>8175</v>
      </c>
      <c r="I1239" t="str" cm="1">
        <f t="array" ref="I1239">_xlfn.IFS(F1239 &lt;=5,"01 up to 5",F1239&lt;=10,"02 between 5 and  10",F1239&lt;=20,"03 between 10 and  20",F1239&lt;=50,"04 between 20 and  50",F1239&gt;50,"05 above 50")</f>
        <v>04 between 20 and  50</v>
      </c>
    </row>
    <row r="1240" spans="1:9" x14ac:dyDescent="0.3">
      <c r="A1240" t="s">
        <v>1253</v>
      </c>
      <c r="B1240" t="s">
        <v>5630</v>
      </c>
      <c r="C1240" t="s">
        <v>8162</v>
      </c>
      <c r="D1240">
        <v>10.115</v>
      </c>
      <c r="E1240">
        <v>1.1000000000000001</v>
      </c>
      <c r="F1240">
        <v>31.084900000000001</v>
      </c>
      <c r="G1240" t="s">
        <v>8169</v>
      </c>
      <c r="H1240" t="s">
        <v>8174</v>
      </c>
      <c r="I1240" t="str" cm="1">
        <f t="array" ref="I1240">_xlfn.IFS(F1240 &lt;=5,"01 up to 5",F1240&lt;=10,"02 between 5 and  10",F1240&lt;=20,"03 between 10 and  20",F1240&lt;=50,"04 between 20 and  50",F1240&gt;50,"05 above 50")</f>
        <v>04 between 20 and  50</v>
      </c>
    </row>
    <row r="1241" spans="1:9" x14ac:dyDescent="0.3">
      <c r="A1241" t="s">
        <v>1254</v>
      </c>
      <c r="B1241" t="s">
        <v>5631</v>
      </c>
      <c r="C1241" t="s">
        <v>8162</v>
      </c>
      <c r="D1241">
        <v>20.889769999999999</v>
      </c>
      <c r="E1241">
        <v>5.4</v>
      </c>
      <c r="F1241">
        <v>170.56200000000001</v>
      </c>
      <c r="G1241" t="s">
        <v>8169</v>
      </c>
      <c r="H1241" t="s">
        <v>8173</v>
      </c>
      <c r="I1241" t="str" cm="1">
        <f t="array" ref="I1241">_xlfn.IFS(F1241 &lt;=5,"01 up to 5",F1241&lt;=10,"02 between 5 and  10",F1241&lt;=20,"03 between 10 and  20",F1241&lt;=50,"04 between 20 and  50",F1241&gt;50,"05 above 50")</f>
        <v>05 above 50</v>
      </c>
    </row>
    <row r="1242" spans="1:9" x14ac:dyDescent="0.3">
      <c r="A1242" t="s">
        <v>1255</v>
      </c>
      <c r="B1242" t="s">
        <v>5631</v>
      </c>
      <c r="C1242" t="s">
        <v>8162</v>
      </c>
      <c r="D1242">
        <v>42.339100000000002</v>
      </c>
      <c r="E1242">
        <v>7.5</v>
      </c>
      <c r="F1242">
        <v>170.56200000000001</v>
      </c>
      <c r="G1242" t="s">
        <v>8169</v>
      </c>
      <c r="H1242" t="s">
        <v>8171</v>
      </c>
      <c r="I1242" t="str" cm="1">
        <f t="array" ref="I1242">_xlfn.IFS(F1242 &lt;=5,"01 up to 5",F1242&lt;=10,"02 between 5 and  10",F1242&lt;=20,"03 between 10 and  20",F1242&lt;=50,"04 between 20 and  50",F1242&gt;50,"05 above 50")</f>
        <v>05 above 50</v>
      </c>
    </row>
    <row r="1243" spans="1:9" x14ac:dyDescent="0.3">
      <c r="A1243" t="s">
        <v>1256</v>
      </c>
      <c r="B1243" t="s">
        <v>5632</v>
      </c>
      <c r="C1243" t="s">
        <v>8162</v>
      </c>
      <c r="D1243">
        <v>6.0339999999999998</v>
      </c>
      <c r="E1243">
        <v>2</v>
      </c>
      <c r="F1243">
        <v>72.910499999999999</v>
      </c>
      <c r="G1243" t="s">
        <v>8169</v>
      </c>
      <c r="H1243" t="s">
        <v>8172</v>
      </c>
      <c r="I1243" t="str" cm="1">
        <f t="array" ref="I1243">_xlfn.IFS(F1243 &lt;=5,"01 up to 5",F1243&lt;=10,"02 between 5 and  10",F1243&lt;=20,"03 between 10 and  20",F1243&lt;=50,"04 between 20 and  50",F1243&gt;50,"05 above 50")</f>
        <v>05 above 50</v>
      </c>
    </row>
    <row r="1244" spans="1:9" x14ac:dyDescent="0.3">
      <c r="A1244" t="s">
        <v>1257</v>
      </c>
      <c r="B1244" t="s">
        <v>5632</v>
      </c>
      <c r="C1244" t="s">
        <v>8162</v>
      </c>
      <c r="D1244">
        <v>20.523</v>
      </c>
      <c r="E1244">
        <v>1.8</v>
      </c>
      <c r="F1244">
        <v>72.910499999999999</v>
      </c>
      <c r="G1244" t="s">
        <v>8169</v>
      </c>
      <c r="H1244" t="s">
        <v>8172</v>
      </c>
      <c r="I1244" t="str" cm="1">
        <f t="array" ref="I1244">_xlfn.IFS(F1244 &lt;=5,"01 up to 5",F1244&lt;=10,"02 between 5 and  10",F1244&lt;=20,"03 between 10 and  20",F1244&lt;=50,"04 between 20 and  50",F1244&gt;50,"05 above 50")</f>
        <v>05 above 50</v>
      </c>
    </row>
    <row r="1245" spans="1:9" x14ac:dyDescent="0.3">
      <c r="A1245" t="s">
        <v>1258</v>
      </c>
      <c r="B1245" t="s">
        <v>5633</v>
      </c>
      <c r="C1245" t="s">
        <v>8162</v>
      </c>
      <c r="D1245">
        <v>26.819900000000001</v>
      </c>
      <c r="E1245">
        <v>2.5499999999999998</v>
      </c>
      <c r="F1245">
        <v>149.464</v>
      </c>
      <c r="G1245" t="s">
        <v>8169</v>
      </c>
      <c r="H1245" t="s">
        <v>8172</v>
      </c>
      <c r="I1245" t="str" cm="1">
        <f t="array" ref="I1245">_xlfn.IFS(F1245 &lt;=5,"01 up to 5",F1245&lt;=10,"02 between 5 and  10",F1245&lt;=20,"03 between 10 and  20",F1245&lt;=50,"04 between 20 and  50",F1245&gt;50,"05 above 50")</f>
        <v>05 above 50</v>
      </c>
    </row>
    <row r="1246" spans="1:9" x14ac:dyDescent="0.3">
      <c r="A1246" t="s">
        <v>1259</v>
      </c>
      <c r="B1246" t="s">
        <v>5634</v>
      </c>
      <c r="C1246" t="s">
        <v>8162</v>
      </c>
      <c r="D1246">
        <v>6.51389</v>
      </c>
      <c r="E1246">
        <v>2.54</v>
      </c>
      <c r="F1246">
        <v>109.23699999999999</v>
      </c>
      <c r="G1246" t="s">
        <v>8169</v>
      </c>
      <c r="H1246" t="s">
        <v>8172</v>
      </c>
      <c r="I1246" t="str" cm="1">
        <f t="array" ref="I1246">_xlfn.IFS(F1246 &lt;=5,"01 up to 5",F1246&lt;=10,"02 between 5 and  10",F1246&lt;=20,"03 between 10 and  20",F1246&lt;=50,"04 between 20 and  50",F1246&gt;50,"05 above 50")</f>
        <v>05 above 50</v>
      </c>
    </row>
    <row r="1247" spans="1:9" x14ac:dyDescent="0.3">
      <c r="A1247" t="s">
        <v>1260</v>
      </c>
      <c r="B1247" t="s">
        <v>5635</v>
      </c>
      <c r="C1247" t="s">
        <v>8162</v>
      </c>
      <c r="D1247">
        <v>11.54182</v>
      </c>
      <c r="E1247">
        <v>2.17</v>
      </c>
      <c r="F1247">
        <v>266.86399999999998</v>
      </c>
      <c r="G1247" t="s">
        <v>8169</v>
      </c>
      <c r="H1247" t="s">
        <v>8172</v>
      </c>
      <c r="I1247" t="str" cm="1">
        <f t="array" ref="I1247">_xlfn.IFS(F1247 &lt;=5,"01 up to 5",F1247&lt;=10,"02 between 5 and  10",F1247&lt;=20,"03 between 10 and  20",F1247&lt;=50,"04 between 20 and  50",F1247&gt;50,"05 above 50")</f>
        <v>05 above 50</v>
      </c>
    </row>
    <row r="1248" spans="1:9" x14ac:dyDescent="0.3">
      <c r="A1248" t="s">
        <v>1261</v>
      </c>
      <c r="B1248" t="s">
        <v>5635</v>
      </c>
      <c r="C1248" t="s">
        <v>8162</v>
      </c>
      <c r="D1248">
        <v>24.945979999999999</v>
      </c>
      <c r="E1248">
        <v>2.0099999999999998</v>
      </c>
      <c r="F1248">
        <v>266.86399999999998</v>
      </c>
      <c r="G1248" t="s">
        <v>8169</v>
      </c>
      <c r="H1248" t="s">
        <v>8172</v>
      </c>
      <c r="I1248" t="str" cm="1">
        <f t="array" ref="I1248">_xlfn.IFS(F1248 &lt;=5,"01 up to 5",F1248&lt;=10,"02 between 5 and  10",F1248&lt;=20,"03 between 10 and  20",F1248&lt;=50,"04 between 20 and  50",F1248&gt;50,"05 above 50")</f>
        <v>05 above 50</v>
      </c>
    </row>
    <row r="1249" spans="1:9" x14ac:dyDescent="0.3">
      <c r="A1249" t="s">
        <v>1262</v>
      </c>
      <c r="B1249" t="s">
        <v>5636</v>
      </c>
      <c r="C1249" t="s">
        <v>8162</v>
      </c>
      <c r="D1249">
        <v>21.068840000000002</v>
      </c>
      <c r="E1249">
        <v>1.75</v>
      </c>
      <c r="F1249">
        <v>212.90199999999999</v>
      </c>
      <c r="G1249" t="s">
        <v>8169</v>
      </c>
      <c r="H1249" t="s">
        <v>8172</v>
      </c>
      <c r="I1249" t="str" cm="1">
        <f t="array" ref="I1249">_xlfn.IFS(F1249 &lt;=5,"01 up to 5",F1249&lt;=10,"02 between 5 and  10",F1249&lt;=20,"03 between 10 and  20",F1249&lt;=50,"04 between 20 and  50",F1249&gt;50,"05 above 50")</f>
        <v>05 above 50</v>
      </c>
    </row>
    <row r="1250" spans="1:9" x14ac:dyDescent="0.3">
      <c r="A1250" t="s">
        <v>1263</v>
      </c>
      <c r="B1250" t="s">
        <v>5637</v>
      </c>
      <c r="C1250" t="s">
        <v>8162</v>
      </c>
      <c r="D1250">
        <v>11.89307</v>
      </c>
      <c r="E1250">
        <v>4.34</v>
      </c>
      <c r="F1250">
        <v>456.06400000000002</v>
      </c>
      <c r="G1250" t="s">
        <v>8169</v>
      </c>
      <c r="H1250" t="s">
        <v>8173</v>
      </c>
      <c r="I1250" t="str" cm="1">
        <f t="array" ref="I1250">_xlfn.IFS(F1250 &lt;=5,"01 up to 5",F1250&lt;=10,"02 between 5 and  10",F1250&lt;=20,"03 between 10 and  20",F1250&lt;=50,"04 between 20 and  50",F1250&gt;50,"05 above 50")</f>
        <v>05 above 50</v>
      </c>
    </row>
    <row r="1251" spans="1:9" x14ac:dyDescent="0.3">
      <c r="A1251" t="s">
        <v>1264</v>
      </c>
      <c r="B1251" t="s">
        <v>5638</v>
      </c>
      <c r="C1251" t="s">
        <v>8162</v>
      </c>
      <c r="D1251">
        <v>5.7691800000000004</v>
      </c>
      <c r="E1251">
        <v>3.49</v>
      </c>
      <c r="F1251">
        <v>703.61599999999999</v>
      </c>
      <c r="G1251" t="s">
        <v>8169</v>
      </c>
      <c r="H1251" t="s">
        <v>8172</v>
      </c>
      <c r="I1251" t="str" cm="1">
        <f t="array" ref="I1251">_xlfn.IFS(F1251 &lt;=5,"01 up to 5",F1251&lt;=10,"02 between 5 and  10",F1251&lt;=20,"03 between 10 and  20",F1251&lt;=50,"04 between 20 and  50",F1251&gt;50,"05 above 50")</f>
        <v>05 above 50</v>
      </c>
    </row>
    <row r="1252" spans="1:9" x14ac:dyDescent="0.3">
      <c r="A1252" t="s">
        <v>1265</v>
      </c>
      <c r="B1252" t="s">
        <v>5639</v>
      </c>
      <c r="C1252" t="s">
        <v>8162</v>
      </c>
      <c r="D1252">
        <v>2.25021</v>
      </c>
      <c r="E1252">
        <v>2.12</v>
      </c>
      <c r="F1252">
        <v>258.113</v>
      </c>
      <c r="G1252" t="s">
        <v>8169</v>
      </c>
      <c r="H1252" t="s">
        <v>8172</v>
      </c>
      <c r="I1252" t="str" cm="1">
        <f t="array" ref="I1252">_xlfn.IFS(F1252 &lt;=5,"01 up to 5",F1252&lt;=10,"02 between 5 and  10",F1252&lt;=20,"03 between 10 and  20",F1252&lt;=50,"04 between 20 and  50",F1252&gt;50,"05 above 50")</f>
        <v>05 above 50</v>
      </c>
    </row>
    <row r="1253" spans="1:9" x14ac:dyDescent="0.3">
      <c r="A1253" t="s">
        <v>1266</v>
      </c>
      <c r="B1253" t="s">
        <v>5639</v>
      </c>
      <c r="C1253" t="s">
        <v>8162</v>
      </c>
      <c r="D1253">
        <v>6.4942399999999996</v>
      </c>
      <c r="E1253">
        <v>2.19</v>
      </c>
      <c r="F1253">
        <v>258.113</v>
      </c>
      <c r="G1253" t="s">
        <v>8169</v>
      </c>
      <c r="H1253" t="s">
        <v>8172</v>
      </c>
      <c r="I1253" t="str" cm="1">
        <f t="array" ref="I1253">_xlfn.IFS(F1253 &lt;=5,"01 up to 5",F1253&lt;=10,"02 between 5 and  10",F1253&lt;=20,"03 between 10 and  20",F1253&lt;=50,"04 between 20 and  50",F1253&gt;50,"05 above 50")</f>
        <v>05 above 50</v>
      </c>
    </row>
    <row r="1254" spans="1:9" x14ac:dyDescent="0.3">
      <c r="A1254" t="s">
        <v>1267</v>
      </c>
      <c r="B1254" t="s">
        <v>5640</v>
      </c>
      <c r="C1254" t="s">
        <v>8162</v>
      </c>
      <c r="D1254">
        <v>7.1725599999999998</v>
      </c>
      <c r="E1254">
        <v>2.57</v>
      </c>
      <c r="F1254">
        <v>406.25400000000002</v>
      </c>
      <c r="G1254" t="s">
        <v>8169</v>
      </c>
      <c r="H1254" t="s">
        <v>8172</v>
      </c>
      <c r="I1254" t="str" cm="1">
        <f t="array" ref="I1254">_xlfn.IFS(F1254 &lt;=5,"01 up to 5",F1254&lt;=10,"02 between 5 and  10",F1254&lt;=20,"03 between 10 and  20",F1254&lt;=50,"04 between 20 and  50",F1254&gt;50,"05 above 50")</f>
        <v>05 above 50</v>
      </c>
    </row>
    <row r="1255" spans="1:9" x14ac:dyDescent="0.3">
      <c r="A1255" t="s">
        <v>1268</v>
      </c>
      <c r="B1255" t="s">
        <v>5641</v>
      </c>
      <c r="C1255" t="s">
        <v>8162</v>
      </c>
      <c r="D1255">
        <v>12.409000000000001</v>
      </c>
      <c r="E1255">
        <v>2.79</v>
      </c>
      <c r="F1255">
        <v>521.71600000000001</v>
      </c>
      <c r="G1255" t="s">
        <v>8169</v>
      </c>
      <c r="H1255" t="s">
        <v>8172</v>
      </c>
      <c r="I1255" t="str" cm="1">
        <f t="array" ref="I1255">_xlfn.IFS(F1255 &lt;=5,"01 up to 5",F1255&lt;=10,"02 between 5 and  10",F1255&lt;=20,"03 between 10 and  20",F1255&lt;=50,"04 between 20 and  50",F1255&gt;50,"05 above 50")</f>
        <v>05 above 50</v>
      </c>
    </row>
    <row r="1256" spans="1:9" x14ac:dyDescent="0.3">
      <c r="A1256" t="s">
        <v>1269</v>
      </c>
      <c r="B1256" t="s">
        <v>5642</v>
      </c>
      <c r="C1256" t="s">
        <v>8162</v>
      </c>
      <c r="D1256">
        <v>3.4845640800000002</v>
      </c>
      <c r="E1256">
        <v>3.44</v>
      </c>
      <c r="F1256">
        <v>44.956499999999998</v>
      </c>
      <c r="G1256" t="s">
        <v>8169</v>
      </c>
      <c r="H1256" t="s">
        <v>8172</v>
      </c>
      <c r="I1256" t="str" cm="1">
        <f t="array" ref="I1256">_xlfn.IFS(F1256 &lt;=5,"01 up to 5",F1256&lt;=10,"02 between 5 and  10",F1256&lt;=20,"03 between 10 and  20",F1256&lt;=50,"04 between 20 and  50",F1256&gt;50,"05 above 50")</f>
        <v>04 between 20 and  50</v>
      </c>
    </row>
    <row r="1257" spans="1:9" x14ac:dyDescent="0.3">
      <c r="A1257" t="s">
        <v>1270</v>
      </c>
      <c r="B1257" t="s">
        <v>5643</v>
      </c>
      <c r="C1257" t="s">
        <v>8162</v>
      </c>
      <c r="D1257">
        <v>4.01457</v>
      </c>
      <c r="E1257">
        <v>2.44</v>
      </c>
      <c r="F1257">
        <v>414.70800000000003</v>
      </c>
      <c r="G1257" t="s">
        <v>8169</v>
      </c>
      <c r="H1257" t="s">
        <v>8172</v>
      </c>
      <c r="I1257" t="str" cm="1">
        <f t="array" ref="I1257">_xlfn.IFS(F1257 &lt;=5,"01 up to 5",F1257&lt;=10,"02 between 5 and  10",F1257&lt;=20,"03 between 10 and  20",F1257&lt;=50,"04 between 20 and  50",F1257&gt;50,"05 above 50")</f>
        <v>05 above 50</v>
      </c>
    </row>
    <row r="1258" spans="1:9" x14ac:dyDescent="0.3">
      <c r="A1258" t="s">
        <v>1271</v>
      </c>
      <c r="B1258" t="s">
        <v>5644</v>
      </c>
      <c r="C1258" t="s">
        <v>8162</v>
      </c>
      <c r="D1258">
        <v>9.3007500000000007</v>
      </c>
      <c r="E1258">
        <v>2.35</v>
      </c>
      <c r="F1258">
        <v>147.03</v>
      </c>
      <c r="G1258" t="s">
        <v>8169</v>
      </c>
      <c r="H1258" t="s">
        <v>8172</v>
      </c>
      <c r="I1258" t="str" cm="1">
        <f t="array" ref="I1258">_xlfn.IFS(F1258 &lt;=5,"01 up to 5",F1258&lt;=10,"02 between 5 and  10",F1258&lt;=20,"03 between 10 and  20",F1258&lt;=50,"04 between 20 and  50",F1258&gt;50,"05 above 50")</f>
        <v>05 above 50</v>
      </c>
    </row>
    <row r="1259" spans="1:9" x14ac:dyDescent="0.3">
      <c r="A1259" t="s">
        <v>1272</v>
      </c>
      <c r="B1259" t="s">
        <v>5645</v>
      </c>
      <c r="C1259" t="s">
        <v>8162</v>
      </c>
      <c r="D1259">
        <v>13.81513</v>
      </c>
      <c r="E1259">
        <v>1.74</v>
      </c>
      <c r="F1259">
        <v>228.839</v>
      </c>
      <c r="G1259" t="s">
        <v>8169</v>
      </c>
      <c r="H1259" t="s">
        <v>8174</v>
      </c>
      <c r="I1259" t="str" cm="1">
        <f t="array" ref="I1259">_xlfn.IFS(F1259 &lt;=5,"01 up to 5",F1259&lt;=10,"02 between 5 and  10",F1259&lt;=20,"03 between 10 and  20",F1259&lt;=50,"04 between 20 and  50",F1259&gt;50,"05 above 50")</f>
        <v>05 above 50</v>
      </c>
    </row>
    <row r="1260" spans="1:9" x14ac:dyDescent="0.3">
      <c r="A1260" t="s">
        <v>1273</v>
      </c>
      <c r="B1260" t="s">
        <v>5646</v>
      </c>
      <c r="C1260" t="s">
        <v>8162</v>
      </c>
      <c r="D1260">
        <v>4.0016699999999998</v>
      </c>
      <c r="E1260">
        <v>12.67</v>
      </c>
      <c r="F1260">
        <v>876.56500000000005</v>
      </c>
      <c r="G1260" t="s">
        <v>8169</v>
      </c>
      <c r="H1260" t="s">
        <v>8171</v>
      </c>
      <c r="I1260" t="str" cm="1">
        <f t="array" ref="I1260">_xlfn.IFS(F1260 &lt;=5,"01 up to 5",F1260&lt;=10,"02 between 5 and  10",F1260&lt;=20,"03 between 10 and  20",F1260&lt;=50,"04 between 20 and  50",F1260&gt;50,"05 above 50")</f>
        <v>05 above 50</v>
      </c>
    </row>
    <row r="1261" spans="1:9" x14ac:dyDescent="0.3">
      <c r="A1261" t="s">
        <v>1274</v>
      </c>
      <c r="B1261" t="s">
        <v>5647</v>
      </c>
      <c r="C1261" t="s">
        <v>8162</v>
      </c>
      <c r="D1261">
        <v>4.0963900000000004</v>
      </c>
      <c r="E1261">
        <v>1.63</v>
      </c>
      <c r="F1261">
        <v>227.77500000000001</v>
      </c>
      <c r="G1261" t="s">
        <v>8169</v>
      </c>
      <c r="H1261" t="s">
        <v>8174</v>
      </c>
      <c r="I1261" t="str" cm="1">
        <f t="array" ref="I1261">_xlfn.IFS(F1261 &lt;=5,"01 up to 5",F1261&lt;=10,"02 between 5 and  10",F1261&lt;=20,"03 between 10 and  20",F1261&lt;=50,"04 between 20 and  50",F1261&gt;50,"05 above 50")</f>
        <v>05 above 50</v>
      </c>
    </row>
    <row r="1262" spans="1:9" x14ac:dyDescent="0.3">
      <c r="A1262" t="s">
        <v>1275</v>
      </c>
      <c r="B1262" t="s">
        <v>5647</v>
      </c>
      <c r="C1262" t="s">
        <v>8162</v>
      </c>
      <c r="D1262">
        <v>12.11839</v>
      </c>
      <c r="E1262">
        <v>2.19</v>
      </c>
      <c r="F1262">
        <v>227.77500000000001</v>
      </c>
      <c r="G1262" t="s">
        <v>8169</v>
      </c>
      <c r="H1262" t="s">
        <v>8172</v>
      </c>
      <c r="I1262" t="str" cm="1">
        <f t="array" ref="I1262">_xlfn.IFS(F1262 &lt;=5,"01 up to 5",F1262&lt;=10,"02 between 5 and  10",F1262&lt;=20,"03 between 10 and  20",F1262&lt;=50,"04 between 20 and  50",F1262&gt;50,"05 above 50")</f>
        <v>05 above 50</v>
      </c>
    </row>
    <row r="1263" spans="1:9" x14ac:dyDescent="0.3">
      <c r="A1263" t="s">
        <v>1276</v>
      </c>
      <c r="B1263" t="s">
        <v>5648</v>
      </c>
      <c r="C1263" t="s">
        <v>8162</v>
      </c>
      <c r="D1263">
        <v>1.96417</v>
      </c>
      <c r="E1263">
        <v>2.9</v>
      </c>
      <c r="F1263">
        <v>191.608</v>
      </c>
      <c r="G1263" t="s">
        <v>8169</v>
      </c>
      <c r="H1263" t="s">
        <v>8172</v>
      </c>
      <c r="I1263" t="str" cm="1">
        <f t="array" ref="I1263">_xlfn.IFS(F1263 &lt;=5,"01 up to 5",F1263&lt;=10,"02 between 5 and  10",F1263&lt;=20,"03 between 10 and  20",F1263&lt;=50,"04 between 20 and  50",F1263&gt;50,"05 above 50")</f>
        <v>05 above 50</v>
      </c>
    </row>
    <row r="1264" spans="1:9" x14ac:dyDescent="0.3">
      <c r="A1264" t="s">
        <v>1277</v>
      </c>
      <c r="B1264" t="s">
        <v>5649</v>
      </c>
      <c r="C1264" t="s">
        <v>8162</v>
      </c>
      <c r="D1264">
        <v>5.5201099999999999</v>
      </c>
      <c r="E1264">
        <v>2.63</v>
      </c>
      <c r="F1264">
        <v>564.69299999999998</v>
      </c>
      <c r="G1264" t="s">
        <v>8169</v>
      </c>
      <c r="H1264" t="s">
        <v>8172</v>
      </c>
      <c r="I1264" t="str" cm="1">
        <f t="array" ref="I1264">_xlfn.IFS(F1264 &lt;=5,"01 up to 5",F1264&lt;=10,"02 between 5 and  10",F1264&lt;=20,"03 between 10 and  20",F1264&lt;=50,"04 between 20 and  50",F1264&gt;50,"05 above 50")</f>
        <v>05 above 50</v>
      </c>
    </row>
    <row r="1265" spans="1:9" x14ac:dyDescent="0.3">
      <c r="A1265" t="s">
        <v>1278</v>
      </c>
      <c r="B1265" t="s">
        <v>5650</v>
      </c>
      <c r="C1265" t="s">
        <v>8162</v>
      </c>
      <c r="D1265">
        <v>1.60588</v>
      </c>
      <c r="E1265">
        <v>0.83</v>
      </c>
      <c r="F1265">
        <v>64.006500000000003</v>
      </c>
      <c r="G1265" t="s">
        <v>8169</v>
      </c>
      <c r="H1265" t="s">
        <v>8175</v>
      </c>
      <c r="I1265" t="str" cm="1">
        <f t="array" ref="I1265">_xlfn.IFS(F1265 &lt;=5,"01 up to 5",F1265&lt;=10,"02 between 5 and  10",F1265&lt;=20,"03 between 10 and  20",F1265&lt;=50,"04 between 20 and  50",F1265&gt;50,"05 above 50")</f>
        <v>05 above 50</v>
      </c>
    </row>
    <row r="1266" spans="1:9" x14ac:dyDescent="0.3">
      <c r="A1266" t="s">
        <v>1279</v>
      </c>
      <c r="B1266" t="s">
        <v>5651</v>
      </c>
      <c r="C1266" t="s">
        <v>8162</v>
      </c>
      <c r="D1266">
        <v>19.092099999999999</v>
      </c>
      <c r="E1266">
        <v>3</v>
      </c>
      <c r="F1266">
        <v>661.87300000000005</v>
      </c>
      <c r="G1266" t="s">
        <v>8169</v>
      </c>
      <c r="H1266" t="s">
        <v>8172</v>
      </c>
      <c r="I1266" t="str" cm="1">
        <f t="array" ref="I1266">_xlfn.IFS(F1266 &lt;=5,"01 up to 5",F1266&lt;=10,"02 between 5 and  10",F1266&lt;=20,"03 between 10 and  20",F1266&lt;=50,"04 between 20 and  50",F1266&gt;50,"05 above 50")</f>
        <v>05 above 50</v>
      </c>
    </row>
    <row r="1267" spans="1:9" x14ac:dyDescent="0.3">
      <c r="A1267" t="s">
        <v>1280</v>
      </c>
      <c r="B1267" t="s">
        <v>5652</v>
      </c>
      <c r="C1267" t="s">
        <v>8162</v>
      </c>
      <c r="D1267">
        <v>15.48043</v>
      </c>
      <c r="E1267">
        <v>2.3199999999999998</v>
      </c>
      <c r="F1267">
        <v>416.45699999999999</v>
      </c>
      <c r="G1267" t="s">
        <v>8169</v>
      </c>
      <c r="H1267" t="s">
        <v>8172</v>
      </c>
      <c r="I1267" t="str" cm="1">
        <f t="array" ref="I1267">_xlfn.IFS(F1267 &lt;=5,"01 up to 5",F1267&lt;=10,"02 between 5 and  10",F1267&lt;=20,"03 between 10 and  20",F1267&lt;=50,"04 between 20 and  50",F1267&gt;50,"05 above 50")</f>
        <v>05 above 50</v>
      </c>
    </row>
    <row r="1268" spans="1:9" x14ac:dyDescent="0.3">
      <c r="A1268" t="s">
        <v>1281</v>
      </c>
      <c r="B1268" t="s">
        <v>5653</v>
      </c>
      <c r="C1268" t="s">
        <v>8162</v>
      </c>
      <c r="D1268">
        <v>14.5665</v>
      </c>
      <c r="E1268">
        <v>2.67</v>
      </c>
      <c r="F1268">
        <v>99.050399999999996</v>
      </c>
      <c r="G1268" t="s">
        <v>8169</v>
      </c>
      <c r="H1268" t="s">
        <v>8172</v>
      </c>
      <c r="I1268" t="str" cm="1">
        <f t="array" ref="I1268">_xlfn.IFS(F1268 &lt;=5,"01 up to 5",F1268&lt;=10,"02 between 5 and  10",F1268&lt;=20,"03 between 10 and  20",F1268&lt;=50,"04 between 20 and  50",F1268&gt;50,"05 above 50")</f>
        <v>05 above 50</v>
      </c>
    </row>
    <row r="1269" spans="1:9" x14ac:dyDescent="0.3">
      <c r="A1269" t="s">
        <v>1282</v>
      </c>
      <c r="B1269" t="s">
        <v>5654</v>
      </c>
      <c r="C1269" t="s">
        <v>8162</v>
      </c>
      <c r="D1269">
        <v>2.6266657000000002</v>
      </c>
      <c r="E1269">
        <v>17.396000000000001</v>
      </c>
      <c r="F1269">
        <v>663.83399999999995</v>
      </c>
      <c r="G1269" t="s">
        <v>8169</v>
      </c>
      <c r="H1269" t="s">
        <v>8171</v>
      </c>
      <c r="I1269" t="str" cm="1">
        <f t="array" ref="I1269">_xlfn.IFS(F1269 &lt;=5,"01 up to 5",F1269&lt;=10,"02 between 5 and  10",F1269&lt;=20,"03 between 10 and  20",F1269&lt;=50,"04 between 20 and  50",F1269&gt;50,"05 above 50")</f>
        <v>05 above 50</v>
      </c>
    </row>
    <row r="1270" spans="1:9" x14ac:dyDescent="0.3">
      <c r="A1270" t="s">
        <v>1283</v>
      </c>
      <c r="B1270" t="s">
        <v>5655</v>
      </c>
      <c r="C1270" t="s">
        <v>8162</v>
      </c>
      <c r="D1270">
        <v>11.633478</v>
      </c>
      <c r="E1270">
        <v>9.5280000000000005</v>
      </c>
      <c r="F1270">
        <v>213.28299999999999</v>
      </c>
      <c r="G1270" t="s">
        <v>8169</v>
      </c>
      <c r="H1270" t="s">
        <v>8171</v>
      </c>
      <c r="I1270" t="str" cm="1">
        <f t="array" ref="I1270">_xlfn.IFS(F1270 &lt;=5,"01 up to 5",F1270&lt;=10,"02 between 5 and  10",F1270&lt;=20,"03 between 10 and  20",F1270&lt;=50,"04 between 20 and  50",F1270&gt;50,"05 above 50")</f>
        <v>05 above 50</v>
      </c>
    </row>
    <row r="1271" spans="1:9" x14ac:dyDescent="0.3">
      <c r="A1271" t="s">
        <v>1284</v>
      </c>
      <c r="B1271" t="s">
        <v>5656</v>
      </c>
      <c r="C1271" t="s">
        <v>8162</v>
      </c>
      <c r="D1271">
        <v>50.818947000000001</v>
      </c>
      <c r="E1271">
        <v>2.41</v>
      </c>
      <c r="F1271">
        <v>162.48099999999999</v>
      </c>
      <c r="G1271" t="s">
        <v>8169</v>
      </c>
      <c r="H1271" t="s">
        <v>8172</v>
      </c>
      <c r="I1271" t="str" cm="1">
        <f t="array" ref="I1271">_xlfn.IFS(F1271 &lt;=5,"01 up to 5",F1271&lt;=10,"02 between 5 and  10",F1271&lt;=20,"03 between 10 and  20",F1271&lt;=50,"04 between 20 and  50",F1271&gt;50,"05 above 50")</f>
        <v>05 above 50</v>
      </c>
    </row>
    <row r="1272" spans="1:9" x14ac:dyDescent="0.3">
      <c r="A1272" t="s">
        <v>1285</v>
      </c>
      <c r="B1272" t="s">
        <v>5657</v>
      </c>
      <c r="C1272" t="s">
        <v>8162</v>
      </c>
      <c r="D1272">
        <v>5.8400020000000001</v>
      </c>
      <c r="E1272">
        <v>2.2309999999999999</v>
      </c>
      <c r="F1272">
        <v>185.60499999999999</v>
      </c>
      <c r="G1272" t="s">
        <v>8169</v>
      </c>
      <c r="H1272" t="s">
        <v>8172</v>
      </c>
      <c r="I1272" t="str" cm="1">
        <f t="array" ref="I1272">_xlfn.IFS(F1272 &lt;=5,"01 up to 5",F1272&lt;=10,"02 between 5 and  10",F1272&lt;=20,"03 between 10 and  20",F1272&lt;=50,"04 between 20 and  50",F1272&gt;50,"05 above 50")</f>
        <v>05 above 50</v>
      </c>
    </row>
    <row r="1273" spans="1:9" x14ac:dyDescent="0.3">
      <c r="A1273" t="s">
        <v>1286</v>
      </c>
      <c r="B1273" t="s">
        <v>5657</v>
      </c>
      <c r="C1273" t="s">
        <v>8162</v>
      </c>
      <c r="D1273">
        <v>19.660302000000001</v>
      </c>
      <c r="E1273">
        <v>2.6680000000000001</v>
      </c>
      <c r="F1273">
        <v>185.60499999999999</v>
      </c>
      <c r="G1273" t="s">
        <v>8169</v>
      </c>
      <c r="H1273" t="s">
        <v>8172</v>
      </c>
      <c r="I1273" t="str" cm="1">
        <f t="array" ref="I1273">_xlfn.IFS(F1273 &lt;=5,"01 up to 5",F1273&lt;=10,"02 between 5 and  10",F1273&lt;=20,"03 between 10 and  20",F1273&lt;=50,"04 between 20 and  50",F1273&gt;50,"05 above 50")</f>
        <v>05 above 50</v>
      </c>
    </row>
    <row r="1274" spans="1:9" x14ac:dyDescent="0.3">
      <c r="A1274" t="s">
        <v>1287</v>
      </c>
      <c r="B1274" t="s">
        <v>5658</v>
      </c>
      <c r="C1274" t="s">
        <v>8162</v>
      </c>
      <c r="D1274">
        <v>2.3691719999999998</v>
      </c>
      <c r="E1274">
        <v>1.71</v>
      </c>
      <c r="F1274">
        <v>138.67099999999999</v>
      </c>
      <c r="G1274" t="s">
        <v>8169</v>
      </c>
      <c r="H1274" t="s">
        <v>8174</v>
      </c>
      <c r="I1274" t="str" cm="1">
        <f t="array" ref="I1274">_xlfn.IFS(F1274 &lt;=5,"01 up to 5",F1274&lt;=10,"02 between 5 and  10",F1274&lt;=20,"03 between 10 and  20",F1274&lt;=50,"04 between 20 and  50",F1274&gt;50,"05 above 50")</f>
        <v>05 above 50</v>
      </c>
    </row>
    <row r="1275" spans="1:9" x14ac:dyDescent="0.3">
      <c r="A1275" t="s">
        <v>1288</v>
      </c>
      <c r="B1275" t="s">
        <v>5659</v>
      </c>
      <c r="C1275" t="s">
        <v>8162</v>
      </c>
      <c r="D1275">
        <v>0.658524</v>
      </c>
      <c r="E1275">
        <v>3.3</v>
      </c>
      <c r="F1275">
        <v>77.558599999999998</v>
      </c>
      <c r="G1275" t="s">
        <v>8169</v>
      </c>
      <c r="H1275" t="s">
        <v>8172</v>
      </c>
      <c r="I1275" t="str" cm="1">
        <f t="array" ref="I1275">_xlfn.IFS(F1275 &lt;=5,"01 up to 5",F1275&lt;=10,"02 between 5 and  10",F1275&lt;=20,"03 between 10 and  20",F1275&lt;=50,"04 between 20 and  50",F1275&gt;50,"05 above 50")</f>
        <v>05 above 50</v>
      </c>
    </row>
    <row r="1276" spans="1:9" x14ac:dyDescent="0.3">
      <c r="A1276" t="s">
        <v>1289</v>
      </c>
      <c r="B1276" t="s">
        <v>5659</v>
      </c>
      <c r="C1276" t="s">
        <v>8162</v>
      </c>
      <c r="D1276">
        <v>7.8140000000000001</v>
      </c>
      <c r="E1276">
        <v>0.70499999999999996</v>
      </c>
      <c r="F1276">
        <v>77.558599999999998</v>
      </c>
      <c r="G1276" t="s">
        <v>8169</v>
      </c>
      <c r="H1276" t="s">
        <v>8175</v>
      </c>
      <c r="I1276" t="str" cm="1">
        <f t="array" ref="I1276">_xlfn.IFS(F1276 &lt;=5,"01 up to 5",F1276&lt;=10,"02 between 5 and  10",F1276&lt;=20,"03 between 10 and  20",F1276&lt;=50,"04 between 20 and  50",F1276&gt;50,"05 above 50")</f>
        <v>05 above 50</v>
      </c>
    </row>
    <row r="1277" spans="1:9" x14ac:dyDescent="0.3">
      <c r="A1277" t="s">
        <v>1290</v>
      </c>
      <c r="B1277" t="s">
        <v>5659</v>
      </c>
      <c r="C1277" t="s">
        <v>8162</v>
      </c>
      <c r="D1277">
        <v>14.696999999999999</v>
      </c>
      <c r="E1277">
        <v>2.93</v>
      </c>
      <c r="F1277">
        <v>77.558599999999998</v>
      </c>
      <c r="G1277" t="s">
        <v>8169</v>
      </c>
      <c r="H1277" t="s">
        <v>8172</v>
      </c>
      <c r="I1277" t="str" cm="1">
        <f t="array" ref="I1277">_xlfn.IFS(F1277 &lt;=5,"01 up to 5",F1277&lt;=10,"02 between 5 and  10",F1277&lt;=20,"03 between 10 and  20",F1277&lt;=50,"04 between 20 and  50",F1277&gt;50,"05 above 50")</f>
        <v>05 above 50</v>
      </c>
    </row>
    <row r="1278" spans="1:9" x14ac:dyDescent="0.3">
      <c r="A1278" t="s">
        <v>1291</v>
      </c>
      <c r="B1278" t="s">
        <v>5659</v>
      </c>
      <c r="C1278" t="s">
        <v>8162</v>
      </c>
      <c r="D1278">
        <v>19.481999999999999</v>
      </c>
      <c r="E1278">
        <v>2.73</v>
      </c>
      <c r="F1278">
        <v>77.558599999999998</v>
      </c>
      <c r="G1278" t="s">
        <v>8169</v>
      </c>
      <c r="H1278" t="s">
        <v>8172</v>
      </c>
      <c r="I1278" t="str" cm="1">
        <f t="array" ref="I1278">_xlfn.IFS(F1278 &lt;=5,"01 up to 5",F1278&lt;=10,"02 between 5 and  10",F1278&lt;=20,"03 between 10 and  20",F1278&lt;=50,"04 between 20 and  50",F1278&gt;50,"05 above 50")</f>
        <v>05 above 50</v>
      </c>
    </row>
    <row r="1279" spans="1:9" x14ac:dyDescent="0.3">
      <c r="A1279" t="s">
        <v>1292</v>
      </c>
      <c r="B1279" t="s">
        <v>5660</v>
      </c>
      <c r="C1279" t="s">
        <v>8162</v>
      </c>
      <c r="D1279">
        <v>2.1516760000000001</v>
      </c>
      <c r="E1279">
        <v>1.5</v>
      </c>
      <c r="F1279">
        <v>327.78300000000002</v>
      </c>
      <c r="G1279" t="s">
        <v>8169</v>
      </c>
      <c r="H1279" t="s">
        <v>8174</v>
      </c>
      <c r="I1279" t="str" cm="1">
        <f t="array" ref="I1279">_xlfn.IFS(F1279 &lt;=5,"01 up to 5",F1279&lt;=10,"02 between 5 and  10",F1279&lt;=20,"03 between 10 and  20",F1279&lt;=50,"04 between 20 and  50",F1279&gt;50,"05 above 50")</f>
        <v>05 above 50</v>
      </c>
    </row>
    <row r="1280" spans="1:9" x14ac:dyDescent="0.3">
      <c r="A1280" t="s">
        <v>1293</v>
      </c>
      <c r="B1280" t="s">
        <v>5660</v>
      </c>
      <c r="C1280" t="s">
        <v>8162</v>
      </c>
      <c r="D1280">
        <v>9.3275269999999999</v>
      </c>
      <c r="E1280">
        <v>2.69</v>
      </c>
      <c r="F1280">
        <v>327.78300000000002</v>
      </c>
      <c r="G1280" t="s">
        <v>8169</v>
      </c>
      <c r="H1280" t="s">
        <v>8172</v>
      </c>
      <c r="I1280" t="str" cm="1">
        <f t="array" ref="I1280">_xlfn.IFS(F1280 &lt;=5,"01 up to 5",F1280&lt;=10,"02 between 5 and  10",F1280&lt;=20,"03 between 10 and  20",F1280&lt;=50,"04 between 20 and  50",F1280&gt;50,"05 above 50")</f>
        <v>05 above 50</v>
      </c>
    </row>
    <row r="1281" spans="1:9" x14ac:dyDescent="0.3">
      <c r="A1281" t="s">
        <v>1294</v>
      </c>
      <c r="B1281" t="s">
        <v>5660</v>
      </c>
      <c r="C1281" t="s">
        <v>8162</v>
      </c>
      <c r="D1281">
        <v>4.5285979999999997</v>
      </c>
      <c r="E1281">
        <v>1.49</v>
      </c>
      <c r="F1281">
        <v>327.78300000000002</v>
      </c>
      <c r="G1281" t="s">
        <v>8169</v>
      </c>
      <c r="H1281" t="s">
        <v>8174</v>
      </c>
      <c r="I1281" t="str" cm="1">
        <f t="array" ref="I1281">_xlfn.IFS(F1281 &lt;=5,"01 up to 5",F1281&lt;=10,"02 between 5 and  10",F1281&lt;=20,"03 between 10 and  20",F1281&lt;=50,"04 between 20 and  50",F1281&gt;50,"05 above 50")</f>
        <v>05 above 50</v>
      </c>
    </row>
    <row r="1282" spans="1:9" x14ac:dyDescent="0.3">
      <c r="A1282" t="s">
        <v>1295</v>
      </c>
      <c r="B1282" t="s">
        <v>5660</v>
      </c>
      <c r="C1282" t="s">
        <v>8162</v>
      </c>
      <c r="D1282">
        <v>6.1312430000000004</v>
      </c>
      <c r="E1282">
        <v>1.33</v>
      </c>
      <c r="F1282">
        <v>327.78300000000002</v>
      </c>
      <c r="G1282" t="s">
        <v>8169</v>
      </c>
      <c r="H1282" t="s">
        <v>8174</v>
      </c>
      <c r="I1282" t="str" cm="1">
        <f t="array" ref="I1282">_xlfn.IFS(F1282 &lt;=5,"01 up to 5",F1282&lt;=10,"02 between 5 and  10",F1282&lt;=20,"03 between 10 and  20",F1282&lt;=50,"04 between 20 and  50",F1282&gt;50,"05 above 50")</f>
        <v>05 above 50</v>
      </c>
    </row>
    <row r="1283" spans="1:9" x14ac:dyDescent="0.3">
      <c r="A1283" t="s">
        <v>1296</v>
      </c>
      <c r="B1283" t="s">
        <v>5660</v>
      </c>
      <c r="C1283" t="s">
        <v>8162</v>
      </c>
      <c r="D1283">
        <v>26.270569999999999</v>
      </c>
      <c r="E1283">
        <v>2.23</v>
      </c>
      <c r="F1283">
        <v>327.78300000000002</v>
      </c>
      <c r="G1283" t="s">
        <v>8169</v>
      </c>
      <c r="H1283" t="s">
        <v>8172</v>
      </c>
      <c r="I1283" t="str" cm="1">
        <f t="array" ref="I1283">_xlfn.IFS(F1283 &lt;=5,"01 up to 5",F1283&lt;=10,"02 between 5 and  10",F1283&lt;=20,"03 between 10 and  20",F1283&lt;=50,"04 between 20 and  50",F1283&gt;50,"05 above 50")</f>
        <v>05 above 50</v>
      </c>
    </row>
    <row r="1284" spans="1:9" x14ac:dyDescent="0.3">
      <c r="A1284" t="s">
        <v>1297</v>
      </c>
      <c r="B1284" t="s">
        <v>5661</v>
      </c>
      <c r="C1284" t="s">
        <v>8162</v>
      </c>
      <c r="D1284">
        <v>4.144965</v>
      </c>
      <c r="E1284">
        <v>1.57</v>
      </c>
      <c r="F1284">
        <v>360.76</v>
      </c>
      <c r="G1284" t="s">
        <v>8169</v>
      </c>
      <c r="H1284" t="s">
        <v>8174</v>
      </c>
      <c r="I1284" t="str" cm="1">
        <f t="array" ref="I1284">_xlfn.IFS(F1284 &lt;=5,"01 up to 5",F1284&lt;=10,"02 between 5 and  10",F1284&lt;=20,"03 between 10 and  20",F1284&lt;=50,"04 between 20 and  50",F1284&gt;50,"05 above 50")</f>
        <v>05 above 50</v>
      </c>
    </row>
    <row r="1285" spans="1:9" x14ac:dyDescent="0.3">
      <c r="A1285" t="s">
        <v>1298</v>
      </c>
      <c r="B1285" t="s">
        <v>5662</v>
      </c>
      <c r="C1285" t="s">
        <v>8162</v>
      </c>
      <c r="D1285">
        <v>6.7713150000000004</v>
      </c>
      <c r="E1285">
        <v>4.4800000000000004</v>
      </c>
      <c r="F1285">
        <v>249.64500000000001</v>
      </c>
      <c r="G1285" t="s">
        <v>8169</v>
      </c>
      <c r="H1285" t="s">
        <v>8173</v>
      </c>
      <c r="I1285" t="str" cm="1">
        <f t="array" ref="I1285">_xlfn.IFS(F1285 &lt;=5,"01 up to 5",F1285&lt;=10,"02 between 5 and  10",F1285&lt;=20,"03 between 10 and  20",F1285&lt;=50,"04 between 20 and  50",F1285&gt;50,"05 above 50")</f>
        <v>05 above 50</v>
      </c>
    </row>
    <row r="1286" spans="1:9" x14ac:dyDescent="0.3">
      <c r="A1286" t="s">
        <v>1299</v>
      </c>
      <c r="B1286" t="s">
        <v>5663</v>
      </c>
      <c r="C1286" t="s">
        <v>8162</v>
      </c>
      <c r="D1286">
        <v>1.543069</v>
      </c>
      <c r="E1286">
        <v>1.38</v>
      </c>
      <c r="F1286">
        <v>280.51799999999997</v>
      </c>
      <c r="G1286" t="s">
        <v>8169</v>
      </c>
      <c r="H1286" t="s">
        <v>8174</v>
      </c>
      <c r="I1286" t="str" cm="1">
        <f t="array" ref="I1286">_xlfn.IFS(F1286 &lt;=5,"01 up to 5",F1286&lt;=10,"02 between 5 and  10",F1286&lt;=20,"03 between 10 and  20",F1286&lt;=50,"04 between 20 and  50",F1286&gt;50,"05 above 50")</f>
        <v>05 above 50</v>
      </c>
    </row>
    <row r="1287" spans="1:9" x14ac:dyDescent="0.3">
      <c r="A1287" t="s">
        <v>1300</v>
      </c>
      <c r="B1287" t="s">
        <v>5663</v>
      </c>
      <c r="C1287" t="s">
        <v>8162</v>
      </c>
      <c r="D1287">
        <v>4.4000279999999998</v>
      </c>
      <c r="E1287">
        <v>2.95</v>
      </c>
      <c r="F1287">
        <v>280.51799999999997</v>
      </c>
      <c r="G1287" t="s">
        <v>8169</v>
      </c>
      <c r="H1287" t="s">
        <v>8172</v>
      </c>
      <c r="I1287" t="str" cm="1">
        <f t="array" ref="I1287">_xlfn.IFS(F1287 &lt;=5,"01 up to 5",F1287&lt;=10,"02 between 5 and  10",F1287&lt;=20,"03 between 10 and  20",F1287&lt;=50,"04 between 20 and  50",F1287&gt;50,"05 above 50")</f>
        <v>05 above 50</v>
      </c>
    </row>
    <row r="1288" spans="1:9" x14ac:dyDescent="0.3">
      <c r="A1288" t="s">
        <v>1301</v>
      </c>
      <c r="B1288" t="s">
        <v>5664</v>
      </c>
      <c r="C1288" t="s">
        <v>8162</v>
      </c>
      <c r="D1288">
        <v>8.5624210000000005</v>
      </c>
      <c r="E1288">
        <v>7.28</v>
      </c>
      <c r="F1288">
        <v>564.45399999999995</v>
      </c>
      <c r="G1288" t="s">
        <v>8169</v>
      </c>
      <c r="H1288" t="s">
        <v>8171</v>
      </c>
      <c r="I1288" t="str" cm="1">
        <f t="array" ref="I1288">_xlfn.IFS(F1288 &lt;=5,"01 up to 5",F1288&lt;=10,"02 between 5 and  10",F1288&lt;=20,"03 between 10 and  20",F1288&lt;=50,"04 between 20 and  50",F1288&gt;50,"05 above 50")</f>
        <v>05 above 50</v>
      </c>
    </row>
    <row r="1289" spans="1:9" x14ac:dyDescent="0.3">
      <c r="A1289" t="s">
        <v>1302</v>
      </c>
      <c r="B1289" t="s">
        <v>5665</v>
      </c>
      <c r="C1289" t="s">
        <v>8162</v>
      </c>
      <c r="D1289">
        <v>14.4536756</v>
      </c>
      <c r="E1289">
        <v>3.13</v>
      </c>
      <c r="F1289">
        <v>423.065</v>
      </c>
      <c r="G1289" t="s">
        <v>8169</v>
      </c>
      <c r="H1289" t="s">
        <v>8172</v>
      </c>
      <c r="I1289" t="str" cm="1">
        <f t="array" ref="I1289">_xlfn.IFS(F1289 &lt;=5,"01 up to 5",F1289&lt;=10,"02 between 5 and  10",F1289&lt;=20,"03 between 10 and  20",F1289&lt;=50,"04 between 20 and  50",F1289&gt;50,"05 above 50")</f>
        <v>05 above 50</v>
      </c>
    </row>
    <row r="1290" spans="1:9" x14ac:dyDescent="0.3">
      <c r="A1290" t="s">
        <v>1303</v>
      </c>
      <c r="B1290" t="s">
        <v>5666</v>
      </c>
      <c r="C1290" t="s">
        <v>8162</v>
      </c>
      <c r="D1290">
        <v>11.7195663</v>
      </c>
      <c r="E1290">
        <v>3.05</v>
      </c>
      <c r="F1290">
        <v>308.10500000000002</v>
      </c>
      <c r="G1290" t="s">
        <v>8169</v>
      </c>
      <c r="H1290" t="s">
        <v>8172</v>
      </c>
      <c r="I1290" t="str" cm="1">
        <f t="array" ref="I1290">_xlfn.IFS(F1290 &lt;=5,"01 up to 5",F1290&lt;=10,"02 between 5 and  10",F1290&lt;=20,"03 between 10 and  20",F1290&lt;=50,"04 between 20 and  50",F1290&gt;50,"05 above 50")</f>
        <v>05 above 50</v>
      </c>
    </row>
    <row r="1291" spans="1:9" x14ac:dyDescent="0.3">
      <c r="A1291" t="s">
        <v>1304</v>
      </c>
      <c r="B1291" t="s">
        <v>5667</v>
      </c>
      <c r="C1291" t="s">
        <v>8162</v>
      </c>
      <c r="D1291">
        <v>14.1330314</v>
      </c>
      <c r="E1291">
        <v>2.08</v>
      </c>
      <c r="F1291">
        <v>228.327</v>
      </c>
      <c r="G1291" t="s">
        <v>8169</v>
      </c>
      <c r="H1291" t="s">
        <v>8172</v>
      </c>
      <c r="I1291" t="str" cm="1">
        <f t="array" ref="I1291">_xlfn.IFS(F1291 &lt;=5,"01 up to 5",F1291&lt;=10,"02 between 5 and  10",F1291&lt;=20,"03 between 10 and  20",F1291&lt;=50,"04 between 20 and  50",F1291&gt;50,"05 above 50")</f>
        <v>05 above 50</v>
      </c>
    </row>
    <row r="1292" spans="1:9" x14ac:dyDescent="0.3">
      <c r="A1292" t="s">
        <v>1305</v>
      </c>
      <c r="B1292" t="s">
        <v>5668</v>
      </c>
      <c r="C1292" t="s">
        <v>8162</v>
      </c>
      <c r="D1292">
        <v>3.2809626000000001</v>
      </c>
      <c r="E1292">
        <v>2.34</v>
      </c>
      <c r="F1292">
        <v>123.438</v>
      </c>
      <c r="G1292" t="s">
        <v>8169</v>
      </c>
      <c r="H1292" t="s">
        <v>8172</v>
      </c>
      <c r="I1292" t="str" cm="1">
        <f t="array" ref="I1292">_xlfn.IFS(F1292 &lt;=5,"01 up to 5",F1292&lt;=10,"02 between 5 and  10",F1292&lt;=20,"03 between 10 and  20",F1292&lt;=50,"04 between 20 and  50",F1292&gt;50,"05 above 50")</f>
        <v>05 above 50</v>
      </c>
    </row>
    <row r="1293" spans="1:9" x14ac:dyDescent="0.3">
      <c r="A1293" t="s">
        <v>1306</v>
      </c>
      <c r="B1293" t="s">
        <v>5668</v>
      </c>
      <c r="C1293" t="s">
        <v>8162</v>
      </c>
      <c r="D1293">
        <v>8.4388384999999992</v>
      </c>
      <c r="E1293">
        <v>2.21</v>
      </c>
      <c r="F1293">
        <v>123.438</v>
      </c>
      <c r="G1293" t="s">
        <v>8169</v>
      </c>
      <c r="H1293" t="s">
        <v>8172</v>
      </c>
      <c r="I1293" t="str" cm="1">
        <f t="array" ref="I1293">_xlfn.IFS(F1293 &lt;=5,"01 up to 5",F1293&lt;=10,"02 between 5 and  10",F1293&lt;=20,"03 between 10 and  20",F1293&lt;=50,"04 between 20 and  50",F1293&gt;50,"05 above 50")</f>
        <v>05 above 50</v>
      </c>
    </row>
    <row r="1294" spans="1:9" x14ac:dyDescent="0.3">
      <c r="A1294" t="s">
        <v>1307</v>
      </c>
      <c r="B1294" t="s">
        <v>5669</v>
      </c>
      <c r="C1294" t="s">
        <v>8162</v>
      </c>
      <c r="D1294">
        <v>18.718268999999999</v>
      </c>
      <c r="E1294">
        <v>3.77</v>
      </c>
      <c r="F1294">
        <v>488.15199999999999</v>
      </c>
      <c r="G1294" t="s">
        <v>8169</v>
      </c>
      <c r="H1294" t="s">
        <v>8173</v>
      </c>
      <c r="I1294" t="str" cm="1">
        <f t="array" ref="I1294">_xlfn.IFS(F1294 &lt;=5,"01 up to 5",F1294&lt;=10,"02 between 5 and  10",F1294&lt;=20,"03 between 10 and  20",F1294&lt;=50,"04 between 20 and  50",F1294&gt;50,"05 above 50")</f>
        <v>05 above 50</v>
      </c>
    </row>
    <row r="1295" spans="1:9" x14ac:dyDescent="0.3">
      <c r="A1295" t="s">
        <v>1308</v>
      </c>
      <c r="B1295" t="s">
        <v>5670</v>
      </c>
      <c r="C1295" t="s">
        <v>8162</v>
      </c>
      <c r="D1295">
        <v>6.3267629999999997</v>
      </c>
      <c r="E1295">
        <v>2.0699999999999998</v>
      </c>
      <c r="F1295">
        <v>113.123</v>
      </c>
      <c r="G1295" t="s">
        <v>8169</v>
      </c>
      <c r="H1295" t="s">
        <v>8172</v>
      </c>
      <c r="I1295" t="str" cm="1">
        <f t="array" ref="I1295">_xlfn.IFS(F1295 &lt;=5,"01 up to 5",F1295&lt;=10,"02 between 5 and  10",F1295&lt;=20,"03 between 10 and  20",F1295&lt;=50,"04 between 20 and  50",F1295&gt;50,"05 above 50")</f>
        <v>05 above 50</v>
      </c>
    </row>
    <row r="1296" spans="1:9" x14ac:dyDescent="0.3">
      <c r="A1296" t="s">
        <v>1309</v>
      </c>
      <c r="B1296" t="s">
        <v>5671</v>
      </c>
      <c r="C1296" t="s">
        <v>8162</v>
      </c>
      <c r="D1296">
        <v>3.3349660000000001</v>
      </c>
      <c r="E1296">
        <v>2.98</v>
      </c>
      <c r="F1296">
        <v>786.43899999999996</v>
      </c>
      <c r="G1296" t="s">
        <v>8169</v>
      </c>
      <c r="H1296" t="s">
        <v>8172</v>
      </c>
      <c r="I1296" t="str" cm="1">
        <f t="array" ref="I1296">_xlfn.IFS(F1296 &lt;=5,"01 up to 5",F1296&lt;=10,"02 between 5 and  10",F1296&lt;=20,"03 between 10 and  20",F1296&lt;=50,"04 between 20 and  50",F1296&gt;50,"05 above 50")</f>
        <v>05 above 50</v>
      </c>
    </row>
    <row r="1297" spans="1:9" x14ac:dyDescent="0.3">
      <c r="A1297" t="s">
        <v>1310</v>
      </c>
      <c r="B1297" t="s">
        <v>5672</v>
      </c>
      <c r="C1297" t="s">
        <v>8162</v>
      </c>
      <c r="D1297">
        <v>7.1226050000000001</v>
      </c>
      <c r="E1297">
        <v>1.21</v>
      </c>
      <c r="F1297">
        <v>182.983</v>
      </c>
      <c r="G1297" t="s">
        <v>8169</v>
      </c>
      <c r="H1297" t="s">
        <v>8174</v>
      </c>
      <c r="I1297" t="str" cm="1">
        <f t="array" ref="I1297">_xlfn.IFS(F1297 &lt;=5,"01 up to 5",F1297&lt;=10,"02 between 5 and  10",F1297&lt;=20,"03 between 10 and  20",F1297&lt;=50,"04 between 20 and  50",F1297&gt;50,"05 above 50")</f>
        <v>05 above 50</v>
      </c>
    </row>
    <row r="1298" spans="1:9" x14ac:dyDescent="0.3">
      <c r="A1298" t="s">
        <v>1311</v>
      </c>
      <c r="B1298" t="s">
        <v>5673</v>
      </c>
      <c r="C1298" t="s">
        <v>8162</v>
      </c>
      <c r="D1298">
        <v>2.2604549999999999</v>
      </c>
      <c r="E1298">
        <v>2.3199999999999998</v>
      </c>
      <c r="F1298">
        <v>62.996899999999997</v>
      </c>
      <c r="G1298" t="s">
        <v>8169</v>
      </c>
      <c r="H1298" t="s">
        <v>8172</v>
      </c>
      <c r="I1298" t="str" cm="1">
        <f t="array" ref="I1298">_xlfn.IFS(F1298 &lt;=5,"01 up to 5",F1298&lt;=10,"02 between 5 and  10",F1298&lt;=20,"03 between 10 and  20",F1298&lt;=50,"04 between 20 and  50",F1298&gt;50,"05 above 50")</f>
        <v>05 above 50</v>
      </c>
    </row>
    <row r="1299" spans="1:9" x14ac:dyDescent="0.3">
      <c r="A1299" t="s">
        <v>1312</v>
      </c>
      <c r="B1299" t="s">
        <v>5674</v>
      </c>
      <c r="C1299" t="s">
        <v>8162</v>
      </c>
      <c r="D1299">
        <v>19.89526</v>
      </c>
      <c r="E1299">
        <v>7.5</v>
      </c>
      <c r="F1299">
        <v>391.53699999999998</v>
      </c>
      <c r="G1299" t="s">
        <v>8169</v>
      </c>
      <c r="H1299" t="s">
        <v>8171</v>
      </c>
      <c r="I1299" t="str" cm="1">
        <f t="array" ref="I1299">_xlfn.IFS(F1299 &lt;=5,"01 up to 5",F1299&lt;=10,"02 between 5 and  10",F1299&lt;=20,"03 between 10 and  20",F1299&lt;=50,"04 between 20 and  50",F1299&gt;50,"05 above 50")</f>
        <v>05 above 50</v>
      </c>
    </row>
    <row r="1300" spans="1:9" x14ac:dyDescent="0.3">
      <c r="A1300" t="s">
        <v>1313</v>
      </c>
      <c r="B1300" t="s">
        <v>5675</v>
      </c>
      <c r="C1300" t="s">
        <v>8162</v>
      </c>
      <c r="D1300">
        <v>8.6877209999999998</v>
      </c>
      <c r="E1300">
        <v>8.18</v>
      </c>
      <c r="F1300">
        <v>458.13900000000001</v>
      </c>
      <c r="G1300" t="s">
        <v>8169</v>
      </c>
      <c r="H1300" t="s">
        <v>8171</v>
      </c>
      <c r="I1300" t="str" cm="1">
        <f t="array" ref="I1300">_xlfn.IFS(F1300 &lt;=5,"01 up to 5",F1300&lt;=10,"02 between 5 and  10",F1300&lt;=20,"03 between 10 and  20",F1300&lt;=50,"04 between 20 and  50",F1300&gt;50,"05 above 50")</f>
        <v>05 above 50</v>
      </c>
    </row>
    <row r="1301" spans="1:9" x14ac:dyDescent="0.3">
      <c r="A1301" t="s">
        <v>1314</v>
      </c>
      <c r="B1301" t="s">
        <v>4792</v>
      </c>
      <c r="C1301" t="s">
        <v>8162</v>
      </c>
      <c r="D1301">
        <v>4.1697829999999998</v>
      </c>
      <c r="E1301">
        <v>2.5</v>
      </c>
      <c r="F1301">
        <v>496.28899999999999</v>
      </c>
      <c r="G1301" t="s">
        <v>8169</v>
      </c>
      <c r="H1301" t="s">
        <v>8172</v>
      </c>
      <c r="I1301" t="str" cm="1">
        <f t="array" ref="I1301">_xlfn.IFS(F1301 &lt;=5,"01 up to 5",F1301&lt;=10,"02 between 5 and  10",F1301&lt;=20,"03 between 10 and  20",F1301&lt;=50,"04 between 20 and  50",F1301&gt;50,"05 above 50")</f>
        <v>05 above 50</v>
      </c>
    </row>
    <row r="1302" spans="1:9" x14ac:dyDescent="0.3">
      <c r="A1302" t="s">
        <v>1315</v>
      </c>
      <c r="B1302" t="s">
        <v>5676</v>
      </c>
      <c r="C1302" t="s">
        <v>8162</v>
      </c>
      <c r="D1302">
        <v>1.921036</v>
      </c>
      <c r="E1302">
        <v>3.52</v>
      </c>
      <c r="F1302">
        <v>402.91500000000002</v>
      </c>
      <c r="G1302" t="s">
        <v>8169</v>
      </c>
      <c r="H1302" t="s">
        <v>8173</v>
      </c>
      <c r="I1302" t="str" cm="1">
        <f t="array" ref="I1302">_xlfn.IFS(F1302 &lt;=5,"01 up to 5",F1302&lt;=10,"02 between 5 and  10",F1302&lt;=20,"03 between 10 and  20",F1302&lt;=50,"04 between 20 and  50",F1302&gt;50,"05 above 50")</f>
        <v>05 above 50</v>
      </c>
    </row>
    <row r="1303" spans="1:9" x14ac:dyDescent="0.3">
      <c r="A1303" t="s">
        <v>1316</v>
      </c>
      <c r="B1303" t="s">
        <v>5677</v>
      </c>
      <c r="C1303" t="s">
        <v>8162</v>
      </c>
      <c r="D1303">
        <v>4.7950689999999998</v>
      </c>
      <c r="E1303">
        <v>2.78</v>
      </c>
      <c r="F1303">
        <v>107.27200000000001</v>
      </c>
      <c r="G1303" t="s">
        <v>8169</v>
      </c>
      <c r="H1303" t="s">
        <v>8172</v>
      </c>
      <c r="I1303" t="str" cm="1">
        <f t="array" ref="I1303">_xlfn.IFS(F1303 &lt;=5,"01 up to 5",F1303&lt;=10,"02 between 5 and  10",F1303&lt;=20,"03 between 10 and  20",F1303&lt;=50,"04 between 20 and  50",F1303&gt;50,"05 above 50")</f>
        <v>05 above 50</v>
      </c>
    </row>
    <row r="1304" spans="1:9" x14ac:dyDescent="0.3">
      <c r="A1304" t="s">
        <v>1317</v>
      </c>
      <c r="B1304" t="s">
        <v>5678</v>
      </c>
      <c r="C1304" t="s">
        <v>8162</v>
      </c>
      <c r="D1304">
        <v>3.4717449999999999</v>
      </c>
      <c r="E1304">
        <v>2.59</v>
      </c>
      <c r="F1304">
        <v>154.96100000000001</v>
      </c>
      <c r="G1304" t="s">
        <v>8169</v>
      </c>
      <c r="H1304" t="s">
        <v>8172</v>
      </c>
      <c r="I1304" t="str" cm="1">
        <f t="array" ref="I1304">_xlfn.IFS(F1304 &lt;=5,"01 up to 5",F1304&lt;=10,"02 between 5 and  10",F1304&lt;=20,"03 between 10 and  20",F1304&lt;=50,"04 between 20 and  50",F1304&gt;50,"05 above 50")</f>
        <v>05 above 50</v>
      </c>
    </row>
    <row r="1305" spans="1:9" x14ac:dyDescent="0.3">
      <c r="A1305" t="s">
        <v>1318</v>
      </c>
      <c r="B1305" t="s">
        <v>5678</v>
      </c>
      <c r="C1305" t="s">
        <v>8162</v>
      </c>
      <c r="D1305">
        <v>7.1380480000000004</v>
      </c>
      <c r="E1305">
        <v>3.53</v>
      </c>
      <c r="F1305">
        <v>154.96100000000001</v>
      </c>
      <c r="G1305" t="s">
        <v>8169</v>
      </c>
      <c r="H1305" t="s">
        <v>8173</v>
      </c>
      <c r="I1305" t="str" cm="1">
        <f t="array" ref="I1305">_xlfn.IFS(F1305 &lt;=5,"01 up to 5",F1305&lt;=10,"02 between 5 and  10",F1305&lt;=20,"03 between 10 and  20",F1305&lt;=50,"04 between 20 and  50",F1305&gt;50,"05 above 50")</f>
        <v>05 above 50</v>
      </c>
    </row>
    <row r="1306" spans="1:9" x14ac:dyDescent="0.3">
      <c r="A1306" t="s">
        <v>1319</v>
      </c>
      <c r="B1306" t="s">
        <v>5678</v>
      </c>
      <c r="C1306" t="s">
        <v>8162</v>
      </c>
      <c r="D1306">
        <v>10.455819999999999</v>
      </c>
      <c r="E1306">
        <v>2.48</v>
      </c>
      <c r="F1306">
        <v>154.96100000000001</v>
      </c>
      <c r="G1306" t="s">
        <v>8169</v>
      </c>
      <c r="H1306" t="s">
        <v>8172</v>
      </c>
      <c r="I1306" t="str" cm="1">
        <f t="array" ref="I1306">_xlfn.IFS(F1306 &lt;=5,"01 up to 5",F1306&lt;=10,"02 between 5 and  10",F1306&lt;=20,"03 between 10 and  20",F1306&lt;=50,"04 between 20 and  50",F1306&gt;50,"05 above 50")</f>
        <v>05 above 50</v>
      </c>
    </row>
    <row r="1307" spans="1:9" x14ac:dyDescent="0.3">
      <c r="A1307" t="s">
        <v>1320</v>
      </c>
      <c r="B1307" t="s">
        <v>5678</v>
      </c>
      <c r="C1307" t="s">
        <v>8162</v>
      </c>
      <c r="D1307">
        <v>14.762890000000001</v>
      </c>
      <c r="E1307">
        <v>1.95</v>
      </c>
      <c r="F1307">
        <v>154.96100000000001</v>
      </c>
      <c r="G1307" t="s">
        <v>8169</v>
      </c>
      <c r="H1307" t="s">
        <v>8172</v>
      </c>
      <c r="I1307" t="str" cm="1">
        <f t="array" ref="I1307">_xlfn.IFS(F1307 &lt;=5,"01 up to 5",F1307&lt;=10,"02 between 5 and  10",F1307&lt;=20,"03 between 10 and  20",F1307&lt;=50,"04 between 20 and  50",F1307&gt;50,"05 above 50")</f>
        <v>05 above 50</v>
      </c>
    </row>
    <row r="1308" spans="1:9" x14ac:dyDescent="0.3">
      <c r="A1308" t="s">
        <v>1321</v>
      </c>
      <c r="B1308" t="s">
        <v>5679</v>
      </c>
      <c r="C1308" t="s">
        <v>8162</v>
      </c>
      <c r="D1308">
        <v>27.359000000000002</v>
      </c>
      <c r="E1308">
        <v>2.1</v>
      </c>
      <c r="F1308">
        <v>76.148600000000002</v>
      </c>
      <c r="G1308" t="s">
        <v>8169</v>
      </c>
      <c r="H1308" t="s">
        <v>8172</v>
      </c>
      <c r="I1308" t="str" cm="1">
        <f t="array" ref="I1308">_xlfn.IFS(F1308 &lt;=5,"01 up to 5",F1308&lt;=10,"02 between 5 and  10",F1308&lt;=20,"03 between 10 and  20",F1308&lt;=50,"04 between 20 and  50",F1308&gt;50,"05 above 50")</f>
        <v>05 above 50</v>
      </c>
    </row>
    <row r="1309" spans="1:9" x14ac:dyDescent="0.3">
      <c r="A1309" t="s">
        <v>1322</v>
      </c>
      <c r="B1309" t="s">
        <v>5680</v>
      </c>
      <c r="C1309" t="s">
        <v>8162</v>
      </c>
      <c r="D1309">
        <v>14.893291</v>
      </c>
      <c r="E1309">
        <v>9.4939999999999998</v>
      </c>
      <c r="F1309">
        <v>158.33500000000001</v>
      </c>
      <c r="G1309" t="s">
        <v>8169</v>
      </c>
      <c r="H1309" t="s">
        <v>8171</v>
      </c>
      <c r="I1309" t="str" cm="1">
        <f t="array" ref="I1309">_xlfn.IFS(F1309 &lt;=5,"01 up to 5",F1309&lt;=10,"02 between 5 and  10",F1309&lt;=20,"03 between 10 and  20",F1309&lt;=50,"04 between 20 and  50",F1309&gt;50,"05 above 50")</f>
        <v>05 above 50</v>
      </c>
    </row>
    <row r="1310" spans="1:9" x14ac:dyDescent="0.3">
      <c r="A1310" t="s">
        <v>1323</v>
      </c>
      <c r="B1310" t="s">
        <v>5681</v>
      </c>
      <c r="C1310" t="s">
        <v>8162</v>
      </c>
      <c r="D1310">
        <v>31.393463000000001</v>
      </c>
      <c r="E1310">
        <v>1.9</v>
      </c>
      <c r="F1310">
        <v>65.613799999999998</v>
      </c>
      <c r="G1310" t="s">
        <v>8169</v>
      </c>
      <c r="H1310" t="s">
        <v>8172</v>
      </c>
      <c r="I1310" t="str" cm="1">
        <f t="array" ref="I1310">_xlfn.IFS(F1310 &lt;=5,"01 up to 5",F1310&lt;=10,"02 between 5 and  10",F1310&lt;=20,"03 between 10 and  20",F1310&lt;=50,"04 between 20 and  50",F1310&gt;50,"05 above 50")</f>
        <v>05 above 50</v>
      </c>
    </row>
    <row r="1311" spans="1:9" x14ac:dyDescent="0.3">
      <c r="A1311" t="s">
        <v>1324</v>
      </c>
      <c r="B1311" t="s">
        <v>5682</v>
      </c>
      <c r="C1311" t="s">
        <v>8162</v>
      </c>
      <c r="D1311">
        <v>13.156969</v>
      </c>
      <c r="E1311">
        <v>9.1</v>
      </c>
      <c r="F1311">
        <v>274.3</v>
      </c>
      <c r="G1311" t="s">
        <v>8169</v>
      </c>
      <c r="H1311" t="s">
        <v>8171</v>
      </c>
      <c r="I1311" t="str" cm="1">
        <f t="array" ref="I1311">_xlfn.IFS(F1311 &lt;=5,"01 up to 5",F1311&lt;=10,"02 between 5 and  10",F1311&lt;=20,"03 between 10 and  20",F1311&lt;=50,"04 between 20 and  50",F1311&gt;50,"05 above 50")</f>
        <v>05 above 50</v>
      </c>
    </row>
    <row r="1312" spans="1:9" x14ac:dyDescent="0.3">
      <c r="A1312" t="s">
        <v>1325</v>
      </c>
      <c r="B1312" t="s">
        <v>5683</v>
      </c>
      <c r="C1312" t="s">
        <v>8162</v>
      </c>
      <c r="D1312">
        <v>3.2588320999999998</v>
      </c>
      <c r="E1312">
        <v>13.339</v>
      </c>
      <c r="F1312">
        <v>178.47499999999999</v>
      </c>
      <c r="G1312" t="s">
        <v>8169</v>
      </c>
      <c r="H1312" t="s">
        <v>8171</v>
      </c>
      <c r="I1312" t="str" cm="1">
        <f t="array" ref="I1312">_xlfn.IFS(F1312 &lt;=5,"01 up to 5",F1312&lt;=10,"02 between 5 and  10",F1312&lt;=20,"03 between 10 and  20",F1312&lt;=50,"04 between 20 and  50",F1312&gt;50,"05 above 50")</f>
        <v>05 above 50</v>
      </c>
    </row>
    <row r="1313" spans="1:9" x14ac:dyDescent="0.3">
      <c r="A1313" t="s">
        <v>1326</v>
      </c>
      <c r="B1313" t="s">
        <v>5684</v>
      </c>
      <c r="C1313" t="s">
        <v>8162</v>
      </c>
      <c r="D1313">
        <v>9.2116500000000006</v>
      </c>
      <c r="E1313">
        <v>3.06</v>
      </c>
      <c r="F1313">
        <v>272.90899999999999</v>
      </c>
      <c r="G1313" t="s">
        <v>8169</v>
      </c>
      <c r="H1313" t="s">
        <v>8172</v>
      </c>
      <c r="I1313" t="str" cm="1">
        <f t="array" ref="I1313">_xlfn.IFS(F1313 &lt;=5,"01 up to 5",F1313&lt;=10,"02 between 5 and  10",F1313&lt;=20,"03 between 10 and  20",F1313&lt;=50,"04 between 20 and  50",F1313&gt;50,"05 above 50")</f>
        <v>05 above 50</v>
      </c>
    </row>
    <row r="1314" spans="1:9" x14ac:dyDescent="0.3">
      <c r="A1314" t="s">
        <v>1327</v>
      </c>
      <c r="B1314" t="s">
        <v>5684</v>
      </c>
      <c r="C1314" t="s">
        <v>8162</v>
      </c>
      <c r="D1314">
        <v>48.366849999999999</v>
      </c>
      <c r="E1314">
        <v>11.276</v>
      </c>
      <c r="F1314">
        <v>272.90899999999999</v>
      </c>
      <c r="G1314" t="s">
        <v>8169</v>
      </c>
      <c r="H1314" t="s">
        <v>8171</v>
      </c>
      <c r="I1314" t="str" cm="1">
        <f t="array" ref="I1314">_xlfn.IFS(F1314 &lt;=5,"01 up to 5",F1314&lt;=10,"02 between 5 and  10",F1314&lt;=20,"03 between 10 and  20",F1314&lt;=50,"04 between 20 and  50",F1314&gt;50,"05 above 50")</f>
        <v>05 above 50</v>
      </c>
    </row>
    <row r="1315" spans="1:9" x14ac:dyDescent="0.3">
      <c r="A1315" t="s">
        <v>1328</v>
      </c>
      <c r="B1315" t="s">
        <v>5685</v>
      </c>
      <c r="C1315" t="s">
        <v>8162</v>
      </c>
      <c r="D1315">
        <v>2.225177</v>
      </c>
      <c r="E1315">
        <v>1.589</v>
      </c>
      <c r="F1315">
        <v>90.056200000000004</v>
      </c>
      <c r="G1315" t="s">
        <v>8169</v>
      </c>
      <c r="H1315" t="s">
        <v>8174</v>
      </c>
      <c r="I1315" t="str" cm="1">
        <f t="array" ref="I1315">_xlfn.IFS(F1315 &lt;=5,"01 up to 5",F1315&lt;=10,"02 between 5 and  10",F1315&lt;=20,"03 between 10 and  20",F1315&lt;=50,"04 between 20 and  50",F1315&gt;50,"05 above 50")</f>
        <v>05 above 50</v>
      </c>
    </row>
    <row r="1316" spans="1:9" x14ac:dyDescent="0.3">
      <c r="A1316" t="s">
        <v>1329</v>
      </c>
      <c r="B1316" t="s">
        <v>5686</v>
      </c>
      <c r="C1316" t="s">
        <v>8162</v>
      </c>
      <c r="D1316">
        <v>16.984100000000002</v>
      </c>
      <c r="E1316">
        <v>2.63</v>
      </c>
      <c r="F1316">
        <v>114.29300000000001</v>
      </c>
      <c r="G1316" t="s">
        <v>8169</v>
      </c>
      <c r="H1316" t="s">
        <v>8172</v>
      </c>
      <c r="I1316" t="str" cm="1">
        <f t="array" ref="I1316">_xlfn.IFS(F1316 &lt;=5,"01 up to 5",F1316&lt;=10,"02 between 5 and  10",F1316&lt;=20,"03 between 10 and  20",F1316&lt;=50,"04 between 20 and  50",F1316&gt;50,"05 above 50")</f>
        <v>05 above 50</v>
      </c>
    </row>
    <row r="1317" spans="1:9" x14ac:dyDescent="0.3">
      <c r="A1317" t="s">
        <v>1330</v>
      </c>
      <c r="B1317" t="s">
        <v>5687</v>
      </c>
      <c r="C1317" t="s">
        <v>8162</v>
      </c>
      <c r="D1317">
        <v>13.1225</v>
      </c>
      <c r="E1317">
        <v>2.4500000000000002</v>
      </c>
      <c r="F1317">
        <v>392.25099999999998</v>
      </c>
      <c r="G1317" t="s">
        <v>8169</v>
      </c>
      <c r="H1317" t="s">
        <v>8172</v>
      </c>
      <c r="I1317" t="str" cm="1">
        <f t="array" ref="I1317">_xlfn.IFS(F1317 &lt;=5,"01 up to 5",F1317&lt;=10,"02 between 5 and  10",F1317&lt;=20,"03 between 10 and  20",F1317&lt;=50,"04 between 20 and  50",F1317&gt;50,"05 above 50")</f>
        <v>05 above 50</v>
      </c>
    </row>
    <row r="1318" spans="1:9" x14ac:dyDescent="0.3">
      <c r="A1318" t="s">
        <v>1331</v>
      </c>
      <c r="B1318" t="s">
        <v>5688</v>
      </c>
      <c r="C1318" t="s">
        <v>8162</v>
      </c>
      <c r="D1318">
        <v>2.50387</v>
      </c>
      <c r="E1318">
        <v>1.66</v>
      </c>
      <c r="F1318">
        <v>373.07799999999997</v>
      </c>
      <c r="G1318" t="s">
        <v>8169</v>
      </c>
      <c r="H1318" t="s">
        <v>8174</v>
      </c>
      <c r="I1318" t="str" cm="1">
        <f t="array" ref="I1318">_xlfn.IFS(F1318 &lt;=5,"01 up to 5",F1318&lt;=10,"02 between 5 and  10",F1318&lt;=20,"03 between 10 and  20",F1318&lt;=50,"04 between 20 and  50",F1318&gt;50,"05 above 50")</f>
        <v>05 above 50</v>
      </c>
    </row>
    <row r="1319" spans="1:9" x14ac:dyDescent="0.3">
      <c r="A1319" t="s">
        <v>1332</v>
      </c>
      <c r="B1319" t="s">
        <v>5689</v>
      </c>
      <c r="C1319" t="s">
        <v>8162</v>
      </c>
      <c r="D1319">
        <v>4.0248670000000004</v>
      </c>
      <c r="E1319">
        <v>10.054</v>
      </c>
      <c r="F1319">
        <v>232.80099999999999</v>
      </c>
      <c r="G1319" t="s">
        <v>8169</v>
      </c>
      <c r="H1319" t="s">
        <v>8171</v>
      </c>
      <c r="I1319" t="str" cm="1">
        <f t="array" ref="I1319">_xlfn.IFS(F1319 &lt;=5,"01 up to 5",F1319&lt;=10,"02 between 5 and  10",F1319&lt;=20,"03 between 10 and  20",F1319&lt;=50,"04 between 20 and  50",F1319&gt;50,"05 above 50")</f>
        <v>05 above 50</v>
      </c>
    </row>
    <row r="1320" spans="1:9" x14ac:dyDescent="0.3">
      <c r="A1320" t="s">
        <v>1333</v>
      </c>
      <c r="B1320" t="s">
        <v>5690</v>
      </c>
      <c r="C1320" t="s">
        <v>8162</v>
      </c>
      <c r="D1320">
        <v>10.054626000000001</v>
      </c>
      <c r="E1320">
        <v>1.98</v>
      </c>
      <c r="F1320">
        <v>44.072699999999998</v>
      </c>
      <c r="G1320" t="s">
        <v>8169</v>
      </c>
      <c r="H1320" t="s">
        <v>8172</v>
      </c>
      <c r="I1320" t="str" cm="1">
        <f t="array" ref="I1320">_xlfn.IFS(F1320 &lt;=5,"01 up to 5",F1320&lt;=10,"02 between 5 and  10",F1320&lt;=20,"03 between 10 and  20",F1320&lt;=50,"04 between 20 and  50",F1320&gt;50,"05 above 50")</f>
        <v>04 between 20 and  50</v>
      </c>
    </row>
    <row r="1321" spans="1:9" x14ac:dyDescent="0.3">
      <c r="A1321" t="s">
        <v>1334</v>
      </c>
      <c r="B1321" t="s">
        <v>5690</v>
      </c>
      <c r="C1321" t="s">
        <v>8162</v>
      </c>
      <c r="D1321">
        <v>24.646581999999999</v>
      </c>
      <c r="E1321">
        <v>1.56</v>
      </c>
      <c r="F1321">
        <v>44.072699999999998</v>
      </c>
      <c r="G1321" t="s">
        <v>8169</v>
      </c>
      <c r="H1321" t="s">
        <v>8174</v>
      </c>
      <c r="I1321" t="str" cm="1">
        <f t="array" ref="I1321">_xlfn.IFS(F1321 &lt;=5,"01 up to 5",F1321&lt;=10,"02 between 5 and  10",F1321&lt;=20,"03 between 10 and  20",F1321&lt;=50,"04 between 20 and  50",F1321&gt;50,"05 above 50")</f>
        <v>04 between 20 and  50</v>
      </c>
    </row>
    <row r="1322" spans="1:9" x14ac:dyDescent="0.3">
      <c r="A1322" t="s">
        <v>1335</v>
      </c>
      <c r="B1322" t="s">
        <v>5690</v>
      </c>
      <c r="C1322" t="s">
        <v>8162</v>
      </c>
      <c r="D1322">
        <v>44.556460000000001</v>
      </c>
      <c r="E1322">
        <v>1.53</v>
      </c>
      <c r="F1322">
        <v>44.072699999999998</v>
      </c>
      <c r="G1322" t="s">
        <v>8169</v>
      </c>
      <c r="H1322" t="s">
        <v>8174</v>
      </c>
      <c r="I1322" t="str" cm="1">
        <f t="array" ref="I1322">_xlfn.IFS(F1322 &lt;=5,"01 up to 5",F1322&lt;=10,"02 between 5 and  10",F1322&lt;=20,"03 between 10 and  20",F1322&lt;=50,"04 between 20 and  50",F1322&gt;50,"05 above 50")</f>
        <v>04 between 20 and  50</v>
      </c>
    </row>
    <row r="1323" spans="1:9" x14ac:dyDescent="0.3">
      <c r="A1323" t="s">
        <v>1336</v>
      </c>
      <c r="B1323" t="s">
        <v>5691</v>
      </c>
      <c r="C1323" t="s">
        <v>8162</v>
      </c>
      <c r="D1323">
        <v>4.098503</v>
      </c>
      <c r="E1323">
        <v>11.646000000000001</v>
      </c>
      <c r="F1323">
        <v>333.04199999999997</v>
      </c>
      <c r="G1323" t="s">
        <v>8169</v>
      </c>
      <c r="H1323" t="s">
        <v>8171</v>
      </c>
      <c r="I1323" t="str" cm="1">
        <f t="array" ref="I1323">_xlfn.IFS(F1323 &lt;=5,"01 up to 5",F1323&lt;=10,"02 between 5 and  10",F1323&lt;=20,"03 between 10 and  20",F1323&lt;=50,"04 between 20 and  50",F1323&gt;50,"05 above 50")</f>
        <v>05 above 50</v>
      </c>
    </row>
    <row r="1324" spans="1:9" x14ac:dyDescent="0.3">
      <c r="A1324" t="s">
        <v>1337</v>
      </c>
      <c r="B1324" t="s">
        <v>5692</v>
      </c>
      <c r="C1324" t="s">
        <v>8162</v>
      </c>
      <c r="D1324">
        <v>3.3862800000000002</v>
      </c>
      <c r="E1324">
        <v>9.9160000000000004</v>
      </c>
      <c r="F1324">
        <v>1314.53</v>
      </c>
      <c r="G1324" t="s">
        <v>8169</v>
      </c>
      <c r="H1324" t="s">
        <v>8171</v>
      </c>
      <c r="I1324" t="str" cm="1">
        <f t="array" ref="I1324">_xlfn.IFS(F1324 &lt;=5,"01 up to 5",F1324&lt;=10,"02 between 5 and  10",F1324&lt;=20,"03 between 10 and  20",F1324&lt;=50,"04 between 20 and  50",F1324&gt;50,"05 above 50")</f>
        <v>05 above 50</v>
      </c>
    </row>
    <row r="1325" spans="1:9" x14ac:dyDescent="0.3">
      <c r="A1325" t="s">
        <v>1338</v>
      </c>
      <c r="B1325" t="s">
        <v>5693</v>
      </c>
      <c r="C1325" t="s">
        <v>8162</v>
      </c>
      <c r="D1325">
        <v>1.2578499999999999</v>
      </c>
      <c r="E1325">
        <v>11.882</v>
      </c>
      <c r="F1325">
        <v>110.527</v>
      </c>
      <c r="G1325" t="s">
        <v>8169</v>
      </c>
      <c r="H1325" t="s">
        <v>8171</v>
      </c>
      <c r="I1325" t="str" cm="1">
        <f t="array" ref="I1325">_xlfn.IFS(F1325 &lt;=5,"01 up to 5",F1325&lt;=10,"02 between 5 and  10",F1325&lt;=20,"03 between 10 and  20",F1325&lt;=50,"04 between 20 and  50",F1325&gt;50,"05 above 50")</f>
        <v>05 above 50</v>
      </c>
    </row>
    <row r="1326" spans="1:9" x14ac:dyDescent="0.3">
      <c r="A1326" t="s">
        <v>1339</v>
      </c>
      <c r="B1326" t="s">
        <v>5694</v>
      </c>
      <c r="C1326" t="s">
        <v>8162</v>
      </c>
      <c r="D1326">
        <v>3.1443189</v>
      </c>
      <c r="E1326">
        <v>0.95</v>
      </c>
      <c r="F1326">
        <v>56.968600000000002</v>
      </c>
      <c r="G1326" t="s">
        <v>8168</v>
      </c>
      <c r="H1326" t="s">
        <v>8175</v>
      </c>
      <c r="I1326" t="str" cm="1">
        <f t="array" ref="I1326">_xlfn.IFS(F1326 &lt;=5,"01 up to 5",F1326&lt;=10,"02 between 5 and  10",F1326&lt;=20,"03 between 10 and  20",F1326&lt;=50,"04 between 20 and  50",F1326&gt;50,"05 above 50")</f>
        <v>05 above 50</v>
      </c>
    </row>
    <row r="1327" spans="1:9" x14ac:dyDescent="0.3">
      <c r="A1327" t="s">
        <v>1340</v>
      </c>
      <c r="B1327" t="s">
        <v>5695</v>
      </c>
      <c r="C1327" t="s">
        <v>8162</v>
      </c>
      <c r="D1327">
        <v>8.9920000000000009</v>
      </c>
      <c r="E1327">
        <v>5.2990000000000004</v>
      </c>
      <c r="F1327">
        <v>157.68199999999999</v>
      </c>
      <c r="G1327" t="s">
        <v>8169</v>
      </c>
      <c r="H1327" t="s">
        <v>8173</v>
      </c>
      <c r="I1327" t="str" cm="1">
        <f t="array" ref="I1327">_xlfn.IFS(F1327 &lt;=5,"01 up to 5",F1327&lt;=10,"02 between 5 and  10",F1327&lt;=20,"03 between 10 and  20",F1327&lt;=50,"04 between 20 and  50",F1327&gt;50,"05 above 50")</f>
        <v>05 above 50</v>
      </c>
    </row>
    <row r="1328" spans="1:9" x14ac:dyDescent="0.3">
      <c r="A1328" t="s">
        <v>1341</v>
      </c>
      <c r="B1328" t="s">
        <v>5695</v>
      </c>
      <c r="C1328" t="s">
        <v>8162</v>
      </c>
      <c r="D1328">
        <v>20.66093</v>
      </c>
      <c r="E1328">
        <v>3.1339999999999999</v>
      </c>
      <c r="F1328">
        <v>157.68199999999999</v>
      </c>
      <c r="G1328" t="s">
        <v>8169</v>
      </c>
      <c r="H1328" t="s">
        <v>8172</v>
      </c>
      <c r="I1328" t="str" cm="1">
        <f t="array" ref="I1328">_xlfn.IFS(F1328 &lt;=5,"01 up to 5",F1328&lt;=10,"02 between 5 and  10",F1328&lt;=20,"03 between 10 and  20",F1328&lt;=50,"04 between 20 and  50",F1328&gt;50,"05 above 50")</f>
        <v>05 above 50</v>
      </c>
    </row>
    <row r="1329" spans="1:9" x14ac:dyDescent="0.3">
      <c r="A1329" t="s">
        <v>1342</v>
      </c>
      <c r="B1329" t="s">
        <v>5695</v>
      </c>
      <c r="C1329" t="s">
        <v>8162</v>
      </c>
      <c r="D1329">
        <v>31.717009999999998</v>
      </c>
      <c r="E1329">
        <v>3.484</v>
      </c>
      <c r="F1329">
        <v>157.68199999999999</v>
      </c>
      <c r="G1329" t="s">
        <v>8169</v>
      </c>
      <c r="H1329" t="s">
        <v>8172</v>
      </c>
      <c r="I1329" t="str" cm="1">
        <f t="array" ref="I1329">_xlfn.IFS(F1329 &lt;=5,"01 up to 5",F1329&lt;=10,"02 between 5 and  10",F1329&lt;=20,"03 between 10 and  20",F1329&lt;=50,"04 between 20 and  50",F1329&gt;50,"05 above 50")</f>
        <v>05 above 50</v>
      </c>
    </row>
    <row r="1330" spans="1:9" x14ac:dyDescent="0.3">
      <c r="A1330" t="s">
        <v>1343</v>
      </c>
      <c r="B1330" t="s">
        <v>5695</v>
      </c>
      <c r="C1330" t="s">
        <v>8162</v>
      </c>
      <c r="D1330">
        <v>4.3493399999999998</v>
      </c>
      <c r="E1330">
        <v>1.212</v>
      </c>
      <c r="F1330">
        <v>157.68199999999999</v>
      </c>
      <c r="G1330" t="s">
        <v>8169</v>
      </c>
      <c r="H1330" t="s">
        <v>8174</v>
      </c>
      <c r="I1330" t="str" cm="1">
        <f t="array" ref="I1330">_xlfn.IFS(F1330 &lt;=5,"01 up to 5",F1330&lt;=10,"02 between 5 and  10",F1330&lt;=20,"03 between 10 and  20",F1330&lt;=50,"04 between 20 and  50",F1330&gt;50,"05 above 50")</f>
        <v>05 above 50</v>
      </c>
    </row>
    <row r="1331" spans="1:9" x14ac:dyDescent="0.3">
      <c r="A1331" t="s">
        <v>1344</v>
      </c>
      <c r="B1331" t="s">
        <v>5696</v>
      </c>
      <c r="C1331" t="s">
        <v>8162</v>
      </c>
      <c r="D1331">
        <v>12.4551225</v>
      </c>
      <c r="E1331">
        <v>8.6760000000000002</v>
      </c>
      <c r="F1331">
        <v>233.23699999999999</v>
      </c>
      <c r="G1331" t="s">
        <v>8168</v>
      </c>
      <c r="H1331" t="s">
        <v>8171</v>
      </c>
      <c r="I1331" t="str" cm="1">
        <f t="array" ref="I1331">_xlfn.IFS(F1331 &lt;=5,"01 up to 5",F1331&lt;=10,"02 between 5 and  10",F1331&lt;=20,"03 between 10 and  20",F1331&lt;=50,"04 between 20 and  50",F1331&gt;50,"05 above 50")</f>
        <v>05 above 50</v>
      </c>
    </row>
    <row r="1332" spans="1:9" x14ac:dyDescent="0.3">
      <c r="A1332" t="s">
        <v>1345</v>
      </c>
      <c r="B1332" t="s">
        <v>5697</v>
      </c>
      <c r="C1332" t="s">
        <v>8162</v>
      </c>
      <c r="D1332">
        <v>13.774798000000001</v>
      </c>
      <c r="E1332">
        <v>2.77</v>
      </c>
      <c r="F1332">
        <v>160.125</v>
      </c>
      <c r="G1332" t="s">
        <v>8169</v>
      </c>
      <c r="H1332" t="s">
        <v>8172</v>
      </c>
      <c r="I1332" t="str" cm="1">
        <f t="array" ref="I1332">_xlfn.IFS(F1332 &lt;=5,"01 up to 5",F1332&lt;=10,"02 between 5 and  10",F1332&lt;=20,"03 between 10 and  20",F1332&lt;=50,"04 between 20 and  50",F1332&gt;50,"05 above 50")</f>
        <v>05 above 50</v>
      </c>
    </row>
    <row r="1333" spans="1:9" x14ac:dyDescent="0.3">
      <c r="A1333" t="s">
        <v>1346</v>
      </c>
      <c r="B1333" t="s">
        <v>5698</v>
      </c>
      <c r="C1333" t="s">
        <v>8162</v>
      </c>
      <c r="D1333">
        <v>9.3989770000000004</v>
      </c>
      <c r="E1333">
        <v>1.79</v>
      </c>
      <c r="F1333">
        <v>211.43</v>
      </c>
      <c r="G1333" t="s">
        <v>8168</v>
      </c>
      <c r="H1333" t="s">
        <v>8172</v>
      </c>
      <c r="I1333" t="str" cm="1">
        <f t="array" ref="I1333">_xlfn.IFS(F1333 &lt;=5,"01 up to 5",F1333&lt;=10,"02 between 5 and  10",F1333&lt;=20,"03 between 10 and  20",F1333&lt;=50,"04 between 20 and  50",F1333&gt;50,"05 above 50")</f>
        <v>05 above 50</v>
      </c>
    </row>
    <row r="1334" spans="1:9" x14ac:dyDescent="0.3">
      <c r="A1334" t="s">
        <v>1347</v>
      </c>
      <c r="B1334" t="s">
        <v>5698</v>
      </c>
      <c r="C1334" t="s">
        <v>8162</v>
      </c>
      <c r="D1334">
        <v>22.996590999999999</v>
      </c>
      <c r="E1334">
        <v>2.72</v>
      </c>
      <c r="F1334">
        <v>211.43</v>
      </c>
      <c r="G1334" t="s">
        <v>8169</v>
      </c>
      <c r="H1334" t="s">
        <v>8172</v>
      </c>
      <c r="I1334" t="str" cm="1">
        <f t="array" ref="I1334">_xlfn.IFS(F1334 &lt;=5,"01 up to 5",F1334&lt;=10,"02 between 5 and  10",F1334&lt;=20,"03 between 10 and  20",F1334&lt;=50,"04 between 20 and  50",F1334&gt;50,"05 above 50")</f>
        <v>05 above 50</v>
      </c>
    </row>
    <row r="1335" spans="1:9" x14ac:dyDescent="0.3">
      <c r="A1335" t="s">
        <v>1348</v>
      </c>
      <c r="B1335" t="s">
        <v>5699</v>
      </c>
      <c r="C1335" t="s">
        <v>8162</v>
      </c>
      <c r="D1335">
        <v>17.706320000000002</v>
      </c>
      <c r="E1335">
        <v>2.2000000000000002</v>
      </c>
      <c r="F1335">
        <v>123.202</v>
      </c>
      <c r="G1335" t="s">
        <v>8169</v>
      </c>
      <c r="H1335" t="s">
        <v>8172</v>
      </c>
      <c r="I1335" t="str" cm="1">
        <f t="array" ref="I1335">_xlfn.IFS(F1335 &lt;=5,"01 up to 5",F1335&lt;=10,"02 between 5 and  10",F1335&lt;=20,"03 between 10 and  20",F1335&lt;=50,"04 between 20 and  50",F1335&gt;50,"05 above 50")</f>
        <v>05 above 50</v>
      </c>
    </row>
    <row r="1336" spans="1:9" x14ac:dyDescent="0.3">
      <c r="A1336" t="s">
        <v>1349</v>
      </c>
      <c r="B1336" t="s">
        <v>5700</v>
      </c>
      <c r="C1336" t="s">
        <v>8162</v>
      </c>
      <c r="D1336">
        <v>14.759287</v>
      </c>
      <c r="E1336">
        <v>6.18</v>
      </c>
      <c r="F1336">
        <v>343.99</v>
      </c>
      <c r="G1336" t="s">
        <v>8169</v>
      </c>
      <c r="H1336" t="s">
        <v>8171</v>
      </c>
      <c r="I1336" t="str" cm="1">
        <f t="array" ref="I1336">_xlfn.IFS(F1336 &lt;=5,"01 up to 5",F1336&lt;=10,"02 between 5 and  10",F1336&lt;=20,"03 between 10 and  20",F1336&lt;=50,"04 between 20 and  50",F1336&gt;50,"05 above 50")</f>
        <v>05 above 50</v>
      </c>
    </row>
    <row r="1337" spans="1:9" x14ac:dyDescent="0.3">
      <c r="A1337" t="s">
        <v>1350</v>
      </c>
      <c r="B1337" t="s">
        <v>5701</v>
      </c>
      <c r="C1337" t="s">
        <v>8162</v>
      </c>
      <c r="D1337">
        <v>5.1139809999999999</v>
      </c>
      <c r="E1337">
        <v>5.65</v>
      </c>
      <c r="F1337">
        <v>371.82299999999998</v>
      </c>
      <c r="G1337" t="s">
        <v>8169</v>
      </c>
      <c r="H1337" t="s">
        <v>8173</v>
      </c>
      <c r="I1337" t="str" cm="1">
        <f t="array" ref="I1337">_xlfn.IFS(F1337 &lt;=5,"01 up to 5",F1337&lt;=10,"02 between 5 and  10",F1337&lt;=20,"03 between 10 and  20",F1337&lt;=50,"04 between 20 and  50",F1337&gt;50,"05 above 50")</f>
        <v>05 above 50</v>
      </c>
    </row>
    <row r="1338" spans="1:9" x14ac:dyDescent="0.3">
      <c r="A1338" t="s">
        <v>1351</v>
      </c>
      <c r="B1338" t="s">
        <v>5702</v>
      </c>
      <c r="C1338" t="s">
        <v>8162</v>
      </c>
      <c r="D1338">
        <v>12.283211</v>
      </c>
      <c r="E1338">
        <v>2.21</v>
      </c>
      <c r="F1338">
        <v>557.99300000000005</v>
      </c>
      <c r="G1338" t="s">
        <v>8169</v>
      </c>
      <c r="H1338" t="s">
        <v>8172</v>
      </c>
      <c r="I1338" t="str" cm="1">
        <f t="array" ref="I1338">_xlfn.IFS(F1338 &lt;=5,"01 up to 5",F1338&lt;=10,"02 between 5 and  10",F1338&lt;=20,"03 between 10 and  20",F1338&lt;=50,"04 between 20 and  50",F1338&gt;50,"05 above 50")</f>
        <v>05 above 50</v>
      </c>
    </row>
    <row r="1339" spans="1:9" x14ac:dyDescent="0.3">
      <c r="A1339" t="s">
        <v>1352</v>
      </c>
      <c r="B1339" t="s">
        <v>5703</v>
      </c>
      <c r="C1339" t="s">
        <v>8162</v>
      </c>
      <c r="D1339">
        <v>21.194732999999999</v>
      </c>
      <c r="E1339">
        <v>1.22</v>
      </c>
      <c r="F1339">
        <v>239.28899999999999</v>
      </c>
      <c r="G1339" t="s">
        <v>8169</v>
      </c>
      <c r="H1339" t="s">
        <v>8174</v>
      </c>
      <c r="I1339" t="str" cm="1">
        <f t="array" ref="I1339">_xlfn.IFS(F1339 &lt;=5,"01 up to 5",F1339&lt;=10,"02 between 5 and  10",F1339&lt;=20,"03 between 10 and  20",F1339&lt;=50,"04 between 20 and  50",F1339&gt;50,"05 above 50")</f>
        <v>05 above 50</v>
      </c>
    </row>
    <row r="1340" spans="1:9" x14ac:dyDescent="0.3">
      <c r="A1340" t="s">
        <v>1353</v>
      </c>
      <c r="B1340" t="s">
        <v>5704</v>
      </c>
      <c r="C1340" t="s">
        <v>8162</v>
      </c>
      <c r="D1340">
        <v>16.273562999999999</v>
      </c>
      <c r="E1340">
        <v>2.62</v>
      </c>
      <c r="F1340">
        <v>421.63600000000002</v>
      </c>
      <c r="G1340" t="s">
        <v>8169</v>
      </c>
      <c r="H1340" t="s">
        <v>8172</v>
      </c>
      <c r="I1340" t="str" cm="1">
        <f t="array" ref="I1340">_xlfn.IFS(F1340 &lt;=5,"01 up to 5",F1340&lt;=10,"02 between 5 and  10",F1340&lt;=20,"03 between 10 and  20",F1340&lt;=50,"04 between 20 and  50",F1340&gt;50,"05 above 50")</f>
        <v>05 above 50</v>
      </c>
    </row>
    <row r="1341" spans="1:9" x14ac:dyDescent="0.3">
      <c r="A1341" t="s">
        <v>1354</v>
      </c>
      <c r="B1341" t="s">
        <v>5705</v>
      </c>
      <c r="C1341" t="s">
        <v>8162</v>
      </c>
      <c r="D1341">
        <v>3.8506140000000002</v>
      </c>
      <c r="E1341">
        <v>1.03</v>
      </c>
      <c r="F1341">
        <v>156.95099999999999</v>
      </c>
      <c r="G1341" t="s">
        <v>8169</v>
      </c>
      <c r="H1341" t="s">
        <v>8174</v>
      </c>
      <c r="I1341" t="str" cm="1">
        <f t="array" ref="I1341">_xlfn.IFS(F1341 &lt;=5,"01 up to 5",F1341&lt;=10,"02 between 5 and  10",F1341&lt;=20,"03 between 10 and  20",F1341&lt;=50,"04 between 20 and  50",F1341&gt;50,"05 above 50")</f>
        <v>05 above 50</v>
      </c>
    </row>
    <row r="1342" spans="1:9" x14ac:dyDescent="0.3">
      <c r="A1342" t="s">
        <v>1355</v>
      </c>
      <c r="B1342" t="s">
        <v>5706</v>
      </c>
      <c r="C1342" t="s">
        <v>8162</v>
      </c>
      <c r="D1342">
        <v>19.507428000000001</v>
      </c>
      <c r="E1342">
        <v>1.92</v>
      </c>
      <c r="F1342">
        <v>360.36</v>
      </c>
      <c r="G1342" t="s">
        <v>8169</v>
      </c>
      <c r="H1342" t="s">
        <v>8172</v>
      </c>
      <c r="I1342" t="str" cm="1">
        <f t="array" ref="I1342">_xlfn.IFS(F1342 &lt;=5,"01 up to 5",F1342&lt;=10,"02 between 5 and  10",F1342&lt;=20,"03 between 10 and  20",F1342&lt;=50,"04 between 20 and  50",F1342&gt;50,"05 above 50")</f>
        <v>05 above 50</v>
      </c>
    </row>
    <row r="1343" spans="1:9" x14ac:dyDescent="0.3">
      <c r="A1343" t="s">
        <v>1356</v>
      </c>
      <c r="B1343" t="s">
        <v>5707</v>
      </c>
      <c r="C1343" t="s">
        <v>8162</v>
      </c>
      <c r="D1343">
        <v>2.9956347999999999</v>
      </c>
      <c r="E1343">
        <v>13.75</v>
      </c>
      <c r="F1343">
        <v>348.64600000000002</v>
      </c>
      <c r="G1343" t="s">
        <v>8169</v>
      </c>
      <c r="H1343" t="s">
        <v>8171</v>
      </c>
      <c r="I1343" t="str" cm="1">
        <f t="array" ref="I1343">_xlfn.IFS(F1343 &lt;=5,"01 up to 5",F1343&lt;=10,"02 between 5 and  10",F1343&lt;=20,"03 between 10 and  20",F1343&lt;=50,"04 between 20 and  50",F1343&gt;50,"05 above 50")</f>
        <v>05 above 50</v>
      </c>
    </row>
    <row r="1344" spans="1:9" x14ac:dyDescent="0.3">
      <c r="A1344" t="s">
        <v>1357</v>
      </c>
      <c r="B1344" t="s">
        <v>5708</v>
      </c>
      <c r="C1344" t="s">
        <v>8162</v>
      </c>
      <c r="D1344">
        <v>29.740451</v>
      </c>
      <c r="E1344">
        <v>3.36</v>
      </c>
      <c r="F1344">
        <v>738.13599999999997</v>
      </c>
      <c r="G1344" t="s">
        <v>8169</v>
      </c>
      <c r="H1344" t="s">
        <v>8172</v>
      </c>
      <c r="I1344" t="str" cm="1">
        <f t="array" ref="I1344">_xlfn.IFS(F1344 &lt;=5,"01 up to 5",F1344&lt;=10,"02 between 5 and  10",F1344&lt;=20,"03 between 10 and  20",F1344&lt;=50,"04 between 20 and  50",F1344&gt;50,"05 above 50")</f>
        <v>05 above 50</v>
      </c>
    </row>
    <row r="1345" spans="1:9" x14ac:dyDescent="0.3">
      <c r="A1345" t="s">
        <v>1358</v>
      </c>
      <c r="B1345" t="s">
        <v>5709</v>
      </c>
      <c r="C1345" t="s">
        <v>8162</v>
      </c>
      <c r="D1345">
        <v>36.552551000000001</v>
      </c>
      <c r="E1345">
        <v>3.21</v>
      </c>
      <c r="F1345">
        <v>421.40800000000002</v>
      </c>
      <c r="G1345" t="s">
        <v>8169</v>
      </c>
      <c r="H1345" t="s">
        <v>8172</v>
      </c>
      <c r="I1345" t="str" cm="1">
        <f t="array" ref="I1345">_xlfn.IFS(F1345 &lt;=5,"01 up to 5",F1345&lt;=10,"02 between 5 and  10",F1345&lt;=20,"03 between 10 and  20",F1345&lt;=50,"04 between 20 and  50",F1345&gt;50,"05 above 50")</f>
        <v>05 above 50</v>
      </c>
    </row>
    <row r="1346" spans="1:9" x14ac:dyDescent="0.3">
      <c r="A1346" t="s">
        <v>1359</v>
      </c>
      <c r="B1346" t="s">
        <v>5710</v>
      </c>
      <c r="C1346" t="s">
        <v>8162</v>
      </c>
      <c r="D1346">
        <v>11.561052</v>
      </c>
      <c r="E1346">
        <v>2.0299999999999998</v>
      </c>
      <c r="F1346">
        <v>208.357</v>
      </c>
      <c r="G1346" t="s">
        <v>8169</v>
      </c>
      <c r="H1346" t="s">
        <v>8172</v>
      </c>
      <c r="I1346" t="str" cm="1">
        <f t="array" ref="I1346">_xlfn.IFS(F1346 &lt;=5,"01 up to 5",F1346&lt;=10,"02 between 5 and  10",F1346&lt;=20,"03 between 10 and  20",F1346&lt;=50,"04 between 20 and  50",F1346&gt;50,"05 above 50")</f>
        <v>05 above 50</v>
      </c>
    </row>
    <row r="1347" spans="1:9" x14ac:dyDescent="0.3">
      <c r="A1347" t="s">
        <v>1360</v>
      </c>
      <c r="B1347" t="s">
        <v>5711</v>
      </c>
      <c r="C1347" t="s">
        <v>8162</v>
      </c>
      <c r="D1347">
        <v>2.7871739999999998</v>
      </c>
      <c r="E1347">
        <v>1.65</v>
      </c>
      <c r="F1347">
        <v>166.16900000000001</v>
      </c>
      <c r="G1347" t="s">
        <v>8169</v>
      </c>
      <c r="H1347" t="s">
        <v>8174</v>
      </c>
      <c r="I1347" t="str" cm="1">
        <f t="array" ref="I1347">_xlfn.IFS(F1347 &lt;=5,"01 up to 5",F1347&lt;=10,"02 between 5 and  10",F1347&lt;=20,"03 between 10 and  20",F1347&lt;=50,"04 between 20 and  50",F1347&gt;50,"05 above 50")</f>
        <v>05 above 50</v>
      </c>
    </row>
    <row r="1348" spans="1:9" x14ac:dyDescent="0.3">
      <c r="A1348" t="s">
        <v>1361</v>
      </c>
      <c r="B1348" t="s">
        <v>5711</v>
      </c>
      <c r="C1348" t="s">
        <v>8162</v>
      </c>
      <c r="D1348">
        <v>7.6769720000000001</v>
      </c>
      <c r="E1348">
        <v>2.02</v>
      </c>
      <c r="F1348">
        <v>166.16900000000001</v>
      </c>
      <c r="G1348" t="s">
        <v>8169</v>
      </c>
      <c r="H1348" t="s">
        <v>8172</v>
      </c>
      <c r="I1348" t="str" cm="1">
        <f t="array" ref="I1348">_xlfn.IFS(F1348 &lt;=5,"01 up to 5",F1348&lt;=10,"02 between 5 and  10",F1348&lt;=20,"03 between 10 and  20",F1348&lt;=50,"04 between 20 and  50",F1348&gt;50,"05 above 50")</f>
        <v>05 above 50</v>
      </c>
    </row>
    <row r="1349" spans="1:9" x14ac:dyDescent="0.3">
      <c r="A1349" t="s">
        <v>1362</v>
      </c>
      <c r="B1349" t="s">
        <v>5712</v>
      </c>
      <c r="C1349" t="s">
        <v>8162</v>
      </c>
      <c r="D1349">
        <v>3.3558500000000002</v>
      </c>
      <c r="E1349">
        <v>1.59</v>
      </c>
      <c r="F1349">
        <v>75.1691</v>
      </c>
      <c r="G1349" t="s">
        <v>8169</v>
      </c>
      <c r="H1349" t="s">
        <v>8174</v>
      </c>
      <c r="I1349" t="str" cm="1">
        <f t="array" ref="I1349">_xlfn.IFS(F1349 &lt;=5,"01 up to 5",F1349&lt;=10,"02 between 5 and  10",F1349&lt;=20,"03 between 10 and  20",F1349&lt;=50,"04 between 20 and  50",F1349&gt;50,"05 above 50")</f>
        <v>05 above 50</v>
      </c>
    </row>
    <row r="1350" spans="1:9" x14ac:dyDescent="0.3">
      <c r="A1350" t="s">
        <v>1363</v>
      </c>
      <c r="B1350" t="s">
        <v>5713</v>
      </c>
      <c r="C1350" t="s">
        <v>8162</v>
      </c>
      <c r="D1350">
        <v>10.367437000000001</v>
      </c>
      <c r="E1350">
        <v>2.11</v>
      </c>
      <c r="F1350">
        <v>162.40799999999999</v>
      </c>
      <c r="G1350" t="s">
        <v>8169</v>
      </c>
      <c r="H1350" t="s">
        <v>8172</v>
      </c>
      <c r="I1350" t="str" cm="1">
        <f t="array" ref="I1350">_xlfn.IFS(F1350 &lt;=5,"01 up to 5",F1350&lt;=10,"02 between 5 and  10",F1350&lt;=20,"03 between 10 and  20",F1350&lt;=50,"04 between 20 and  50",F1350&gt;50,"05 above 50")</f>
        <v>05 above 50</v>
      </c>
    </row>
    <row r="1351" spans="1:9" x14ac:dyDescent="0.3">
      <c r="A1351" t="s">
        <v>1364</v>
      </c>
      <c r="B1351" t="s">
        <v>5714</v>
      </c>
      <c r="C1351" t="s">
        <v>8162</v>
      </c>
      <c r="D1351">
        <v>26.201446000000001</v>
      </c>
      <c r="E1351">
        <v>2.2599999999999998</v>
      </c>
      <c r="F1351">
        <v>105.58</v>
      </c>
      <c r="G1351" t="s">
        <v>8169</v>
      </c>
      <c r="H1351" t="s">
        <v>8172</v>
      </c>
      <c r="I1351" t="str" cm="1">
        <f t="array" ref="I1351">_xlfn.IFS(F1351 &lt;=5,"01 up to 5",F1351&lt;=10,"02 between 5 and  10",F1351&lt;=20,"03 between 10 and  20",F1351&lt;=50,"04 between 20 and  50",F1351&gt;50,"05 above 50")</f>
        <v>05 above 50</v>
      </c>
    </row>
    <row r="1352" spans="1:9" x14ac:dyDescent="0.3">
      <c r="A1352" t="s">
        <v>1365</v>
      </c>
      <c r="B1352" t="s">
        <v>5715</v>
      </c>
      <c r="C1352" t="s">
        <v>8162</v>
      </c>
      <c r="D1352">
        <v>7.1872569999999998</v>
      </c>
      <c r="E1352">
        <v>2.41</v>
      </c>
      <c r="F1352">
        <v>320.33600000000001</v>
      </c>
      <c r="G1352" t="s">
        <v>8169</v>
      </c>
      <c r="H1352" t="s">
        <v>8172</v>
      </c>
      <c r="I1352" t="str" cm="1">
        <f t="array" ref="I1352">_xlfn.IFS(F1352 &lt;=5,"01 up to 5",F1352&lt;=10,"02 between 5 and  10",F1352&lt;=20,"03 between 10 and  20",F1352&lt;=50,"04 between 20 and  50",F1352&gt;50,"05 above 50")</f>
        <v>05 above 50</v>
      </c>
    </row>
    <row r="1353" spans="1:9" x14ac:dyDescent="0.3">
      <c r="A1353" t="s">
        <v>1366</v>
      </c>
      <c r="B1353" t="s">
        <v>5716</v>
      </c>
      <c r="C1353" t="s">
        <v>8162</v>
      </c>
      <c r="D1353">
        <v>4.6884180000000004</v>
      </c>
      <c r="E1353">
        <v>3.26</v>
      </c>
      <c r="F1353">
        <v>201.85599999999999</v>
      </c>
      <c r="G1353" t="s">
        <v>8169</v>
      </c>
      <c r="H1353" t="s">
        <v>8172</v>
      </c>
      <c r="I1353" t="str" cm="1">
        <f t="array" ref="I1353">_xlfn.IFS(F1353 &lt;=5,"01 up to 5",F1353&lt;=10,"02 between 5 and  10",F1353&lt;=20,"03 between 10 and  20",F1353&lt;=50,"04 between 20 and  50",F1353&gt;50,"05 above 50")</f>
        <v>05 above 50</v>
      </c>
    </row>
    <row r="1354" spans="1:9" x14ac:dyDescent="0.3">
      <c r="A1354" t="s">
        <v>1367</v>
      </c>
      <c r="B1354" t="s">
        <v>5716</v>
      </c>
      <c r="C1354" t="s">
        <v>8162</v>
      </c>
      <c r="D1354">
        <v>12.550171000000001</v>
      </c>
      <c r="E1354">
        <v>2.67</v>
      </c>
      <c r="F1354">
        <v>201.85599999999999</v>
      </c>
      <c r="G1354" t="s">
        <v>8169</v>
      </c>
      <c r="H1354" t="s">
        <v>8172</v>
      </c>
      <c r="I1354" t="str" cm="1">
        <f t="array" ref="I1354">_xlfn.IFS(F1354 &lt;=5,"01 up to 5",F1354&lt;=10,"02 between 5 and  10",F1354&lt;=20,"03 between 10 and  20",F1354&lt;=50,"04 between 20 and  50",F1354&gt;50,"05 above 50")</f>
        <v>05 above 50</v>
      </c>
    </row>
    <row r="1355" spans="1:9" x14ac:dyDescent="0.3">
      <c r="A1355" t="s">
        <v>1368</v>
      </c>
      <c r="B1355" t="s">
        <v>5717</v>
      </c>
      <c r="C1355" t="s">
        <v>8162</v>
      </c>
      <c r="D1355">
        <v>9.032178</v>
      </c>
      <c r="E1355">
        <v>1.38</v>
      </c>
      <c r="F1355">
        <v>453.56700000000001</v>
      </c>
      <c r="G1355" t="s">
        <v>8169</v>
      </c>
      <c r="H1355" t="s">
        <v>8174</v>
      </c>
      <c r="I1355" t="str" cm="1">
        <f t="array" ref="I1355">_xlfn.IFS(F1355 &lt;=5,"01 up to 5",F1355&lt;=10,"02 between 5 and  10",F1355&lt;=20,"03 between 10 and  20",F1355&lt;=50,"04 between 20 and  50",F1355&gt;50,"05 above 50")</f>
        <v>05 above 50</v>
      </c>
    </row>
    <row r="1356" spans="1:9" x14ac:dyDescent="0.3">
      <c r="A1356" t="s">
        <v>1369</v>
      </c>
      <c r="B1356" t="s">
        <v>5718</v>
      </c>
      <c r="C1356" t="s">
        <v>8162</v>
      </c>
      <c r="D1356">
        <v>2.3999640000000002</v>
      </c>
      <c r="E1356">
        <v>1.32</v>
      </c>
      <c r="F1356">
        <v>252.596</v>
      </c>
      <c r="G1356" t="s">
        <v>8169</v>
      </c>
      <c r="H1356" t="s">
        <v>8174</v>
      </c>
      <c r="I1356" t="str" cm="1">
        <f t="array" ref="I1356">_xlfn.IFS(F1356 &lt;=5,"01 up to 5",F1356&lt;=10,"02 between 5 and  10",F1356&lt;=20,"03 between 10 and  20",F1356&lt;=50,"04 between 20 and  50",F1356&gt;50,"05 above 50")</f>
        <v>05 above 50</v>
      </c>
    </row>
    <row r="1357" spans="1:9" x14ac:dyDescent="0.3">
      <c r="A1357" t="s">
        <v>1370</v>
      </c>
      <c r="B1357" t="s">
        <v>5718</v>
      </c>
      <c r="C1357" t="s">
        <v>8162</v>
      </c>
      <c r="D1357">
        <v>5.608352</v>
      </c>
      <c r="E1357">
        <v>1.93</v>
      </c>
      <c r="F1357">
        <v>252.596</v>
      </c>
      <c r="G1357" t="s">
        <v>8169</v>
      </c>
      <c r="H1357" t="s">
        <v>8172</v>
      </c>
      <c r="I1357" t="str" cm="1">
        <f t="array" ref="I1357">_xlfn.IFS(F1357 &lt;=5,"01 up to 5",F1357&lt;=10,"02 between 5 and  10",F1357&lt;=20,"03 between 10 and  20",F1357&lt;=50,"04 between 20 and  50",F1357&gt;50,"05 above 50")</f>
        <v>05 above 50</v>
      </c>
    </row>
    <row r="1358" spans="1:9" x14ac:dyDescent="0.3">
      <c r="A1358" t="s">
        <v>1371</v>
      </c>
      <c r="B1358" t="s">
        <v>5719</v>
      </c>
      <c r="C1358" t="s">
        <v>8162</v>
      </c>
      <c r="D1358">
        <v>4.1638729999999997</v>
      </c>
      <c r="E1358">
        <v>1.54</v>
      </c>
      <c r="F1358">
        <v>489.36799999999999</v>
      </c>
      <c r="G1358" t="s">
        <v>8168</v>
      </c>
      <c r="H1358" t="s">
        <v>8174</v>
      </c>
      <c r="I1358" t="str" cm="1">
        <f t="array" ref="I1358">_xlfn.IFS(F1358 &lt;=5,"01 up to 5",F1358&lt;=10,"02 between 5 and  10",F1358&lt;=20,"03 between 10 and  20",F1358&lt;=50,"04 between 20 and  50",F1358&gt;50,"05 above 50")</f>
        <v>05 above 50</v>
      </c>
    </row>
    <row r="1359" spans="1:9" x14ac:dyDescent="0.3">
      <c r="A1359" t="s">
        <v>1372</v>
      </c>
      <c r="B1359" t="s">
        <v>5719</v>
      </c>
      <c r="C1359" t="s">
        <v>8162</v>
      </c>
      <c r="D1359">
        <v>19.991944</v>
      </c>
      <c r="E1359">
        <v>2.74</v>
      </c>
      <c r="F1359">
        <v>489.36799999999999</v>
      </c>
      <c r="G1359" t="s">
        <v>8169</v>
      </c>
      <c r="H1359" t="s">
        <v>8172</v>
      </c>
      <c r="I1359" t="str" cm="1">
        <f t="array" ref="I1359">_xlfn.IFS(F1359 &lt;=5,"01 up to 5",F1359&lt;=10,"02 between 5 and  10",F1359&lt;=20,"03 between 10 and  20",F1359&lt;=50,"04 between 20 and  50",F1359&gt;50,"05 above 50")</f>
        <v>05 above 50</v>
      </c>
    </row>
    <row r="1360" spans="1:9" x14ac:dyDescent="0.3">
      <c r="A1360" t="s">
        <v>1373</v>
      </c>
      <c r="B1360" t="s">
        <v>5720</v>
      </c>
      <c r="C1360" t="s">
        <v>8162</v>
      </c>
      <c r="D1360">
        <v>7.8061639999999999</v>
      </c>
      <c r="E1360">
        <v>2.54</v>
      </c>
      <c r="F1360">
        <v>694.73400000000004</v>
      </c>
      <c r="G1360" t="s">
        <v>8169</v>
      </c>
      <c r="H1360" t="s">
        <v>8172</v>
      </c>
      <c r="I1360" t="str" cm="1">
        <f t="array" ref="I1360">_xlfn.IFS(F1360 &lt;=5,"01 up to 5",F1360&lt;=10,"02 between 5 and  10",F1360&lt;=20,"03 between 10 and  20",F1360&lt;=50,"04 between 20 and  50",F1360&gt;50,"05 above 50")</f>
        <v>05 above 50</v>
      </c>
    </row>
    <row r="1361" spans="1:9" x14ac:dyDescent="0.3">
      <c r="A1361" t="s">
        <v>1374</v>
      </c>
      <c r="B1361" t="s">
        <v>5721</v>
      </c>
      <c r="C1361" t="s">
        <v>8162</v>
      </c>
      <c r="D1361">
        <v>3.6659120000000001</v>
      </c>
      <c r="E1361">
        <v>1.37</v>
      </c>
      <c r="F1361">
        <v>176.05099999999999</v>
      </c>
      <c r="G1361" t="s">
        <v>8168</v>
      </c>
      <c r="H1361" t="s">
        <v>8174</v>
      </c>
      <c r="I1361" t="str" cm="1">
        <f t="array" ref="I1361">_xlfn.IFS(F1361 &lt;=5,"01 up to 5",F1361&lt;=10,"02 between 5 and  10",F1361&lt;=20,"03 between 10 and  20",F1361&lt;=50,"04 between 20 and  50",F1361&gt;50,"05 above 50")</f>
        <v>05 above 50</v>
      </c>
    </row>
    <row r="1362" spans="1:9" x14ac:dyDescent="0.3">
      <c r="A1362" t="s">
        <v>1375</v>
      </c>
      <c r="B1362" t="s">
        <v>5721</v>
      </c>
      <c r="C1362" t="s">
        <v>8162</v>
      </c>
      <c r="D1362">
        <v>8.2348850000000002</v>
      </c>
      <c r="E1362">
        <v>1.92</v>
      </c>
      <c r="F1362">
        <v>176.05099999999999</v>
      </c>
      <c r="G1362" t="s">
        <v>8169</v>
      </c>
      <c r="H1362" t="s">
        <v>8172</v>
      </c>
      <c r="I1362" t="str" cm="1">
        <f t="array" ref="I1362">_xlfn.IFS(F1362 &lt;=5,"01 up to 5",F1362&lt;=10,"02 between 5 and  10",F1362&lt;=20,"03 between 10 and  20",F1362&lt;=50,"04 between 20 and  50",F1362&gt;50,"05 above 50")</f>
        <v>05 above 50</v>
      </c>
    </row>
    <row r="1363" spans="1:9" x14ac:dyDescent="0.3">
      <c r="A1363" t="s">
        <v>1376</v>
      </c>
      <c r="B1363" t="s">
        <v>5721</v>
      </c>
      <c r="C1363" t="s">
        <v>8162</v>
      </c>
      <c r="D1363">
        <v>14.871387</v>
      </c>
      <c r="E1363">
        <v>2.23</v>
      </c>
      <c r="F1363">
        <v>176.05099999999999</v>
      </c>
      <c r="G1363" t="s">
        <v>8169</v>
      </c>
      <c r="H1363" t="s">
        <v>8172</v>
      </c>
      <c r="I1363" t="str" cm="1">
        <f t="array" ref="I1363">_xlfn.IFS(F1363 &lt;=5,"01 up to 5",F1363&lt;=10,"02 between 5 and  10",F1363&lt;=20,"03 between 10 and  20",F1363&lt;=50,"04 between 20 and  50",F1363&gt;50,"05 above 50")</f>
        <v>05 above 50</v>
      </c>
    </row>
    <row r="1364" spans="1:9" x14ac:dyDescent="0.3">
      <c r="A1364" t="s">
        <v>1377</v>
      </c>
      <c r="B1364" t="s">
        <v>5722</v>
      </c>
      <c r="C1364" t="s">
        <v>8162</v>
      </c>
      <c r="D1364">
        <v>15.466805000000001</v>
      </c>
      <c r="E1364">
        <v>5.55</v>
      </c>
      <c r="F1364">
        <v>268.51499999999999</v>
      </c>
      <c r="G1364" t="s">
        <v>8168</v>
      </c>
      <c r="H1364" t="s">
        <v>8173</v>
      </c>
      <c r="I1364" t="str" cm="1">
        <f t="array" ref="I1364">_xlfn.IFS(F1364 &lt;=5,"01 up to 5",F1364&lt;=10,"02 between 5 and  10",F1364&lt;=20,"03 between 10 and  20",F1364&lt;=50,"04 between 20 and  50",F1364&gt;50,"05 above 50")</f>
        <v>05 above 50</v>
      </c>
    </row>
    <row r="1365" spans="1:9" x14ac:dyDescent="0.3">
      <c r="A1365" t="s">
        <v>1378</v>
      </c>
      <c r="B1365" t="s">
        <v>5723</v>
      </c>
      <c r="C1365" t="s">
        <v>8162</v>
      </c>
      <c r="D1365">
        <v>3.7933059999999998</v>
      </c>
      <c r="E1365">
        <v>1.56</v>
      </c>
      <c r="F1365">
        <v>91.721999999999994</v>
      </c>
      <c r="G1365" t="s">
        <v>8169</v>
      </c>
      <c r="H1365" t="s">
        <v>8174</v>
      </c>
      <c r="I1365" t="str" cm="1">
        <f t="array" ref="I1365">_xlfn.IFS(F1365 &lt;=5,"01 up to 5",F1365&lt;=10,"02 between 5 and  10",F1365&lt;=20,"03 between 10 and  20",F1365&lt;=50,"04 between 20 and  50",F1365&gt;50,"05 above 50")</f>
        <v>05 above 50</v>
      </c>
    </row>
    <row r="1366" spans="1:9" x14ac:dyDescent="0.3">
      <c r="A1366" t="s">
        <v>1379</v>
      </c>
      <c r="B1366" t="s">
        <v>5724</v>
      </c>
      <c r="C1366" t="s">
        <v>8162</v>
      </c>
      <c r="D1366">
        <v>5.7385647000000004</v>
      </c>
      <c r="E1366">
        <v>2.25</v>
      </c>
      <c r="F1366">
        <v>500.49700000000001</v>
      </c>
      <c r="G1366" t="s">
        <v>8168</v>
      </c>
      <c r="H1366" t="s">
        <v>8172</v>
      </c>
      <c r="I1366" t="str" cm="1">
        <f t="array" ref="I1366">_xlfn.IFS(F1366 &lt;=5,"01 up to 5",F1366&lt;=10,"02 between 5 and  10",F1366&lt;=20,"03 between 10 and  20",F1366&lt;=50,"04 between 20 and  50",F1366&gt;50,"05 above 50")</f>
        <v>05 above 50</v>
      </c>
    </row>
    <row r="1367" spans="1:9" x14ac:dyDescent="0.3">
      <c r="A1367" t="s">
        <v>1380</v>
      </c>
      <c r="B1367" t="s">
        <v>5725</v>
      </c>
      <c r="C1367" t="s">
        <v>8162</v>
      </c>
      <c r="D1367">
        <v>21.0267366</v>
      </c>
      <c r="E1367">
        <v>2.29</v>
      </c>
      <c r="F1367">
        <v>355.54</v>
      </c>
      <c r="G1367" t="s">
        <v>8168</v>
      </c>
      <c r="H1367" t="s">
        <v>8172</v>
      </c>
      <c r="I1367" t="str" cm="1">
        <f t="array" ref="I1367">_xlfn.IFS(F1367 &lt;=5,"01 up to 5",F1367&lt;=10,"02 between 5 and  10",F1367&lt;=20,"03 between 10 and  20",F1367&lt;=50,"04 between 20 and  50",F1367&gt;50,"05 above 50")</f>
        <v>05 above 50</v>
      </c>
    </row>
    <row r="1368" spans="1:9" x14ac:dyDescent="0.3">
      <c r="A1368" t="s">
        <v>1381</v>
      </c>
      <c r="B1368" t="s">
        <v>5726</v>
      </c>
      <c r="C1368" t="s">
        <v>8162</v>
      </c>
      <c r="D1368">
        <v>16.348863699999999</v>
      </c>
      <c r="E1368">
        <v>3.72</v>
      </c>
      <c r="F1368">
        <v>517.68700000000001</v>
      </c>
      <c r="G1368" t="s">
        <v>8168</v>
      </c>
      <c r="H1368" t="s">
        <v>8173</v>
      </c>
      <c r="I1368" t="str" cm="1">
        <f t="array" ref="I1368">_xlfn.IFS(F1368 &lt;=5,"01 up to 5",F1368&lt;=10,"02 between 5 and  10",F1368&lt;=20,"03 between 10 and  20",F1368&lt;=50,"04 between 20 and  50",F1368&gt;50,"05 above 50")</f>
        <v>05 above 50</v>
      </c>
    </row>
    <row r="1369" spans="1:9" x14ac:dyDescent="0.3">
      <c r="A1369" t="s">
        <v>1382</v>
      </c>
      <c r="B1369" t="s">
        <v>5727</v>
      </c>
      <c r="C1369" t="s">
        <v>8162</v>
      </c>
      <c r="D1369">
        <v>11.2510285</v>
      </c>
      <c r="E1369">
        <v>2.68</v>
      </c>
      <c r="F1369">
        <v>480.30700000000002</v>
      </c>
      <c r="G1369" t="s">
        <v>8168</v>
      </c>
      <c r="H1369" t="s">
        <v>8172</v>
      </c>
      <c r="I1369" t="str" cm="1">
        <f t="array" ref="I1369">_xlfn.IFS(F1369 &lt;=5,"01 up to 5",F1369&lt;=10,"02 between 5 and  10",F1369&lt;=20,"03 between 10 and  20",F1369&lt;=50,"04 between 20 and  50",F1369&gt;50,"05 above 50")</f>
        <v>05 above 50</v>
      </c>
    </row>
    <row r="1370" spans="1:9" x14ac:dyDescent="0.3">
      <c r="A1370" t="s">
        <v>1383</v>
      </c>
      <c r="B1370" t="s">
        <v>5728</v>
      </c>
      <c r="C1370" t="s">
        <v>8162</v>
      </c>
      <c r="D1370">
        <v>1.422614</v>
      </c>
      <c r="E1370">
        <v>1.43</v>
      </c>
      <c r="F1370">
        <v>109.749</v>
      </c>
      <c r="G1370" t="s">
        <v>8169</v>
      </c>
      <c r="H1370" t="s">
        <v>8174</v>
      </c>
      <c r="I1370" t="str" cm="1">
        <f t="array" ref="I1370">_xlfn.IFS(F1370 &lt;=5,"01 up to 5",F1370&lt;=10,"02 between 5 and  10",F1370&lt;=20,"03 between 10 and  20",F1370&lt;=50,"04 between 20 and  50",F1370&gt;50,"05 above 50")</f>
        <v>05 above 50</v>
      </c>
    </row>
    <row r="1371" spans="1:9" x14ac:dyDescent="0.3">
      <c r="A1371" t="s">
        <v>1384</v>
      </c>
      <c r="B1371" t="s">
        <v>5728</v>
      </c>
      <c r="C1371" t="s">
        <v>8162</v>
      </c>
      <c r="D1371">
        <v>5.3408879999999996</v>
      </c>
      <c r="E1371">
        <v>3.2</v>
      </c>
      <c r="F1371">
        <v>109.749</v>
      </c>
      <c r="G1371" t="s">
        <v>8169</v>
      </c>
      <c r="H1371" t="s">
        <v>8172</v>
      </c>
      <c r="I1371" t="str" cm="1">
        <f t="array" ref="I1371">_xlfn.IFS(F1371 &lt;=5,"01 up to 5",F1371&lt;=10,"02 between 5 and  10",F1371&lt;=20,"03 between 10 and  20",F1371&lt;=50,"04 between 20 and  50",F1371&gt;50,"05 above 50")</f>
        <v>05 above 50</v>
      </c>
    </row>
    <row r="1372" spans="1:9" x14ac:dyDescent="0.3">
      <c r="A1372" t="s">
        <v>1385</v>
      </c>
      <c r="B1372" t="s">
        <v>5729</v>
      </c>
      <c r="C1372" t="s">
        <v>8162</v>
      </c>
      <c r="D1372">
        <v>23.448172</v>
      </c>
      <c r="E1372">
        <v>2.9060000000000001</v>
      </c>
      <c r="F1372">
        <v>187.22200000000001</v>
      </c>
      <c r="G1372" t="s">
        <v>8168</v>
      </c>
      <c r="H1372" t="s">
        <v>8172</v>
      </c>
      <c r="I1372" t="str" cm="1">
        <f t="array" ref="I1372">_xlfn.IFS(F1372 &lt;=5,"01 up to 5",F1372&lt;=10,"02 between 5 and  10",F1372&lt;=20,"03 between 10 and  20",F1372&lt;=50,"04 between 20 and  50",F1372&gt;50,"05 above 50")</f>
        <v>05 above 50</v>
      </c>
    </row>
    <row r="1373" spans="1:9" x14ac:dyDescent="0.3">
      <c r="A1373" t="s">
        <v>1386</v>
      </c>
      <c r="B1373" t="s">
        <v>5730</v>
      </c>
      <c r="C1373" t="s">
        <v>8162</v>
      </c>
      <c r="D1373">
        <v>15.937039</v>
      </c>
      <c r="E1373">
        <v>2.359</v>
      </c>
      <c r="F1373">
        <v>185.947</v>
      </c>
      <c r="G1373" t="s">
        <v>8168</v>
      </c>
      <c r="H1373" t="s">
        <v>8172</v>
      </c>
      <c r="I1373" t="str" cm="1">
        <f t="array" ref="I1373">_xlfn.IFS(F1373 &lt;=5,"01 up to 5",F1373&lt;=10,"02 between 5 and  10",F1373&lt;=20,"03 between 10 and  20",F1373&lt;=50,"04 between 20 and  50",F1373&gt;50,"05 above 50")</f>
        <v>05 above 50</v>
      </c>
    </row>
    <row r="1374" spans="1:9" x14ac:dyDescent="0.3">
      <c r="A1374" t="s">
        <v>1387</v>
      </c>
      <c r="B1374" t="s">
        <v>5731</v>
      </c>
      <c r="C1374" t="s">
        <v>8162</v>
      </c>
      <c r="D1374">
        <v>20.645098999999998</v>
      </c>
      <c r="E1374">
        <v>2.4129999999999998</v>
      </c>
      <c r="F1374">
        <v>176.965</v>
      </c>
      <c r="G1374" t="s">
        <v>8168</v>
      </c>
      <c r="H1374" t="s">
        <v>8172</v>
      </c>
      <c r="I1374" t="str" cm="1">
        <f t="array" ref="I1374">_xlfn.IFS(F1374 &lt;=5,"01 up to 5",F1374&lt;=10,"02 between 5 and  10",F1374&lt;=20,"03 between 10 and  20",F1374&lt;=50,"04 between 20 and  50",F1374&gt;50,"05 above 50")</f>
        <v>05 above 50</v>
      </c>
    </row>
    <row r="1375" spans="1:9" x14ac:dyDescent="0.3">
      <c r="A1375" t="s">
        <v>1388</v>
      </c>
      <c r="B1375" t="s">
        <v>5732</v>
      </c>
      <c r="C1375" t="s">
        <v>8162</v>
      </c>
      <c r="D1375">
        <v>5.0255979999999996</v>
      </c>
      <c r="E1375">
        <v>1.3320000000000001</v>
      </c>
      <c r="F1375">
        <v>206.608</v>
      </c>
      <c r="G1375" t="s">
        <v>8168</v>
      </c>
      <c r="H1375" t="s">
        <v>8174</v>
      </c>
      <c r="I1375" t="str" cm="1">
        <f t="array" ref="I1375">_xlfn.IFS(F1375 &lt;=5,"01 up to 5",F1375&lt;=10,"02 between 5 and  10",F1375&lt;=20,"03 between 10 and  20",F1375&lt;=50,"04 between 20 and  50",F1375&gt;50,"05 above 50")</f>
        <v>05 above 50</v>
      </c>
    </row>
    <row r="1376" spans="1:9" x14ac:dyDescent="0.3">
      <c r="A1376" t="s">
        <v>1389</v>
      </c>
      <c r="B1376" t="s">
        <v>5732</v>
      </c>
      <c r="C1376" t="s">
        <v>8162</v>
      </c>
      <c r="D1376">
        <v>9.6601859999999995</v>
      </c>
      <c r="E1376">
        <v>1.361</v>
      </c>
      <c r="F1376">
        <v>206.608</v>
      </c>
      <c r="G1376" t="s">
        <v>8168</v>
      </c>
      <c r="H1376" t="s">
        <v>8174</v>
      </c>
      <c r="I1376" t="str" cm="1">
        <f t="array" ref="I1376">_xlfn.IFS(F1376 &lt;=5,"01 up to 5",F1376&lt;=10,"02 between 5 and  10",F1376&lt;=20,"03 between 10 and  20",F1376&lt;=50,"04 between 20 and  50",F1376&gt;50,"05 above 50")</f>
        <v>05 above 50</v>
      </c>
    </row>
    <row r="1377" spans="1:9" x14ac:dyDescent="0.3">
      <c r="A1377" t="s">
        <v>1390</v>
      </c>
      <c r="B1377" t="s">
        <v>5732</v>
      </c>
      <c r="C1377" t="s">
        <v>8162</v>
      </c>
      <c r="D1377">
        <v>20.201084999999999</v>
      </c>
      <c r="E1377">
        <v>1.948</v>
      </c>
      <c r="F1377">
        <v>206.608</v>
      </c>
      <c r="G1377" t="s">
        <v>8168</v>
      </c>
      <c r="H1377" t="s">
        <v>8172</v>
      </c>
      <c r="I1377" t="str" cm="1">
        <f t="array" ref="I1377">_xlfn.IFS(F1377 &lt;=5,"01 up to 5",F1377&lt;=10,"02 between 5 and  10",F1377&lt;=20,"03 between 10 and  20",F1377&lt;=50,"04 between 20 and  50",F1377&gt;50,"05 above 50")</f>
        <v>05 above 50</v>
      </c>
    </row>
    <row r="1378" spans="1:9" x14ac:dyDescent="0.3">
      <c r="A1378" t="s">
        <v>1391</v>
      </c>
      <c r="B1378" t="s">
        <v>5733</v>
      </c>
      <c r="C1378" t="s">
        <v>8162</v>
      </c>
      <c r="D1378">
        <v>5.7616120000000004</v>
      </c>
      <c r="E1378">
        <v>1.3129999999999999</v>
      </c>
      <c r="F1378">
        <v>185.55</v>
      </c>
      <c r="G1378" t="s">
        <v>8168</v>
      </c>
      <c r="H1378" t="s">
        <v>8174</v>
      </c>
      <c r="I1378" t="str" cm="1">
        <f t="array" ref="I1378">_xlfn.IFS(F1378 &lt;=5,"01 up to 5",F1378&lt;=10,"02 between 5 and  10",F1378&lt;=20,"03 between 10 and  20",F1378&lt;=50,"04 between 20 and  50",F1378&gt;50,"05 above 50")</f>
        <v>05 above 50</v>
      </c>
    </row>
    <row r="1379" spans="1:9" x14ac:dyDescent="0.3">
      <c r="A1379" t="s">
        <v>1392</v>
      </c>
      <c r="B1379" t="s">
        <v>5734</v>
      </c>
      <c r="C1379" t="s">
        <v>8162</v>
      </c>
      <c r="D1379">
        <v>4.4411699999999996</v>
      </c>
      <c r="E1379">
        <v>1.61</v>
      </c>
      <c r="F1379">
        <v>179.94300000000001</v>
      </c>
      <c r="G1379" t="s">
        <v>8169</v>
      </c>
      <c r="H1379" t="s">
        <v>8174</v>
      </c>
      <c r="I1379" t="str" cm="1">
        <f t="array" ref="I1379">_xlfn.IFS(F1379 &lt;=5,"01 up to 5",F1379&lt;=10,"02 between 5 and  10",F1379&lt;=20,"03 between 10 and  20",F1379&lt;=50,"04 between 20 and  50",F1379&gt;50,"05 above 50")</f>
        <v>05 above 50</v>
      </c>
    </row>
    <row r="1380" spans="1:9" x14ac:dyDescent="0.3">
      <c r="A1380" t="s">
        <v>1393</v>
      </c>
      <c r="B1380" t="s">
        <v>5734</v>
      </c>
      <c r="C1380" t="s">
        <v>8162</v>
      </c>
      <c r="D1380">
        <v>6.4290399999999996</v>
      </c>
      <c r="E1380">
        <v>2.75</v>
      </c>
      <c r="F1380">
        <v>179.94300000000001</v>
      </c>
      <c r="G1380" t="s">
        <v>8169</v>
      </c>
      <c r="H1380" t="s">
        <v>8172</v>
      </c>
      <c r="I1380" t="str" cm="1">
        <f t="array" ref="I1380">_xlfn.IFS(F1380 &lt;=5,"01 up to 5",F1380&lt;=10,"02 between 5 and  10",F1380&lt;=20,"03 between 10 and  20",F1380&lt;=50,"04 between 20 and  50",F1380&gt;50,"05 above 50")</f>
        <v>05 above 50</v>
      </c>
    </row>
    <row r="1381" spans="1:9" x14ac:dyDescent="0.3">
      <c r="A1381" t="s">
        <v>1394</v>
      </c>
      <c r="B1381" t="s">
        <v>5734</v>
      </c>
      <c r="C1381" t="s">
        <v>8162</v>
      </c>
      <c r="D1381">
        <v>14.091889999999999</v>
      </c>
      <c r="E1381">
        <v>2.73</v>
      </c>
      <c r="F1381">
        <v>179.94300000000001</v>
      </c>
      <c r="G1381" t="s">
        <v>8169</v>
      </c>
      <c r="H1381" t="s">
        <v>8172</v>
      </c>
      <c r="I1381" t="str" cm="1">
        <f t="array" ref="I1381">_xlfn.IFS(F1381 &lt;=5,"01 up to 5",F1381&lt;=10,"02 between 5 and  10",F1381&lt;=20,"03 between 10 and  20",F1381&lt;=50,"04 between 20 and  50",F1381&gt;50,"05 above 50")</f>
        <v>05 above 50</v>
      </c>
    </row>
    <row r="1382" spans="1:9" x14ac:dyDescent="0.3">
      <c r="A1382" t="s">
        <v>1395</v>
      </c>
      <c r="B1382" t="s">
        <v>5735</v>
      </c>
      <c r="C1382" t="s">
        <v>8162</v>
      </c>
      <c r="D1382">
        <v>2.1408399999999999</v>
      </c>
      <c r="E1382">
        <v>3.2069999999999999</v>
      </c>
      <c r="F1382">
        <v>144.202</v>
      </c>
      <c r="G1382" t="s">
        <v>8168</v>
      </c>
      <c r="H1382" t="s">
        <v>8172</v>
      </c>
      <c r="I1382" t="str" cm="1">
        <f t="array" ref="I1382">_xlfn.IFS(F1382 &lt;=5,"01 up to 5",F1382&lt;=10,"02 between 5 and  10",F1382&lt;=20,"03 between 10 and  20",F1382&lt;=50,"04 between 20 and  50",F1382&gt;50,"05 above 50")</f>
        <v>05 above 50</v>
      </c>
    </row>
    <row r="1383" spans="1:9" x14ac:dyDescent="0.3">
      <c r="A1383" t="s">
        <v>1396</v>
      </c>
      <c r="B1383" t="s">
        <v>5736</v>
      </c>
      <c r="C1383" t="s">
        <v>8162</v>
      </c>
      <c r="D1383">
        <v>3.1149049999999998</v>
      </c>
      <c r="E1383">
        <v>13.023999999999999</v>
      </c>
      <c r="F1383">
        <v>442.81299999999999</v>
      </c>
      <c r="G1383" t="s">
        <v>8168</v>
      </c>
      <c r="H1383" t="s">
        <v>8171</v>
      </c>
      <c r="I1383" t="str" cm="1">
        <f t="array" ref="I1383">_xlfn.IFS(F1383 &lt;=5,"01 up to 5",F1383&lt;=10,"02 between 5 and  10",F1383&lt;=20,"03 between 10 and  20",F1383&lt;=50,"04 between 20 and  50",F1383&gt;50,"05 above 50")</f>
        <v>05 above 50</v>
      </c>
    </row>
    <row r="1384" spans="1:9" x14ac:dyDescent="0.3">
      <c r="A1384" t="s">
        <v>1397</v>
      </c>
      <c r="B1384" t="s">
        <v>5737</v>
      </c>
      <c r="C1384" t="s">
        <v>8162</v>
      </c>
      <c r="D1384">
        <v>9.8440770000000004</v>
      </c>
      <c r="E1384">
        <v>2.9449999999999998</v>
      </c>
      <c r="F1384">
        <v>463.88</v>
      </c>
      <c r="G1384" t="s">
        <v>8168</v>
      </c>
      <c r="H1384" t="s">
        <v>8172</v>
      </c>
      <c r="I1384" t="str" cm="1">
        <f t="array" ref="I1384">_xlfn.IFS(F1384 &lt;=5,"01 up to 5",F1384&lt;=10,"02 between 5 and  10",F1384&lt;=20,"03 between 10 and  20",F1384&lt;=50,"04 between 20 and  50",F1384&gt;50,"05 above 50")</f>
        <v>05 above 50</v>
      </c>
    </row>
    <row r="1385" spans="1:9" x14ac:dyDescent="0.3">
      <c r="A1385" t="s">
        <v>1398</v>
      </c>
      <c r="B1385" t="s">
        <v>5738</v>
      </c>
      <c r="C1385" t="s">
        <v>8162</v>
      </c>
      <c r="D1385">
        <v>11.020659999999999</v>
      </c>
      <c r="E1385">
        <v>2.0609999999999999</v>
      </c>
      <c r="F1385">
        <v>229.56700000000001</v>
      </c>
      <c r="G1385" t="s">
        <v>8168</v>
      </c>
      <c r="H1385" t="s">
        <v>8172</v>
      </c>
      <c r="I1385" t="str" cm="1">
        <f t="array" ref="I1385">_xlfn.IFS(F1385 &lt;=5,"01 up to 5",F1385&lt;=10,"02 between 5 and  10",F1385&lt;=20,"03 between 10 and  20",F1385&lt;=50,"04 between 20 and  50",F1385&gt;50,"05 above 50")</f>
        <v>05 above 50</v>
      </c>
    </row>
    <row r="1386" spans="1:9" x14ac:dyDescent="0.3">
      <c r="A1386" t="s">
        <v>1399</v>
      </c>
      <c r="B1386" t="s">
        <v>5739</v>
      </c>
      <c r="C1386" t="s">
        <v>8162</v>
      </c>
      <c r="D1386">
        <v>4.5219529999999999</v>
      </c>
      <c r="E1386">
        <v>1.593</v>
      </c>
      <c r="F1386">
        <v>359.43900000000002</v>
      </c>
      <c r="G1386" t="s">
        <v>8168</v>
      </c>
      <c r="H1386" t="s">
        <v>8174</v>
      </c>
      <c r="I1386" t="str" cm="1">
        <f t="array" ref="I1386">_xlfn.IFS(F1386 &lt;=5,"01 up to 5",F1386&lt;=10,"02 between 5 and  10",F1386&lt;=20,"03 between 10 and  20",F1386&lt;=50,"04 between 20 and  50",F1386&gt;50,"05 above 50")</f>
        <v>05 above 50</v>
      </c>
    </row>
    <row r="1387" spans="1:9" x14ac:dyDescent="0.3">
      <c r="A1387" t="s">
        <v>1400</v>
      </c>
      <c r="B1387" t="s">
        <v>5739</v>
      </c>
      <c r="C1387" t="s">
        <v>8162</v>
      </c>
      <c r="D1387">
        <v>16.434449999999998</v>
      </c>
      <c r="E1387">
        <v>2.2130000000000001</v>
      </c>
      <c r="F1387">
        <v>359.43900000000002</v>
      </c>
      <c r="G1387" t="s">
        <v>8168</v>
      </c>
      <c r="H1387" t="s">
        <v>8172</v>
      </c>
      <c r="I1387" t="str" cm="1">
        <f t="array" ref="I1387">_xlfn.IFS(F1387 &lt;=5,"01 up to 5",F1387&lt;=10,"02 between 5 and  10",F1387&lt;=20,"03 between 10 and  20",F1387&lt;=50,"04 between 20 and  50",F1387&gt;50,"05 above 50")</f>
        <v>05 above 50</v>
      </c>
    </row>
    <row r="1388" spans="1:9" x14ac:dyDescent="0.3">
      <c r="A1388" t="s">
        <v>1401</v>
      </c>
      <c r="B1388" t="s">
        <v>5740</v>
      </c>
      <c r="C1388" t="s">
        <v>8162</v>
      </c>
      <c r="D1388">
        <v>14.453894999999999</v>
      </c>
      <c r="E1388">
        <v>2.2429999999999999</v>
      </c>
      <c r="F1388">
        <v>696.1</v>
      </c>
      <c r="G1388" t="s">
        <v>8168</v>
      </c>
      <c r="H1388" t="s">
        <v>8172</v>
      </c>
      <c r="I1388" t="str" cm="1">
        <f t="array" ref="I1388">_xlfn.IFS(F1388 &lt;=5,"01 up to 5",F1388&lt;=10,"02 between 5 and  10",F1388&lt;=20,"03 between 10 and  20",F1388&lt;=50,"04 between 20 and  50",F1388&gt;50,"05 above 50")</f>
        <v>05 above 50</v>
      </c>
    </row>
    <row r="1389" spans="1:9" x14ac:dyDescent="0.3">
      <c r="A1389" t="s">
        <v>1402</v>
      </c>
      <c r="B1389" t="s">
        <v>5741</v>
      </c>
      <c r="C1389" t="s">
        <v>8162</v>
      </c>
      <c r="D1389">
        <v>5.7764749999999996</v>
      </c>
      <c r="E1389">
        <v>1.736</v>
      </c>
      <c r="F1389">
        <v>161.61000000000001</v>
      </c>
      <c r="G1389" t="s">
        <v>8168</v>
      </c>
      <c r="H1389" t="s">
        <v>8174</v>
      </c>
      <c r="I1389" t="str" cm="1">
        <f t="array" ref="I1389">_xlfn.IFS(F1389 &lt;=5,"01 up to 5",F1389&lt;=10,"02 between 5 and  10",F1389&lt;=20,"03 between 10 and  20",F1389&lt;=50,"04 between 20 and  50",F1389&gt;50,"05 above 50")</f>
        <v>05 above 50</v>
      </c>
    </row>
    <row r="1390" spans="1:9" x14ac:dyDescent="0.3">
      <c r="A1390" t="s">
        <v>1403</v>
      </c>
      <c r="B1390" t="s">
        <v>5742</v>
      </c>
      <c r="C1390" t="s">
        <v>8162</v>
      </c>
      <c r="D1390">
        <v>12.832235000000001</v>
      </c>
      <c r="E1390">
        <v>1.6930000000000001</v>
      </c>
      <c r="F1390">
        <v>195.149</v>
      </c>
      <c r="G1390" t="s">
        <v>8168</v>
      </c>
      <c r="H1390" t="s">
        <v>8174</v>
      </c>
      <c r="I1390" t="str" cm="1">
        <f t="array" ref="I1390">_xlfn.IFS(F1390 &lt;=5,"01 up to 5",F1390&lt;=10,"02 between 5 and  10",F1390&lt;=20,"03 between 10 and  20",F1390&lt;=50,"04 between 20 and  50",F1390&gt;50,"05 above 50")</f>
        <v>05 above 50</v>
      </c>
    </row>
    <row r="1391" spans="1:9" x14ac:dyDescent="0.3">
      <c r="A1391" t="s">
        <v>1404</v>
      </c>
      <c r="B1391" t="s">
        <v>5743</v>
      </c>
      <c r="C1391" t="s">
        <v>8162</v>
      </c>
      <c r="D1391">
        <v>2.060438</v>
      </c>
      <c r="E1391">
        <v>2.88</v>
      </c>
      <c r="F1391">
        <v>687.97299999999996</v>
      </c>
      <c r="G1391" t="s">
        <v>8168</v>
      </c>
      <c r="H1391" t="s">
        <v>8172</v>
      </c>
      <c r="I1391" t="str" cm="1">
        <f t="array" ref="I1391">_xlfn.IFS(F1391 &lt;=5,"01 up to 5",F1391&lt;=10,"02 between 5 and  10",F1391&lt;=20,"03 between 10 and  20",F1391&lt;=50,"04 between 20 and  50",F1391&gt;50,"05 above 50")</f>
        <v>05 above 50</v>
      </c>
    </row>
    <row r="1392" spans="1:9" x14ac:dyDescent="0.3">
      <c r="A1392" t="s">
        <v>1405</v>
      </c>
      <c r="B1392" t="s">
        <v>5744</v>
      </c>
      <c r="C1392" t="s">
        <v>8162</v>
      </c>
      <c r="D1392">
        <v>8.7772469999999991</v>
      </c>
      <c r="E1392">
        <v>2.181</v>
      </c>
      <c r="F1392">
        <v>182.20699999999999</v>
      </c>
      <c r="G1392" t="s">
        <v>8168</v>
      </c>
      <c r="H1392" t="s">
        <v>8172</v>
      </c>
      <c r="I1392" t="str" cm="1">
        <f t="array" ref="I1392">_xlfn.IFS(F1392 &lt;=5,"01 up to 5",F1392&lt;=10,"02 between 5 and  10",F1392&lt;=20,"03 between 10 and  20",F1392&lt;=50,"04 between 20 and  50",F1392&gt;50,"05 above 50")</f>
        <v>05 above 50</v>
      </c>
    </row>
    <row r="1393" spans="1:9" x14ac:dyDescent="0.3">
      <c r="A1393" t="s">
        <v>1406</v>
      </c>
      <c r="B1393" t="s">
        <v>5745</v>
      </c>
      <c r="C1393" t="s">
        <v>8162</v>
      </c>
      <c r="D1393">
        <v>4.01593</v>
      </c>
      <c r="E1393">
        <v>1.9059999999999999</v>
      </c>
      <c r="F1393">
        <v>192.69</v>
      </c>
      <c r="G1393" t="s">
        <v>8169</v>
      </c>
      <c r="H1393" t="s">
        <v>8172</v>
      </c>
      <c r="I1393" t="str" cm="1">
        <f t="array" ref="I1393">_xlfn.IFS(F1393 &lt;=5,"01 up to 5",F1393&lt;=10,"02 between 5 and  10",F1393&lt;=20,"03 between 10 and  20",F1393&lt;=50,"04 between 20 and  50",F1393&gt;50,"05 above 50")</f>
        <v>05 above 50</v>
      </c>
    </row>
    <row r="1394" spans="1:9" x14ac:dyDescent="0.3">
      <c r="A1394" t="s">
        <v>1407</v>
      </c>
      <c r="B1394" t="s">
        <v>5745</v>
      </c>
      <c r="C1394" t="s">
        <v>8162</v>
      </c>
      <c r="D1394">
        <v>10.561030000000001</v>
      </c>
      <c r="E1394">
        <v>2.42</v>
      </c>
      <c r="F1394">
        <v>192.69</v>
      </c>
      <c r="G1394" t="s">
        <v>8169</v>
      </c>
      <c r="H1394" t="s">
        <v>8172</v>
      </c>
      <c r="I1394" t="str" cm="1">
        <f t="array" ref="I1394">_xlfn.IFS(F1394 &lt;=5,"01 up to 5",F1394&lt;=10,"02 between 5 and  10",F1394&lt;=20,"03 between 10 and  20",F1394&lt;=50,"04 between 20 and  50",F1394&gt;50,"05 above 50")</f>
        <v>05 above 50</v>
      </c>
    </row>
    <row r="1395" spans="1:9" x14ac:dyDescent="0.3">
      <c r="A1395" t="s">
        <v>1408</v>
      </c>
      <c r="B1395" t="s">
        <v>5746</v>
      </c>
      <c r="C1395" t="s">
        <v>8162</v>
      </c>
      <c r="D1395">
        <v>9.4013120000000008</v>
      </c>
      <c r="E1395">
        <v>2.7290000000000001</v>
      </c>
      <c r="F1395">
        <v>249.303</v>
      </c>
      <c r="G1395" t="s">
        <v>8168</v>
      </c>
      <c r="H1395" t="s">
        <v>8172</v>
      </c>
      <c r="I1395" t="str" cm="1">
        <f t="array" ref="I1395">_xlfn.IFS(F1395 &lt;=5,"01 up to 5",F1395&lt;=10,"02 between 5 and  10",F1395&lt;=20,"03 between 10 and  20",F1395&lt;=50,"04 between 20 and  50",F1395&gt;50,"05 above 50")</f>
        <v>05 above 50</v>
      </c>
    </row>
    <row r="1396" spans="1:9" x14ac:dyDescent="0.3">
      <c r="A1396" t="s">
        <v>1409</v>
      </c>
      <c r="B1396" t="s">
        <v>5747</v>
      </c>
      <c r="C1396" t="s">
        <v>8162</v>
      </c>
      <c r="D1396">
        <v>7.9389333999999998</v>
      </c>
      <c r="E1396">
        <v>1.075</v>
      </c>
      <c r="F1396">
        <v>145.70099999999999</v>
      </c>
      <c r="G1396" t="s">
        <v>8168</v>
      </c>
      <c r="H1396" t="s">
        <v>8174</v>
      </c>
      <c r="I1396" t="str" cm="1">
        <f t="array" ref="I1396">_xlfn.IFS(F1396 &lt;=5,"01 up to 5",F1396&lt;=10,"02 between 5 and  10",F1396&lt;=20,"03 between 10 and  20",F1396&lt;=50,"04 between 20 and  50",F1396&gt;50,"05 above 50")</f>
        <v>05 above 50</v>
      </c>
    </row>
    <row r="1397" spans="1:9" x14ac:dyDescent="0.3">
      <c r="A1397" t="s">
        <v>1410</v>
      </c>
      <c r="B1397" t="s">
        <v>5747</v>
      </c>
      <c r="C1397" t="s">
        <v>8162</v>
      </c>
      <c r="D1397">
        <v>16.034655999999998</v>
      </c>
      <c r="E1397">
        <v>2</v>
      </c>
      <c r="F1397">
        <v>145.70099999999999</v>
      </c>
      <c r="G1397" t="s">
        <v>8168</v>
      </c>
      <c r="H1397" t="s">
        <v>8172</v>
      </c>
      <c r="I1397" t="str" cm="1">
        <f t="array" ref="I1397">_xlfn.IFS(F1397 &lt;=5,"01 up to 5",F1397&lt;=10,"02 between 5 and  10",F1397&lt;=20,"03 between 10 and  20",F1397&lt;=50,"04 between 20 and  50",F1397&gt;50,"05 above 50")</f>
        <v>05 above 50</v>
      </c>
    </row>
    <row r="1398" spans="1:9" x14ac:dyDescent="0.3">
      <c r="A1398" t="s">
        <v>1411</v>
      </c>
      <c r="B1398" t="s">
        <v>5747</v>
      </c>
      <c r="C1398" t="s">
        <v>8162</v>
      </c>
      <c r="D1398">
        <v>26.803023</v>
      </c>
      <c r="E1398">
        <v>1.6890000000000001</v>
      </c>
      <c r="F1398">
        <v>145.70099999999999</v>
      </c>
      <c r="G1398" t="s">
        <v>8168</v>
      </c>
      <c r="H1398" t="s">
        <v>8174</v>
      </c>
      <c r="I1398" t="str" cm="1">
        <f t="array" ref="I1398">_xlfn.IFS(F1398 &lt;=5,"01 up to 5",F1398&lt;=10,"02 between 5 and  10",F1398&lt;=20,"03 between 10 and  20",F1398&lt;=50,"04 between 20 and  50",F1398&gt;50,"05 above 50")</f>
        <v>05 above 50</v>
      </c>
    </row>
    <row r="1399" spans="1:9" x14ac:dyDescent="0.3">
      <c r="A1399" t="s">
        <v>1412</v>
      </c>
      <c r="B1399" t="s">
        <v>5748</v>
      </c>
      <c r="C1399" t="s">
        <v>8162</v>
      </c>
      <c r="D1399">
        <v>21.700156</v>
      </c>
      <c r="E1399">
        <v>2.0720000000000001</v>
      </c>
      <c r="F1399">
        <v>278.41199999999998</v>
      </c>
      <c r="G1399" t="s">
        <v>8168</v>
      </c>
      <c r="H1399" t="s">
        <v>8172</v>
      </c>
      <c r="I1399" t="str" cm="1">
        <f t="array" ref="I1399">_xlfn.IFS(F1399 &lt;=5,"01 up to 5",F1399&lt;=10,"02 between 5 and  10",F1399&lt;=20,"03 between 10 and  20",F1399&lt;=50,"04 between 20 and  50",F1399&gt;50,"05 above 50")</f>
        <v>05 above 50</v>
      </c>
    </row>
    <row r="1400" spans="1:9" x14ac:dyDescent="0.3">
      <c r="A1400" t="s">
        <v>1413</v>
      </c>
      <c r="B1400" t="s">
        <v>5749</v>
      </c>
      <c r="C1400" t="s">
        <v>8162</v>
      </c>
      <c r="D1400">
        <v>1.8659619999999999</v>
      </c>
      <c r="E1400">
        <v>1.5640000000000001</v>
      </c>
      <c r="F1400">
        <v>203.78800000000001</v>
      </c>
      <c r="G1400" t="s">
        <v>8168</v>
      </c>
      <c r="H1400" t="s">
        <v>8174</v>
      </c>
      <c r="I1400" t="str" cm="1">
        <f t="array" ref="I1400">_xlfn.IFS(F1400 &lt;=5,"01 up to 5",F1400&lt;=10,"02 between 5 and  10",F1400&lt;=20,"03 between 10 and  20",F1400&lt;=50,"04 between 20 and  50",F1400&gt;50,"05 above 50")</f>
        <v>05 above 50</v>
      </c>
    </row>
    <row r="1401" spans="1:9" x14ac:dyDescent="0.3">
      <c r="A1401" t="s">
        <v>1414</v>
      </c>
      <c r="B1401" t="s">
        <v>5750</v>
      </c>
      <c r="C1401" t="s">
        <v>8162</v>
      </c>
      <c r="D1401">
        <v>2.2315269999999998</v>
      </c>
      <c r="E1401">
        <v>1.0760000000000001</v>
      </c>
      <c r="F1401">
        <v>82.660300000000007</v>
      </c>
      <c r="G1401" t="s">
        <v>8168</v>
      </c>
      <c r="H1401" t="s">
        <v>8174</v>
      </c>
      <c r="I1401" t="str" cm="1">
        <f t="array" ref="I1401">_xlfn.IFS(F1401 &lt;=5,"01 up to 5",F1401&lt;=10,"02 between 5 and  10",F1401&lt;=20,"03 between 10 and  20",F1401&lt;=50,"04 between 20 and  50",F1401&gt;50,"05 above 50")</f>
        <v>05 above 50</v>
      </c>
    </row>
    <row r="1402" spans="1:9" x14ac:dyDescent="0.3">
      <c r="A1402" t="s">
        <v>1415</v>
      </c>
      <c r="B1402" t="s">
        <v>5750</v>
      </c>
      <c r="C1402" t="s">
        <v>8162</v>
      </c>
      <c r="D1402">
        <v>4.1947660000000004</v>
      </c>
      <c r="E1402">
        <v>1.1910000000000001</v>
      </c>
      <c r="F1402">
        <v>82.660300000000007</v>
      </c>
      <c r="G1402" t="s">
        <v>8168</v>
      </c>
      <c r="H1402" t="s">
        <v>8174</v>
      </c>
      <c r="I1402" t="str" cm="1">
        <f t="array" ref="I1402">_xlfn.IFS(F1402 &lt;=5,"01 up to 5",F1402&lt;=10,"02 between 5 and  10",F1402&lt;=20,"03 between 10 and  20",F1402&lt;=50,"04 between 20 and  50",F1402&gt;50,"05 above 50")</f>
        <v>05 above 50</v>
      </c>
    </row>
    <row r="1403" spans="1:9" x14ac:dyDescent="0.3">
      <c r="A1403" t="s">
        <v>1416</v>
      </c>
      <c r="B1403" t="s">
        <v>5750</v>
      </c>
      <c r="C1403" t="s">
        <v>8162</v>
      </c>
      <c r="D1403">
        <v>6.6795819999999999</v>
      </c>
      <c r="E1403">
        <v>1.3919999999999999</v>
      </c>
      <c r="F1403">
        <v>82.660300000000007</v>
      </c>
      <c r="G1403" t="s">
        <v>8168</v>
      </c>
      <c r="H1403" t="s">
        <v>8174</v>
      </c>
      <c r="I1403" t="str" cm="1">
        <f t="array" ref="I1403">_xlfn.IFS(F1403 &lt;=5,"01 up to 5",F1403&lt;=10,"02 between 5 and  10",F1403&lt;=20,"03 between 10 and  20",F1403&lt;=50,"04 between 20 and  50",F1403&gt;50,"05 above 50")</f>
        <v>05 above 50</v>
      </c>
    </row>
    <row r="1404" spans="1:9" x14ac:dyDescent="0.3">
      <c r="A1404" t="s">
        <v>1417</v>
      </c>
      <c r="B1404" t="s">
        <v>5750</v>
      </c>
      <c r="C1404" t="s">
        <v>8162</v>
      </c>
      <c r="D1404">
        <v>9.7150429999999997</v>
      </c>
      <c r="E1404">
        <v>1.345</v>
      </c>
      <c r="F1404">
        <v>82.660300000000007</v>
      </c>
      <c r="G1404" t="s">
        <v>8168</v>
      </c>
      <c r="H1404" t="s">
        <v>8174</v>
      </c>
      <c r="I1404" t="str" cm="1">
        <f t="array" ref="I1404">_xlfn.IFS(F1404 &lt;=5,"01 up to 5",F1404&lt;=10,"02 between 5 and  10",F1404&lt;=20,"03 between 10 and  20",F1404&lt;=50,"04 between 20 and  50",F1404&gt;50,"05 above 50")</f>
        <v>05 above 50</v>
      </c>
    </row>
    <row r="1405" spans="1:9" x14ac:dyDescent="0.3">
      <c r="A1405" t="s">
        <v>1418</v>
      </c>
      <c r="B1405" t="s">
        <v>5750</v>
      </c>
      <c r="C1405" t="s">
        <v>8162</v>
      </c>
      <c r="D1405">
        <v>13.62749</v>
      </c>
      <c r="E1405">
        <v>2.222</v>
      </c>
      <c r="F1405">
        <v>82.660300000000007</v>
      </c>
      <c r="G1405" t="s">
        <v>8168</v>
      </c>
      <c r="H1405" t="s">
        <v>8172</v>
      </c>
      <c r="I1405" t="str" cm="1">
        <f t="array" ref="I1405">_xlfn.IFS(F1405 &lt;=5,"01 up to 5",F1405&lt;=10,"02 between 5 and  10",F1405&lt;=20,"03 between 10 and  20",F1405&lt;=50,"04 between 20 and  50",F1405&gt;50,"05 above 50")</f>
        <v>05 above 50</v>
      </c>
    </row>
    <row r="1406" spans="1:9" x14ac:dyDescent="0.3">
      <c r="A1406" t="s">
        <v>1419</v>
      </c>
      <c r="B1406" t="s">
        <v>5751</v>
      </c>
      <c r="C1406" t="s">
        <v>8162</v>
      </c>
      <c r="D1406">
        <v>2.3808669999999998</v>
      </c>
      <c r="E1406">
        <v>1.5389999999999999</v>
      </c>
      <c r="F1406">
        <v>420.81900000000002</v>
      </c>
      <c r="G1406" t="s">
        <v>8168</v>
      </c>
      <c r="H1406" t="s">
        <v>8174</v>
      </c>
      <c r="I1406" t="str" cm="1">
        <f t="array" ref="I1406">_xlfn.IFS(F1406 &lt;=5,"01 up to 5",F1406&lt;=10,"02 between 5 and  10",F1406&lt;=20,"03 between 10 and  20",F1406&lt;=50,"04 between 20 and  50",F1406&gt;50,"05 above 50")</f>
        <v>05 above 50</v>
      </c>
    </row>
    <row r="1407" spans="1:9" x14ac:dyDescent="0.3">
      <c r="A1407" t="s">
        <v>1420</v>
      </c>
      <c r="B1407" t="s">
        <v>5752</v>
      </c>
      <c r="C1407" t="s">
        <v>8162</v>
      </c>
      <c r="D1407">
        <v>7.4732229999999999</v>
      </c>
      <c r="E1407">
        <v>2.3199999999999998</v>
      </c>
      <c r="F1407">
        <v>428.78500000000003</v>
      </c>
      <c r="G1407" t="s">
        <v>8168</v>
      </c>
      <c r="H1407" t="s">
        <v>8172</v>
      </c>
      <c r="I1407" t="str" cm="1">
        <f t="array" ref="I1407">_xlfn.IFS(F1407 &lt;=5,"01 up to 5",F1407&lt;=10,"02 between 5 and  10",F1407&lt;=20,"03 between 10 and  20",F1407&lt;=50,"04 between 20 and  50",F1407&gt;50,"05 above 50")</f>
        <v>05 above 50</v>
      </c>
    </row>
    <row r="1408" spans="1:9" x14ac:dyDescent="0.3">
      <c r="A1408" t="s">
        <v>1421</v>
      </c>
      <c r="B1408" t="s">
        <v>5753</v>
      </c>
      <c r="C1408" t="s">
        <v>8162</v>
      </c>
      <c r="D1408">
        <v>28.735327000000002</v>
      </c>
      <c r="E1408">
        <v>7.3220000000000001</v>
      </c>
      <c r="F1408">
        <v>266.31799999999998</v>
      </c>
      <c r="G1408" t="s">
        <v>8168</v>
      </c>
      <c r="H1408" t="s">
        <v>8171</v>
      </c>
      <c r="I1408" t="str" cm="1">
        <f t="array" ref="I1408">_xlfn.IFS(F1408 &lt;=5,"01 up to 5",F1408&lt;=10,"02 between 5 and  10",F1408&lt;=20,"03 between 10 and  20",F1408&lt;=50,"04 between 20 and  50",F1408&gt;50,"05 above 50")</f>
        <v>05 above 50</v>
      </c>
    </row>
    <row r="1409" spans="1:9" x14ac:dyDescent="0.3">
      <c r="A1409" t="s">
        <v>1422</v>
      </c>
      <c r="B1409" t="s">
        <v>5754</v>
      </c>
      <c r="C1409" t="s">
        <v>8162</v>
      </c>
      <c r="D1409">
        <v>6.3390690000000003</v>
      </c>
      <c r="E1409">
        <v>3.66</v>
      </c>
      <c r="F1409">
        <v>290.495</v>
      </c>
      <c r="G1409" t="s">
        <v>8168</v>
      </c>
      <c r="H1409" t="s">
        <v>8173</v>
      </c>
      <c r="I1409" t="str" cm="1">
        <f t="array" ref="I1409">_xlfn.IFS(F1409 &lt;=5,"01 up to 5",F1409&lt;=10,"02 between 5 and  10",F1409&lt;=20,"03 between 10 and  20",F1409&lt;=50,"04 between 20 and  50",F1409&gt;50,"05 above 50")</f>
        <v>05 above 50</v>
      </c>
    </row>
    <row r="1410" spans="1:9" x14ac:dyDescent="0.3">
      <c r="A1410" t="s">
        <v>1423</v>
      </c>
      <c r="B1410" t="s">
        <v>5755</v>
      </c>
      <c r="C1410" t="s">
        <v>8162</v>
      </c>
      <c r="D1410">
        <v>8.5840429999999994</v>
      </c>
      <c r="E1410">
        <v>2.1840000000000002</v>
      </c>
      <c r="F1410">
        <v>259.20800000000003</v>
      </c>
      <c r="G1410" t="s">
        <v>8168</v>
      </c>
      <c r="H1410" t="s">
        <v>8172</v>
      </c>
      <c r="I1410" t="str" cm="1">
        <f t="array" ref="I1410">_xlfn.IFS(F1410 &lt;=5,"01 up to 5",F1410&lt;=10,"02 between 5 and  10",F1410&lt;=20,"03 between 10 and  20",F1410&lt;=50,"04 between 20 and  50",F1410&gt;50,"05 above 50")</f>
        <v>05 above 50</v>
      </c>
    </row>
    <row r="1411" spans="1:9" x14ac:dyDescent="0.3">
      <c r="A1411" t="s">
        <v>1424</v>
      </c>
      <c r="B1411" t="s">
        <v>5755</v>
      </c>
      <c r="C1411" t="s">
        <v>8162</v>
      </c>
      <c r="D1411">
        <v>20.851337000000001</v>
      </c>
      <c r="E1411">
        <v>2.04</v>
      </c>
      <c r="F1411">
        <v>259.20800000000003</v>
      </c>
      <c r="G1411" t="s">
        <v>8168</v>
      </c>
      <c r="H1411" t="s">
        <v>8172</v>
      </c>
      <c r="I1411" t="str" cm="1">
        <f t="array" ref="I1411">_xlfn.IFS(F1411 &lt;=5,"01 up to 5",F1411&lt;=10,"02 between 5 and  10",F1411&lt;=20,"03 between 10 and  20",F1411&lt;=50,"04 between 20 and  50",F1411&gt;50,"05 above 50")</f>
        <v>05 above 50</v>
      </c>
    </row>
    <row r="1412" spans="1:9" x14ac:dyDescent="0.3">
      <c r="A1412" t="s">
        <v>1425</v>
      </c>
      <c r="B1412" t="s">
        <v>5756</v>
      </c>
      <c r="C1412" t="s">
        <v>8162</v>
      </c>
      <c r="D1412">
        <v>4.6054300000000001</v>
      </c>
      <c r="E1412">
        <v>6.2770000000000001</v>
      </c>
      <c r="F1412">
        <v>307.47000000000003</v>
      </c>
      <c r="G1412" t="s">
        <v>8169</v>
      </c>
      <c r="H1412" t="s">
        <v>8171</v>
      </c>
      <c r="I1412" t="str" cm="1">
        <f t="array" ref="I1412">_xlfn.IFS(F1412 &lt;=5,"01 up to 5",F1412&lt;=10,"02 between 5 and  10",F1412&lt;=20,"03 between 10 and  20",F1412&lt;=50,"04 between 20 and  50",F1412&gt;50,"05 above 50")</f>
        <v>05 above 50</v>
      </c>
    </row>
    <row r="1413" spans="1:9" x14ac:dyDescent="0.3">
      <c r="A1413" t="s">
        <v>1426</v>
      </c>
      <c r="B1413" t="s">
        <v>5757</v>
      </c>
      <c r="C1413" t="s">
        <v>8162</v>
      </c>
      <c r="D1413">
        <v>3.312792</v>
      </c>
      <c r="E1413">
        <v>4.6619999999999999</v>
      </c>
      <c r="F1413">
        <v>456.12200000000001</v>
      </c>
      <c r="G1413" t="s">
        <v>8168</v>
      </c>
      <c r="H1413" t="s">
        <v>8173</v>
      </c>
      <c r="I1413" t="str" cm="1">
        <f t="array" ref="I1413">_xlfn.IFS(F1413 &lt;=5,"01 up to 5",F1413&lt;=10,"02 between 5 and  10",F1413&lt;=20,"03 between 10 and  20",F1413&lt;=50,"04 between 20 and  50",F1413&gt;50,"05 above 50")</f>
        <v>05 above 50</v>
      </c>
    </row>
    <row r="1414" spans="1:9" x14ac:dyDescent="0.3">
      <c r="A1414" t="s">
        <v>1427</v>
      </c>
      <c r="B1414" t="s">
        <v>5758</v>
      </c>
      <c r="C1414" t="s">
        <v>8162</v>
      </c>
      <c r="D1414">
        <v>4.6226539999999998</v>
      </c>
      <c r="E1414">
        <v>1.371</v>
      </c>
      <c r="F1414">
        <v>507.94</v>
      </c>
      <c r="G1414" t="s">
        <v>8168</v>
      </c>
      <c r="H1414" t="s">
        <v>8174</v>
      </c>
      <c r="I1414" t="str" cm="1">
        <f t="array" ref="I1414">_xlfn.IFS(F1414 &lt;=5,"01 up to 5",F1414&lt;=10,"02 between 5 and  10",F1414&lt;=20,"03 between 10 and  20",F1414&lt;=50,"04 between 20 and  50",F1414&gt;50,"05 above 50")</f>
        <v>05 above 50</v>
      </c>
    </row>
    <row r="1415" spans="1:9" x14ac:dyDescent="0.3">
      <c r="A1415" t="s">
        <v>1428</v>
      </c>
      <c r="B1415" t="s">
        <v>5759</v>
      </c>
      <c r="C1415" t="s">
        <v>8162</v>
      </c>
      <c r="D1415">
        <v>15.398723</v>
      </c>
      <c r="E1415">
        <v>1.85</v>
      </c>
      <c r="F1415">
        <v>406.98500000000001</v>
      </c>
      <c r="G1415" t="s">
        <v>8168</v>
      </c>
      <c r="H1415" t="s">
        <v>8172</v>
      </c>
      <c r="I1415" t="str" cm="1">
        <f t="array" ref="I1415">_xlfn.IFS(F1415 &lt;=5,"01 up to 5",F1415&lt;=10,"02 between 5 and  10",F1415&lt;=20,"03 between 10 and  20",F1415&lt;=50,"04 between 20 and  50",F1415&gt;50,"05 above 50")</f>
        <v>05 above 50</v>
      </c>
    </row>
    <row r="1416" spans="1:9" x14ac:dyDescent="0.3">
      <c r="A1416" t="s">
        <v>1429</v>
      </c>
      <c r="B1416" t="s">
        <v>5760</v>
      </c>
      <c r="C1416" t="s">
        <v>8162</v>
      </c>
      <c r="D1416">
        <v>10.413181</v>
      </c>
      <c r="E1416">
        <v>2.3519999999999999</v>
      </c>
      <c r="F1416">
        <v>265.91399999999999</v>
      </c>
      <c r="G1416" t="s">
        <v>8168</v>
      </c>
      <c r="H1416" t="s">
        <v>8172</v>
      </c>
      <c r="I1416" t="str" cm="1">
        <f t="array" ref="I1416">_xlfn.IFS(F1416 &lt;=5,"01 up to 5",F1416&lt;=10,"02 between 5 and  10",F1416&lt;=20,"03 between 10 and  20",F1416&lt;=50,"04 between 20 and  50",F1416&gt;50,"05 above 50")</f>
        <v>05 above 50</v>
      </c>
    </row>
    <row r="1417" spans="1:9" x14ac:dyDescent="0.3">
      <c r="A1417" t="s">
        <v>1430</v>
      </c>
      <c r="B1417" t="s">
        <v>5761</v>
      </c>
      <c r="C1417" t="s">
        <v>8162</v>
      </c>
      <c r="D1417">
        <v>5.0957169999999996</v>
      </c>
      <c r="E1417">
        <v>1.6919999999999999</v>
      </c>
      <c r="F1417">
        <v>98.015199999999993</v>
      </c>
      <c r="G1417" t="s">
        <v>8168</v>
      </c>
      <c r="H1417" t="s">
        <v>8174</v>
      </c>
      <c r="I1417" t="str" cm="1">
        <f t="array" ref="I1417">_xlfn.IFS(F1417 &lt;=5,"01 up to 5",F1417&lt;=10,"02 between 5 and  10",F1417&lt;=20,"03 between 10 and  20",F1417&lt;=50,"04 between 20 and  50",F1417&gt;50,"05 above 50")</f>
        <v>05 above 50</v>
      </c>
    </row>
    <row r="1418" spans="1:9" x14ac:dyDescent="0.3">
      <c r="A1418" t="s">
        <v>1431</v>
      </c>
      <c r="B1418" t="s">
        <v>5762</v>
      </c>
      <c r="C1418" t="s">
        <v>8162</v>
      </c>
      <c r="D1418">
        <v>4.8033520000000003</v>
      </c>
      <c r="E1418">
        <v>2.597</v>
      </c>
      <c r="F1418">
        <v>286.72699999999998</v>
      </c>
      <c r="G1418" t="s">
        <v>8168</v>
      </c>
      <c r="H1418" t="s">
        <v>8172</v>
      </c>
      <c r="I1418" t="str" cm="1">
        <f t="array" ref="I1418">_xlfn.IFS(F1418 &lt;=5,"01 up to 5",F1418&lt;=10,"02 between 5 and  10",F1418&lt;=20,"03 between 10 and  20",F1418&lt;=50,"04 between 20 and  50",F1418&gt;50,"05 above 50")</f>
        <v>05 above 50</v>
      </c>
    </row>
    <row r="1419" spans="1:9" x14ac:dyDescent="0.3">
      <c r="A1419" t="s">
        <v>1432</v>
      </c>
      <c r="B1419" t="s">
        <v>5762</v>
      </c>
      <c r="C1419" t="s">
        <v>8162</v>
      </c>
      <c r="D1419">
        <v>8.491282</v>
      </c>
      <c r="E1419">
        <v>3.395</v>
      </c>
      <c r="F1419">
        <v>286.72699999999998</v>
      </c>
      <c r="G1419" t="s">
        <v>8168</v>
      </c>
      <c r="H1419" t="s">
        <v>8172</v>
      </c>
      <c r="I1419" t="str" cm="1">
        <f t="array" ref="I1419">_xlfn.IFS(F1419 &lt;=5,"01 up to 5",F1419&lt;=10,"02 between 5 and  10",F1419&lt;=20,"03 between 10 and  20",F1419&lt;=50,"04 between 20 and  50",F1419&gt;50,"05 above 50")</f>
        <v>05 above 50</v>
      </c>
    </row>
    <row r="1420" spans="1:9" x14ac:dyDescent="0.3">
      <c r="A1420" t="s">
        <v>1433</v>
      </c>
      <c r="B1420" t="s">
        <v>5763</v>
      </c>
      <c r="C1420" t="s">
        <v>8162</v>
      </c>
      <c r="D1420">
        <v>0.67386199999999996</v>
      </c>
      <c r="E1420">
        <v>1.579</v>
      </c>
      <c r="F1420">
        <v>274.86399999999998</v>
      </c>
      <c r="G1420" t="s">
        <v>8168</v>
      </c>
      <c r="H1420" t="s">
        <v>8174</v>
      </c>
      <c r="I1420" t="str" cm="1">
        <f t="array" ref="I1420">_xlfn.IFS(F1420 &lt;=5,"01 up to 5",F1420&lt;=10,"02 between 5 and  10",F1420&lt;=20,"03 between 10 and  20",F1420&lt;=50,"04 between 20 and  50",F1420&gt;50,"05 above 50")</f>
        <v>05 above 50</v>
      </c>
    </row>
    <row r="1421" spans="1:9" x14ac:dyDescent="0.3">
      <c r="A1421" t="s">
        <v>1434</v>
      </c>
      <c r="B1421" t="s">
        <v>5763</v>
      </c>
      <c r="C1421" t="s">
        <v>8162</v>
      </c>
      <c r="D1421">
        <v>25.76051</v>
      </c>
      <c r="E1421">
        <v>3.1240000000000001</v>
      </c>
      <c r="F1421">
        <v>274.86399999999998</v>
      </c>
      <c r="G1421" t="s">
        <v>8168</v>
      </c>
      <c r="H1421" t="s">
        <v>8172</v>
      </c>
      <c r="I1421" t="str" cm="1">
        <f t="array" ref="I1421">_xlfn.IFS(F1421 &lt;=5,"01 up to 5",F1421&lt;=10,"02 between 5 and  10",F1421&lt;=20,"03 between 10 and  20",F1421&lt;=50,"04 between 20 and  50",F1421&gt;50,"05 above 50")</f>
        <v>05 above 50</v>
      </c>
    </row>
    <row r="1422" spans="1:9" x14ac:dyDescent="0.3">
      <c r="A1422" t="s">
        <v>1435</v>
      </c>
      <c r="B1422" t="s">
        <v>5764</v>
      </c>
      <c r="C1422" t="s">
        <v>8162</v>
      </c>
      <c r="D1422">
        <v>3.5723259999999999</v>
      </c>
      <c r="E1422">
        <v>2.4169999999999998</v>
      </c>
      <c r="F1422">
        <v>199.35400000000001</v>
      </c>
      <c r="G1422" t="s">
        <v>8168</v>
      </c>
      <c r="H1422" t="s">
        <v>8172</v>
      </c>
      <c r="I1422" t="str" cm="1">
        <f t="array" ref="I1422">_xlfn.IFS(F1422 &lt;=5,"01 up to 5",F1422&lt;=10,"02 between 5 and  10",F1422&lt;=20,"03 between 10 and  20",F1422&lt;=50,"04 between 20 and  50",F1422&gt;50,"05 above 50")</f>
        <v>05 above 50</v>
      </c>
    </row>
    <row r="1423" spans="1:9" x14ac:dyDescent="0.3">
      <c r="A1423" t="s">
        <v>1436</v>
      </c>
      <c r="B1423" t="s">
        <v>5765</v>
      </c>
      <c r="C1423" t="s">
        <v>8162</v>
      </c>
      <c r="D1423">
        <v>6.3930249999999997</v>
      </c>
      <c r="E1423">
        <v>2.274</v>
      </c>
      <c r="F1423">
        <v>606.99199999999996</v>
      </c>
      <c r="G1423" t="s">
        <v>8168</v>
      </c>
      <c r="H1423" t="s">
        <v>8172</v>
      </c>
      <c r="I1423" t="str" cm="1">
        <f t="array" ref="I1423">_xlfn.IFS(F1423 &lt;=5,"01 up to 5",F1423&lt;=10,"02 between 5 and  10",F1423&lt;=20,"03 between 10 and  20",F1423&lt;=50,"04 between 20 and  50",F1423&gt;50,"05 above 50")</f>
        <v>05 above 50</v>
      </c>
    </row>
    <row r="1424" spans="1:9" x14ac:dyDescent="0.3">
      <c r="A1424" t="s">
        <v>1437</v>
      </c>
      <c r="B1424" t="s">
        <v>5765</v>
      </c>
      <c r="C1424" t="s">
        <v>8162</v>
      </c>
      <c r="D1424">
        <v>18.787839000000002</v>
      </c>
      <c r="E1424">
        <v>5.0979999999999999</v>
      </c>
      <c r="F1424">
        <v>606.99199999999996</v>
      </c>
      <c r="G1424" t="s">
        <v>8168</v>
      </c>
      <c r="H1424" t="s">
        <v>8173</v>
      </c>
      <c r="I1424" t="str" cm="1">
        <f t="array" ref="I1424">_xlfn.IFS(F1424 &lt;=5,"01 up to 5",F1424&lt;=10,"02 between 5 and  10",F1424&lt;=20,"03 between 10 and  20",F1424&lt;=50,"04 between 20 and  50",F1424&gt;50,"05 above 50")</f>
        <v>05 above 50</v>
      </c>
    </row>
    <row r="1425" spans="1:9" x14ac:dyDescent="0.3">
      <c r="A1425" t="s">
        <v>1438</v>
      </c>
      <c r="B1425" t="s">
        <v>5766</v>
      </c>
      <c r="C1425" t="s">
        <v>8162</v>
      </c>
      <c r="D1425">
        <v>0.75997800000000004</v>
      </c>
      <c r="E1425">
        <v>6.0490000000000004</v>
      </c>
      <c r="F1425">
        <v>515.49099999999999</v>
      </c>
      <c r="G1425" t="s">
        <v>8168</v>
      </c>
      <c r="H1425" t="s">
        <v>8171</v>
      </c>
      <c r="I1425" t="str" cm="1">
        <f t="array" ref="I1425">_xlfn.IFS(F1425 &lt;=5,"01 up to 5",F1425&lt;=10,"02 between 5 and  10",F1425&lt;=20,"03 between 10 and  20",F1425&lt;=50,"04 between 20 and  50",F1425&gt;50,"05 above 50")</f>
        <v>05 above 50</v>
      </c>
    </row>
    <row r="1426" spans="1:9" x14ac:dyDescent="0.3">
      <c r="A1426" t="s">
        <v>1439</v>
      </c>
      <c r="B1426" t="s">
        <v>5767</v>
      </c>
      <c r="C1426" t="s">
        <v>8162</v>
      </c>
      <c r="D1426">
        <v>10.003417000000001</v>
      </c>
      <c r="E1426">
        <v>2.1</v>
      </c>
      <c r="F1426">
        <v>231.828</v>
      </c>
      <c r="G1426" t="s">
        <v>8169</v>
      </c>
      <c r="H1426" t="s">
        <v>8172</v>
      </c>
      <c r="I1426" t="str" cm="1">
        <f t="array" ref="I1426">_xlfn.IFS(F1426 &lt;=5,"01 up to 5",F1426&lt;=10,"02 between 5 and  10",F1426&lt;=20,"03 between 10 and  20",F1426&lt;=50,"04 between 20 and  50",F1426&gt;50,"05 above 50")</f>
        <v>05 above 50</v>
      </c>
    </row>
    <row r="1427" spans="1:9" x14ac:dyDescent="0.3">
      <c r="A1427" t="s">
        <v>1440</v>
      </c>
      <c r="B1427" t="s">
        <v>5768</v>
      </c>
      <c r="C1427" t="s">
        <v>8162</v>
      </c>
      <c r="D1427">
        <v>3.8650530000000001</v>
      </c>
      <c r="E1427">
        <v>1.163</v>
      </c>
      <c r="F1427">
        <v>62.380400000000002</v>
      </c>
      <c r="G1427" t="s">
        <v>8168</v>
      </c>
      <c r="H1427" t="s">
        <v>8174</v>
      </c>
      <c r="I1427" t="str" cm="1">
        <f t="array" ref="I1427">_xlfn.IFS(F1427 &lt;=5,"01 up to 5",F1427&lt;=10,"02 between 5 and  10",F1427&lt;=20,"03 between 10 and  20",F1427&lt;=50,"04 between 20 and  50",F1427&gt;50,"05 above 50")</f>
        <v>05 above 50</v>
      </c>
    </row>
    <row r="1428" spans="1:9" x14ac:dyDescent="0.3">
      <c r="A1428" t="s">
        <v>1441</v>
      </c>
      <c r="B1428" t="s">
        <v>5769</v>
      </c>
      <c r="C1428" t="s">
        <v>8162</v>
      </c>
      <c r="D1428">
        <v>6.2930989999999998</v>
      </c>
      <c r="E1428">
        <v>2.262</v>
      </c>
      <c r="F1428">
        <v>200.727</v>
      </c>
      <c r="G1428" t="s">
        <v>8168</v>
      </c>
      <c r="H1428" t="s">
        <v>8172</v>
      </c>
      <c r="I1428" t="str" cm="1">
        <f t="array" ref="I1428">_xlfn.IFS(F1428 &lt;=5,"01 up to 5",F1428&lt;=10,"02 between 5 and  10",F1428&lt;=20,"03 between 10 and  20",F1428&lt;=50,"04 between 20 and  50",F1428&gt;50,"05 above 50")</f>
        <v>05 above 50</v>
      </c>
    </row>
    <row r="1429" spans="1:9" x14ac:dyDescent="0.3">
      <c r="A1429" t="s">
        <v>1442</v>
      </c>
      <c r="B1429" t="s">
        <v>5770</v>
      </c>
      <c r="C1429" t="s">
        <v>8162</v>
      </c>
      <c r="D1429">
        <v>17.274740000000001</v>
      </c>
      <c r="E1429">
        <v>2.6779999999999999</v>
      </c>
      <c r="F1429">
        <v>523.05499999999995</v>
      </c>
      <c r="G1429" t="s">
        <v>8168</v>
      </c>
      <c r="H1429" t="s">
        <v>8172</v>
      </c>
      <c r="I1429" t="str" cm="1">
        <f t="array" ref="I1429">_xlfn.IFS(F1429 &lt;=5,"01 up to 5",F1429&lt;=10,"02 between 5 and  10",F1429&lt;=20,"03 between 10 and  20",F1429&lt;=50,"04 between 20 and  50",F1429&gt;50,"05 above 50")</f>
        <v>05 above 50</v>
      </c>
    </row>
    <row r="1430" spans="1:9" x14ac:dyDescent="0.3">
      <c r="A1430" t="s">
        <v>1443</v>
      </c>
      <c r="B1430" t="s">
        <v>5771</v>
      </c>
      <c r="C1430" t="s">
        <v>8162</v>
      </c>
      <c r="D1430">
        <v>33.589979</v>
      </c>
      <c r="E1430">
        <v>5.3330000000000002</v>
      </c>
      <c r="F1430">
        <v>246.59899999999999</v>
      </c>
      <c r="G1430" t="s">
        <v>8168</v>
      </c>
      <c r="H1430" t="s">
        <v>8173</v>
      </c>
      <c r="I1430" t="str" cm="1">
        <f t="array" ref="I1430">_xlfn.IFS(F1430 &lt;=5,"01 up to 5",F1430&lt;=10,"02 between 5 and  10",F1430&lt;=20,"03 between 10 and  20",F1430&lt;=50,"04 between 20 and  50",F1430&gt;50,"05 above 50")</f>
        <v>05 above 50</v>
      </c>
    </row>
    <row r="1431" spans="1:9" x14ac:dyDescent="0.3">
      <c r="A1431" t="s">
        <v>1444</v>
      </c>
      <c r="B1431" t="s">
        <v>5772</v>
      </c>
      <c r="C1431" t="s">
        <v>8162</v>
      </c>
      <c r="D1431">
        <v>13.115365000000001</v>
      </c>
      <c r="E1431">
        <v>2.5299999999999998</v>
      </c>
      <c r="F1431">
        <v>121.63</v>
      </c>
      <c r="G1431" t="s">
        <v>8168</v>
      </c>
      <c r="H1431" t="s">
        <v>8172</v>
      </c>
      <c r="I1431" t="str" cm="1">
        <f t="array" ref="I1431">_xlfn.IFS(F1431 &lt;=5,"01 up to 5",F1431&lt;=10,"02 between 5 and  10",F1431&lt;=20,"03 between 10 and  20",F1431&lt;=50,"04 between 20 and  50",F1431&gt;50,"05 above 50")</f>
        <v>05 above 50</v>
      </c>
    </row>
    <row r="1432" spans="1:9" x14ac:dyDescent="0.3">
      <c r="A1432" t="s">
        <v>1445</v>
      </c>
      <c r="B1432" t="s">
        <v>5773</v>
      </c>
      <c r="C1432" t="s">
        <v>8162</v>
      </c>
      <c r="D1432">
        <v>3.4354710000000002</v>
      </c>
      <c r="E1432">
        <v>4.569</v>
      </c>
      <c r="F1432">
        <v>197.23400000000001</v>
      </c>
      <c r="G1432" t="s">
        <v>8168</v>
      </c>
      <c r="H1432" t="s">
        <v>8173</v>
      </c>
      <c r="I1432" t="str" cm="1">
        <f t="array" ref="I1432">_xlfn.IFS(F1432 &lt;=5,"01 up to 5",F1432&lt;=10,"02 between 5 and  10",F1432&lt;=20,"03 between 10 and  20",F1432&lt;=50,"04 between 20 and  50",F1432&gt;50,"05 above 50")</f>
        <v>05 above 50</v>
      </c>
    </row>
    <row r="1433" spans="1:9" x14ac:dyDescent="0.3">
      <c r="A1433" t="s">
        <v>1446</v>
      </c>
      <c r="B1433" t="s">
        <v>5774</v>
      </c>
      <c r="C1433" t="s">
        <v>8162</v>
      </c>
      <c r="D1433">
        <v>22.549406000000001</v>
      </c>
      <c r="E1433">
        <v>4.6020000000000003</v>
      </c>
      <c r="F1433">
        <v>85.375100000000003</v>
      </c>
      <c r="G1433" t="s">
        <v>8168</v>
      </c>
      <c r="H1433" t="s">
        <v>8173</v>
      </c>
      <c r="I1433" t="str" cm="1">
        <f t="array" ref="I1433">_xlfn.IFS(F1433 &lt;=5,"01 up to 5",F1433&lt;=10,"02 between 5 and  10",F1433&lt;=20,"03 between 10 and  20",F1433&lt;=50,"04 between 20 and  50",F1433&gt;50,"05 above 50")</f>
        <v>05 above 50</v>
      </c>
    </row>
    <row r="1434" spans="1:9" x14ac:dyDescent="0.3">
      <c r="A1434" t="s">
        <v>1447</v>
      </c>
      <c r="B1434" t="s">
        <v>5775</v>
      </c>
      <c r="C1434" t="s">
        <v>8162</v>
      </c>
      <c r="D1434">
        <v>4.9419069999999996</v>
      </c>
      <c r="E1434">
        <v>1.2829999999999999</v>
      </c>
      <c r="F1434">
        <v>218.376</v>
      </c>
      <c r="G1434" t="s">
        <v>8168</v>
      </c>
      <c r="H1434" t="s">
        <v>8174</v>
      </c>
      <c r="I1434" t="str" cm="1">
        <f t="array" ref="I1434">_xlfn.IFS(F1434 &lt;=5,"01 up to 5",F1434&lt;=10,"02 between 5 and  10",F1434&lt;=20,"03 between 10 and  20",F1434&lt;=50,"04 between 20 and  50",F1434&gt;50,"05 above 50")</f>
        <v>05 above 50</v>
      </c>
    </row>
    <row r="1435" spans="1:9" x14ac:dyDescent="0.3">
      <c r="A1435" t="s">
        <v>1448</v>
      </c>
      <c r="B1435" t="s">
        <v>5775</v>
      </c>
      <c r="C1435" t="s">
        <v>8162</v>
      </c>
      <c r="D1435">
        <v>9.2245299999999997</v>
      </c>
      <c r="E1435">
        <v>1.36</v>
      </c>
      <c r="F1435">
        <v>218.376</v>
      </c>
      <c r="G1435" t="s">
        <v>8168</v>
      </c>
      <c r="H1435" t="s">
        <v>8174</v>
      </c>
      <c r="I1435" t="str" cm="1">
        <f t="array" ref="I1435">_xlfn.IFS(F1435 &lt;=5,"01 up to 5",F1435&lt;=10,"02 between 5 and  10",F1435&lt;=20,"03 between 10 and  20",F1435&lt;=50,"04 between 20 and  50",F1435&gt;50,"05 above 50")</f>
        <v>05 above 50</v>
      </c>
    </row>
    <row r="1436" spans="1:9" x14ac:dyDescent="0.3">
      <c r="A1436" t="s">
        <v>1449</v>
      </c>
      <c r="B1436" t="s">
        <v>5776</v>
      </c>
      <c r="C1436" t="s">
        <v>8162</v>
      </c>
      <c r="D1436">
        <v>20.978959</v>
      </c>
      <c r="E1436">
        <v>1.677</v>
      </c>
      <c r="F1436">
        <v>162.30600000000001</v>
      </c>
      <c r="G1436" t="s">
        <v>8168</v>
      </c>
      <c r="H1436" t="s">
        <v>8174</v>
      </c>
      <c r="I1436" t="str" cm="1">
        <f t="array" ref="I1436">_xlfn.IFS(F1436 &lt;=5,"01 up to 5",F1436&lt;=10,"02 between 5 and  10",F1436&lt;=20,"03 between 10 and  20",F1436&lt;=50,"04 between 20 and  50",F1436&gt;50,"05 above 50")</f>
        <v>05 above 50</v>
      </c>
    </row>
    <row r="1437" spans="1:9" x14ac:dyDescent="0.3">
      <c r="A1437" t="s">
        <v>1450</v>
      </c>
      <c r="B1437" t="s">
        <v>5777</v>
      </c>
      <c r="C1437" t="s">
        <v>8162</v>
      </c>
      <c r="D1437">
        <v>1.9080839999999999</v>
      </c>
      <c r="E1437">
        <v>2.4820000000000002</v>
      </c>
      <c r="F1437">
        <v>431.03100000000001</v>
      </c>
      <c r="G1437" t="s">
        <v>8168</v>
      </c>
      <c r="H1437" t="s">
        <v>8172</v>
      </c>
      <c r="I1437" t="str" cm="1">
        <f t="array" ref="I1437">_xlfn.IFS(F1437 &lt;=5,"01 up to 5",F1437&lt;=10,"02 between 5 and  10",F1437&lt;=20,"03 between 10 and  20",F1437&lt;=50,"04 between 20 and  50",F1437&gt;50,"05 above 50")</f>
        <v>05 above 50</v>
      </c>
    </row>
    <row r="1438" spans="1:9" x14ac:dyDescent="0.3">
      <c r="A1438" t="s">
        <v>1451</v>
      </c>
      <c r="B1438" t="s">
        <v>5778</v>
      </c>
      <c r="C1438" t="s">
        <v>8162</v>
      </c>
      <c r="D1438">
        <v>5.657</v>
      </c>
      <c r="E1438">
        <v>2.4329999999999998</v>
      </c>
      <c r="F1438">
        <v>476.70299999999997</v>
      </c>
      <c r="G1438" t="s">
        <v>8169</v>
      </c>
      <c r="H1438" t="s">
        <v>8172</v>
      </c>
      <c r="I1438" t="str" cm="1">
        <f t="array" ref="I1438">_xlfn.IFS(F1438 &lt;=5,"01 up to 5",F1438&lt;=10,"02 between 5 and  10",F1438&lt;=20,"03 between 10 and  20",F1438&lt;=50,"04 between 20 and  50",F1438&gt;50,"05 above 50")</f>
        <v>05 above 50</v>
      </c>
    </row>
    <row r="1439" spans="1:9" x14ac:dyDescent="0.3">
      <c r="A1439" t="s">
        <v>1452</v>
      </c>
      <c r="B1439" t="s">
        <v>5779</v>
      </c>
      <c r="C1439" t="s">
        <v>8162</v>
      </c>
      <c r="D1439">
        <v>19.1541</v>
      </c>
      <c r="E1439">
        <v>2.0499999999999998</v>
      </c>
      <c r="F1439">
        <v>449.23700000000002</v>
      </c>
      <c r="G1439" t="s">
        <v>8169</v>
      </c>
      <c r="H1439" t="s">
        <v>8172</v>
      </c>
      <c r="I1439" t="str" cm="1">
        <f t="array" ref="I1439">_xlfn.IFS(F1439 &lt;=5,"01 up to 5",F1439&lt;=10,"02 between 5 and  10",F1439&lt;=20,"03 between 10 and  20",F1439&lt;=50,"04 between 20 and  50",F1439&gt;50,"05 above 50")</f>
        <v>05 above 50</v>
      </c>
    </row>
    <row r="1440" spans="1:9" x14ac:dyDescent="0.3">
      <c r="A1440" t="s">
        <v>1453</v>
      </c>
      <c r="B1440" t="s">
        <v>5780</v>
      </c>
      <c r="C1440" t="s">
        <v>8162</v>
      </c>
      <c r="D1440">
        <v>31.6372</v>
      </c>
      <c r="E1440">
        <v>1.89</v>
      </c>
      <c r="F1440">
        <v>349.88099999999997</v>
      </c>
      <c r="G1440" t="s">
        <v>8169</v>
      </c>
      <c r="H1440" t="s">
        <v>8172</v>
      </c>
      <c r="I1440" t="str" cm="1">
        <f t="array" ref="I1440">_xlfn.IFS(F1440 &lt;=5,"01 up to 5",F1440&lt;=10,"02 between 5 and  10",F1440&lt;=20,"03 between 10 and  20",F1440&lt;=50,"04 between 20 and  50",F1440&gt;50,"05 above 50")</f>
        <v>05 above 50</v>
      </c>
    </row>
    <row r="1441" spans="1:9" x14ac:dyDescent="0.3">
      <c r="A1441" t="s">
        <v>1454</v>
      </c>
      <c r="B1441" t="s">
        <v>5781</v>
      </c>
      <c r="C1441" t="s">
        <v>8162</v>
      </c>
      <c r="D1441">
        <v>20.506499999999999</v>
      </c>
      <c r="E1441">
        <v>2.2400000000000002</v>
      </c>
      <c r="F1441">
        <v>313.76400000000001</v>
      </c>
      <c r="G1441" t="s">
        <v>8169</v>
      </c>
      <c r="H1441" t="s">
        <v>8172</v>
      </c>
      <c r="I1441" t="str" cm="1">
        <f t="array" ref="I1441">_xlfn.IFS(F1441 &lt;=5,"01 up to 5",F1441&lt;=10,"02 between 5 and  10",F1441&lt;=20,"03 between 10 and  20",F1441&lt;=50,"04 between 20 and  50",F1441&gt;50,"05 above 50")</f>
        <v>05 above 50</v>
      </c>
    </row>
    <row r="1442" spans="1:9" x14ac:dyDescent="0.3">
      <c r="A1442" t="s">
        <v>1455</v>
      </c>
      <c r="B1442" t="s">
        <v>5782</v>
      </c>
      <c r="C1442" t="s">
        <v>8162</v>
      </c>
      <c r="D1442">
        <v>5.7359400000000003</v>
      </c>
      <c r="E1442">
        <v>1.91</v>
      </c>
      <c r="F1442">
        <v>202.94300000000001</v>
      </c>
      <c r="G1442" t="s">
        <v>8169</v>
      </c>
      <c r="H1442" t="s">
        <v>8172</v>
      </c>
      <c r="I1442" t="str" cm="1">
        <f t="array" ref="I1442">_xlfn.IFS(F1442 &lt;=5,"01 up to 5",F1442&lt;=10,"02 between 5 and  10",F1442&lt;=20,"03 between 10 and  20",F1442&lt;=50,"04 between 20 and  50",F1442&gt;50,"05 above 50")</f>
        <v>05 above 50</v>
      </c>
    </row>
    <row r="1443" spans="1:9" x14ac:dyDescent="0.3">
      <c r="A1443" t="s">
        <v>1456</v>
      </c>
      <c r="B1443" t="s">
        <v>5782</v>
      </c>
      <c r="C1443" t="s">
        <v>8162</v>
      </c>
      <c r="D1443">
        <v>10.932410000000001</v>
      </c>
      <c r="E1443">
        <v>2.2599999999999998</v>
      </c>
      <c r="F1443">
        <v>202.94300000000001</v>
      </c>
      <c r="G1443" t="s">
        <v>8169</v>
      </c>
      <c r="H1443" t="s">
        <v>8172</v>
      </c>
      <c r="I1443" t="str" cm="1">
        <f t="array" ref="I1443">_xlfn.IFS(F1443 &lt;=5,"01 up to 5",F1443&lt;=10,"02 between 5 and  10",F1443&lt;=20,"03 between 10 and  20",F1443&lt;=50,"04 between 20 and  50",F1443&gt;50,"05 above 50")</f>
        <v>05 above 50</v>
      </c>
    </row>
    <row r="1444" spans="1:9" x14ac:dyDescent="0.3">
      <c r="A1444" t="s">
        <v>1457</v>
      </c>
      <c r="B1444" t="s">
        <v>4778</v>
      </c>
      <c r="C1444" t="s">
        <v>8162</v>
      </c>
      <c r="D1444">
        <v>8.7529000000000003</v>
      </c>
      <c r="E1444">
        <v>1.59</v>
      </c>
      <c r="F1444">
        <v>257.44299999999998</v>
      </c>
      <c r="G1444" t="s">
        <v>8169</v>
      </c>
      <c r="H1444" t="s">
        <v>8174</v>
      </c>
      <c r="I1444" t="str" cm="1">
        <f t="array" ref="I1444">_xlfn.IFS(F1444 &lt;=5,"01 up to 5",F1444&lt;=10,"02 between 5 and  10",F1444&lt;=20,"03 between 10 and  20",F1444&lt;=50,"04 between 20 and  50",F1444&gt;50,"05 above 50")</f>
        <v>05 above 50</v>
      </c>
    </row>
    <row r="1445" spans="1:9" x14ac:dyDescent="0.3">
      <c r="A1445" t="s">
        <v>1458</v>
      </c>
      <c r="B1445" t="s">
        <v>5783</v>
      </c>
      <c r="C1445" t="s">
        <v>8162</v>
      </c>
      <c r="D1445">
        <v>3.5350549999999998</v>
      </c>
      <c r="E1445">
        <v>18</v>
      </c>
      <c r="F1445">
        <v>1038.4100000000001</v>
      </c>
      <c r="G1445" t="s">
        <v>8169</v>
      </c>
      <c r="H1445" t="s">
        <v>8171</v>
      </c>
      <c r="I1445" t="str" cm="1">
        <f t="array" ref="I1445">_xlfn.IFS(F1445 &lt;=5,"01 up to 5",F1445&lt;=10,"02 between 5 and  10",F1445&lt;=20,"03 between 10 and  20",F1445&lt;=50,"04 between 20 and  50",F1445&gt;50,"05 above 50")</f>
        <v>05 above 50</v>
      </c>
    </row>
    <row r="1446" spans="1:9" x14ac:dyDescent="0.3">
      <c r="A1446" t="s">
        <v>1459</v>
      </c>
      <c r="B1446" t="s">
        <v>5784</v>
      </c>
      <c r="C1446" t="s">
        <v>8162</v>
      </c>
      <c r="D1446">
        <v>12.20772</v>
      </c>
      <c r="E1446">
        <v>2.6</v>
      </c>
      <c r="F1446">
        <v>138.018</v>
      </c>
      <c r="G1446" t="s">
        <v>8169</v>
      </c>
      <c r="H1446" t="s">
        <v>8172</v>
      </c>
      <c r="I1446" t="str" cm="1">
        <f t="array" ref="I1446">_xlfn.IFS(F1446 &lt;=5,"01 up to 5",F1446&lt;=10,"02 between 5 and  10",F1446&lt;=20,"03 between 10 and  20",F1446&lt;=50,"04 between 20 and  50",F1446&gt;50,"05 above 50")</f>
        <v>05 above 50</v>
      </c>
    </row>
    <row r="1447" spans="1:9" x14ac:dyDescent="0.3">
      <c r="A1447" t="s">
        <v>1460</v>
      </c>
      <c r="B1447" t="s">
        <v>5785</v>
      </c>
      <c r="C1447" t="s">
        <v>8162</v>
      </c>
      <c r="D1447">
        <v>7.0525399999999996</v>
      </c>
      <c r="E1447">
        <v>2.68</v>
      </c>
      <c r="F1447">
        <v>181.74600000000001</v>
      </c>
      <c r="G1447" t="s">
        <v>8169</v>
      </c>
      <c r="H1447" t="s">
        <v>8172</v>
      </c>
      <c r="I1447" t="str" cm="1">
        <f t="array" ref="I1447">_xlfn.IFS(F1447 &lt;=5,"01 up to 5",F1447&lt;=10,"02 between 5 and  10",F1447&lt;=20,"03 between 10 and  20",F1447&lt;=50,"04 between 20 and  50",F1447&gt;50,"05 above 50")</f>
        <v>05 above 50</v>
      </c>
    </row>
    <row r="1448" spans="1:9" x14ac:dyDescent="0.3">
      <c r="A1448" t="s">
        <v>1461</v>
      </c>
      <c r="B1448" t="s">
        <v>5785</v>
      </c>
      <c r="C1448" t="s">
        <v>8162</v>
      </c>
      <c r="D1448">
        <v>2.5372599999999998</v>
      </c>
      <c r="E1448">
        <v>1.62</v>
      </c>
      <c r="F1448">
        <v>181.74600000000001</v>
      </c>
      <c r="G1448" t="s">
        <v>8169</v>
      </c>
      <c r="H1448" t="s">
        <v>8174</v>
      </c>
      <c r="I1448" t="str" cm="1">
        <f t="array" ref="I1448">_xlfn.IFS(F1448 &lt;=5,"01 up to 5",F1448&lt;=10,"02 between 5 and  10",F1448&lt;=20,"03 between 10 and  20",F1448&lt;=50,"04 between 20 and  50",F1448&gt;50,"05 above 50")</f>
        <v>05 above 50</v>
      </c>
    </row>
    <row r="1449" spans="1:9" x14ac:dyDescent="0.3">
      <c r="A1449" t="s">
        <v>1462</v>
      </c>
      <c r="B1449" t="s">
        <v>5785</v>
      </c>
      <c r="C1449" t="s">
        <v>8162</v>
      </c>
      <c r="D1449">
        <v>22.8827</v>
      </c>
      <c r="E1449">
        <v>1.71</v>
      </c>
      <c r="F1449">
        <v>181.74600000000001</v>
      </c>
      <c r="G1449" t="s">
        <v>8169</v>
      </c>
      <c r="H1449" t="s">
        <v>8174</v>
      </c>
      <c r="I1449" t="str" cm="1">
        <f t="array" ref="I1449">_xlfn.IFS(F1449 &lt;=5,"01 up to 5",F1449&lt;=10,"02 between 5 and  10",F1449&lt;=20,"03 between 10 and  20",F1449&lt;=50,"04 between 20 and  50",F1449&gt;50,"05 above 50")</f>
        <v>05 above 50</v>
      </c>
    </row>
    <row r="1450" spans="1:9" x14ac:dyDescent="0.3">
      <c r="A1450" t="s">
        <v>1463</v>
      </c>
      <c r="B1450" t="s">
        <v>5786</v>
      </c>
      <c r="C1450" t="s">
        <v>8162</v>
      </c>
      <c r="D1450">
        <v>30.94191</v>
      </c>
      <c r="E1450">
        <v>2.5</v>
      </c>
      <c r="F1450">
        <v>316.81900000000002</v>
      </c>
      <c r="G1450" t="s">
        <v>8169</v>
      </c>
      <c r="H1450" t="s">
        <v>8172</v>
      </c>
      <c r="I1450" t="str" cm="1">
        <f t="array" ref="I1450">_xlfn.IFS(F1450 &lt;=5,"01 up to 5",F1450&lt;=10,"02 between 5 and  10",F1450&lt;=20,"03 between 10 and  20",F1450&lt;=50,"04 between 20 and  50",F1450&gt;50,"05 above 50")</f>
        <v>05 above 50</v>
      </c>
    </row>
    <row r="1451" spans="1:9" x14ac:dyDescent="0.3">
      <c r="A1451" t="s">
        <v>1464</v>
      </c>
      <c r="B1451" t="s">
        <v>5787</v>
      </c>
      <c r="C1451" t="s">
        <v>8162</v>
      </c>
      <c r="D1451">
        <v>3.00265</v>
      </c>
      <c r="E1451">
        <v>7.6559999999999997</v>
      </c>
      <c r="F1451">
        <v>491.87</v>
      </c>
      <c r="G1451" t="s">
        <v>8169</v>
      </c>
      <c r="H1451" t="s">
        <v>8171</v>
      </c>
      <c r="I1451" t="str" cm="1">
        <f t="array" ref="I1451">_xlfn.IFS(F1451 &lt;=5,"01 up to 5",F1451&lt;=10,"02 between 5 and  10",F1451&lt;=20,"03 between 10 and  20",F1451&lt;=50,"04 between 20 and  50",F1451&gt;50,"05 above 50")</f>
        <v>05 above 50</v>
      </c>
    </row>
    <row r="1452" spans="1:9" x14ac:dyDescent="0.3">
      <c r="A1452" t="s">
        <v>1465</v>
      </c>
      <c r="B1452" t="s">
        <v>5788</v>
      </c>
      <c r="C1452" t="s">
        <v>8162</v>
      </c>
      <c r="D1452">
        <v>2.5730200000000001</v>
      </c>
      <c r="E1452">
        <v>2.48</v>
      </c>
      <c r="F1452">
        <v>405.73200000000003</v>
      </c>
      <c r="G1452" t="s">
        <v>8169</v>
      </c>
      <c r="H1452" t="s">
        <v>8172</v>
      </c>
      <c r="I1452" t="str" cm="1">
        <f t="array" ref="I1452">_xlfn.IFS(F1452 &lt;=5,"01 up to 5",F1452&lt;=10,"02 between 5 and  10",F1452&lt;=20,"03 between 10 and  20",F1452&lt;=50,"04 between 20 and  50",F1452&gt;50,"05 above 50")</f>
        <v>05 above 50</v>
      </c>
    </row>
    <row r="1453" spans="1:9" x14ac:dyDescent="0.3">
      <c r="A1453" t="s">
        <v>1466</v>
      </c>
      <c r="B1453" t="s">
        <v>5789</v>
      </c>
      <c r="C1453" t="s">
        <v>8162</v>
      </c>
      <c r="D1453">
        <v>6.6720199999999998</v>
      </c>
      <c r="E1453">
        <v>2.14</v>
      </c>
      <c r="F1453">
        <v>112.467</v>
      </c>
      <c r="G1453" t="s">
        <v>8169</v>
      </c>
      <c r="H1453" t="s">
        <v>8172</v>
      </c>
      <c r="I1453" t="str" cm="1">
        <f t="array" ref="I1453">_xlfn.IFS(F1453 &lt;=5,"01 up to 5",F1453&lt;=10,"02 between 5 and  10",F1453&lt;=20,"03 between 10 and  20",F1453&lt;=50,"04 between 20 and  50",F1453&gt;50,"05 above 50")</f>
        <v>05 above 50</v>
      </c>
    </row>
    <row r="1454" spans="1:9" x14ac:dyDescent="0.3">
      <c r="A1454" t="s">
        <v>1467</v>
      </c>
      <c r="B1454" t="s">
        <v>5789</v>
      </c>
      <c r="C1454" t="s">
        <v>8162</v>
      </c>
      <c r="D1454">
        <v>16.1966</v>
      </c>
      <c r="E1454">
        <v>2.14</v>
      </c>
      <c r="F1454">
        <v>112.467</v>
      </c>
      <c r="G1454" t="s">
        <v>8169</v>
      </c>
      <c r="H1454" t="s">
        <v>8172</v>
      </c>
      <c r="I1454" t="str" cm="1">
        <f t="array" ref="I1454">_xlfn.IFS(F1454 &lt;=5,"01 up to 5",F1454&lt;=10,"02 between 5 and  10",F1454&lt;=20,"03 between 10 and  20",F1454&lt;=50,"04 between 20 and  50",F1454&gt;50,"05 above 50")</f>
        <v>05 above 50</v>
      </c>
    </row>
    <row r="1455" spans="1:9" x14ac:dyDescent="0.3">
      <c r="A1455" t="s">
        <v>1468</v>
      </c>
      <c r="B1455" t="s">
        <v>5790</v>
      </c>
      <c r="C1455" t="s">
        <v>8162</v>
      </c>
      <c r="D1455">
        <v>12.647500000000001</v>
      </c>
      <c r="E1455">
        <v>1.58</v>
      </c>
      <c r="F1455">
        <v>72.2</v>
      </c>
      <c r="G1455" t="s">
        <v>8169</v>
      </c>
      <c r="H1455" t="s">
        <v>8174</v>
      </c>
      <c r="I1455" t="str" cm="1">
        <f t="array" ref="I1455">_xlfn.IFS(F1455 &lt;=5,"01 up to 5",F1455&lt;=10,"02 between 5 and  10",F1455&lt;=20,"03 between 10 and  20",F1455&lt;=50,"04 between 20 and  50",F1455&gt;50,"05 above 50")</f>
        <v>05 above 50</v>
      </c>
    </row>
    <row r="1456" spans="1:9" x14ac:dyDescent="0.3">
      <c r="A1456" t="s">
        <v>1469</v>
      </c>
      <c r="B1456" t="s">
        <v>5791</v>
      </c>
      <c r="C1456" t="s">
        <v>8162</v>
      </c>
      <c r="D1456">
        <v>5.0696300000000001</v>
      </c>
      <c r="E1456">
        <v>2.4900000000000002</v>
      </c>
      <c r="F1456">
        <v>513.87699999999995</v>
      </c>
      <c r="G1456" t="s">
        <v>8169</v>
      </c>
      <c r="H1456" t="s">
        <v>8172</v>
      </c>
      <c r="I1456" t="str" cm="1">
        <f t="array" ref="I1456">_xlfn.IFS(F1456 &lt;=5,"01 up to 5",F1456&lt;=10,"02 between 5 and  10",F1456&lt;=20,"03 between 10 and  20",F1456&lt;=50,"04 between 20 and  50",F1456&gt;50,"05 above 50")</f>
        <v>05 above 50</v>
      </c>
    </row>
    <row r="1457" spans="1:9" x14ac:dyDescent="0.3">
      <c r="A1457" t="s">
        <v>1470</v>
      </c>
      <c r="B1457" t="s">
        <v>5792</v>
      </c>
      <c r="C1457" t="s">
        <v>8162</v>
      </c>
      <c r="D1457">
        <v>8.0542800000000003</v>
      </c>
      <c r="E1457">
        <v>1.58</v>
      </c>
      <c r="F1457">
        <v>168.65199999999999</v>
      </c>
      <c r="G1457" t="s">
        <v>8169</v>
      </c>
      <c r="H1457" t="s">
        <v>8174</v>
      </c>
      <c r="I1457" t="str" cm="1">
        <f t="array" ref="I1457">_xlfn.IFS(F1457 &lt;=5,"01 up to 5",F1457&lt;=10,"02 between 5 and  10",F1457&lt;=20,"03 between 10 and  20",F1457&lt;=50,"04 between 20 and  50",F1457&gt;50,"05 above 50")</f>
        <v>05 above 50</v>
      </c>
    </row>
    <row r="1458" spans="1:9" x14ac:dyDescent="0.3">
      <c r="A1458" t="s">
        <v>1471</v>
      </c>
      <c r="B1458" t="s">
        <v>5793</v>
      </c>
      <c r="C1458" t="s">
        <v>8162</v>
      </c>
      <c r="D1458">
        <v>28.679919999999999</v>
      </c>
      <c r="E1458">
        <v>2.67</v>
      </c>
      <c r="F1458">
        <v>738.553</v>
      </c>
      <c r="G1458" t="s">
        <v>8169</v>
      </c>
      <c r="H1458" t="s">
        <v>8172</v>
      </c>
      <c r="I1458" t="str" cm="1">
        <f t="array" ref="I1458">_xlfn.IFS(F1458 &lt;=5,"01 up to 5",F1458&lt;=10,"02 between 5 and  10",F1458&lt;=20,"03 between 10 and  20",F1458&lt;=50,"04 between 20 and  50",F1458&gt;50,"05 above 50")</f>
        <v>05 above 50</v>
      </c>
    </row>
    <row r="1459" spans="1:9" x14ac:dyDescent="0.3">
      <c r="A1459" t="s">
        <v>1472</v>
      </c>
      <c r="B1459" t="s">
        <v>5794</v>
      </c>
      <c r="C1459" t="s">
        <v>8162</v>
      </c>
      <c r="D1459">
        <v>13.978960000000001</v>
      </c>
      <c r="E1459">
        <v>2.89</v>
      </c>
      <c r="F1459">
        <v>232.964</v>
      </c>
      <c r="G1459" t="s">
        <v>8169</v>
      </c>
      <c r="H1459" t="s">
        <v>8172</v>
      </c>
      <c r="I1459" t="str" cm="1">
        <f t="array" ref="I1459">_xlfn.IFS(F1459 &lt;=5,"01 up to 5",F1459&lt;=10,"02 between 5 and  10",F1459&lt;=20,"03 between 10 and  20",F1459&lt;=50,"04 between 20 and  50",F1459&gt;50,"05 above 50")</f>
        <v>05 above 50</v>
      </c>
    </row>
    <row r="1460" spans="1:9" x14ac:dyDescent="0.3">
      <c r="A1460" t="s">
        <v>1473</v>
      </c>
      <c r="B1460" t="s">
        <v>5795</v>
      </c>
      <c r="C1460" t="s">
        <v>8162</v>
      </c>
      <c r="D1460">
        <v>7.4954299999999998</v>
      </c>
      <c r="E1460">
        <v>2.4500000000000002</v>
      </c>
      <c r="F1460">
        <v>269.18299999999999</v>
      </c>
      <c r="G1460" t="s">
        <v>8169</v>
      </c>
      <c r="H1460" t="s">
        <v>8172</v>
      </c>
      <c r="I1460" t="str" cm="1">
        <f t="array" ref="I1460">_xlfn.IFS(F1460 &lt;=5,"01 up to 5",F1460&lt;=10,"02 between 5 and  10",F1460&lt;=20,"03 between 10 and  20",F1460&lt;=50,"04 between 20 and  50",F1460&gt;50,"05 above 50")</f>
        <v>05 above 50</v>
      </c>
    </row>
    <row r="1461" spans="1:9" x14ac:dyDescent="0.3">
      <c r="A1461" t="s">
        <v>1474</v>
      </c>
      <c r="B1461" t="s">
        <v>5796</v>
      </c>
      <c r="C1461" t="s">
        <v>8162</v>
      </c>
      <c r="D1461">
        <v>19.566600000000001</v>
      </c>
      <c r="E1461">
        <v>2.31</v>
      </c>
      <c r="F1461">
        <v>377.822</v>
      </c>
      <c r="G1461" t="s">
        <v>8169</v>
      </c>
      <c r="H1461" t="s">
        <v>8172</v>
      </c>
      <c r="I1461" t="str" cm="1">
        <f t="array" ref="I1461">_xlfn.IFS(F1461 &lt;=5,"01 up to 5",F1461&lt;=10,"02 between 5 and  10",F1461&lt;=20,"03 between 10 and  20",F1461&lt;=50,"04 between 20 and  50",F1461&gt;50,"05 above 50")</f>
        <v>05 above 50</v>
      </c>
    </row>
    <row r="1462" spans="1:9" x14ac:dyDescent="0.3">
      <c r="A1462" t="s">
        <v>1475</v>
      </c>
      <c r="B1462" t="s">
        <v>5797</v>
      </c>
      <c r="C1462" t="s">
        <v>8162</v>
      </c>
      <c r="D1462">
        <v>7.8141999999999996</v>
      </c>
      <c r="E1462">
        <v>2.67</v>
      </c>
      <c r="F1462">
        <v>561.92999999999995</v>
      </c>
      <c r="G1462" t="s">
        <v>8169</v>
      </c>
      <c r="H1462" t="s">
        <v>8172</v>
      </c>
      <c r="I1462" t="str" cm="1">
        <f t="array" ref="I1462">_xlfn.IFS(F1462 &lt;=5,"01 up to 5",F1462&lt;=10,"02 between 5 and  10",F1462&lt;=20,"03 between 10 and  20",F1462&lt;=50,"04 between 20 and  50",F1462&gt;50,"05 above 50")</f>
        <v>05 above 50</v>
      </c>
    </row>
    <row r="1463" spans="1:9" x14ac:dyDescent="0.3">
      <c r="A1463" t="s">
        <v>1476</v>
      </c>
      <c r="B1463" t="s">
        <v>5797</v>
      </c>
      <c r="C1463" t="s">
        <v>8162</v>
      </c>
      <c r="D1463">
        <v>18.311</v>
      </c>
      <c r="E1463">
        <v>2.77</v>
      </c>
      <c r="F1463">
        <v>561.92999999999995</v>
      </c>
      <c r="G1463" t="s">
        <v>8169</v>
      </c>
      <c r="H1463" t="s">
        <v>8172</v>
      </c>
      <c r="I1463" t="str" cm="1">
        <f t="array" ref="I1463">_xlfn.IFS(F1463 &lt;=5,"01 up to 5",F1463&lt;=10,"02 between 5 and  10",F1463&lt;=20,"03 between 10 and  20",F1463&lt;=50,"04 between 20 and  50",F1463&gt;50,"05 above 50")</f>
        <v>05 above 50</v>
      </c>
    </row>
    <row r="1464" spans="1:9" x14ac:dyDescent="0.3">
      <c r="A1464" t="s">
        <v>1477</v>
      </c>
      <c r="B1464" t="s">
        <v>5798</v>
      </c>
      <c r="C1464" t="s">
        <v>8162</v>
      </c>
      <c r="D1464">
        <v>8.1997959999999992</v>
      </c>
      <c r="E1464">
        <v>2.2999999999999998</v>
      </c>
      <c r="F1464">
        <v>141.73099999999999</v>
      </c>
      <c r="G1464" t="s">
        <v>8169</v>
      </c>
      <c r="H1464" t="s">
        <v>8172</v>
      </c>
      <c r="I1464" t="str" cm="1">
        <f t="array" ref="I1464">_xlfn.IFS(F1464 &lt;=5,"01 up to 5",F1464&lt;=10,"02 between 5 and  10",F1464&lt;=20,"03 between 10 and  20",F1464&lt;=50,"04 between 20 and  50",F1464&gt;50,"05 above 50")</f>
        <v>05 above 50</v>
      </c>
    </row>
    <row r="1465" spans="1:9" x14ac:dyDescent="0.3">
      <c r="A1465" t="s">
        <v>1478</v>
      </c>
      <c r="B1465" t="s">
        <v>5799</v>
      </c>
      <c r="C1465" t="s">
        <v>8162</v>
      </c>
      <c r="D1465">
        <v>10.99573</v>
      </c>
      <c r="E1465">
        <v>3.69</v>
      </c>
      <c r="F1465">
        <v>256.01100000000002</v>
      </c>
      <c r="G1465" t="s">
        <v>8169</v>
      </c>
      <c r="H1465" t="s">
        <v>8173</v>
      </c>
      <c r="I1465" t="str" cm="1">
        <f t="array" ref="I1465">_xlfn.IFS(F1465 &lt;=5,"01 up to 5",F1465&lt;=10,"02 between 5 and  10",F1465&lt;=20,"03 between 10 and  20",F1465&lt;=50,"04 between 20 and  50",F1465&gt;50,"05 above 50")</f>
        <v>05 above 50</v>
      </c>
    </row>
    <row r="1466" spans="1:9" x14ac:dyDescent="0.3">
      <c r="A1466" t="s">
        <v>1479</v>
      </c>
      <c r="B1466" t="s">
        <v>5800</v>
      </c>
      <c r="C1466" t="s">
        <v>8162</v>
      </c>
      <c r="D1466">
        <v>10.35239</v>
      </c>
      <c r="E1466">
        <v>3.58</v>
      </c>
      <c r="F1466">
        <v>403.51299999999998</v>
      </c>
      <c r="G1466" t="s">
        <v>8169</v>
      </c>
      <c r="H1466" t="s">
        <v>8173</v>
      </c>
      <c r="I1466" t="str" cm="1">
        <f t="array" ref="I1466">_xlfn.IFS(F1466 &lt;=5,"01 up to 5",F1466&lt;=10,"02 between 5 and  10",F1466&lt;=20,"03 between 10 and  20",F1466&lt;=50,"04 between 20 and  50",F1466&gt;50,"05 above 50")</f>
        <v>05 above 50</v>
      </c>
    </row>
    <row r="1467" spans="1:9" x14ac:dyDescent="0.3">
      <c r="A1467" t="s">
        <v>1480</v>
      </c>
      <c r="B1467" t="s">
        <v>5800</v>
      </c>
      <c r="C1467" t="s">
        <v>8162</v>
      </c>
      <c r="D1467">
        <v>5.0641600000000002</v>
      </c>
      <c r="E1467">
        <v>2.41</v>
      </c>
      <c r="F1467">
        <v>403.51299999999998</v>
      </c>
      <c r="G1467" t="s">
        <v>8169</v>
      </c>
      <c r="H1467" t="s">
        <v>8172</v>
      </c>
      <c r="I1467" t="str" cm="1">
        <f t="array" ref="I1467">_xlfn.IFS(F1467 &lt;=5,"01 up to 5",F1467&lt;=10,"02 between 5 and  10",F1467&lt;=20,"03 between 10 and  20",F1467&lt;=50,"04 between 20 and  50",F1467&gt;50,"05 above 50")</f>
        <v>05 above 50</v>
      </c>
    </row>
    <row r="1468" spans="1:9" x14ac:dyDescent="0.3">
      <c r="A1468" t="s">
        <v>1481</v>
      </c>
      <c r="B1468" t="s">
        <v>5801</v>
      </c>
      <c r="C1468" t="s">
        <v>8162</v>
      </c>
      <c r="D1468">
        <v>19.091799999999999</v>
      </c>
      <c r="E1468">
        <v>2.0099999999999998</v>
      </c>
      <c r="F1468">
        <v>200.80199999999999</v>
      </c>
      <c r="G1468" t="s">
        <v>8169</v>
      </c>
      <c r="H1468" t="s">
        <v>8172</v>
      </c>
      <c r="I1468" t="str" cm="1">
        <f t="array" ref="I1468">_xlfn.IFS(F1468 &lt;=5,"01 up to 5",F1468&lt;=10,"02 between 5 and  10",F1468&lt;=20,"03 between 10 and  20",F1468&lt;=50,"04 between 20 and  50",F1468&gt;50,"05 above 50")</f>
        <v>05 above 50</v>
      </c>
    </row>
    <row r="1469" spans="1:9" x14ac:dyDescent="0.3">
      <c r="A1469" t="s">
        <v>1482</v>
      </c>
      <c r="B1469" t="s">
        <v>5801</v>
      </c>
      <c r="C1469" t="s">
        <v>8162</v>
      </c>
      <c r="D1469">
        <v>5.6050000000000004</v>
      </c>
      <c r="E1469">
        <v>1.47</v>
      </c>
      <c r="F1469">
        <v>200.80199999999999</v>
      </c>
      <c r="G1469" t="s">
        <v>8169</v>
      </c>
      <c r="H1469" t="s">
        <v>8174</v>
      </c>
      <c r="I1469" t="str" cm="1">
        <f t="array" ref="I1469">_xlfn.IFS(F1469 &lt;=5,"01 up to 5",F1469&lt;=10,"02 between 5 and  10",F1469&lt;=20,"03 between 10 and  20",F1469&lt;=50,"04 between 20 and  50",F1469&gt;50,"05 above 50")</f>
        <v>05 above 50</v>
      </c>
    </row>
    <row r="1470" spans="1:9" x14ac:dyDescent="0.3">
      <c r="A1470" t="s">
        <v>1483</v>
      </c>
      <c r="B1470" t="s">
        <v>5801</v>
      </c>
      <c r="C1470" t="s">
        <v>8162</v>
      </c>
      <c r="D1470">
        <v>28.867253000000002</v>
      </c>
      <c r="E1470">
        <v>2.552</v>
      </c>
      <c r="F1470">
        <v>200.80199999999999</v>
      </c>
      <c r="G1470" t="s">
        <v>8169</v>
      </c>
      <c r="H1470" t="s">
        <v>8172</v>
      </c>
      <c r="I1470" t="str" cm="1">
        <f t="array" ref="I1470">_xlfn.IFS(F1470 &lt;=5,"01 up to 5",F1470&lt;=10,"02 between 5 and  10",F1470&lt;=20,"03 between 10 and  20",F1470&lt;=50,"04 between 20 and  50",F1470&gt;50,"05 above 50")</f>
        <v>05 above 50</v>
      </c>
    </row>
    <row r="1471" spans="1:9" x14ac:dyDescent="0.3">
      <c r="A1471" t="s">
        <v>1484</v>
      </c>
      <c r="B1471" t="s">
        <v>5802</v>
      </c>
      <c r="C1471" t="s">
        <v>8162</v>
      </c>
      <c r="D1471">
        <v>6.4215</v>
      </c>
      <c r="E1471">
        <v>2.41</v>
      </c>
      <c r="F1471">
        <v>284.87599999999998</v>
      </c>
      <c r="G1471" t="s">
        <v>8169</v>
      </c>
      <c r="H1471" t="s">
        <v>8172</v>
      </c>
      <c r="I1471" t="str" cm="1">
        <f t="array" ref="I1471">_xlfn.IFS(F1471 &lt;=5,"01 up to 5",F1471&lt;=10,"02 between 5 and  10",F1471&lt;=20,"03 between 10 and  20",F1471&lt;=50,"04 between 20 and  50",F1471&gt;50,"05 above 50")</f>
        <v>05 above 50</v>
      </c>
    </row>
    <row r="1472" spans="1:9" x14ac:dyDescent="0.3">
      <c r="A1472" t="s">
        <v>1485</v>
      </c>
      <c r="B1472" t="s">
        <v>5802</v>
      </c>
      <c r="C1472" t="s">
        <v>8162</v>
      </c>
      <c r="D1472">
        <v>27.86</v>
      </c>
      <c r="E1472">
        <v>2.0299999999999998</v>
      </c>
      <c r="F1472">
        <v>284.87599999999998</v>
      </c>
      <c r="G1472" t="s">
        <v>8169</v>
      </c>
      <c r="H1472" t="s">
        <v>8172</v>
      </c>
      <c r="I1472" t="str" cm="1">
        <f t="array" ref="I1472">_xlfn.IFS(F1472 &lt;=5,"01 up to 5",F1472&lt;=10,"02 between 5 and  10",F1472&lt;=20,"03 between 10 and  20",F1472&lt;=50,"04 between 20 and  50",F1472&gt;50,"05 above 50")</f>
        <v>05 above 50</v>
      </c>
    </row>
    <row r="1473" spans="1:9" x14ac:dyDescent="0.3">
      <c r="A1473" t="s">
        <v>1486</v>
      </c>
      <c r="B1473" t="s">
        <v>5803</v>
      </c>
      <c r="C1473" t="s">
        <v>8162</v>
      </c>
      <c r="D1473">
        <v>0.68455900000000003</v>
      </c>
      <c r="E1473">
        <v>1.2</v>
      </c>
      <c r="F1473">
        <v>97.2179</v>
      </c>
      <c r="G1473" t="s">
        <v>8169</v>
      </c>
      <c r="H1473" t="s">
        <v>8174</v>
      </c>
      <c r="I1473" t="str" cm="1">
        <f t="array" ref="I1473">_xlfn.IFS(F1473 &lt;=5,"01 up to 5",F1473&lt;=10,"02 between 5 and  10",F1473&lt;=20,"03 between 10 and  20",F1473&lt;=50,"04 between 20 and  50",F1473&gt;50,"05 above 50")</f>
        <v>05 above 50</v>
      </c>
    </row>
    <row r="1474" spans="1:9" x14ac:dyDescent="0.3">
      <c r="A1474" t="s">
        <v>1487</v>
      </c>
      <c r="B1474" t="s">
        <v>5804</v>
      </c>
      <c r="C1474" t="s">
        <v>8162</v>
      </c>
      <c r="D1474">
        <v>8.7768300000000004</v>
      </c>
      <c r="E1474">
        <v>1.96</v>
      </c>
      <c r="F1474">
        <v>258.69900000000001</v>
      </c>
      <c r="G1474" t="s">
        <v>8169</v>
      </c>
      <c r="H1474" t="s">
        <v>8172</v>
      </c>
      <c r="I1474" t="str" cm="1">
        <f t="array" ref="I1474">_xlfn.IFS(F1474 &lt;=5,"01 up to 5",F1474&lt;=10,"02 between 5 and  10",F1474&lt;=20,"03 between 10 and  20",F1474&lt;=50,"04 between 20 and  50",F1474&gt;50,"05 above 50")</f>
        <v>05 above 50</v>
      </c>
    </row>
    <row r="1475" spans="1:9" x14ac:dyDescent="0.3">
      <c r="A1475" t="s">
        <v>1488</v>
      </c>
      <c r="B1475" t="s">
        <v>5805</v>
      </c>
      <c r="C1475" t="s">
        <v>8162</v>
      </c>
      <c r="D1475">
        <v>9.7266180000000002</v>
      </c>
      <c r="E1475">
        <v>7.6</v>
      </c>
      <c r="F1475">
        <v>491.24200000000002</v>
      </c>
      <c r="G1475" t="s">
        <v>8169</v>
      </c>
      <c r="H1475" t="s">
        <v>8171</v>
      </c>
      <c r="I1475" t="str" cm="1">
        <f t="array" ref="I1475">_xlfn.IFS(F1475 &lt;=5,"01 up to 5",F1475&lt;=10,"02 between 5 and  10",F1475&lt;=20,"03 between 10 and  20",F1475&lt;=50,"04 between 20 and  50",F1475&gt;50,"05 above 50")</f>
        <v>05 above 50</v>
      </c>
    </row>
    <row r="1476" spans="1:9" x14ac:dyDescent="0.3">
      <c r="A1476" t="s">
        <v>1489</v>
      </c>
      <c r="B1476" t="s">
        <v>5806</v>
      </c>
      <c r="C1476" t="s">
        <v>8162</v>
      </c>
      <c r="D1476">
        <v>18.4498</v>
      </c>
      <c r="E1476">
        <v>2.25</v>
      </c>
      <c r="F1476">
        <v>82.963099999999997</v>
      </c>
      <c r="G1476" t="s">
        <v>8169</v>
      </c>
      <c r="H1476" t="s">
        <v>8172</v>
      </c>
      <c r="I1476" t="str" cm="1">
        <f t="array" ref="I1476">_xlfn.IFS(F1476 &lt;=5,"01 up to 5",F1476&lt;=10,"02 between 5 and  10",F1476&lt;=20,"03 between 10 and  20",F1476&lt;=50,"04 between 20 and  50",F1476&gt;50,"05 above 50")</f>
        <v>05 above 50</v>
      </c>
    </row>
    <row r="1477" spans="1:9" x14ac:dyDescent="0.3">
      <c r="A1477" t="s">
        <v>1490</v>
      </c>
      <c r="B1477" t="s">
        <v>5807</v>
      </c>
      <c r="C1477" t="s">
        <v>8162</v>
      </c>
      <c r="D1477">
        <v>13.733314</v>
      </c>
      <c r="E1477">
        <v>2.6</v>
      </c>
      <c r="F1477">
        <v>134.18799999999999</v>
      </c>
      <c r="G1477" t="s">
        <v>8169</v>
      </c>
      <c r="H1477" t="s">
        <v>8172</v>
      </c>
      <c r="I1477" t="str" cm="1">
        <f t="array" ref="I1477">_xlfn.IFS(F1477 &lt;=5,"01 up to 5",F1477&lt;=10,"02 between 5 and  10",F1477&lt;=20,"03 between 10 and  20",F1477&lt;=50,"04 between 20 and  50",F1477&gt;50,"05 above 50")</f>
        <v>05 above 50</v>
      </c>
    </row>
    <row r="1478" spans="1:9" x14ac:dyDescent="0.3">
      <c r="A1478" t="s">
        <v>1491</v>
      </c>
      <c r="B1478" t="s">
        <v>5807</v>
      </c>
      <c r="C1478" t="s">
        <v>8162</v>
      </c>
      <c r="D1478">
        <v>2.900706</v>
      </c>
      <c r="E1478">
        <v>1.3</v>
      </c>
      <c r="F1478">
        <v>134.18799999999999</v>
      </c>
      <c r="G1478" t="s">
        <v>8169</v>
      </c>
      <c r="H1478" t="s">
        <v>8174</v>
      </c>
      <c r="I1478" t="str" cm="1">
        <f t="array" ref="I1478">_xlfn.IFS(F1478 &lt;=5,"01 up to 5",F1478&lt;=10,"02 between 5 and  10",F1478&lt;=20,"03 between 10 and  20",F1478&lt;=50,"04 between 20 and  50",F1478&gt;50,"05 above 50")</f>
        <v>05 above 50</v>
      </c>
    </row>
    <row r="1479" spans="1:9" x14ac:dyDescent="0.3">
      <c r="A1479" t="s">
        <v>1492</v>
      </c>
      <c r="B1479" t="s">
        <v>5808</v>
      </c>
      <c r="C1479" t="s">
        <v>8162</v>
      </c>
      <c r="D1479">
        <v>10.1346454</v>
      </c>
      <c r="E1479">
        <v>3.31</v>
      </c>
      <c r="F1479">
        <v>179.85400000000001</v>
      </c>
      <c r="G1479" t="s">
        <v>8169</v>
      </c>
      <c r="H1479" t="s">
        <v>8172</v>
      </c>
      <c r="I1479" t="str" cm="1">
        <f t="array" ref="I1479">_xlfn.IFS(F1479 &lt;=5,"01 up to 5",F1479&lt;=10,"02 between 5 and  10",F1479&lt;=20,"03 between 10 and  20",F1479&lt;=50,"04 between 20 and  50",F1479&gt;50,"05 above 50")</f>
        <v>05 above 50</v>
      </c>
    </row>
    <row r="1480" spans="1:9" x14ac:dyDescent="0.3">
      <c r="A1480" t="s">
        <v>1493</v>
      </c>
      <c r="B1480" t="s">
        <v>5809</v>
      </c>
      <c r="C1480" t="s">
        <v>8162</v>
      </c>
      <c r="D1480">
        <v>8.4067260000000008</v>
      </c>
      <c r="E1480">
        <v>10.61</v>
      </c>
      <c r="F1480">
        <v>878.43</v>
      </c>
      <c r="G1480" t="s">
        <v>8169</v>
      </c>
      <c r="H1480" t="s">
        <v>8171</v>
      </c>
      <c r="I1480" t="str" cm="1">
        <f t="array" ref="I1480">_xlfn.IFS(F1480 &lt;=5,"01 up to 5",F1480&lt;=10,"02 between 5 and  10",F1480&lt;=20,"03 between 10 and  20",F1480&lt;=50,"04 between 20 and  50",F1480&gt;50,"05 above 50")</f>
        <v>05 above 50</v>
      </c>
    </row>
    <row r="1481" spans="1:9" x14ac:dyDescent="0.3">
      <c r="A1481" t="s">
        <v>1494</v>
      </c>
      <c r="B1481" t="s">
        <v>5810</v>
      </c>
      <c r="C1481" t="s">
        <v>8162</v>
      </c>
      <c r="D1481">
        <v>10.136448</v>
      </c>
      <c r="E1481">
        <v>5.2</v>
      </c>
      <c r="F1481">
        <v>518.625</v>
      </c>
      <c r="G1481" t="s">
        <v>8169</v>
      </c>
      <c r="H1481" t="s">
        <v>8173</v>
      </c>
      <c r="I1481" t="str" cm="1">
        <f t="array" ref="I1481">_xlfn.IFS(F1481 &lt;=5,"01 up to 5",F1481&lt;=10,"02 between 5 and  10",F1481&lt;=20,"03 between 10 and  20",F1481&lt;=50,"04 between 20 and  50",F1481&gt;50,"05 above 50")</f>
        <v>05 above 50</v>
      </c>
    </row>
    <row r="1482" spans="1:9" x14ac:dyDescent="0.3">
      <c r="A1482" t="s">
        <v>1495</v>
      </c>
      <c r="B1482" t="s">
        <v>5811</v>
      </c>
      <c r="C1482" t="s">
        <v>8162</v>
      </c>
      <c r="D1482">
        <v>18.251985000000001</v>
      </c>
      <c r="E1482">
        <v>11.73</v>
      </c>
      <c r="F1482">
        <v>519.22900000000004</v>
      </c>
      <c r="G1482" t="s">
        <v>8169</v>
      </c>
      <c r="H1482" t="s">
        <v>8171</v>
      </c>
      <c r="I1482" t="str" cm="1">
        <f t="array" ref="I1482">_xlfn.IFS(F1482 &lt;=5,"01 up to 5",F1482&lt;=10,"02 between 5 and  10",F1482&lt;=20,"03 between 10 and  20",F1482&lt;=50,"04 between 20 and  50",F1482&gt;50,"05 above 50")</f>
        <v>05 above 50</v>
      </c>
    </row>
    <row r="1483" spans="1:9" x14ac:dyDescent="0.3">
      <c r="A1483" t="s">
        <v>1496</v>
      </c>
      <c r="B1483" t="s">
        <v>5812</v>
      </c>
      <c r="C1483" t="s">
        <v>8162</v>
      </c>
      <c r="D1483">
        <v>1.217514</v>
      </c>
      <c r="E1483">
        <v>12.442</v>
      </c>
      <c r="F1483">
        <v>268.43</v>
      </c>
      <c r="G1483" t="s">
        <v>8169</v>
      </c>
      <c r="H1483" t="s">
        <v>8171</v>
      </c>
      <c r="I1483" t="str" cm="1">
        <f t="array" ref="I1483">_xlfn.IFS(F1483 &lt;=5,"01 up to 5",F1483&lt;=10,"02 between 5 and  10",F1483&lt;=20,"03 between 10 and  20",F1483&lt;=50,"04 between 20 and  50",F1483&gt;50,"05 above 50")</f>
        <v>05 above 50</v>
      </c>
    </row>
    <row r="1484" spans="1:9" x14ac:dyDescent="0.3">
      <c r="A1484" t="s">
        <v>1497</v>
      </c>
      <c r="B1484" t="s">
        <v>5813</v>
      </c>
      <c r="C1484" t="s">
        <v>8162</v>
      </c>
      <c r="D1484">
        <v>4.1662739000000002</v>
      </c>
      <c r="E1484">
        <v>15.680999999999999</v>
      </c>
      <c r="F1484">
        <v>188.404</v>
      </c>
      <c r="G1484" t="s">
        <v>8169</v>
      </c>
      <c r="H1484" t="s">
        <v>8171</v>
      </c>
      <c r="I1484" t="str" cm="1">
        <f t="array" ref="I1484">_xlfn.IFS(F1484 &lt;=5,"01 up to 5",F1484&lt;=10,"02 between 5 and  10",F1484&lt;=20,"03 between 10 and  20",F1484&lt;=50,"04 between 20 and  50",F1484&gt;50,"05 above 50")</f>
        <v>05 above 50</v>
      </c>
    </row>
    <row r="1485" spans="1:9" x14ac:dyDescent="0.3">
      <c r="A1485" t="s">
        <v>1498</v>
      </c>
      <c r="B1485" t="s">
        <v>5814</v>
      </c>
      <c r="C1485" t="s">
        <v>8162</v>
      </c>
      <c r="D1485">
        <v>4.7361000000000004</v>
      </c>
      <c r="E1485">
        <v>15.132</v>
      </c>
      <c r="F1485">
        <v>99.159599999999998</v>
      </c>
      <c r="G1485" t="s">
        <v>8169</v>
      </c>
      <c r="H1485" t="s">
        <v>8171</v>
      </c>
      <c r="I1485" t="str" cm="1">
        <f t="array" ref="I1485">_xlfn.IFS(F1485 &lt;=5,"01 up to 5",F1485&lt;=10,"02 between 5 and  10",F1485&lt;=20,"03 between 10 and  20",F1485&lt;=50,"04 between 20 and  50",F1485&gt;50,"05 above 50")</f>
        <v>05 above 50</v>
      </c>
    </row>
    <row r="1486" spans="1:9" x14ac:dyDescent="0.3">
      <c r="A1486" t="s">
        <v>1499</v>
      </c>
      <c r="B1486" t="s">
        <v>5815</v>
      </c>
      <c r="C1486" t="s">
        <v>8162</v>
      </c>
      <c r="D1486">
        <v>5.0316229999999997</v>
      </c>
      <c r="E1486">
        <v>19.952000000000002</v>
      </c>
      <c r="F1486">
        <v>368.03</v>
      </c>
      <c r="G1486" t="s">
        <v>8169</v>
      </c>
      <c r="H1486" t="s">
        <v>8171</v>
      </c>
      <c r="I1486" t="str" cm="1">
        <f t="array" ref="I1486">_xlfn.IFS(F1486 &lt;=5,"01 up to 5",F1486&lt;=10,"02 between 5 and  10",F1486&lt;=20,"03 between 10 and  20",F1486&lt;=50,"04 between 20 and  50",F1486&gt;50,"05 above 50")</f>
        <v>05 above 50</v>
      </c>
    </row>
    <row r="1487" spans="1:9" x14ac:dyDescent="0.3">
      <c r="A1487" t="s">
        <v>1500</v>
      </c>
      <c r="B1487" t="s">
        <v>5816</v>
      </c>
      <c r="C1487" t="s">
        <v>8162</v>
      </c>
      <c r="D1487">
        <v>1.7100565999999999</v>
      </c>
      <c r="E1487">
        <v>19.536999999999999</v>
      </c>
      <c r="F1487">
        <v>250.12100000000001</v>
      </c>
      <c r="G1487" t="s">
        <v>8169</v>
      </c>
      <c r="H1487" t="s">
        <v>8171</v>
      </c>
      <c r="I1487" t="str" cm="1">
        <f t="array" ref="I1487">_xlfn.IFS(F1487 &lt;=5,"01 up to 5",F1487&lt;=10,"02 between 5 and  10",F1487&lt;=20,"03 between 10 and  20",F1487&lt;=50,"04 between 20 and  50",F1487&gt;50,"05 above 50")</f>
        <v>05 above 50</v>
      </c>
    </row>
    <row r="1488" spans="1:9" x14ac:dyDescent="0.3">
      <c r="A1488" t="s">
        <v>1501</v>
      </c>
      <c r="B1488" t="s">
        <v>5817</v>
      </c>
      <c r="C1488" t="s">
        <v>8162</v>
      </c>
      <c r="D1488">
        <v>3.32944</v>
      </c>
      <c r="E1488">
        <v>19.504000000000001</v>
      </c>
      <c r="F1488">
        <v>324.68299999999999</v>
      </c>
      <c r="G1488" t="s">
        <v>8169</v>
      </c>
      <c r="H1488" t="s">
        <v>8171</v>
      </c>
      <c r="I1488" t="str" cm="1">
        <f t="array" ref="I1488">_xlfn.IFS(F1488 &lt;=5,"01 up to 5",F1488&lt;=10,"02 between 5 and  10",F1488&lt;=20,"03 between 10 and  20",F1488&lt;=50,"04 between 20 and  50",F1488&gt;50,"05 above 50")</f>
        <v>05 above 50</v>
      </c>
    </row>
    <row r="1489" spans="1:9" x14ac:dyDescent="0.3">
      <c r="A1489" t="s">
        <v>1502</v>
      </c>
      <c r="B1489" t="s">
        <v>5818</v>
      </c>
      <c r="C1489" t="s">
        <v>8162</v>
      </c>
      <c r="D1489">
        <v>0.9689951</v>
      </c>
      <c r="E1489">
        <v>15.861000000000001</v>
      </c>
      <c r="F1489">
        <v>444.58600000000001</v>
      </c>
      <c r="G1489" t="s">
        <v>8169</v>
      </c>
      <c r="H1489" t="s">
        <v>8171</v>
      </c>
      <c r="I1489" t="str" cm="1">
        <f t="array" ref="I1489">_xlfn.IFS(F1489 &lt;=5,"01 up to 5",F1489&lt;=10,"02 between 5 and  10",F1489&lt;=20,"03 between 10 and  20",F1489&lt;=50,"04 between 20 and  50",F1489&gt;50,"05 above 50")</f>
        <v>05 above 50</v>
      </c>
    </row>
    <row r="1490" spans="1:9" x14ac:dyDescent="0.3">
      <c r="A1490" t="s">
        <v>1503</v>
      </c>
      <c r="B1490" t="s">
        <v>5819</v>
      </c>
      <c r="C1490" t="s">
        <v>8162</v>
      </c>
      <c r="D1490">
        <v>3.0801715999999999</v>
      </c>
      <c r="E1490">
        <v>17.094000000000001</v>
      </c>
      <c r="F1490">
        <v>226.5</v>
      </c>
      <c r="G1490" t="s">
        <v>8169</v>
      </c>
      <c r="H1490" t="s">
        <v>8171</v>
      </c>
      <c r="I1490" t="str" cm="1">
        <f t="array" ref="I1490">_xlfn.IFS(F1490 &lt;=5,"01 up to 5",F1490&lt;=10,"02 between 5 and  10",F1490&lt;=20,"03 between 10 and  20",F1490&lt;=50,"04 between 20 and  50",F1490&gt;50,"05 above 50")</f>
        <v>05 above 50</v>
      </c>
    </row>
    <row r="1491" spans="1:9" x14ac:dyDescent="0.3">
      <c r="A1491" t="s">
        <v>1504</v>
      </c>
      <c r="B1491" t="s">
        <v>5820</v>
      </c>
      <c r="C1491" t="s">
        <v>8162</v>
      </c>
      <c r="D1491">
        <v>2.8717518000000002</v>
      </c>
      <c r="E1491">
        <v>17.597999999999999</v>
      </c>
      <c r="F1491">
        <v>321.37599999999998</v>
      </c>
      <c r="G1491" t="s">
        <v>8169</v>
      </c>
      <c r="H1491" t="s">
        <v>8171</v>
      </c>
      <c r="I1491" t="str" cm="1">
        <f t="array" ref="I1491">_xlfn.IFS(F1491 &lt;=5,"01 up to 5",F1491&lt;=10,"02 between 5 and  10",F1491&lt;=20,"03 between 10 and  20",F1491&lt;=50,"04 between 20 and  50",F1491&gt;50,"05 above 50")</f>
        <v>05 above 50</v>
      </c>
    </row>
    <row r="1492" spans="1:9" x14ac:dyDescent="0.3">
      <c r="A1492" t="s">
        <v>1505</v>
      </c>
      <c r="B1492" t="s">
        <v>5821</v>
      </c>
      <c r="C1492" t="s">
        <v>8162</v>
      </c>
      <c r="D1492">
        <v>4.6117093000000002</v>
      </c>
      <c r="E1492">
        <v>21.408999999999999</v>
      </c>
      <c r="F1492">
        <v>300.27600000000001</v>
      </c>
      <c r="G1492" t="s">
        <v>8169</v>
      </c>
      <c r="H1492" t="s">
        <v>8171</v>
      </c>
      <c r="I1492" t="str" cm="1">
        <f t="array" ref="I1492">_xlfn.IFS(F1492 &lt;=5,"01 up to 5",F1492&lt;=10,"02 between 5 and  10",F1492&lt;=20,"03 between 10 and  20",F1492&lt;=50,"04 between 20 and  50",F1492&gt;50,"05 above 50")</f>
        <v>05 above 50</v>
      </c>
    </row>
    <row r="1493" spans="1:9" x14ac:dyDescent="0.3">
      <c r="A1493" t="s">
        <v>1506</v>
      </c>
      <c r="B1493" t="s">
        <v>5822</v>
      </c>
      <c r="C1493" t="s">
        <v>8162</v>
      </c>
      <c r="D1493">
        <v>4.1137899999999998</v>
      </c>
      <c r="E1493">
        <v>15.132</v>
      </c>
      <c r="F1493">
        <v>134.05799999999999</v>
      </c>
      <c r="G1493" t="s">
        <v>8169</v>
      </c>
      <c r="H1493" t="s">
        <v>8171</v>
      </c>
      <c r="I1493" t="str" cm="1">
        <f t="array" ref="I1493">_xlfn.IFS(F1493 &lt;=5,"01 up to 5",F1493&lt;=10,"02 between 5 and  10",F1493&lt;=20,"03 between 10 and  20",F1493&lt;=50,"04 between 20 and  50",F1493&gt;50,"05 above 50")</f>
        <v>05 above 50</v>
      </c>
    </row>
    <row r="1494" spans="1:9" x14ac:dyDescent="0.3">
      <c r="A1494" t="s">
        <v>1507</v>
      </c>
      <c r="B1494" t="s">
        <v>5823</v>
      </c>
      <c r="C1494" t="s">
        <v>8162</v>
      </c>
      <c r="D1494">
        <v>3.4741084999999998</v>
      </c>
      <c r="E1494">
        <v>19.515000000000001</v>
      </c>
      <c r="F1494">
        <v>136.42599999999999</v>
      </c>
      <c r="G1494" t="s">
        <v>8169</v>
      </c>
      <c r="H1494" t="s">
        <v>8171</v>
      </c>
      <c r="I1494" t="str" cm="1">
        <f t="array" ref="I1494">_xlfn.IFS(F1494 &lt;=5,"01 up to 5",F1494&lt;=10,"02 between 5 and  10",F1494&lt;=20,"03 between 10 and  20",F1494&lt;=50,"04 between 20 and  50",F1494&gt;50,"05 above 50")</f>
        <v>05 above 50</v>
      </c>
    </row>
    <row r="1495" spans="1:9" x14ac:dyDescent="0.3">
      <c r="A1495" t="s">
        <v>1508</v>
      </c>
      <c r="B1495" t="s">
        <v>5824</v>
      </c>
      <c r="C1495" t="s">
        <v>8162</v>
      </c>
      <c r="D1495">
        <v>3.6127647000000001</v>
      </c>
      <c r="E1495">
        <v>17.777000000000001</v>
      </c>
      <c r="F1495">
        <v>470.87799999999999</v>
      </c>
      <c r="G1495" t="s">
        <v>8169</v>
      </c>
      <c r="H1495" t="s">
        <v>8171</v>
      </c>
      <c r="I1495" t="str" cm="1">
        <f t="array" ref="I1495">_xlfn.IFS(F1495 &lt;=5,"01 up to 5",F1495&lt;=10,"02 between 5 and  10",F1495&lt;=20,"03 between 10 and  20",F1495&lt;=50,"04 between 20 and  50",F1495&gt;50,"05 above 50")</f>
        <v>05 above 50</v>
      </c>
    </row>
    <row r="1496" spans="1:9" x14ac:dyDescent="0.3">
      <c r="A1496" t="s">
        <v>1509</v>
      </c>
      <c r="B1496" t="s">
        <v>5825</v>
      </c>
      <c r="C1496" t="s">
        <v>8162</v>
      </c>
      <c r="D1496">
        <v>2.2552509999999999</v>
      </c>
      <c r="E1496">
        <v>14.83</v>
      </c>
      <c r="F1496">
        <v>126.261</v>
      </c>
      <c r="G1496" t="s">
        <v>8169</v>
      </c>
      <c r="H1496" t="s">
        <v>8171</v>
      </c>
      <c r="I1496" t="str" cm="1">
        <f t="array" ref="I1496">_xlfn.IFS(F1496 &lt;=5,"01 up to 5",F1496&lt;=10,"02 between 5 and  10",F1496&lt;=20,"03 between 10 and  20",F1496&lt;=50,"04 between 20 and  50",F1496&gt;50,"05 above 50")</f>
        <v>05 above 50</v>
      </c>
    </row>
    <row r="1497" spans="1:9" x14ac:dyDescent="0.3">
      <c r="A1497" t="s">
        <v>1510</v>
      </c>
      <c r="B1497" t="s">
        <v>5826</v>
      </c>
      <c r="C1497" t="s">
        <v>8162</v>
      </c>
      <c r="D1497">
        <v>5.5514926000000004</v>
      </c>
      <c r="E1497">
        <v>14.257999999999999</v>
      </c>
      <c r="F1497">
        <v>96.517300000000006</v>
      </c>
      <c r="G1497" t="s">
        <v>8169</v>
      </c>
      <c r="H1497" t="s">
        <v>8171</v>
      </c>
      <c r="I1497" t="str" cm="1">
        <f t="array" ref="I1497">_xlfn.IFS(F1497 &lt;=5,"01 up to 5",F1497&lt;=10,"02 between 5 and  10",F1497&lt;=20,"03 between 10 and  20",F1497&lt;=50,"04 between 20 and  50",F1497&gt;50,"05 above 50")</f>
        <v>05 above 50</v>
      </c>
    </row>
    <row r="1498" spans="1:9" x14ac:dyDescent="0.3">
      <c r="A1498" t="s">
        <v>1511</v>
      </c>
      <c r="B1498" t="s">
        <v>5827</v>
      </c>
      <c r="C1498" t="s">
        <v>8162</v>
      </c>
      <c r="D1498">
        <v>2.7033900000000002</v>
      </c>
      <c r="E1498">
        <v>17.486000000000001</v>
      </c>
      <c r="F1498">
        <v>210.25200000000001</v>
      </c>
      <c r="G1498" t="s">
        <v>8169</v>
      </c>
      <c r="H1498" t="s">
        <v>8171</v>
      </c>
      <c r="I1498" t="str" cm="1">
        <f t="array" ref="I1498">_xlfn.IFS(F1498 &lt;=5,"01 up to 5",F1498&lt;=10,"02 between 5 and  10",F1498&lt;=20,"03 between 10 and  20",F1498&lt;=50,"04 between 20 and  50",F1498&gt;50,"05 above 50")</f>
        <v>05 above 50</v>
      </c>
    </row>
    <row r="1499" spans="1:9" x14ac:dyDescent="0.3">
      <c r="A1499" t="s">
        <v>1512</v>
      </c>
      <c r="B1499" t="s">
        <v>5828</v>
      </c>
      <c r="C1499" t="s">
        <v>8162</v>
      </c>
      <c r="D1499">
        <v>2.9895931999999998</v>
      </c>
      <c r="E1499">
        <v>19.044</v>
      </c>
      <c r="F1499">
        <v>218.05</v>
      </c>
      <c r="G1499" t="s">
        <v>8169</v>
      </c>
      <c r="H1499" t="s">
        <v>8171</v>
      </c>
      <c r="I1499" t="str" cm="1">
        <f t="array" ref="I1499">_xlfn.IFS(F1499 &lt;=5,"01 up to 5",F1499&lt;=10,"02 between 5 and  10",F1499&lt;=20,"03 between 10 and  20",F1499&lt;=50,"04 between 20 and  50",F1499&gt;50,"05 above 50")</f>
        <v>05 above 50</v>
      </c>
    </row>
    <row r="1500" spans="1:9" x14ac:dyDescent="0.3">
      <c r="A1500" t="s">
        <v>1513</v>
      </c>
      <c r="B1500" t="s">
        <v>5829</v>
      </c>
      <c r="C1500" t="s">
        <v>8162</v>
      </c>
      <c r="D1500">
        <v>7.8456999999999999</v>
      </c>
      <c r="E1500">
        <v>14.571999999999999</v>
      </c>
      <c r="F1500">
        <v>240.726</v>
      </c>
      <c r="G1500" t="s">
        <v>8169</v>
      </c>
      <c r="H1500" t="s">
        <v>8171</v>
      </c>
      <c r="I1500" t="str" cm="1">
        <f t="array" ref="I1500">_xlfn.IFS(F1500 &lt;=5,"01 up to 5",F1500&lt;=10,"02 between 5 and  10",F1500&lt;=20,"03 between 10 and  20",F1500&lt;=50,"04 between 20 and  50",F1500&gt;50,"05 above 50")</f>
        <v>05 above 50</v>
      </c>
    </row>
    <row r="1501" spans="1:9" x14ac:dyDescent="0.3">
      <c r="A1501" t="s">
        <v>1514</v>
      </c>
      <c r="B1501" t="s">
        <v>5829</v>
      </c>
      <c r="C1501" t="s">
        <v>8159</v>
      </c>
      <c r="D1501">
        <v>1276</v>
      </c>
      <c r="E1501">
        <v>13</v>
      </c>
      <c r="F1501">
        <v>240.726</v>
      </c>
      <c r="G1501" t="s">
        <v>8169</v>
      </c>
      <c r="H1501" t="s">
        <v>8171</v>
      </c>
      <c r="I1501" t="str" cm="1">
        <f t="array" ref="I1501">_xlfn.IFS(F1501 &lt;=5,"01 up to 5",F1501&lt;=10,"02 between 5 and  10",F1501&lt;=20,"03 between 10 and  20",F1501&lt;=50,"04 between 20 and  50",F1501&gt;50,"05 above 50")</f>
        <v>05 above 50</v>
      </c>
    </row>
    <row r="1502" spans="1:9" x14ac:dyDescent="0.3">
      <c r="A1502" t="s">
        <v>1515</v>
      </c>
      <c r="B1502" t="s">
        <v>5830</v>
      </c>
      <c r="C1502" t="s">
        <v>8162</v>
      </c>
      <c r="D1502">
        <v>2.7347700000000001</v>
      </c>
      <c r="E1502">
        <v>17.934000000000001</v>
      </c>
      <c r="F1502">
        <v>136.68100000000001</v>
      </c>
      <c r="G1502" t="s">
        <v>8169</v>
      </c>
      <c r="H1502" t="s">
        <v>8171</v>
      </c>
      <c r="I1502" t="str" cm="1">
        <f t="array" ref="I1502">_xlfn.IFS(F1502 &lt;=5,"01 up to 5",F1502&lt;=10,"02 between 5 and  10",F1502&lt;=20,"03 between 10 and  20",F1502&lt;=50,"04 between 20 and  50",F1502&gt;50,"05 above 50")</f>
        <v>05 above 50</v>
      </c>
    </row>
    <row r="1503" spans="1:9" x14ac:dyDescent="0.3">
      <c r="A1503" t="s">
        <v>1516</v>
      </c>
      <c r="B1503" t="s">
        <v>5831</v>
      </c>
      <c r="C1503" t="s">
        <v>8162</v>
      </c>
      <c r="D1503">
        <v>3.2440600000000002</v>
      </c>
      <c r="E1503">
        <v>18.158999999999999</v>
      </c>
      <c r="F1503">
        <v>197.572</v>
      </c>
      <c r="G1503" t="s">
        <v>8169</v>
      </c>
      <c r="H1503" t="s">
        <v>8171</v>
      </c>
      <c r="I1503" t="str" cm="1">
        <f t="array" ref="I1503">_xlfn.IFS(F1503 &lt;=5,"01 up to 5",F1503&lt;=10,"02 between 5 and  10",F1503&lt;=20,"03 between 10 and  20",F1503&lt;=50,"04 between 20 and  50",F1503&gt;50,"05 above 50")</f>
        <v>05 above 50</v>
      </c>
    </row>
    <row r="1504" spans="1:9" x14ac:dyDescent="0.3">
      <c r="A1504" t="s">
        <v>1517</v>
      </c>
      <c r="B1504" t="s">
        <v>5832</v>
      </c>
      <c r="C1504" t="s">
        <v>8162</v>
      </c>
      <c r="D1504">
        <v>1.4811235</v>
      </c>
      <c r="E1504">
        <v>21.196000000000002</v>
      </c>
      <c r="F1504">
        <v>204.45500000000001</v>
      </c>
      <c r="G1504" t="s">
        <v>8169</v>
      </c>
      <c r="H1504" t="s">
        <v>8171</v>
      </c>
      <c r="I1504" t="str" cm="1">
        <f t="array" ref="I1504">_xlfn.IFS(F1504 &lt;=5,"01 up to 5",F1504&lt;=10,"02 between 5 and  10",F1504&lt;=20,"03 between 10 and  20",F1504&lt;=50,"04 between 20 and  50",F1504&gt;50,"05 above 50")</f>
        <v>05 above 50</v>
      </c>
    </row>
    <row r="1505" spans="1:9" x14ac:dyDescent="0.3">
      <c r="A1505" t="s">
        <v>1518</v>
      </c>
      <c r="B1505" t="s">
        <v>5833</v>
      </c>
      <c r="C1505" t="s">
        <v>8163</v>
      </c>
      <c r="D1505">
        <v>2.0735489999999999</v>
      </c>
      <c r="E1505">
        <v>13.4</v>
      </c>
      <c r="F1505">
        <v>721.10500000000002</v>
      </c>
      <c r="G1505" t="s">
        <v>8168</v>
      </c>
      <c r="H1505" t="s">
        <v>8171</v>
      </c>
      <c r="I1505" t="str" cm="1">
        <f t="array" ref="I1505">_xlfn.IFS(F1505 &lt;=5,"01 up to 5",F1505&lt;=10,"02 between 5 and  10",F1505&lt;=20,"03 between 10 and  20",F1505&lt;=50,"04 between 20 and  50",F1505&gt;50,"05 above 50")</f>
        <v>05 above 50</v>
      </c>
    </row>
    <row r="1506" spans="1:9" x14ac:dyDescent="0.3">
      <c r="A1506" t="s">
        <v>1519</v>
      </c>
      <c r="B1506" t="s">
        <v>5834</v>
      </c>
      <c r="C1506" t="s">
        <v>8162</v>
      </c>
      <c r="D1506">
        <v>854.08299999999997</v>
      </c>
      <c r="E1506">
        <v>5.5</v>
      </c>
      <c r="F1506">
        <v>1461.15</v>
      </c>
      <c r="G1506" t="s">
        <v>8169</v>
      </c>
      <c r="H1506" t="s">
        <v>8173</v>
      </c>
      <c r="I1506" t="str" cm="1">
        <f t="array" ref="I1506">_xlfn.IFS(F1506 &lt;=5,"01 up to 5",F1506&lt;=10,"02 between 5 and  10",F1506&lt;=20,"03 between 10 and  20",F1506&lt;=50,"04 between 20 and  50",F1506&gt;50,"05 above 50")</f>
        <v>05 above 50</v>
      </c>
    </row>
    <row r="1507" spans="1:9" x14ac:dyDescent="0.3">
      <c r="A1507" t="s">
        <v>1520</v>
      </c>
      <c r="B1507" t="s">
        <v>5835</v>
      </c>
      <c r="C1507" t="s">
        <v>8162</v>
      </c>
      <c r="D1507">
        <v>1322.3</v>
      </c>
      <c r="E1507">
        <v>6.9</v>
      </c>
      <c r="F1507">
        <v>1215.7</v>
      </c>
      <c r="G1507" t="s">
        <v>8169</v>
      </c>
      <c r="H1507" t="s">
        <v>8171</v>
      </c>
      <c r="I1507" t="str" cm="1">
        <f t="array" ref="I1507">_xlfn.IFS(F1507 &lt;=5,"01 up to 5",F1507&lt;=10,"02 between 5 and  10",F1507&lt;=20,"03 between 10 and  20",F1507&lt;=50,"04 between 20 and  50",F1507&gt;50,"05 above 50")</f>
        <v>05 above 50</v>
      </c>
    </row>
    <row r="1508" spans="1:9" x14ac:dyDescent="0.3">
      <c r="A1508" t="s">
        <v>1521</v>
      </c>
      <c r="B1508" t="s">
        <v>5836</v>
      </c>
      <c r="C1508" t="s">
        <v>8160</v>
      </c>
      <c r="D1508">
        <v>237.68977000000001</v>
      </c>
      <c r="E1508">
        <v>12.6</v>
      </c>
      <c r="F1508">
        <v>1188.54</v>
      </c>
      <c r="G1508" t="s">
        <v>8169</v>
      </c>
      <c r="H1508" t="s">
        <v>8171</v>
      </c>
      <c r="I1508" t="str" cm="1">
        <f t="array" ref="I1508">_xlfn.IFS(F1508 &lt;=5,"01 up to 5",F1508&lt;=10,"02 between 5 and  10",F1508&lt;=20,"03 between 10 and  20",F1508&lt;=50,"04 between 20 and  50",F1508&gt;50,"05 above 50")</f>
        <v>05 above 50</v>
      </c>
    </row>
    <row r="1509" spans="1:9" x14ac:dyDescent="0.3">
      <c r="A1509" t="s">
        <v>1522</v>
      </c>
      <c r="B1509" t="s">
        <v>5837</v>
      </c>
      <c r="C1509" t="s">
        <v>8162</v>
      </c>
      <c r="D1509">
        <v>440.78129999999999</v>
      </c>
      <c r="E1509">
        <v>6.4</v>
      </c>
      <c r="F1509">
        <v>1274.01</v>
      </c>
      <c r="G1509" t="s">
        <v>8169</v>
      </c>
      <c r="H1509" t="s">
        <v>8171</v>
      </c>
      <c r="I1509" t="str" cm="1">
        <f t="array" ref="I1509">_xlfn.IFS(F1509 &lt;=5,"01 up to 5",F1509&lt;=10,"02 between 5 and  10",F1509&lt;=20,"03 between 10 and  20",F1509&lt;=50,"04 between 20 and  50",F1509&gt;50,"05 above 50")</f>
        <v>05 above 50</v>
      </c>
    </row>
    <row r="1510" spans="1:9" x14ac:dyDescent="0.3">
      <c r="A1510" t="s">
        <v>1523</v>
      </c>
      <c r="B1510" t="s">
        <v>5838</v>
      </c>
      <c r="C1510" t="s">
        <v>8163</v>
      </c>
      <c r="D1510">
        <v>1.7015309999999999</v>
      </c>
      <c r="E1510">
        <v>14.2</v>
      </c>
      <c r="F1510">
        <v>454.95</v>
      </c>
      <c r="G1510" t="s">
        <v>8168</v>
      </c>
      <c r="H1510" t="s">
        <v>8171</v>
      </c>
      <c r="I1510" t="str" cm="1">
        <f t="array" ref="I1510">_xlfn.IFS(F1510 &lt;=5,"01 up to 5",F1510&lt;=10,"02 between 5 and  10",F1510&lt;=20,"03 between 10 and  20",F1510&lt;=50,"04 between 20 and  50",F1510&gt;50,"05 above 50")</f>
        <v>05 above 50</v>
      </c>
    </row>
    <row r="1511" spans="1:9" x14ac:dyDescent="0.3">
      <c r="A1511" t="s">
        <v>1524</v>
      </c>
      <c r="B1511" t="s">
        <v>5839</v>
      </c>
      <c r="C1511" t="s">
        <v>8162</v>
      </c>
      <c r="D1511">
        <v>1320.1</v>
      </c>
      <c r="E1511">
        <v>6.6</v>
      </c>
      <c r="F1511">
        <v>742.68799999999999</v>
      </c>
      <c r="G1511" t="s">
        <v>8169</v>
      </c>
      <c r="H1511" t="s">
        <v>8171</v>
      </c>
      <c r="I1511" t="str" cm="1">
        <f t="array" ref="I1511">_xlfn.IFS(F1511 &lt;=5,"01 up to 5",F1511&lt;=10,"02 between 5 and  10",F1511&lt;=20,"03 between 10 and  20",F1511&lt;=50,"04 between 20 and  50",F1511&gt;50,"05 above 50")</f>
        <v>05 above 50</v>
      </c>
    </row>
    <row r="1512" spans="1:9" x14ac:dyDescent="0.3">
      <c r="A1512" t="s">
        <v>1525</v>
      </c>
      <c r="B1512" t="s">
        <v>5840</v>
      </c>
      <c r="C1512" t="s">
        <v>8164</v>
      </c>
      <c r="D1512">
        <v>840</v>
      </c>
      <c r="E1512">
        <v>12.4</v>
      </c>
      <c r="F1512">
        <v>1382.89</v>
      </c>
      <c r="G1512" t="s">
        <v>8169</v>
      </c>
      <c r="H1512" t="s">
        <v>8171</v>
      </c>
      <c r="I1512" t="str" cm="1">
        <f t="array" ref="I1512">_xlfn.IFS(F1512 &lt;=5,"01 up to 5",F1512&lt;=10,"02 between 5 and  10",F1512&lt;=20,"03 between 10 and  20",F1512&lt;=50,"04 between 20 and  50",F1512&gt;50,"05 above 50")</f>
        <v>05 above 50</v>
      </c>
    </row>
    <row r="1513" spans="1:9" x14ac:dyDescent="0.3">
      <c r="A1513" t="s">
        <v>1526</v>
      </c>
      <c r="B1513" t="s">
        <v>5841</v>
      </c>
      <c r="C1513" t="s">
        <v>8163</v>
      </c>
      <c r="D1513">
        <v>3.2946010000000001</v>
      </c>
      <c r="E1513">
        <v>13.4</v>
      </c>
      <c r="F1513">
        <v>707.303</v>
      </c>
      <c r="G1513" t="s">
        <v>8168</v>
      </c>
      <c r="H1513" t="s">
        <v>8171</v>
      </c>
      <c r="I1513" t="str" cm="1">
        <f t="array" ref="I1513">_xlfn.IFS(F1513 &lt;=5,"01 up to 5",F1513&lt;=10,"02 between 5 and  10",F1513&lt;=20,"03 between 10 and  20",F1513&lt;=50,"04 between 20 and  50",F1513&gt;50,"05 above 50")</f>
        <v>05 above 50</v>
      </c>
    </row>
    <row r="1514" spans="1:9" x14ac:dyDescent="0.3">
      <c r="A1514" t="s">
        <v>1527</v>
      </c>
      <c r="B1514" t="s">
        <v>5842</v>
      </c>
      <c r="C1514" t="s">
        <v>8162</v>
      </c>
      <c r="D1514">
        <v>31.809899999999999</v>
      </c>
      <c r="E1514">
        <v>4.0999999999999996</v>
      </c>
      <c r="F1514">
        <v>1072.3</v>
      </c>
      <c r="G1514" t="s">
        <v>8169</v>
      </c>
      <c r="H1514" t="s">
        <v>8173</v>
      </c>
      <c r="I1514" t="str" cm="1">
        <f t="array" ref="I1514">_xlfn.IFS(F1514 &lt;=5,"01 up to 5",F1514&lt;=10,"02 between 5 and  10",F1514&lt;=20,"03 between 10 and  20",F1514&lt;=50,"04 between 20 and  50",F1514&gt;50,"05 above 50")</f>
        <v>05 above 50</v>
      </c>
    </row>
    <row r="1515" spans="1:9" x14ac:dyDescent="0.3">
      <c r="A1515" t="s">
        <v>1528</v>
      </c>
      <c r="B1515" t="s">
        <v>5842</v>
      </c>
      <c r="C1515" t="s">
        <v>8162</v>
      </c>
      <c r="D1515">
        <v>75.2</v>
      </c>
      <c r="E1515">
        <v>2.4</v>
      </c>
      <c r="F1515">
        <v>1072.3</v>
      </c>
      <c r="G1515" t="s">
        <v>8169</v>
      </c>
      <c r="H1515" t="s">
        <v>8172</v>
      </c>
      <c r="I1515" t="str" cm="1">
        <f t="array" ref="I1515">_xlfn.IFS(F1515 &lt;=5,"01 up to 5",F1515&lt;=10,"02 between 5 and  10",F1515&lt;=20,"03 between 10 and  20",F1515&lt;=50,"04 between 20 and  50",F1515&gt;50,"05 above 50")</f>
        <v>05 above 50</v>
      </c>
    </row>
    <row r="1516" spans="1:9" x14ac:dyDescent="0.3">
      <c r="A1516" t="s">
        <v>1529</v>
      </c>
      <c r="B1516" t="s">
        <v>5843</v>
      </c>
      <c r="C1516" t="s">
        <v>8162</v>
      </c>
      <c r="D1516">
        <v>572.38469999999995</v>
      </c>
      <c r="E1516">
        <v>4.5999999999999996</v>
      </c>
      <c r="F1516">
        <v>1594.74</v>
      </c>
      <c r="G1516" t="s">
        <v>8169</v>
      </c>
      <c r="H1516" t="s">
        <v>8173</v>
      </c>
      <c r="I1516" t="str" cm="1">
        <f t="array" ref="I1516">_xlfn.IFS(F1516 &lt;=5,"01 up to 5",F1516&lt;=10,"02 between 5 and  10",F1516&lt;=20,"03 between 10 and  20",F1516&lt;=50,"04 between 20 and  50",F1516&gt;50,"05 above 50")</f>
        <v>05 above 50</v>
      </c>
    </row>
    <row r="1517" spans="1:9" x14ac:dyDescent="0.3">
      <c r="A1517" t="s">
        <v>1530</v>
      </c>
      <c r="B1517" t="s">
        <v>5844</v>
      </c>
      <c r="C1517" t="s">
        <v>8162</v>
      </c>
      <c r="D1517">
        <v>17.855181999999999</v>
      </c>
      <c r="E1517">
        <v>13.787000000000001</v>
      </c>
      <c r="F1517">
        <v>399.39800000000002</v>
      </c>
      <c r="G1517" t="s">
        <v>8169</v>
      </c>
      <c r="H1517" t="s">
        <v>8171</v>
      </c>
      <c r="I1517" t="str" cm="1">
        <f t="array" ref="I1517">_xlfn.IFS(F1517 &lt;=5,"01 up to 5",F1517&lt;=10,"02 between 5 and  10",F1517&lt;=20,"03 between 10 and  20",F1517&lt;=50,"04 between 20 and  50",F1517&gt;50,"05 above 50")</f>
        <v>05 above 50</v>
      </c>
    </row>
    <row r="1518" spans="1:9" x14ac:dyDescent="0.3">
      <c r="A1518" t="s">
        <v>1531</v>
      </c>
      <c r="B1518" t="s">
        <v>5845</v>
      </c>
      <c r="C1518" t="s">
        <v>8162</v>
      </c>
      <c r="D1518">
        <v>86.647660999999999</v>
      </c>
      <c r="E1518">
        <v>10.54</v>
      </c>
      <c r="F1518">
        <v>656</v>
      </c>
      <c r="G1518" t="s">
        <v>8169</v>
      </c>
      <c r="H1518" t="s">
        <v>8171</v>
      </c>
      <c r="I1518" t="str" cm="1">
        <f t="array" ref="I1518">_xlfn.IFS(F1518 &lt;=5,"01 up to 5",F1518&lt;=10,"02 between 5 and  10",F1518&lt;=20,"03 between 10 and  20",F1518&lt;=50,"04 between 20 and  50",F1518&gt;50,"05 above 50")</f>
        <v>05 above 50</v>
      </c>
    </row>
    <row r="1519" spans="1:9" x14ac:dyDescent="0.3">
      <c r="A1519" t="s">
        <v>1532</v>
      </c>
      <c r="B1519" t="s">
        <v>5846</v>
      </c>
      <c r="C1519" t="s">
        <v>8162</v>
      </c>
      <c r="D1519">
        <v>1.7635879999999999</v>
      </c>
      <c r="E1519">
        <v>16.948</v>
      </c>
      <c r="F1519">
        <v>519.096</v>
      </c>
      <c r="G1519" t="s">
        <v>8169</v>
      </c>
      <c r="H1519" t="s">
        <v>8171</v>
      </c>
      <c r="I1519" t="str" cm="1">
        <f t="array" ref="I1519">_xlfn.IFS(F1519 &lt;=5,"01 up to 5",F1519&lt;=10,"02 between 5 and  10",F1519&lt;=20,"03 between 10 and  20",F1519&lt;=50,"04 between 20 and  50",F1519&gt;50,"05 above 50")</f>
        <v>05 above 50</v>
      </c>
    </row>
    <row r="1520" spans="1:9" x14ac:dyDescent="0.3">
      <c r="A1520" t="s">
        <v>1533</v>
      </c>
      <c r="B1520" t="s">
        <v>5847</v>
      </c>
      <c r="C1520" t="s">
        <v>8162</v>
      </c>
      <c r="D1520">
        <v>10.91647</v>
      </c>
      <c r="E1520">
        <v>3.4380000000000002</v>
      </c>
      <c r="F1520">
        <v>376.863</v>
      </c>
      <c r="G1520" t="s">
        <v>8169</v>
      </c>
      <c r="H1520" t="s">
        <v>8172</v>
      </c>
      <c r="I1520" t="str" cm="1">
        <f t="array" ref="I1520">_xlfn.IFS(F1520 &lt;=5,"01 up to 5",F1520&lt;=10,"02 between 5 and  10",F1520&lt;=20,"03 between 10 and  20",F1520&lt;=50,"04 between 20 and  50",F1520&gt;50,"05 above 50")</f>
        <v>05 above 50</v>
      </c>
    </row>
    <row r="1521" spans="1:9" x14ac:dyDescent="0.3">
      <c r="A1521" t="s">
        <v>1534</v>
      </c>
      <c r="B1521" t="s">
        <v>5847</v>
      </c>
      <c r="C1521" t="s">
        <v>8162</v>
      </c>
      <c r="D1521">
        <v>22.26492</v>
      </c>
      <c r="E1521">
        <v>14</v>
      </c>
      <c r="F1521">
        <v>376.863</v>
      </c>
      <c r="G1521" t="s">
        <v>8169</v>
      </c>
      <c r="H1521" t="s">
        <v>8171</v>
      </c>
      <c r="I1521" t="str" cm="1">
        <f t="array" ref="I1521">_xlfn.IFS(F1521 &lt;=5,"01 up to 5",F1521&lt;=10,"02 between 5 and  10",F1521&lt;=20,"03 between 10 and  20",F1521&lt;=50,"04 between 20 and  50",F1521&gt;50,"05 above 50")</f>
        <v>05 above 50</v>
      </c>
    </row>
    <row r="1522" spans="1:9" x14ac:dyDescent="0.3">
      <c r="A1522" t="s">
        <v>1535</v>
      </c>
      <c r="B1522" t="s">
        <v>5848</v>
      </c>
      <c r="C1522" t="s">
        <v>8162</v>
      </c>
      <c r="D1522">
        <v>20.441500000000001</v>
      </c>
      <c r="E1522">
        <v>1.9</v>
      </c>
      <c r="F1522">
        <v>1131.6400000000001</v>
      </c>
      <c r="G1522" t="s">
        <v>8169</v>
      </c>
      <c r="H1522" t="s">
        <v>8172</v>
      </c>
      <c r="I1522" t="str" cm="1">
        <f t="array" ref="I1522">_xlfn.IFS(F1522 &lt;=5,"01 up to 5",F1522&lt;=10,"02 between 5 and  10",F1522&lt;=20,"03 between 10 and  20",F1522&lt;=50,"04 between 20 and  50",F1522&gt;50,"05 above 50")</f>
        <v>05 above 50</v>
      </c>
    </row>
    <row r="1523" spans="1:9" x14ac:dyDescent="0.3">
      <c r="A1523" t="s">
        <v>1536</v>
      </c>
      <c r="B1523" t="s">
        <v>5848</v>
      </c>
      <c r="C1523" t="s">
        <v>8162</v>
      </c>
      <c r="D1523">
        <v>13.6088</v>
      </c>
      <c r="E1523">
        <v>1.9</v>
      </c>
      <c r="F1523">
        <v>1131.6400000000001</v>
      </c>
      <c r="G1523" t="s">
        <v>8169</v>
      </c>
      <c r="H1523" t="s">
        <v>8172</v>
      </c>
      <c r="I1523" t="str" cm="1">
        <f t="array" ref="I1523">_xlfn.IFS(F1523 &lt;=5,"01 up to 5",F1523&lt;=10,"02 between 5 and  10",F1523&lt;=20,"03 between 10 and  20",F1523&lt;=50,"04 between 20 and  50",F1523&gt;50,"05 above 50")</f>
        <v>05 above 50</v>
      </c>
    </row>
    <row r="1524" spans="1:9" x14ac:dyDescent="0.3">
      <c r="A1524" t="s">
        <v>1537</v>
      </c>
      <c r="B1524" t="s">
        <v>5849</v>
      </c>
      <c r="C1524" t="s">
        <v>8162</v>
      </c>
      <c r="D1524">
        <v>134.46279999999999</v>
      </c>
      <c r="E1524">
        <v>8.86</v>
      </c>
      <c r="F1524">
        <v>865.73</v>
      </c>
      <c r="G1524" t="s">
        <v>8168</v>
      </c>
      <c r="H1524" t="s">
        <v>8171</v>
      </c>
      <c r="I1524" t="str" cm="1">
        <f t="array" ref="I1524">_xlfn.IFS(F1524 &lt;=5,"01 up to 5",F1524&lt;=10,"02 between 5 and  10",F1524&lt;=20,"03 between 10 and  20",F1524&lt;=50,"04 between 20 and  50",F1524&gt;50,"05 above 50")</f>
        <v>05 above 50</v>
      </c>
    </row>
    <row r="1525" spans="1:9" x14ac:dyDescent="0.3">
      <c r="A1525" t="s">
        <v>1538</v>
      </c>
      <c r="B1525" t="s">
        <v>5849</v>
      </c>
      <c r="C1525" t="s">
        <v>8162</v>
      </c>
      <c r="D1525">
        <v>284.21499999999997</v>
      </c>
      <c r="E1525">
        <v>5.44</v>
      </c>
      <c r="F1525">
        <v>865.73</v>
      </c>
      <c r="G1525" t="s">
        <v>8168</v>
      </c>
      <c r="H1525" t="s">
        <v>8173</v>
      </c>
      <c r="I1525" t="str" cm="1">
        <f t="array" ref="I1525">_xlfn.IFS(F1525 &lt;=5,"01 up to 5",F1525&lt;=10,"02 between 5 and  10",F1525&lt;=20,"03 between 10 and  20",F1525&lt;=50,"04 between 20 and  50",F1525&gt;50,"05 above 50")</f>
        <v>05 above 50</v>
      </c>
    </row>
    <row r="1526" spans="1:9" x14ac:dyDescent="0.3">
      <c r="A1526" t="s">
        <v>1539</v>
      </c>
      <c r="B1526" t="s">
        <v>5850</v>
      </c>
      <c r="C1526" t="s">
        <v>8162</v>
      </c>
      <c r="D1526">
        <v>34.168999999999997</v>
      </c>
      <c r="E1526">
        <v>1.1299999999999999</v>
      </c>
      <c r="F1526">
        <v>501.57400000000001</v>
      </c>
      <c r="G1526" t="s">
        <v>8168</v>
      </c>
      <c r="H1526" t="s">
        <v>8174</v>
      </c>
      <c r="I1526" t="str" cm="1">
        <f t="array" ref="I1526">_xlfn.IFS(F1526 &lt;=5,"01 up to 5",F1526&lt;=10,"02 between 5 and  10",F1526&lt;=20,"03 between 10 and  20",F1526&lt;=50,"04 between 20 and  50",F1526&gt;50,"05 above 50")</f>
        <v>05 above 50</v>
      </c>
    </row>
    <row r="1527" spans="1:9" x14ac:dyDescent="0.3">
      <c r="A1527" t="s">
        <v>1540</v>
      </c>
      <c r="B1527" t="s">
        <v>5851</v>
      </c>
      <c r="C1527" t="s">
        <v>8162</v>
      </c>
      <c r="D1527">
        <v>7.6849999999999996</v>
      </c>
      <c r="E1527">
        <v>2.58</v>
      </c>
      <c r="F1527">
        <v>290.32400000000001</v>
      </c>
      <c r="G1527" t="s">
        <v>8168</v>
      </c>
      <c r="H1527" t="s">
        <v>8172</v>
      </c>
      <c r="I1527" t="str" cm="1">
        <f t="array" ref="I1527">_xlfn.IFS(F1527 &lt;=5,"01 up to 5",F1527&lt;=10,"02 between 5 and  10",F1527&lt;=20,"03 between 10 and  20",F1527&lt;=50,"04 between 20 and  50",F1527&gt;50,"05 above 50")</f>
        <v>05 above 50</v>
      </c>
    </row>
    <row r="1528" spans="1:9" x14ac:dyDescent="0.3">
      <c r="A1528" t="s">
        <v>1541</v>
      </c>
      <c r="B1528" t="s">
        <v>5852</v>
      </c>
      <c r="C1528" t="s">
        <v>8162</v>
      </c>
      <c r="D1528">
        <v>3.9051200000000001</v>
      </c>
      <c r="E1528">
        <v>12.442</v>
      </c>
      <c r="F1528">
        <v>914.69899999999996</v>
      </c>
      <c r="G1528" t="s">
        <v>8169</v>
      </c>
      <c r="H1528" t="s">
        <v>8171</v>
      </c>
      <c r="I1528" t="str" cm="1">
        <f t="array" ref="I1528">_xlfn.IFS(F1528 &lt;=5,"01 up to 5",F1528&lt;=10,"02 between 5 and  10",F1528&lt;=20,"03 between 10 and  20",F1528&lt;=50,"04 between 20 and  50",F1528&gt;50,"05 above 50")</f>
        <v>05 above 50</v>
      </c>
    </row>
    <row r="1529" spans="1:9" x14ac:dyDescent="0.3">
      <c r="A1529" t="s">
        <v>1542</v>
      </c>
      <c r="B1529" t="s">
        <v>5853</v>
      </c>
      <c r="C1529" t="s">
        <v>8162</v>
      </c>
      <c r="D1529">
        <v>21.184999999999999</v>
      </c>
      <c r="E1529">
        <v>1.19</v>
      </c>
      <c r="F1529">
        <v>887.06399999999996</v>
      </c>
      <c r="G1529" t="s">
        <v>8168</v>
      </c>
      <c r="H1529" t="s">
        <v>8174</v>
      </c>
      <c r="I1529" t="str" cm="1">
        <f t="array" ref="I1529">_xlfn.IFS(F1529 &lt;=5,"01 up to 5",F1529&lt;=10,"02 between 5 and  10",F1529&lt;=20,"03 between 10 and  20",F1529&lt;=50,"04 between 20 and  50",F1529&gt;50,"05 above 50")</f>
        <v>05 above 50</v>
      </c>
    </row>
    <row r="1530" spans="1:9" x14ac:dyDescent="0.3">
      <c r="A1530" t="s">
        <v>1543</v>
      </c>
      <c r="B1530" t="s">
        <v>5853</v>
      </c>
      <c r="C1530" t="s">
        <v>8162</v>
      </c>
      <c r="D1530">
        <v>31.827999999999999</v>
      </c>
      <c r="E1530">
        <v>1.21</v>
      </c>
      <c r="F1530">
        <v>887.06399999999996</v>
      </c>
      <c r="G1530" t="s">
        <v>8168</v>
      </c>
      <c r="H1530" t="s">
        <v>8174</v>
      </c>
      <c r="I1530" t="str" cm="1">
        <f t="array" ref="I1530">_xlfn.IFS(F1530 &lt;=5,"01 up to 5",F1530&lt;=10,"02 between 5 and  10",F1530&lt;=20,"03 between 10 and  20",F1530&lt;=50,"04 between 20 and  50",F1530&gt;50,"05 above 50")</f>
        <v>05 above 50</v>
      </c>
    </row>
    <row r="1531" spans="1:9" x14ac:dyDescent="0.3">
      <c r="A1531" t="s">
        <v>1544</v>
      </c>
      <c r="B1531" t="s">
        <v>5854</v>
      </c>
      <c r="C1531" t="s">
        <v>8162</v>
      </c>
      <c r="D1531">
        <v>7.0081509999999998</v>
      </c>
      <c r="E1531">
        <v>1.31</v>
      </c>
      <c r="F1531">
        <v>848.25400000000002</v>
      </c>
      <c r="G1531" t="s">
        <v>8169</v>
      </c>
      <c r="H1531" t="s">
        <v>8174</v>
      </c>
      <c r="I1531" t="str" cm="1">
        <f t="array" ref="I1531">_xlfn.IFS(F1531 &lt;=5,"01 up to 5",F1531&lt;=10,"02 between 5 and  10",F1531&lt;=20,"03 between 10 and  20",F1531&lt;=50,"04 between 20 and  50",F1531&gt;50,"05 above 50")</f>
        <v>05 above 50</v>
      </c>
    </row>
    <row r="1532" spans="1:9" x14ac:dyDescent="0.3">
      <c r="A1532" t="s">
        <v>1545</v>
      </c>
      <c r="B1532" t="s">
        <v>5854</v>
      </c>
      <c r="C1532" t="s">
        <v>8162</v>
      </c>
      <c r="D1532">
        <v>8.7193749999999994</v>
      </c>
      <c r="E1532">
        <v>1.19</v>
      </c>
      <c r="F1532">
        <v>848.25400000000002</v>
      </c>
      <c r="G1532" t="s">
        <v>8169</v>
      </c>
      <c r="H1532" t="s">
        <v>8174</v>
      </c>
      <c r="I1532" t="str" cm="1">
        <f t="array" ref="I1532">_xlfn.IFS(F1532 &lt;=5,"01 up to 5",F1532&lt;=10,"02 between 5 and  10",F1532&lt;=20,"03 between 10 and  20",F1532&lt;=50,"04 between 20 and  50",F1532&gt;50,"05 above 50")</f>
        <v>05 above 50</v>
      </c>
    </row>
    <row r="1533" spans="1:9" x14ac:dyDescent="0.3">
      <c r="A1533" t="s">
        <v>1546</v>
      </c>
      <c r="B1533" t="s">
        <v>5854</v>
      </c>
      <c r="C1533" t="s">
        <v>8162</v>
      </c>
      <c r="D1533">
        <v>59.736669999999997</v>
      </c>
      <c r="E1533">
        <v>2.87</v>
      </c>
      <c r="F1533">
        <v>848.25400000000002</v>
      </c>
      <c r="G1533" t="s">
        <v>8169</v>
      </c>
      <c r="H1533" t="s">
        <v>8172</v>
      </c>
      <c r="I1533" t="str" cm="1">
        <f t="array" ref="I1533">_xlfn.IFS(F1533 &lt;=5,"01 up to 5",F1533&lt;=10,"02 between 5 and  10",F1533&lt;=20,"03 between 10 and  20",F1533&lt;=50,"04 between 20 and  50",F1533&gt;50,"05 above 50")</f>
        <v>05 above 50</v>
      </c>
    </row>
    <row r="1534" spans="1:9" x14ac:dyDescent="0.3">
      <c r="A1534" t="s">
        <v>1547</v>
      </c>
      <c r="B1534" t="s">
        <v>5854</v>
      </c>
      <c r="C1534" t="s">
        <v>8162</v>
      </c>
      <c r="D1534">
        <v>91.939130000000006</v>
      </c>
      <c r="E1534">
        <v>2.66</v>
      </c>
      <c r="F1534">
        <v>848.25400000000002</v>
      </c>
      <c r="G1534" t="s">
        <v>8169</v>
      </c>
      <c r="H1534" t="s">
        <v>8172</v>
      </c>
      <c r="I1534" t="str" cm="1">
        <f t="array" ref="I1534">_xlfn.IFS(F1534 &lt;=5,"01 up to 5",F1534&lt;=10,"02 between 5 and  10",F1534&lt;=20,"03 between 10 and  20",F1534&lt;=50,"04 between 20 and  50",F1534&gt;50,"05 above 50")</f>
        <v>05 above 50</v>
      </c>
    </row>
    <row r="1535" spans="1:9" x14ac:dyDescent="0.3">
      <c r="A1535" t="s">
        <v>1548</v>
      </c>
      <c r="B1535" t="s">
        <v>5854</v>
      </c>
      <c r="C1535" t="s">
        <v>8162</v>
      </c>
      <c r="D1535">
        <v>124.9144</v>
      </c>
      <c r="E1535">
        <v>2.88</v>
      </c>
      <c r="F1535">
        <v>848.25400000000002</v>
      </c>
      <c r="G1535" t="s">
        <v>8169</v>
      </c>
      <c r="H1535" t="s">
        <v>8172</v>
      </c>
      <c r="I1535" t="str" cm="1">
        <f t="array" ref="I1535">_xlfn.IFS(F1535 &lt;=5,"01 up to 5",F1535&lt;=10,"02 between 5 and  10",F1535&lt;=20,"03 between 10 and  20",F1535&lt;=50,"04 between 20 and  50",F1535&gt;50,"05 above 50")</f>
        <v>05 above 50</v>
      </c>
    </row>
    <row r="1536" spans="1:9" x14ac:dyDescent="0.3">
      <c r="A1536" t="s">
        <v>1549</v>
      </c>
      <c r="B1536" t="s">
        <v>5854</v>
      </c>
      <c r="C1536" t="s">
        <v>8162</v>
      </c>
      <c r="D1536">
        <v>210.60696999999999</v>
      </c>
      <c r="E1536">
        <v>8.1</v>
      </c>
      <c r="F1536">
        <v>848.25400000000002</v>
      </c>
      <c r="G1536" t="s">
        <v>8169</v>
      </c>
      <c r="H1536" t="s">
        <v>8171</v>
      </c>
      <c r="I1536" t="str" cm="1">
        <f t="array" ref="I1536">_xlfn.IFS(F1536 &lt;=5,"01 up to 5",F1536&lt;=10,"02 between 5 and  10",F1536&lt;=20,"03 between 10 and  20",F1536&lt;=50,"04 between 20 and  50",F1536&gt;50,"05 above 50")</f>
        <v>05 above 50</v>
      </c>
    </row>
    <row r="1537" spans="1:9" x14ac:dyDescent="0.3">
      <c r="A1537" t="s">
        <v>1550</v>
      </c>
      <c r="B1537" t="s">
        <v>5854</v>
      </c>
      <c r="C1537" t="s">
        <v>8162</v>
      </c>
      <c r="D1537">
        <v>331.60059000000001</v>
      </c>
      <c r="E1537">
        <v>11.3</v>
      </c>
      <c r="F1537">
        <v>848.25400000000002</v>
      </c>
      <c r="G1537" t="s">
        <v>8169</v>
      </c>
      <c r="H1537" t="s">
        <v>8171</v>
      </c>
      <c r="I1537" t="str" cm="1">
        <f t="array" ref="I1537">_xlfn.IFS(F1537 &lt;=5,"01 up to 5",F1537&lt;=10,"02 between 5 and  10",F1537&lt;=20,"03 between 10 and  20",F1537&lt;=50,"04 between 20 and  50",F1537&gt;50,"05 above 50")</f>
        <v>05 above 50</v>
      </c>
    </row>
    <row r="1538" spans="1:9" x14ac:dyDescent="0.3">
      <c r="A1538" t="s">
        <v>1551</v>
      </c>
      <c r="B1538" t="s">
        <v>5855</v>
      </c>
      <c r="C1538" t="s">
        <v>8162</v>
      </c>
      <c r="D1538">
        <v>141.241671</v>
      </c>
      <c r="E1538">
        <v>11.097</v>
      </c>
      <c r="F1538">
        <v>921.98599999999999</v>
      </c>
      <c r="G1538" t="s">
        <v>8169</v>
      </c>
      <c r="H1538" t="s">
        <v>8171</v>
      </c>
      <c r="I1538" t="str" cm="1">
        <f t="array" ref="I1538">_xlfn.IFS(F1538 &lt;=5,"01 up to 5",F1538&lt;=10,"02 between 5 and  10",F1538&lt;=20,"03 between 10 and  20",F1538&lt;=50,"04 between 20 and  50",F1538&gt;50,"05 above 50")</f>
        <v>05 above 50</v>
      </c>
    </row>
    <row r="1539" spans="1:9" x14ac:dyDescent="0.3">
      <c r="A1539" t="s">
        <v>1552</v>
      </c>
      <c r="B1539" t="s">
        <v>5856</v>
      </c>
      <c r="C1539" t="s">
        <v>8162</v>
      </c>
      <c r="D1539">
        <v>0.41199999999999998</v>
      </c>
      <c r="E1539">
        <v>0.51</v>
      </c>
      <c r="F1539">
        <v>172.245</v>
      </c>
      <c r="G1539" t="s">
        <v>8169</v>
      </c>
      <c r="H1539" t="s">
        <v>8175</v>
      </c>
      <c r="I1539" t="str" cm="1">
        <f t="array" ref="I1539">_xlfn.IFS(F1539 &lt;=5,"01 up to 5",F1539&lt;=10,"02 between 5 and  10",F1539&lt;=20,"03 between 10 and  20",F1539&lt;=50,"04 between 20 and  50",F1539&gt;50,"05 above 50")</f>
        <v>05 above 50</v>
      </c>
    </row>
    <row r="1540" spans="1:9" x14ac:dyDescent="0.3">
      <c r="A1540" t="s">
        <v>1553</v>
      </c>
      <c r="B1540" t="s">
        <v>5857</v>
      </c>
      <c r="C1540" t="s">
        <v>8163</v>
      </c>
      <c r="D1540">
        <v>0.24010400000000001</v>
      </c>
      <c r="E1540">
        <v>0.75900000000000001</v>
      </c>
      <c r="F1540">
        <v>1231.02</v>
      </c>
      <c r="G1540" t="s">
        <v>8169</v>
      </c>
      <c r="H1540" t="s">
        <v>8175</v>
      </c>
      <c r="I1540" t="str" cm="1">
        <f t="array" ref="I1540">_xlfn.IFS(F1540 &lt;=5,"01 up to 5",F1540&lt;=10,"02 between 5 and  10",F1540&lt;=20,"03 between 10 and  20",F1540&lt;=50,"04 between 20 and  50",F1540&gt;50,"05 above 50")</f>
        <v>05 above 50</v>
      </c>
    </row>
    <row r="1541" spans="1:9" x14ac:dyDescent="0.3">
      <c r="A1541" t="s">
        <v>1554</v>
      </c>
      <c r="B1541" t="s">
        <v>5857</v>
      </c>
      <c r="C1541" t="s">
        <v>8163</v>
      </c>
      <c r="D1541">
        <v>0.342887</v>
      </c>
      <c r="E1541">
        <v>0.86699999999999999</v>
      </c>
      <c r="F1541">
        <v>1231.02</v>
      </c>
      <c r="G1541" t="s">
        <v>8169</v>
      </c>
      <c r="H1541" t="s">
        <v>8175</v>
      </c>
      <c r="I1541" t="str" cm="1">
        <f t="array" ref="I1541">_xlfn.IFS(F1541 &lt;=5,"01 up to 5",F1541&lt;=10,"02 between 5 and  10",F1541&lt;=20,"03 between 10 and  20",F1541&lt;=50,"04 between 20 and  50",F1541&gt;50,"05 above 50")</f>
        <v>05 above 50</v>
      </c>
    </row>
    <row r="1542" spans="1:9" x14ac:dyDescent="0.3">
      <c r="A1542" t="s">
        <v>1555</v>
      </c>
      <c r="B1542" t="s">
        <v>5858</v>
      </c>
      <c r="C1542" t="s">
        <v>8162</v>
      </c>
      <c r="D1542">
        <v>3.7432080000000001</v>
      </c>
      <c r="E1542">
        <v>1.71</v>
      </c>
      <c r="F1542">
        <v>477.05200000000002</v>
      </c>
      <c r="G1542" t="s">
        <v>8169</v>
      </c>
      <c r="H1542" t="s">
        <v>8174</v>
      </c>
      <c r="I1542" t="str" cm="1">
        <f t="array" ref="I1542">_xlfn.IFS(F1542 &lt;=5,"01 up to 5",F1542&lt;=10,"02 between 5 and  10",F1542&lt;=20,"03 between 10 and  20",F1542&lt;=50,"04 between 20 and  50",F1542&gt;50,"05 above 50")</f>
        <v>05 above 50</v>
      </c>
    </row>
    <row r="1543" spans="1:9" x14ac:dyDescent="0.3">
      <c r="A1543" t="s">
        <v>1556</v>
      </c>
      <c r="B1543" t="s">
        <v>5858</v>
      </c>
      <c r="C1543" t="s">
        <v>8162</v>
      </c>
      <c r="D1543">
        <v>10.423648</v>
      </c>
      <c r="E1543">
        <v>4.32</v>
      </c>
      <c r="F1543">
        <v>477.05200000000002</v>
      </c>
      <c r="G1543" t="s">
        <v>8169</v>
      </c>
      <c r="H1543" t="s">
        <v>8173</v>
      </c>
      <c r="I1543" t="str" cm="1">
        <f t="array" ref="I1543">_xlfn.IFS(F1543 &lt;=5,"01 up to 5",F1543&lt;=10,"02 between 5 and  10",F1543&lt;=20,"03 between 10 and  20",F1543&lt;=50,"04 between 20 and  50",F1543&gt;50,"05 above 50")</f>
        <v>05 above 50</v>
      </c>
    </row>
    <row r="1544" spans="1:9" x14ac:dyDescent="0.3">
      <c r="A1544" t="s">
        <v>1557</v>
      </c>
      <c r="B1544" t="s">
        <v>5858</v>
      </c>
      <c r="C1544" t="s">
        <v>8162</v>
      </c>
      <c r="D1544">
        <v>22.342988999999999</v>
      </c>
      <c r="E1544">
        <v>11.27</v>
      </c>
      <c r="F1544">
        <v>477.05200000000002</v>
      </c>
      <c r="G1544" t="s">
        <v>8169</v>
      </c>
      <c r="H1544" t="s">
        <v>8171</v>
      </c>
      <c r="I1544" t="str" cm="1">
        <f t="array" ref="I1544">_xlfn.IFS(F1544 &lt;=5,"01 up to 5",F1544&lt;=10,"02 between 5 and  10",F1544&lt;=20,"03 between 10 and  20",F1544&lt;=50,"04 between 20 and  50",F1544&gt;50,"05 above 50")</f>
        <v>05 above 50</v>
      </c>
    </row>
    <row r="1545" spans="1:9" x14ac:dyDescent="0.3">
      <c r="A1545" t="s">
        <v>1558</v>
      </c>
      <c r="B1545" t="s">
        <v>5858</v>
      </c>
      <c r="C1545" t="s">
        <v>8162</v>
      </c>
      <c r="D1545">
        <v>54.320309999999999</v>
      </c>
      <c r="E1545">
        <v>6.56</v>
      </c>
      <c r="F1545">
        <v>477.05200000000002</v>
      </c>
      <c r="G1545" t="s">
        <v>8169</v>
      </c>
      <c r="H1545" t="s">
        <v>8171</v>
      </c>
      <c r="I1545" t="str" cm="1">
        <f t="array" ref="I1545">_xlfn.IFS(F1545 &lt;=5,"01 up to 5",F1545&lt;=10,"02 between 5 and  10",F1545&lt;=20,"03 between 10 and  20",F1545&lt;=50,"04 between 20 and  50",F1545&gt;50,"05 above 50")</f>
        <v>05 above 50</v>
      </c>
    </row>
    <row r="1546" spans="1:9" x14ac:dyDescent="0.3">
      <c r="A1546" t="s">
        <v>1559</v>
      </c>
      <c r="B1546" t="s">
        <v>5859</v>
      </c>
      <c r="C1546" t="s">
        <v>8162</v>
      </c>
      <c r="D1546">
        <v>1.706291</v>
      </c>
      <c r="E1546">
        <v>11.545</v>
      </c>
      <c r="F1546">
        <v>262.70600000000002</v>
      </c>
      <c r="G1546" t="s">
        <v>8169</v>
      </c>
      <c r="H1546" t="s">
        <v>8171</v>
      </c>
      <c r="I1546" t="str" cm="1">
        <f t="array" ref="I1546">_xlfn.IFS(F1546 &lt;=5,"01 up to 5",F1546&lt;=10,"02 between 5 and  10",F1546&lt;=20,"03 between 10 and  20",F1546&lt;=50,"04 between 20 and  50",F1546&gt;50,"05 above 50")</f>
        <v>05 above 50</v>
      </c>
    </row>
    <row r="1547" spans="1:9" x14ac:dyDescent="0.3">
      <c r="A1547" t="s">
        <v>1560</v>
      </c>
      <c r="B1547" t="s">
        <v>5860</v>
      </c>
      <c r="C1547" t="s">
        <v>8159</v>
      </c>
      <c r="D1547">
        <v>121.54</v>
      </c>
      <c r="E1547">
        <v>2.54</v>
      </c>
      <c r="F1547">
        <v>3.9330500000000002</v>
      </c>
      <c r="G1547" t="s">
        <v>8169</v>
      </c>
      <c r="H1547" t="s">
        <v>8172</v>
      </c>
      <c r="I1547" t="str" cm="1">
        <f t="array" ref="I1547">_xlfn.IFS(F1547 &lt;=5,"01 up to 5",F1547&lt;=10,"02 between 5 and  10",F1547&lt;=20,"03 between 10 and  20",F1547&lt;=50,"04 between 20 and  50",F1547&gt;50,"05 above 50")</f>
        <v>01 up to 5</v>
      </c>
    </row>
    <row r="1548" spans="1:9" x14ac:dyDescent="0.3">
      <c r="A1548" t="s">
        <v>1561</v>
      </c>
      <c r="B1548" t="s">
        <v>5861</v>
      </c>
      <c r="C1548" t="s">
        <v>8162</v>
      </c>
      <c r="D1548">
        <v>0.83749099999999999</v>
      </c>
      <c r="E1548">
        <v>1.4810000000000001</v>
      </c>
      <c r="F1548">
        <v>185.506</v>
      </c>
      <c r="G1548" t="s">
        <v>8169</v>
      </c>
      <c r="H1548" t="s">
        <v>8174</v>
      </c>
      <c r="I1548" t="str" cm="1">
        <f t="array" ref="I1548">_xlfn.IFS(F1548 &lt;=5,"01 up to 5",F1548&lt;=10,"02 between 5 and  10",F1548&lt;=20,"03 between 10 and  20",F1548&lt;=50,"04 between 20 and  50",F1548&gt;50,"05 above 50")</f>
        <v>05 above 50</v>
      </c>
    </row>
    <row r="1549" spans="1:9" x14ac:dyDescent="0.3">
      <c r="A1549" t="s">
        <v>1562</v>
      </c>
      <c r="B1549" t="s">
        <v>5861</v>
      </c>
      <c r="C1549" t="s">
        <v>8162</v>
      </c>
      <c r="D1549">
        <v>45.294600000000003</v>
      </c>
      <c r="E1549">
        <v>2.323</v>
      </c>
      <c r="F1549">
        <v>185.506</v>
      </c>
      <c r="G1549" t="s">
        <v>8169</v>
      </c>
      <c r="H1549" t="s">
        <v>8172</v>
      </c>
      <c r="I1549" t="str" cm="1">
        <f t="array" ref="I1549">_xlfn.IFS(F1549 &lt;=5,"01 up to 5",F1549&lt;=10,"02 between 5 and  10",F1549&lt;=20,"03 between 10 and  20",F1549&lt;=50,"04 between 20 and  50",F1549&gt;50,"05 above 50")</f>
        <v>05 above 50</v>
      </c>
    </row>
    <row r="1550" spans="1:9" x14ac:dyDescent="0.3">
      <c r="A1550" t="s">
        <v>1563</v>
      </c>
      <c r="B1550" t="s">
        <v>5862</v>
      </c>
      <c r="C1550" t="s">
        <v>8162</v>
      </c>
      <c r="D1550">
        <v>6.8870500000000003</v>
      </c>
      <c r="E1550">
        <v>1.32</v>
      </c>
      <c r="F1550">
        <v>304.64499999999998</v>
      </c>
      <c r="G1550" t="s">
        <v>8169</v>
      </c>
      <c r="H1550" t="s">
        <v>8174</v>
      </c>
      <c r="I1550" t="str" cm="1">
        <f t="array" ref="I1550">_xlfn.IFS(F1550 &lt;=5,"01 up to 5",F1550&lt;=10,"02 between 5 and  10",F1550&lt;=20,"03 between 10 and  20",F1550&lt;=50,"04 between 20 and  50",F1550&gt;50,"05 above 50")</f>
        <v>05 above 50</v>
      </c>
    </row>
    <row r="1551" spans="1:9" x14ac:dyDescent="0.3">
      <c r="A1551" t="s">
        <v>1564</v>
      </c>
      <c r="B1551" t="s">
        <v>5862</v>
      </c>
      <c r="C1551" t="s">
        <v>8162</v>
      </c>
      <c r="D1551">
        <v>12.815899999999999</v>
      </c>
      <c r="E1551">
        <v>2.2000000000000002</v>
      </c>
      <c r="F1551">
        <v>304.64499999999998</v>
      </c>
      <c r="G1551" t="s">
        <v>8169</v>
      </c>
      <c r="H1551" t="s">
        <v>8172</v>
      </c>
      <c r="I1551" t="str" cm="1">
        <f t="array" ref="I1551">_xlfn.IFS(F1551 &lt;=5,"01 up to 5",F1551&lt;=10,"02 between 5 and  10",F1551&lt;=20,"03 between 10 and  20",F1551&lt;=50,"04 between 20 and  50",F1551&gt;50,"05 above 50")</f>
        <v>05 above 50</v>
      </c>
    </row>
    <row r="1552" spans="1:9" x14ac:dyDescent="0.3">
      <c r="A1552" t="s">
        <v>1565</v>
      </c>
      <c r="B1552" t="s">
        <v>5862</v>
      </c>
      <c r="C1552" t="s">
        <v>8162</v>
      </c>
      <c r="D1552">
        <v>35.333100000000002</v>
      </c>
      <c r="E1552">
        <v>1.61</v>
      </c>
      <c r="F1552">
        <v>304.64499999999998</v>
      </c>
      <c r="G1552" t="s">
        <v>8169</v>
      </c>
      <c r="H1552" t="s">
        <v>8174</v>
      </c>
      <c r="I1552" t="str" cm="1">
        <f t="array" ref="I1552">_xlfn.IFS(F1552 &lt;=5,"01 up to 5",F1552&lt;=10,"02 between 5 and  10",F1552&lt;=20,"03 between 10 and  20",F1552&lt;=50,"04 between 20 and  50",F1552&gt;50,"05 above 50")</f>
        <v>05 above 50</v>
      </c>
    </row>
    <row r="1553" spans="1:9" x14ac:dyDescent="0.3">
      <c r="A1553" t="s">
        <v>1566</v>
      </c>
      <c r="B1553" t="s">
        <v>5863</v>
      </c>
      <c r="C1553" t="s">
        <v>8162</v>
      </c>
      <c r="D1553">
        <v>120.0181272</v>
      </c>
      <c r="E1553">
        <v>4.76</v>
      </c>
      <c r="F1553">
        <v>1115.6199999999999</v>
      </c>
      <c r="G1553" t="s">
        <v>8169</v>
      </c>
      <c r="H1553" t="s">
        <v>8173</v>
      </c>
      <c r="I1553" t="str" cm="1">
        <f t="array" ref="I1553">_xlfn.IFS(F1553 &lt;=5,"01 up to 5",F1553&lt;=10,"02 between 5 and  10",F1553&lt;=20,"03 between 10 and  20",F1553&lt;=50,"04 between 20 and  50",F1553&gt;50,"05 above 50")</f>
        <v>05 above 50</v>
      </c>
    </row>
    <row r="1554" spans="1:9" x14ac:dyDescent="0.3">
      <c r="A1554" t="s">
        <v>1567</v>
      </c>
      <c r="B1554" t="s">
        <v>5864</v>
      </c>
      <c r="C1554" t="s">
        <v>8162</v>
      </c>
      <c r="D1554">
        <v>14.305119830000001</v>
      </c>
      <c r="E1554">
        <v>3.15</v>
      </c>
      <c r="F1554">
        <v>928.97799999999995</v>
      </c>
      <c r="G1554" t="s">
        <v>8169</v>
      </c>
      <c r="H1554" t="s">
        <v>8172</v>
      </c>
      <c r="I1554" t="str" cm="1">
        <f t="array" ref="I1554">_xlfn.IFS(F1554 &lt;=5,"01 up to 5",F1554&lt;=10,"02 between 5 and  10",F1554&lt;=20,"03 between 10 and  20",F1554&lt;=50,"04 between 20 and  50",F1554&gt;50,"05 above 50")</f>
        <v>05 above 50</v>
      </c>
    </row>
    <row r="1555" spans="1:9" x14ac:dyDescent="0.3">
      <c r="A1555" t="s">
        <v>1568</v>
      </c>
      <c r="B1555" t="s">
        <v>5864</v>
      </c>
      <c r="C1555" t="s">
        <v>8162</v>
      </c>
      <c r="D1555">
        <v>9.1818600000000004</v>
      </c>
      <c r="E1555">
        <v>1.5780000000000001</v>
      </c>
      <c r="F1555">
        <v>928.97799999999995</v>
      </c>
      <c r="G1555" t="s">
        <v>8168</v>
      </c>
      <c r="H1555" t="s">
        <v>8174</v>
      </c>
      <c r="I1555" t="str" cm="1">
        <f t="array" ref="I1555">_xlfn.IFS(F1555 &lt;=5,"01 up to 5",F1555&lt;=10,"02 between 5 and  10",F1555&lt;=20,"03 between 10 and  20",F1555&lt;=50,"04 between 20 and  50",F1555&gt;50,"05 above 50")</f>
        <v>05 above 50</v>
      </c>
    </row>
    <row r="1556" spans="1:9" x14ac:dyDescent="0.3">
      <c r="A1556" t="s">
        <v>1569</v>
      </c>
      <c r="B1556" t="s">
        <v>5865</v>
      </c>
      <c r="C1556" t="s">
        <v>8162</v>
      </c>
      <c r="D1556">
        <v>4.3364293299999996</v>
      </c>
      <c r="E1556">
        <v>1.71</v>
      </c>
      <c r="F1556">
        <v>408.303</v>
      </c>
      <c r="G1556" t="s">
        <v>8169</v>
      </c>
      <c r="H1556" t="s">
        <v>8174</v>
      </c>
      <c r="I1556" t="str" cm="1">
        <f t="array" ref="I1556">_xlfn.IFS(F1556 &lt;=5,"01 up to 5",F1556&lt;=10,"02 between 5 and  10",F1556&lt;=20,"03 between 10 and  20",F1556&lt;=50,"04 between 20 and  50",F1556&gt;50,"05 above 50")</f>
        <v>05 above 50</v>
      </c>
    </row>
    <row r="1557" spans="1:9" x14ac:dyDescent="0.3">
      <c r="A1557" t="s">
        <v>1570</v>
      </c>
      <c r="B1557" t="s">
        <v>5866</v>
      </c>
      <c r="C1557" t="s">
        <v>8162</v>
      </c>
      <c r="D1557">
        <v>3.5548569099999998</v>
      </c>
      <c r="E1557">
        <v>1.78</v>
      </c>
      <c r="F1557">
        <v>941.90200000000004</v>
      </c>
      <c r="G1557" t="s">
        <v>8169</v>
      </c>
      <c r="H1557" t="s">
        <v>8172</v>
      </c>
      <c r="I1557" t="str" cm="1">
        <f t="array" ref="I1557">_xlfn.IFS(F1557 &lt;=5,"01 up to 5",F1557&lt;=10,"02 between 5 and  10",F1557&lt;=20,"03 between 10 and  20",F1557&lt;=50,"04 between 20 and  50",F1557&gt;50,"05 above 50")</f>
        <v>05 above 50</v>
      </c>
    </row>
    <row r="1558" spans="1:9" x14ac:dyDescent="0.3">
      <c r="A1558" t="s">
        <v>1571</v>
      </c>
      <c r="B1558" t="s">
        <v>5867</v>
      </c>
      <c r="C1558" t="s">
        <v>8162</v>
      </c>
      <c r="D1558">
        <v>5.2878978700000001</v>
      </c>
      <c r="E1558">
        <v>6.28</v>
      </c>
      <c r="F1558">
        <v>1152.68</v>
      </c>
      <c r="G1558" t="s">
        <v>8169</v>
      </c>
      <c r="H1558" t="s">
        <v>8171</v>
      </c>
      <c r="I1558" t="str" cm="1">
        <f t="array" ref="I1558">_xlfn.IFS(F1558 &lt;=5,"01 up to 5",F1558&lt;=10,"02 between 5 and  10",F1558&lt;=20,"03 between 10 and  20",F1558&lt;=50,"04 between 20 and  50",F1558&gt;50,"05 above 50")</f>
        <v>05 above 50</v>
      </c>
    </row>
    <row r="1559" spans="1:9" x14ac:dyDescent="0.3">
      <c r="A1559" t="s">
        <v>1572</v>
      </c>
      <c r="B1559" t="s">
        <v>5868</v>
      </c>
      <c r="C1559" t="s">
        <v>8162</v>
      </c>
      <c r="D1559">
        <v>6.4980152499999999</v>
      </c>
      <c r="E1559">
        <v>1.5</v>
      </c>
      <c r="F1559">
        <v>567.80600000000004</v>
      </c>
      <c r="G1559" t="s">
        <v>8169</v>
      </c>
      <c r="H1559" t="s">
        <v>8174</v>
      </c>
      <c r="I1559" t="str" cm="1">
        <f t="array" ref="I1559">_xlfn.IFS(F1559 &lt;=5,"01 up to 5",F1559&lt;=10,"02 between 5 and  10",F1559&lt;=20,"03 between 10 and  20",F1559&lt;=50,"04 between 20 and  50",F1559&gt;50,"05 above 50")</f>
        <v>05 above 50</v>
      </c>
    </row>
    <row r="1560" spans="1:9" x14ac:dyDescent="0.3">
      <c r="A1560" t="s">
        <v>1573</v>
      </c>
      <c r="B1560" t="s">
        <v>5869</v>
      </c>
      <c r="C1560" t="s">
        <v>8162</v>
      </c>
      <c r="D1560">
        <v>19.76172042</v>
      </c>
      <c r="E1560">
        <v>1.54</v>
      </c>
      <c r="F1560">
        <v>1081.7380000000001</v>
      </c>
      <c r="G1560" t="s">
        <v>8169</v>
      </c>
      <c r="H1560" t="s">
        <v>8174</v>
      </c>
      <c r="I1560" t="str" cm="1">
        <f t="array" ref="I1560">_xlfn.IFS(F1560 &lt;=5,"01 up to 5",F1560&lt;=10,"02 between 5 and  10",F1560&lt;=20,"03 between 10 and  20",F1560&lt;=50,"04 between 20 and  50",F1560&gt;50,"05 above 50")</f>
        <v>05 above 50</v>
      </c>
    </row>
    <row r="1561" spans="1:9" x14ac:dyDescent="0.3">
      <c r="A1561" t="s">
        <v>1574</v>
      </c>
      <c r="B1561" t="s">
        <v>5870</v>
      </c>
      <c r="C1561" t="s">
        <v>8162</v>
      </c>
      <c r="D1561">
        <v>5.1850020700000004</v>
      </c>
      <c r="E1561">
        <v>1.44</v>
      </c>
      <c r="F1561">
        <v>365</v>
      </c>
      <c r="G1561" t="s">
        <v>8169</v>
      </c>
      <c r="H1561" t="s">
        <v>8174</v>
      </c>
      <c r="I1561" t="str" cm="1">
        <f t="array" ref="I1561">_xlfn.IFS(F1561 &lt;=5,"01 up to 5",F1561&lt;=10,"02 between 5 and  10",F1561&lt;=20,"03 between 10 and  20",F1561&lt;=50,"04 between 20 and  50",F1561&gt;50,"05 above 50")</f>
        <v>05 above 50</v>
      </c>
    </row>
    <row r="1562" spans="1:9" x14ac:dyDescent="0.3">
      <c r="A1562" t="s">
        <v>1575</v>
      </c>
      <c r="B1562" t="s">
        <v>5871</v>
      </c>
      <c r="C1562" t="s">
        <v>8162</v>
      </c>
      <c r="D1562">
        <v>12.439311930000001</v>
      </c>
      <c r="E1562">
        <v>1.28</v>
      </c>
      <c r="F1562">
        <v>282.565</v>
      </c>
      <c r="G1562" t="s">
        <v>8169</v>
      </c>
      <c r="H1562" t="s">
        <v>8174</v>
      </c>
      <c r="I1562" t="str" cm="1">
        <f t="array" ref="I1562">_xlfn.IFS(F1562 &lt;=5,"01 up to 5",F1562&lt;=10,"02 between 5 and  10",F1562&lt;=20,"03 between 10 and  20",F1562&lt;=50,"04 between 20 and  50",F1562&gt;50,"05 above 50")</f>
        <v>05 above 50</v>
      </c>
    </row>
    <row r="1563" spans="1:9" x14ac:dyDescent="0.3">
      <c r="A1563" t="s">
        <v>1576</v>
      </c>
      <c r="B1563" t="s">
        <v>5872</v>
      </c>
      <c r="C1563" t="s">
        <v>8162</v>
      </c>
      <c r="D1563">
        <v>11.350119169999999</v>
      </c>
      <c r="E1563">
        <v>2.17</v>
      </c>
      <c r="F1563">
        <v>355.01900000000001</v>
      </c>
      <c r="G1563" t="s">
        <v>8169</v>
      </c>
      <c r="H1563" t="s">
        <v>8172</v>
      </c>
      <c r="I1563" t="str" cm="1">
        <f t="array" ref="I1563">_xlfn.IFS(F1563 &lt;=5,"01 up to 5",F1563&lt;=10,"02 between 5 and  10",F1563&lt;=20,"03 between 10 and  20",F1563&lt;=50,"04 between 20 and  50",F1563&gt;50,"05 above 50")</f>
        <v>05 above 50</v>
      </c>
    </row>
    <row r="1564" spans="1:9" x14ac:dyDescent="0.3">
      <c r="A1564" t="s">
        <v>1577</v>
      </c>
      <c r="B1564" t="s">
        <v>5873</v>
      </c>
      <c r="C1564" t="s">
        <v>8162</v>
      </c>
      <c r="D1564">
        <v>3.4876811999999999</v>
      </c>
      <c r="E1564">
        <v>5.77</v>
      </c>
      <c r="F1564">
        <v>927.98099999999999</v>
      </c>
      <c r="G1564" t="s">
        <v>8169</v>
      </c>
      <c r="H1564" t="s">
        <v>8173</v>
      </c>
      <c r="I1564" t="str" cm="1">
        <f t="array" ref="I1564">_xlfn.IFS(F1564 &lt;=5,"01 up to 5",F1564&lt;=10,"02 between 5 and  10",F1564&lt;=20,"03 between 10 and  20",F1564&lt;=50,"04 between 20 and  50",F1564&gt;50,"05 above 50")</f>
        <v>05 above 50</v>
      </c>
    </row>
    <row r="1565" spans="1:9" x14ac:dyDescent="0.3">
      <c r="A1565" t="s">
        <v>1578</v>
      </c>
      <c r="B1565" t="s">
        <v>5873</v>
      </c>
      <c r="C1565" t="s">
        <v>8162</v>
      </c>
      <c r="D1565">
        <v>6.0297599999999996</v>
      </c>
      <c r="E1565">
        <v>1.25</v>
      </c>
      <c r="F1565">
        <v>927.98099999999999</v>
      </c>
      <c r="G1565" t="s">
        <v>8169</v>
      </c>
      <c r="H1565" t="s">
        <v>8174</v>
      </c>
      <c r="I1565" t="str" cm="1">
        <f t="array" ref="I1565">_xlfn.IFS(F1565 &lt;=5,"01 up to 5",F1565&lt;=10,"02 between 5 and  10",F1565&lt;=20,"03 between 10 and  20",F1565&lt;=50,"04 between 20 and  50",F1565&gt;50,"05 above 50")</f>
        <v>05 above 50</v>
      </c>
    </row>
    <row r="1566" spans="1:9" x14ac:dyDescent="0.3">
      <c r="A1566" t="s">
        <v>1579</v>
      </c>
      <c r="B1566" t="s">
        <v>5874</v>
      </c>
      <c r="C1566" t="s">
        <v>8162</v>
      </c>
      <c r="D1566">
        <v>34.268570500000003</v>
      </c>
      <c r="E1566">
        <v>2.3199999999999998</v>
      </c>
      <c r="F1566">
        <v>579.27300000000002</v>
      </c>
      <c r="G1566" t="s">
        <v>8169</v>
      </c>
      <c r="H1566" t="s">
        <v>8172</v>
      </c>
      <c r="I1566" t="str" cm="1">
        <f t="array" ref="I1566">_xlfn.IFS(F1566 &lt;=5,"01 up to 5",F1566&lt;=10,"02 between 5 and  10",F1566&lt;=20,"03 between 10 and  20",F1566&lt;=50,"04 between 20 and  50",F1566&gt;50,"05 above 50")</f>
        <v>05 above 50</v>
      </c>
    </row>
    <row r="1567" spans="1:9" x14ac:dyDescent="0.3">
      <c r="A1567" t="s">
        <v>1580</v>
      </c>
      <c r="B1567" t="s">
        <v>5875</v>
      </c>
      <c r="C1567" t="s">
        <v>8162</v>
      </c>
      <c r="D1567">
        <v>5.7532219700000002</v>
      </c>
      <c r="E1567">
        <v>2.87</v>
      </c>
      <c r="F1567">
        <v>736.779</v>
      </c>
      <c r="G1567" t="s">
        <v>8169</v>
      </c>
      <c r="H1567" t="s">
        <v>8172</v>
      </c>
      <c r="I1567" t="str" cm="1">
        <f t="array" ref="I1567">_xlfn.IFS(F1567 &lt;=5,"01 up to 5",F1567&lt;=10,"02 between 5 and  10",F1567&lt;=20,"03 between 10 and  20",F1567&lt;=50,"04 between 20 and  50",F1567&gt;50,"05 above 50")</f>
        <v>05 above 50</v>
      </c>
    </row>
    <row r="1568" spans="1:9" x14ac:dyDescent="0.3">
      <c r="A1568" t="s">
        <v>1581</v>
      </c>
      <c r="B1568" t="s">
        <v>5876</v>
      </c>
      <c r="C1568" t="s">
        <v>8162</v>
      </c>
      <c r="D1568">
        <v>5.5086043900000004</v>
      </c>
      <c r="E1568">
        <v>1.29</v>
      </c>
      <c r="F1568">
        <v>411.077</v>
      </c>
      <c r="G1568" t="s">
        <v>8169</v>
      </c>
      <c r="H1568" t="s">
        <v>8174</v>
      </c>
      <c r="I1568" t="str" cm="1">
        <f t="array" ref="I1568">_xlfn.IFS(F1568 &lt;=5,"01 up to 5",F1568&lt;=10,"02 between 5 and  10",F1568&lt;=20,"03 between 10 and  20",F1568&lt;=50,"04 between 20 and  50",F1568&gt;50,"05 above 50")</f>
        <v>05 above 50</v>
      </c>
    </row>
    <row r="1569" spans="1:9" x14ac:dyDescent="0.3">
      <c r="A1569" t="s">
        <v>1582</v>
      </c>
      <c r="B1569" t="s">
        <v>5877</v>
      </c>
      <c r="C1569" t="s">
        <v>8162</v>
      </c>
      <c r="D1569">
        <v>18.930549589999998</v>
      </c>
      <c r="E1569">
        <v>2.15</v>
      </c>
      <c r="F1569">
        <v>422.24599999999998</v>
      </c>
      <c r="G1569" t="s">
        <v>8169</v>
      </c>
      <c r="H1569" t="s">
        <v>8172</v>
      </c>
      <c r="I1569" t="str" cm="1">
        <f t="array" ref="I1569">_xlfn.IFS(F1569 &lt;=5,"01 up to 5",F1569&lt;=10,"02 between 5 and  10",F1569&lt;=20,"03 between 10 and  20",F1569&lt;=50,"04 between 20 and  50",F1569&gt;50,"05 above 50")</f>
        <v>05 above 50</v>
      </c>
    </row>
    <row r="1570" spans="1:9" x14ac:dyDescent="0.3">
      <c r="A1570" t="s">
        <v>1583</v>
      </c>
      <c r="B1570" t="s">
        <v>5878</v>
      </c>
      <c r="C1570" t="s">
        <v>8162</v>
      </c>
      <c r="D1570">
        <v>16.57110363</v>
      </c>
      <c r="E1570">
        <v>2.39</v>
      </c>
      <c r="F1570">
        <v>624.79999999999995</v>
      </c>
      <c r="G1570" t="s">
        <v>8169</v>
      </c>
      <c r="H1570" t="s">
        <v>8172</v>
      </c>
      <c r="I1570" t="str" cm="1">
        <f t="array" ref="I1570">_xlfn.IFS(F1570 &lt;=5,"01 up to 5",F1570&lt;=10,"02 between 5 and  10",F1570&lt;=20,"03 between 10 and  20",F1570&lt;=50,"04 between 20 and  50",F1570&gt;50,"05 above 50")</f>
        <v>05 above 50</v>
      </c>
    </row>
    <row r="1571" spans="1:9" x14ac:dyDescent="0.3">
      <c r="A1571" t="s">
        <v>1584</v>
      </c>
      <c r="B1571" t="s">
        <v>5879</v>
      </c>
      <c r="C1571" t="s">
        <v>8162</v>
      </c>
      <c r="D1571">
        <v>16.004942140000001</v>
      </c>
      <c r="E1571">
        <v>3.55</v>
      </c>
      <c r="F1571">
        <v>739.35699999999997</v>
      </c>
      <c r="G1571" t="s">
        <v>8169</v>
      </c>
      <c r="H1571" t="s">
        <v>8173</v>
      </c>
      <c r="I1571" t="str" cm="1">
        <f t="array" ref="I1571">_xlfn.IFS(F1571 &lt;=5,"01 up to 5",F1571&lt;=10,"02 between 5 and  10",F1571&lt;=20,"03 between 10 and  20",F1571&lt;=50,"04 between 20 and  50",F1571&gt;50,"05 above 50")</f>
        <v>05 above 50</v>
      </c>
    </row>
    <row r="1572" spans="1:9" x14ac:dyDescent="0.3">
      <c r="A1572" t="s">
        <v>1585</v>
      </c>
      <c r="B1572" t="s">
        <v>5880</v>
      </c>
      <c r="C1572" t="s">
        <v>8162</v>
      </c>
      <c r="D1572">
        <v>1.9545243400000001</v>
      </c>
      <c r="E1572">
        <v>2.1800000000000002</v>
      </c>
      <c r="F1572">
        <v>1402.82</v>
      </c>
      <c r="G1572" t="s">
        <v>8169</v>
      </c>
      <c r="H1572" t="s">
        <v>8172</v>
      </c>
      <c r="I1572" t="str" cm="1">
        <f t="array" ref="I1572">_xlfn.IFS(F1572 &lt;=5,"01 up to 5",F1572&lt;=10,"02 between 5 and  10",F1572&lt;=20,"03 between 10 and  20",F1572&lt;=50,"04 between 20 and  50",F1572&gt;50,"05 above 50")</f>
        <v>05 above 50</v>
      </c>
    </row>
    <row r="1573" spans="1:9" x14ac:dyDescent="0.3">
      <c r="A1573" t="s">
        <v>1586</v>
      </c>
      <c r="B1573" t="s">
        <v>5880</v>
      </c>
      <c r="C1573" t="s">
        <v>8162</v>
      </c>
      <c r="D1573">
        <v>105.6551369</v>
      </c>
      <c r="E1573">
        <v>3.68</v>
      </c>
      <c r="F1573">
        <v>1402.82</v>
      </c>
      <c r="G1573" t="s">
        <v>8169</v>
      </c>
      <c r="H1573" t="s">
        <v>8173</v>
      </c>
      <c r="I1573" t="str" cm="1">
        <f t="array" ref="I1573">_xlfn.IFS(F1573 &lt;=5,"01 up to 5",F1573&lt;=10,"02 between 5 and  10",F1573&lt;=20,"03 between 10 and  20",F1573&lt;=50,"04 between 20 and  50",F1573&gt;50,"05 above 50")</f>
        <v>05 above 50</v>
      </c>
    </row>
    <row r="1574" spans="1:9" x14ac:dyDescent="0.3">
      <c r="A1574" t="s">
        <v>1587</v>
      </c>
      <c r="B1574" t="s">
        <v>5881</v>
      </c>
      <c r="C1574" t="s">
        <v>8162</v>
      </c>
      <c r="D1574">
        <v>7.2340046899999999</v>
      </c>
      <c r="E1574">
        <v>1.99</v>
      </c>
      <c r="F1574">
        <v>552.05799999999999</v>
      </c>
      <c r="G1574" t="s">
        <v>8169</v>
      </c>
      <c r="H1574" t="s">
        <v>8172</v>
      </c>
      <c r="I1574" t="str" cm="1">
        <f t="array" ref="I1574">_xlfn.IFS(F1574 &lt;=5,"01 up to 5",F1574&lt;=10,"02 between 5 and  10",F1574&lt;=20,"03 between 10 and  20",F1574&lt;=50,"04 between 20 and  50",F1574&gt;50,"05 above 50")</f>
        <v>05 above 50</v>
      </c>
    </row>
    <row r="1575" spans="1:9" x14ac:dyDescent="0.3">
      <c r="A1575" t="s">
        <v>1588</v>
      </c>
      <c r="B1575" t="s">
        <v>5882</v>
      </c>
      <c r="C1575" t="s">
        <v>8162</v>
      </c>
      <c r="D1575">
        <v>49.101351399999999</v>
      </c>
      <c r="E1575">
        <v>2.58</v>
      </c>
      <c r="F1575">
        <v>1010.01</v>
      </c>
      <c r="G1575" t="s">
        <v>8169</v>
      </c>
      <c r="H1575" t="s">
        <v>8172</v>
      </c>
      <c r="I1575" t="str" cm="1">
        <f t="array" ref="I1575">_xlfn.IFS(F1575 &lt;=5,"01 up to 5",F1575&lt;=10,"02 between 5 and  10",F1575&lt;=20,"03 between 10 and  20",F1575&lt;=50,"04 between 20 and  50",F1575&gt;50,"05 above 50")</f>
        <v>05 above 50</v>
      </c>
    </row>
    <row r="1576" spans="1:9" x14ac:dyDescent="0.3">
      <c r="A1576" t="s">
        <v>1589</v>
      </c>
      <c r="B1576" t="s">
        <v>5883</v>
      </c>
      <c r="C1576" t="s">
        <v>8162</v>
      </c>
      <c r="D1576">
        <v>1.41122985</v>
      </c>
      <c r="E1576">
        <v>1.46</v>
      </c>
      <c r="F1576">
        <v>194.18199999999999</v>
      </c>
      <c r="G1576" t="s">
        <v>8169</v>
      </c>
      <c r="H1576" t="s">
        <v>8174</v>
      </c>
      <c r="I1576" t="str" cm="1">
        <f t="array" ref="I1576">_xlfn.IFS(F1576 &lt;=5,"01 up to 5",F1576&lt;=10,"02 between 5 and  10",F1576&lt;=20,"03 between 10 and  20",F1576&lt;=50,"04 between 20 and  50",F1576&gt;50,"05 above 50")</f>
        <v>05 above 50</v>
      </c>
    </row>
    <row r="1577" spans="1:9" x14ac:dyDescent="0.3">
      <c r="A1577" t="s">
        <v>1590</v>
      </c>
      <c r="B1577" t="s">
        <v>5884</v>
      </c>
      <c r="C1577" t="s">
        <v>8162</v>
      </c>
      <c r="D1577">
        <v>5.2869599999999997</v>
      </c>
      <c r="E1577">
        <v>0.47</v>
      </c>
      <c r="F1577">
        <v>107.79600000000001</v>
      </c>
      <c r="G1577" t="s">
        <v>8169</v>
      </c>
      <c r="H1577" t="s">
        <v>8175</v>
      </c>
      <c r="I1577" t="str" cm="1">
        <f t="array" ref="I1577">_xlfn.IFS(F1577 &lt;=5,"01 up to 5",F1577&lt;=10,"02 between 5 and  10",F1577&lt;=20,"03 between 10 and  20",F1577&lt;=50,"04 between 20 and  50",F1577&gt;50,"05 above 50")</f>
        <v>05 above 50</v>
      </c>
    </row>
    <row r="1578" spans="1:9" x14ac:dyDescent="0.3">
      <c r="A1578" t="s">
        <v>1591</v>
      </c>
      <c r="B1578" t="s">
        <v>5884</v>
      </c>
      <c r="C1578" t="s">
        <v>8162</v>
      </c>
      <c r="D1578">
        <v>7.0714199999999998</v>
      </c>
      <c r="E1578">
        <v>0.57999999999999996</v>
      </c>
      <c r="F1578">
        <v>107.79600000000001</v>
      </c>
      <c r="G1578" t="s">
        <v>8169</v>
      </c>
      <c r="H1578" t="s">
        <v>8175</v>
      </c>
      <c r="I1578" t="str" cm="1">
        <f t="array" ref="I1578">_xlfn.IFS(F1578 &lt;=5,"01 up to 5",F1578&lt;=10,"02 between 5 and  10",F1578&lt;=20,"03 between 10 and  20",F1578&lt;=50,"04 between 20 and  50",F1578&gt;50,"05 above 50")</f>
        <v>05 above 50</v>
      </c>
    </row>
    <row r="1579" spans="1:9" x14ac:dyDescent="0.3">
      <c r="A1579" t="s">
        <v>1592</v>
      </c>
      <c r="B1579" t="s">
        <v>5884</v>
      </c>
      <c r="C1579" t="s">
        <v>8162</v>
      </c>
      <c r="D1579">
        <v>10.3117</v>
      </c>
      <c r="E1579">
        <v>1.18</v>
      </c>
      <c r="F1579">
        <v>107.79600000000001</v>
      </c>
      <c r="G1579" t="s">
        <v>8169</v>
      </c>
      <c r="H1579" t="s">
        <v>8174</v>
      </c>
      <c r="I1579" t="str" cm="1">
        <f t="array" ref="I1579">_xlfn.IFS(F1579 &lt;=5,"01 up to 5",F1579&lt;=10,"02 between 5 and  10",F1579&lt;=20,"03 between 10 and  20",F1579&lt;=50,"04 between 20 and  50",F1579&gt;50,"05 above 50")</f>
        <v>05 above 50</v>
      </c>
    </row>
    <row r="1580" spans="1:9" x14ac:dyDescent="0.3">
      <c r="A1580" t="s">
        <v>1593</v>
      </c>
      <c r="B1580" t="s">
        <v>5884</v>
      </c>
      <c r="C1580" t="s">
        <v>8162</v>
      </c>
      <c r="D1580">
        <v>16.145700000000001</v>
      </c>
      <c r="E1580">
        <v>2.2200000000000002</v>
      </c>
      <c r="F1580">
        <v>107.79600000000001</v>
      </c>
      <c r="G1580" t="s">
        <v>8169</v>
      </c>
      <c r="H1580" t="s">
        <v>8172</v>
      </c>
      <c r="I1580" t="str" cm="1">
        <f t="array" ref="I1580">_xlfn.IFS(F1580 &lt;=5,"01 up to 5",F1580&lt;=10,"02 between 5 and  10",F1580&lt;=20,"03 between 10 and  20",F1580&lt;=50,"04 between 20 and  50",F1580&gt;50,"05 above 50")</f>
        <v>05 above 50</v>
      </c>
    </row>
    <row r="1581" spans="1:9" x14ac:dyDescent="0.3">
      <c r="A1581" t="s">
        <v>1594</v>
      </c>
      <c r="B1581" t="s">
        <v>5884</v>
      </c>
      <c r="C1581" t="s">
        <v>8162</v>
      </c>
      <c r="D1581">
        <v>27.453600000000002</v>
      </c>
      <c r="E1581">
        <v>0.88</v>
      </c>
      <c r="F1581">
        <v>107.79600000000001</v>
      </c>
      <c r="G1581" t="s">
        <v>8169</v>
      </c>
      <c r="H1581" t="s">
        <v>8175</v>
      </c>
      <c r="I1581" t="str" cm="1">
        <f t="array" ref="I1581">_xlfn.IFS(F1581 &lt;=5,"01 up to 5",F1581&lt;=10,"02 between 5 and  10",F1581&lt;=20,"03 between 10 and  20",F1581&lt;=50,"04 between 20 and  50",F1581&gt;50,"05 above 50")</f>
        <v>05 above 50</v>
      </c>
    </row>
    <row r="1582" spans="1:9" x14ac:dyDescent="0.3">
      <c r="A1582" t="s">
        <v>1595</v>
      </c>
      <c r="B1582" t="s">
        <v>5885</v>
      </c>
      <c r="C1582" t="s">
        <v>8162</v>
      </c>
      <c r="D1582">
        <v>96.915149600000007</v>
      </c>
      <c r="E1582">
        <v>2.2799999999999998</v>
      </c>
      <c r="F1582">
        <v>415.358</v>
      </c>
      <c r="G1582" t="s">
        <v>8169</v>
      </c>
      <c r="H1582" t="s">
        <v>8172</v>
      </c>
      <c r="I1582" t="str" cm="1">
        <f t="array" ref="I1582">_xlfn.IFS(F1582 &lt;=5,"01 up to 5",F1582&lt;=10,"02 between 5 and  10",F1582&lt;=20,"03 between 10 and  20",F1582&lt;=50,"04 between 20 and  50",F1582&gt;50,"05 above 50")</f>
        <v>05 above 50</v>
      </c>
    </row>
    <row r="1583" spans="1:9" x14ac:dyDescent="0.3">
      <c r="A1583" t="s">
        <v>1596</v>
      </c>
      <c r="B1583" t="s">
        <v>5886</v>
      </c>
      <c r="C1583" t="s">
        <v>8162</v>
      </c>
      <c r="D1583">
        <v>13.474695710000001</v>
      </c>
      <c r="E1583">
        <v>2.33</v>
      </c>
      <c r="F1583">
        <v>810.08199999999999</v>
      </c>
      <c r="G1583" t="s">
        <v>8169</v>
      </c>
      <c r="H1583" t="s">
        <v>8172</v>
      </c>
      <c r="I1583" t="str" cm="1">
        <f t="array" ref="I1583">_xlfn.IFS(F1583 &lt;=5,"01 up to 5",F1583&lt;=10,"02 between 5 and  10",F1583&lt;=20,"03 between 10 and  20",F1583&lt;=50,"04 between 20 and  50",F1583&gt;50,"05 above 50")</f>
        <v>05 above 50</v>
      </c>
    </row>
    <row r="1584" spans="1:9" x14ac:dyDescent="0.3">
      <c r="A1584" t="s">
        <v>1597</v>
      </c>
      <c r="B1584" t="s">
        <v>5887</v>
      </c>
      <c r="C1584" t="s">
        <v>8162</v>
      </c>
      <c r="D1584">
        <v>10.99469878</v>
      </c>
      <c r="E1584">
        <v>2.36</v>
      </c>
      <c r="F1584">
        <v>420.04199999999997</v>
      </c>
      <c r="G1584" t="s">
        <v>8169</v>
      </c>
      <c r="H1584" t="s">
        <v>8172</v>
      </c>
      <c r="I1584" t="str" cm="1">
        <f t="array" ref="I1584">_xlfn.IFS(F1584 &lt;=5,"01 up to 5",F1584&lt;=10,"02 between 5 and  10",F1584&lt;=20,"03 between 10 and  20",F1584&lt;=50,"04 between 20 and  50",F1584&gt;50,"05 above 50")</f>
        <v>05 above 50</v>
      </c>
    </row>
    <row r="1585" spans="1:9" x14ac:dyDescent="0.3">
      <c r="A1585" t="s">
        <v>1598</v>
      </c>
      <c r="B1585" t="s">
        <v>5888</v>
      </c>
      <c r="C1585" t="s">
        <v>8162</v>
      </c>
      <c r="D1585">
        <v>62.138771400000003</v>
      </c>
      <c r="E1585">
        <v>2.63</v>
      </c>
      <c r="F1585">
        <v>694.17499999999995</v>
      </c>
      <c r="G1585" t="s">
        <v>8169</v>
      </c>
      <c r="H1585" t="s">
        <v>8172</v>
      </c>
      <c r="I1585" t="str" cm="1">
        <f t="array" ref="I1585">_xlfn.IFS(F1585 &lt;=5,"01 up to 5",F1585&lt;=10,"02 between 5 and  10",F1585&lt;=20,"03 between 10 and  20",F1585&lt;=50,"04 between 20 and  50",F1585&gt;50,"05 above 50")</f>
        <v>05 above 50</v>
      </c>
    </row>
    <row r="1586" spans="1:9" x14ac:dyDescent="0.3">
      <c r="A1586" t="s">
        <v>1599</v>
      </c>
      <c r="B1586" t="s">
        <v>5889</v>
      </c>
      <c r="C1586" t="s">
        <v>8162</v>
      </c>
      <c r="D1586">
        <v>66.416213299999995</v>
      </c>
      <c r="E1586">
        <v>3.91</v>
      </c>
      <c r="F1586">
        <v>1087.4000000000001</v>
      </c>
      <c r="G1586" t="s">
        <v>8169</v>
      </c>
      <c r="H1586" t="s">
        <v>8173</v>
      </c>
      <c r="I1586" t="str" cm="1">
        <f t="array" ref="I1586">_xlfn.IFS(F1586 &lt;=5,"01 up to 5",F1586&lt;=10,"02 between 5 and  10",F1586&lt;=20,"03 between 10 and  20",F1586&lt;=50,"04 between 20 and  50",F1586&gt;50,"05 above 50")</f>
        <v>05 above 50</v>
      </c>
    </row>
    <row r="1587" spans="1:9" x14ac:dyDescent="0.3">
      <c r="A1587" t="s">
        <v>1600</v>
      </c>
      <c r="B1587" t="s">
        <v>5890</v>
      </c>
      <c r="C1587" t="s">
        <v>8162</v>
      </c>
      <c r="D1587">
        <v>37.322949299999998</v>
      </c>
      <c r="E1587">
        <v>1.98</v>
      </c>
      <c r="F1587">
        <v>803.77599999999995</v>
      </c>
      <c r="G1587" t="s">
        <v>8169</v>
      </c>
      <c r="H1587" t="s">
        <v>8172</v>
      </c>
      <c r="I1587" t="str" cm="1">
        <f t="array" ref="I1587">_xlfn.IFS(F1587 &lt;=5,"01 up to 5",F1587&lt;=10,"02 between 5 and  10",F1587&lt;=20,"03 between 10 and  20",F1587&lt;=50,"04 between 20 and  50",F1587&gt;50,"05 above 50")</f>
        <v>05 above 50</v>
      </c>
    </row>
    <row r="1588" spans="1:9" x14ac:dyDescent="0.3">
      <c r="A1588" t="s">
        <v>1601</v>
      </c>
      <c r="B1588" t="s">
        <v>5891</v>
      </c>
      <c r="C1588" t="s">
        <v>8162</v>
      </c>
      <c r="D1588">
        <v>36.515605299999997</v>
      </c>
      <c r="E1588">
        <v>2.21</v>
      </c>
      <c r="F1588">
        <v>351.23899999999998</v>
      </c>
      <c r="G1588" t="s">
        <v>8169</v>
      </c>
      <c r="H1588" t="s">
        <v>8172</v>
      </c>
      <c r="I1588" t="str" cm="1">
        <f t="array" ref="I1588">_xlfn.IFS(F1588 &lt;=5,"01 up to 5",F1588&lt;=10,"02 between 5 and  10",F1588&lt;=20,"03 between 10 and  20",F1588&lt;=50,"04 between 20 and  50",F1588&gt;50,"05 above 50")</f>
        <v>05 above 50</v>
      </c>
    </row>
    <row r="1589" spans="1:9" x14ac:dyDescent="0.3">
      <c r="A1589" t="s">
        <v>1602</v>
      </c>
      <c r="B1589" t="s">
        <v>5892</v>
      </c>
      <c r="C1589" t="s">
        <v>8162</v>
      </c>
      <c r="D1589">
        <v>1.9078052000000001</v>
      </c>
      <c r="E1589">
        <v>0.89</v>
      </c>
      <c r="F1589">
        <v>405.10399999999998</v>
      </c>
      <c r="G1589" t="s">
        <v>8169</v>
      </c>
      <c r="H1589" t="s">
        <v>8175</v>
      </c>
      <c r="I1589" t="str" cm="1">
        <f t="array" ref="I1589">_xlfn.IFS(F1589 &lt;=5,"01 up to 5",F1589&lt;=10,"02 between 5 and  10",F1589&lt;=20,"03 between 10 and  20",F1589&lt;=50,"04 between 20 and  50",F1589&gt;50,"05 above 50")</f>
        <v>05 above 50</v>
      </c>
    </row>
    <row r="1590" spans="1:9" x14ac:dyDescent="0.3">
      <c r="A1590" t="s">
        <v>1603</v>
      </c>
      <c r="B1590" t="s">
        <v>5893</v>
      </c>
      <c r="C1590" t="s">
        <v>8162</v>
      </c>
      <c r="D1590">
        <v>2.5146243199999998</v>
      </c>
      <c r="E1590">
        <v>1.33</v>
      </c>
      <c r="F1590">
        <v>607.91600000000005</v>
      </c>
      <c r="G1590" t="s">
        <v>8169</v>
      </c>
      <c r="H1590" t="s">
        <v>8174</v>
      </c>
      <c r="I1590" t="str" cm="1">
        <f t="array" ref="I1590">_xlfn.IFS(F1590 &lt;=5,"01 up to 5",F1590&lt;=10,"02 between 5 and  10",F1590&lt;=20,"03 between 10 and  20",F1590&lt;=50,"04 between 20 and  50",F1590&gt;50,"05 above 50")</f>
        <v>05 above 50</v>
      </c>
    </row>
    <row r="1591" spans="1:9" x14ac:dyDescent="0.3">
      <c r="A1591" t="s">
        <v>1604</v>
      </c>
      <c r="B1591" t="s">
        <v>5894</v>
      </c>
      <c r="C1591" t="s">
        <v>8162</v>
      </c>
      <c r="D1591">
        <v>4.41769648</v>
      </c>
      <c r="E1591">
        <v>1.26</v>
      </c>
      <c r="F1591">
        <v>366.65600000000001</v>
      </c>
      <c r="G1591" t="s">
        <v>8169</v>
      </c>
      <c r="H1591" t="s">
        <v>8174</v>
      </c>
      <c r="I1591" t="str" cm="1">
        <f t="array" ref="I1591">_xlfn.IFS(F1591 &lt;=5,"01 up to 5",F1591&lt;=10,"02 between 5 and  10",F1591&lt;=20,"03 between 10 and  20",F1591&lt;=50,"04 between 20 and  50",F1591&gt;50,"05 above 50")</f>
        <v>05 above 50</v>
      </c>
    </row>
    <row r="1592" spans="1:9" x14ac:dyDescent="0.3">
      <c r="A1592" t="s">
        <v>1605</v>
      </c>
      <c r="B1592" t="s">
        <v>5895</v>
      </c>
      <c r="C1592" t="s">
        <v>8162</v>
      </c>
      <c r="D1592">
        <v>15.965400000000001</v>
      </c>
      <c r="E1592">
        <v>3.37</v>
      </c>
      <c r="F1592">
        <v>494.83199999999999</v>
      </c>
      <c r="G1592" t="s">
        <v>8169</v>
      </c>
      <c r="H1592" t="s">
        <v>8172</v>
      </c>
      <c r="I1592" t="str" cm="1">
        <f t="array" ref="I1592">_xlfn.IFS(F1592 &lt;=5,"01 up to 5",F1592&lt;=10,"02 between 5 and  10",F1592&lt;=20,"03 between 10 and  20",F1592&lt;=50,"04 between 20 and  50",F1592&gt;50,"05 above 50")</f>
        <v>05 above 50</v>
      </c>
    </row>
    <row r="1593" spans="1:9" x14ac:dyDescent="0.3">
      <c r="A1593" t="s">
        <v>1606</v>
      </c>
      <c r="B1593" t="s">
        <v>5895</v>
      </c>
      <c r="C1593" t="s">
        <v>8162</v>
      </c>
      <c r="D1593">
        <v>179.61199999999999</v>
      </c>
      <c r="E1593">
        <v>5.14</v>
      </c>
      <c r="F1593">
        <v>494.83199999999999</v>
      </c>
      <c r="G1593" t="s">
        <v>8169</v>
      </c>
      <c r="H1593" t="s">
        <v>8173</v>
      </c>
      <c r="I1593" t="str" cm="1">
        <f t="array" ref="I1593">_xlfn.IFS(F1593 &lt;=5,"01 up to 5",F1593&lt;=10,"02 between 5 and  10",F1593&lt;=20,"03 between 10 and  20",F1593&lt;=50,"04 between 20 and  50",F1593&gt;50,"05 above 50")</f>
        <v>05 above 50</v>
      </c>
    </row>
    <row r="1594" spans="1:9" x14ac:dyDescent="0.3">
      <c r="A1594" t="s">
        <v>1607</v>
      </c>
      <c r="B1594" t="s">
        <v>5896</v>
      </c>
      <c r="C1594" t="s">
        <v>8162</v>
      </c>
      <c r="D1594">
        <v>19.329524159999998</v>
      </c>
      <c r="E1594">
        <v>2.48</v>
      </c>
      <c r="F1594">
        <v>758.702</v>
      </c>
      <c r="G1594" t="s">
        <v>8169</v>
      </c>
      <c r="H1594" t="s">
        <v>8172</v>
      </c>
      <c r="I1594" t="str" cm="1">
        <f t="array" ref="I1594">_xlfn.IFS(F1594 &lt;=5,"01 up to 5",F1594&lt;=10,"02 between 5 and  10",F1594&lt;=20,"03 between 10 and  20",F1594&lt;=50,"04 between 20 and  50",F1594&gt;50,"05 above 50")</f>
        <v>05 above 50</v>
      </c>
    </row>
    <row r="1595" spans="1:9" x14ac:dyDescent="0.3">
      <c r="A1595" t="s">
        <v>1608</v>
      </c>
      <c r="B1595" t="s">
        <v>5897</v>
      </c>
      <c r="C1595" t="s">
        <v>8162</v>
      </c>
      <c r="D1595">
        <v>1.2262173199999999</v>
      </c>
      <c r="E1595">
        <v>0.87</v>
      </c>
      <c r="F1595">
        <v>682.88199999999995</v>
      </c>
      <c r="G1595" t="s">
        <v>8169</v>
      </c>
      <c r="H1595" t="s">
        <v>8175</v>
      </c>
      <c r="I1595" t="str" cm="1">
        <f t="array" ref="I1595">_xlfn.IFS(F1595 &lt;=5,"01 up to 5",F1595&lt;=10,"02 between 5 and  10",F1595&lt;=20,"03 between 10 and  20",F1595&lt;=50,"04 between 20 and  50",F1595&gt;50,"05 above 50")</f>
        <v>05 above 50</v>
      </c>
    </row>
    <row r="1596" spans="1:9" x14ac:dyDescent="0.3">
      <c r="A1596" t="s">
        <v>1609</v>
      </c>
      <c r="B1596" t="s">
        <v>5898</v>
      </c>
      <c r="C1596" t="s">
        <v>8162</v>
      </c>
      <c r="D1596">
        <v>3.29011795</v>
      </c>
      <c r="E1596">
        <v>1.87</v>
      </c>
      <c r="F1596">
        <v>673.01</v>
      </c>
      <c r="G1596" t="s">
        <v>8169</v>
      </c>
      <c r="H1596" t="s">
        <v>8172</v>
      </c>
      <c r="I1596" t="str" cm="1">
        <f t="array" ref="I1596">_xlfn.IFS(F1596 &lt;=5,"01 up to 5",F1596&lt;=10,"02 between 5 and  10",F1596&lt;=20,"03 between 10 and  20",F1596&lt;=50,"04 between 20 and  50",F1596&gt;50,"05 above 50")</f>
        <v>05 above 50</v>
      </c>
    </row>
    <row r="1597" spans="1:9" x14ac:dyDescent="0.3">
      <c r="A1597" t="s">
        <v>1610</v>
      </c>
      <c r="B1597" t="s">
        <v>5899</v>
      </c>
      <c r="C1597" t="s">
        <v>8162</v>
      </c>
      <c r="D1597">
        <v>7.5605280600000002</v>
      </c>
      <c r="E1597">
        <v>2.5099999999999998</v>
      </c>
      <c r="F1597">
        <v>1455.5</v>
      </c>
      <c r="G1597" t="s">
        <v>8169</v>
      </c>
      <c r="H1597" t="s">
        <v>8172</v>
      </c>
      <c r="I1597" t="str" cm="1">
        <f t="array" ref="I1597">_xlfn.IFS(F1597 &lt;=5,"01 up to 5",F1597&lt;=10,"02 between 5 and  10",F1597&lt;=20,"03 between 10 and  20",F1597&lt;=50,"04 between 20 and  50",F1597&gt;50,"05 above 50")</f>
        <v>05 above 50</v>
      </c>
    </row>
    <row r="1598" spans="1:9" x14ac:dyDescent="0.3">
      <c r="A1598" t="s">
        <v>1611</v>
      </c>
      <c r="B1598" t="s">
        <v>5900</v>
      </c>
      <c r="C1598" t="s">
        <v>8162</v>
      </c>
      <c r="D1598">
        <v>12.124009429999999</v>
      </c>
      <c r="E1598">
        <v>2.2599999999999998</v>
      </c>
      <c r="F1598">
        <v>654.54899999999998</v>
      </c>
      <c r="G1598" t="s">
        <v>8169</v>
      </c>
      <c r="H1598" t="s">
        <v>8172</v>
      </c>
      <c r="I1598" t="str" cm="1">
        <f t="array" ref="I1598">_xlfn.IFS(F1598 &lt;=5,"01 up to 5",F1598&lt;=10,"02 between 5 and  10",F1598&lt;=20,"03 between 10 and  20",F1598&lt;=50,"04 between 20 and  50",F1598&gt;50,"05 above 50")</f>
        <v>05 above 50</v>
      </c>
    </row>
    <row r="1599" spans="1:9" x14ac:dyDescent="0.3">
      <c r="A1599" t="s">
        <v>1612</v>
      </c>
      <c r="B1599" t="s">
        <v>5901</v>
      </c>
      <c r="C1599" t="s">
        <v>8162</v>
      </c>
      <c r="D1599">
        <v>2.7140775499999998</v>
      </c>
      <c r="E1599">
        <v>1.17</v>
      </c>
      <c r="F1599">
        <v>562.11599999999999</v>
      </c>
      <c r="G1599" t="s">
        <v>8169</v>
      </c>
      <c r="H1599" t="s">
        <v>8174</v>
      </c>
      <c r="I1599" t="str" cm="1">
        <f t="array" ref="I1599">_xlfn.IFS(F1599 &lt;=5,"01 up to 5",F1599&lt;=10,"02 between 5 and  10",F1599&lt;=20,"03 between 10 and  20",F1599&lt;=50,"04 between 20 and  50",F1599&gt;50,"05 above 50")</f>
        <v>05 above 50</v>
      </c>
    </row>
    <row r="1600" spans="1:9" x14ac:dyDescent="0.3">
      <c r="A1600" t="s">
        <v>1613</v>
      </c>
      <c r="B1600" t="s">
        <v>5902</v>
      </c>
      <c r="C1600" t="s">
        <v>8162</v>
      </c>
      <c r="D1600">
        <v>122.8808058</v>
      </c>
      <c r="E1600">
        <v>3.01</v>
      </c>
      <c r="F1600">
        <v>489.435</v>
      </c>
      <c r="G1600" t="s">
        <v>8169</v>
      </c>
      <c r="H1600" t="s">
        <v>8172</v>
      </c>
      <c r="I1600" t="str" cm="1">
        <f t="array" ref="I1600">_xlfn.IFS(F1600 &lt;=5,"01 up to 5",F1600&lt;=10,"02 between 5 and  10",F1600&lt;=20,"03 between 10 and  20",F1600&lt;=50,"04 between 20 and  50",F1600&gt;50,"05 above 50")</f>
        <v>05 above 50</v>
      </c>
    </row>
    <row r="1601" spans="1:9" x14ac:dyDescent="0.3">
      <c r="A1601" t="s">
        <v>1614</v>
      </c>
      <c r="B1601" t="s">
        <v>5903</v>
      </c>
      <c r="C1601" t="s">
        <v>8162</v>
      </c>
      <c r="D1601">
        <v>1.0637886700000001</v>
      </c>
      <c r="E1601">
        <v>1.28</v>
      </c>
      <c r="F1601">
        <v>446.91399999999999</v>
      </c>
      <c r="G1601" t="s">
        <v>8169</v>
      </c>
      <c r="H1601" t="s">
        <v>8174</v>
      </c>
      <c r="I1601" t="str" cm="1">
        <f t="array" ref="I1601">_xlfn.IFS(F1601 &lt;=5,"01 up to 5",F1601&lt;=10,"02 between 5 and  10",F1601&lt;=20,"03 between 10 and  20",F1601&lt;=50,"04 between 20 and  50",F1601&gt;50,"05 above 50")</f>
        <v>05 above 50</v>
      </c>
    </row>
    <row r="1602" spans="1:9" x14ac:dyDescent="0.3">
      <c r="A1602" t="s">
        <v>1615</v>
      </c>
      <c r="B1602" t="s">
        <v>5904</v>
      </c>
      <c r="C1602" t="s">
        <v>8162</v>
      </c>
      <c r="D1602">
        <v>148.4603382</v>
      </c>
      <c r="E1602">
        <v>3.53</v>
      </c>
      <c r="F1602">
        <v>584.13599999999997</v>
      </c>
      <c r="G1602" t="s">
        <v>8169</v>
      </c>
      <c r="H1602" t="s">
        <v>8173</v>
      </c>
      <c r="I1602" t="str" cm="1">
        <f t="array" ref="I1602">_xlfn.IFS(F1602 &lt;=5,"01 up to 5",F1602&lt;=10,"02 between 5 and  10",F1602&lt;=20,"03 between 10 and  20",F1602&lt;=50,"04 between 20 and  50",F1602&gt;50,"05 above 50")</f>
        <v>05 above 50</v>
      </c>
    </row>
    <row r="1603" spans="1:9" x14ac:dyDescent="0.3">
      <c r="A1603" t="s">
        <v>1616</v>
      </c>
      <c r="B1603" t="s">
        <v>5904</v>
      </c>
      <c r="C1603" t="s">
        <v>8162</v>
      </c>
      <c r="D1603">
        <v>7.1276598</v>
      </c>
      <c r="E1603">
        <v>1.4159999999999999</v>
      </c>
      <c r="F1603">
        <v>584.13599999999997</v>
      </c>
      <c r="G1603" t="s">
        <v>8168</v>
      </c>
      <c r="H1603" t="s">
        <v>8174</v>
      </c>
      <c r="I1603" t="str" cm="1">
        <f t="array" ref="I1603">_xlfn.IFS(F1603 &lt;=5,"01 up to 5",F1603&lt;=10,"02 between 5 and  10",F1603&lt;=20,"03 between 10 and  20",F1603&lt;=50,"04 between 20 and  50",F1603&gt;50,"05 above 50")</f>
        <v>05 above 50</v>
      </c>
    </row>
    <row r="1604" spans="1:9" x14ac:dyDescent="0.3">
      <c r="A1604" t="s">
        <v>1617</v>
      </c>
      <c r="B1604" t="s">
        <v>5905</v>
      </c>
      <c r="C1604" t="s">
        <v>8162</v>
      </c>
      <c r="D1604">
        <v>0.93488424000000003</v>
      </c>
      <c r="E1604">
        <v>1.46</v>
      </c>
      <c r="F1604">
        <v>306.91000000000003</v>
      </c>
      <c r="G1604" t="s">
        <v>8169</v>
      </c>
      <c r="H1604" t="s">
        <v>8174</v>
      </c>
      <c r="I1604" t="str" cm="1">
        <f t="array" ref="I1604">_xlfn.IFS(F1604 &lt;=5,"01 up to 5",F1604&lt;=10,"02 between 5 and  10",F1604&lt;=20,"03 between 10 and  20",F1604&lt;=50,"04 between 20 and  50",F1604&gt;50,"05 above 50")</f>
        <v>05 above 50</v>
      </c>
    </row>
    <row r="1605" spans="1:9" x14ac:dyDescent="0.3">
      <c r="A1605" t="s">
        <v>1618</v>
      </c>
      <c r="B1605" t="s">
        <v>5906</v>
      </c>
      <c r="C1605" t="s">
        <v>8162</v>
      </c>
      <c r="D1605">
        <v>11.427548</v>
      </c>
      <c r="E1605">
        <v>3.1</v>
      </c>
      <c r="F1605">
        <v>400.78500000000003</v>
      </c>
      <c r="G1605" t="s">
        <v>8169</v>
      </c>
      <c r="H1605" t="s">
        <v>8172</v>
      </c>
      <c r="I1605" t="str" cm="1">
        <f t="array" ref="I1605">_xlfn.IFS(F1605 &lt;=5,"01 up to 5",F1605&lt;=10,"02 between 5 and  10",F1605&lt;=20,"03 between 10 and  20",F1605&lt;=50,"04 between 20 and  50",F1605&gt;50,"05 above 50")</f>
        <v>05 above 50</v>
      </c>
    </row>
    <row r="1606" spans="1:9" x14ac:dyDescent="0.3">
      <c r="A1606" t="s">
        <v>1619</v>
      </c>
      <c r="B1606" t="s">
        <v>5906</v>
      </c>
      <c r="C1606" t="s">
        <v>8162</v>
      </c>
      <c r="D1606">
        <v>23.668205</v>
      </c>
      <c r="E1606">
        <v>3.13</v>
      </c>
      <c r="F1606">
        <v>400.78500000000003</v>
      </c>
      <c r="G1606" t="s">
        <v>8169</v>
      </c>
      <c r="H1606" t="s">
        <v>8172</v>
      </c>
      <c r="I1606" t="str" cm="1">
        <f t="array" ref="I1606">_xlfn.IFS(F1606 &lt;=5,"01 up to 5",F1606&lt;=10,"02 between 5 and  10",F1606&lt;=20,"03 between 10 and  20",F1606&lt;=50,"04 between 20 and  50",F1606&gt;50,"05 above 50")</f>
        <v>05 above 50</v>
      </c>
    </row>
    <row r="1607" spans="1:9" x14ac:dyDescent="0.3">
      <c r="A1607" t="s">
        <v>1620</v>
      </c>
      <c r="B1607" t="s">
        <v>5906</v>
      </c>
      <c r="C1607" t="s">
        <v>8162</v>
      </c>
      <c r="D1607">
        <v>51.755394000000003</v>
      </c>
      <c r="E1607">
        <v>3.58</v>
      </c>
      <c r="F1607">
        <v>400.78500000000003</v>
      </c>
      <c r="G1607" t="s">
        <v>8169</v>
      </c>
      <c r="H1607" t="s">
        <v>8173</v>
      </c>
      <c r="I1607" t="str" cm="1">
        <f t="array" ref="I1607">_xlfn.IFS(F1607 &lt;=5,"01 up to 5",F1607&lt;=10,"02 between 5 and  10",F1607&lt;=20,"03 between 10 and  20",F1607&lt;=50,"04 between 20 and  50",F1607&gt;50,"05 above 50")</f>
        <v>05 above 50</v>
      </c>
    </row>
    <row r="1608" spans="1:9" x14ac:dyDescent="0.3">
      <c r="A1608" t="s">
        <v>1621</v>
      </c>
      <c r="B1608" t="s">
        <v>5907</v>
      </c>
      <c r="C1608" t="s">
        <v>8162</v>
      </c>
      <c r="D1608">
        <v>201.12139999999999</v>
      </c>
      <c r="E1608">
        <v>2.08</v>
      </c>
      <c r="F1608">
        <v>482.11900000000003</v>
      </c>
      <c r="G1608" t="s">
        <v>8169</v>
      </c>
      <c r="H1608" t="s">
        <v>8172</v>
      </c>
      <c r="I1608" t="str" cm="1">
        <f t="array" ref="I1608">_xlfn.IFS(F1608 &lt;=5,"01 up to 5",F1608&lt;=10,"02 between 5 and  10",F1608&lt;=20,"03 between 10 and  20",F1608&lt;=50,"04 between 20 and  50",F1608&gt;50,"05 above 50")</f>
        <v>05 above 50</v>
      </c>
    </row>
    <row r="1609" spans="1:9" x14ac:dyDescent="0.3">
      <c r="A1609" t="s">
        <v>1622</v>
      </c>
      <c r="B1609" t="s">
        <v>5908</v>
      </c>
      <c r="C1609" t="s">
        <v>8162</v>
      </c>
      <c r="D1609">
        <v>24.757642100000002</v>
      </c>
      <c r="E1609">
        <v>2.94</v>
      </c>
      <c r="F1609">
        <v>1485.82</v>
      </c>
      <c r="G1609" t="s">
        <v>8169</v>
      </c>
      <c r="H1609" t="s">
        <v>8172</v>
      </c>
      <c r="I1609" t="str" cm="1">
        <f t="array" ref="I1609">_xlfn.IFS(F1609 &lt;=5,"01 up to 5",F1609&lt;=10,"02 between 5 and  10",F1609&lt;=20,"03 between 10 and  20",F1609&lt;=50,"04 between 20 and  50",F1609&gt;50,"05 above 50")</f>
        <v>05 above 50</v>
      </c>
    </row>
    <row r="1610" spans="1:9" x14ac:dyDescent="0.3">
      <c r="A1610" t="s">
        <v>1623</v>
      </c>
      <c r="B1610" t="s">
        <v>5909</v>
      </c>
      <c r="C1610" t="s">
        <v>8162</v>
      </c>
      <c r="D1610">
        <v>10.13202575</v>
      </c>
      <c r="E1610">
        <v>2.19</v>
      </c>
      <c r="F1610">
        <v>659</v>
      </c>
      <c r="G1610" t="s">
        <v>8169</v>
      </c>
      <c r="H1610" t="s">
        <v>8172</v>
      </c>
      <c r="I1610" t="str" cm="1">
        <f t="array" ref="I1610">_xlfn.IFS(F1610 &lt;=5,"01 up to 5",F1610&lt;=10,"02 between 5 and  10",F1610&lt;=20,"03 between 10 and  20",F1610&lt;=50,"04 between 20 and  50",F1610&gt;50,"05 above 50")</f>
        <v>05 above 50</v>
      </c>
    </row>
    <row r="1611" spans="1:9" x14ac:dyDescent="0.3">
      <c r="A1611" t="s">
        <v>1624</v>
      </c>
      <c r="B1611" t="s">
        <v>5910</v>
      </c>
      <c r="C1611" t="s">
        <v>8162</v>
      </c>
      <c r="D1611">
        <v>38.505339800000002</v>
      </c>
      <c r="E1611">
        <v>2.5499999999999998</v>
      </c>
      <c r="F1611">
        <v>903.33199999999999</v>
      </c>
      <c r="G1611" t="s">
        <v>8169</v>
      </c>
      <c r="H1611" t="s">
        <v>8172</v>
      </c>
      <c r="I1611" t="str" cm="1">
        <f t="array" ref="I1611">_xlfn.IFS(F1611 &lt;=5,"01 up to 5",F1611&lt;=10,"02 between 5 and  10",F1611&lt;=20,"03 between 10 and  20",F1611&lt;=50,"04 between 20 and  50",F1611&gt;50,"05 above 50")</f>
        <v>05 above 50</v>
      </c>
    </row>
    <row r="1612" spans="1:9" x14ac:dyDescent="0.3">
      <c r="A1612" t="s">
        <v>1625</v>
      </c>
      <c r="B1612" t="s">
        <v>5911</v>
      </c>
      <c r="C1612" t="s">
        <v>8162</v>
      </c>
      <c r="D1612">
        <v>6.7740886800000002</v>
      </c>
      <c r="E1612">
        <v>2.67</v>
      </c>
      <c r="F1612">
        <v>1278.96</v>
      </c>
      <c r="G1612" t="s">
        <v>8169</v>
      </c>
      <c r="H1612" t="s">
        <v>8172</v>
      </c>
      <c r="I1612" t="str" cm="1">
        <f t="array" ref="I1612">_xlfn.IFS(F1612 &lt;=5,"01 up to 5",F1612&lt;=10,"02 between 5 and  10",F1612&lt;=20,"03 between 10 and  20",F1612&lt;=50,"04 between 20 and  50",F1612&gt;50,"05 above 50")</f>
        <v>05 above 50</v>
      </c>
    </row>
    <row r="1613" spans="1:9" x14ac:dyDescent="0.3">
      <c r="A1613" t="s">
        <v>1626</v>
      </c>
      <c r="B1613" t="s">
        <v>5912</v>
      </c>
      <c r="C1613" t="s">
        <v>8162</v>
      </c>
      <c r="D1613">
        <v>26.410454779999998</v>
      </c>
      <c r="E1613">
        <v>2.69</v>
      </c>
      <c r="F1613">
        <v>942.48500000000001</v>
      </c>
      <c r="G1613" t="s">
        <v>8169</v>
      </c>
      <c r="H1613" t="s">
        <v>8172</v>
      </c>
      <c r="I1613" t="str" cm="1">
        <f t="array" ref="I1613">_xlfn.IFS(F1613 &lt;=5,"01 up to 5",F1613&lt;=10,"02 between 5 and  10",F1613&lt;=20,"03 between 10 and  20",F1613&lt;=50,"04 between 20 and  50",F1613&gt;50,"05 above 50")</f>
        <v>05 above 50</v>
      </c>
    </row>
    <row r="1614" spans="1:9" x14ac:dyDescent="0.3">
      <c r="A1614" t="s">
        <v>1627</v>
      </c>
      <c r="B1614" t="s">
        <v>5913</v>
      </c>
      <c r="C1614" t="s">
        <v>8162</v>
      </c>
      <c r="D1614">
        <v>14.375080349999999</v>
      </c>
      <c r="E1614">
        <v>1.71</v>
      </c>
      <c r="F1614">
        <v>721.53399999999999</v>
      </c>
      <c r="G1614" t="s">
        <v>8169</v>
      </c>
      <c r="H1614" t="s">
        <v>8174</v>
      </c>
      <c r="I1614" t="str" cm="1">
        <f t="array" ref="I1614">_xlfn.IFS(F1614 &lt;=5,"01 up to 5",F1614&lt;=10,"02 between 5 and  10",F1614&lt;=20,"03 between 10 and  20",F1614&lt;=50,"04 between 20 and  50",F1614&gt;50,"05 above 50")</f>
        <v>05 above 50</v>
      </c>
    </row>
    <row r="1615" spans="1:9" x14ac:dyDescent="0.3">
      <c r="A1615" t="s">
        <v>1628</v>
      </c>
      <c r="B1615" t="s">
        <v>5914</v>
      </c>
      <c r="C1615" t="s">
        <v>8162</v>
      </c>
      <c r="D1615">
        <v>56.1886887</v>
      </c>
      <c r="E1615">
        <v>2.09</v>
      </c>
      <c r="F1615">
        <v>817.64700000000005</v>
      </c>
      <c r="G1615" t="s">
        <v>8169</v>
      </c>
      <c r="H1615" t="s">
        <v>8172</v>
      </c>
      <c r="I1615" t="str" cm="1">
        <f t="array" ref="I1615">_xlfn.IFS(F1615 &lt;=5,"01 up to 5",F1615&lt;=10,"02 between 5 and  10",F1615&lt;=20,"03 between 10 and  20",F1615&lt;=50,"04 between 20 and  50",F1615&gt;50,"05 above 50")</f>
        <v>05 above 50</v>
      </c>
    </row>
    <row r="1616" spans="1:9" x14ac:dyDescent="0.3">
      <c r="A1616" t="s">
        <v>1629</v>
      </c>
      <c r="B1616" t="s">
        <v>5914</v>
      </c>
      <c r="C1616" t="s">
        <v>8162</v>
      </c>
      <c r="D1616">
        <v>3.1889760100000002</v>
      </c>
      <c r="E1616">
        <v>0.99</v>
      </c>
      <c r="F1616">
        <v>817.64700000000005</v>
      </c>
      <c r="G1616" t="s">
        <v>8169</v>
      </c>
      <c r="H1616" t="s">
        <v>8175</v>
      </c>
      <c r="I1616" t="str" cm="1">
        <f t="array" ref="I1616">_xlfn.IFS(F1616 &lt;=5,"01 up to 5",F1616&lt;=10,"02 between 5 and  10",F1616&lt;=20,"03 between 10 and  20",F1616&lt;=50,"04 between 20 and  50",F1616&gt;50,"05 above 50")</f>
        <v>05 above 50</v>
      </c>
    </row>
    <row r="1617" spans="1:9" x14ac:dyDescent="0.3">
      <c r="A1617" t="s">
        <v>1630</v>
      </c>
      <c r="B1617" t="s">
        <v>5915</v>
      </c>
      <c r="C1617" t="s">
        <v>8162</v>
      </c>
      <c r="D1617">
        <v>6.9210102100000004</v>
      </c>
      <c r="E1617">
        <v>1.61</v>
      </c>
      <c r="F1617">
        <v>556.00599999999997</v>
      </c>
      <c r="G1617" t="s">
        <v>8169</v>
      </c>
      <c r="H1617" t="s">
        <v>8174</v>
      </c>
      <c r="I1617" t="str" cm="1">
        <f t="array" ref="I1617">_xlfn.IFS(F1617 &lt;=5,"01 up to 5",F1617&lt;=10,"02 between 5 and  10",F1617&lt;=20,"03 between 10 and  20",F1617&lt;=50,"04 between 20 and  50",F1617&gt;50,"05 above 50")</f>
        <v>05 above 50</v>
      </c>
    </row>
    <row r="1618" spans="1:9" x14ac:dyDescent="0.3">
      <c r="A1618" t="s">
        <v>1631</v>
      </c>
      <c r="B1618" t="s">
        <v>5916</v>
      </c>
      <c r="C1618" t="s">
        <v>8162</v>
      </c>
      <c r="D1618">
        <v>3.27346074</v>
      </c>
      <c r="E1618">
        <v>0.95</v>
      </c>
      <c r="F1618">
        <v>162.006</v>
      </c>
      <c r="G1618" t="s">
        <v>8169</v>
      </c>
      <c r="H1618" t="s">
        <v>8175</v>
      </c>
      <c r="I1618" t="str" cm="1">
        <f t="array" ref="I1618">_xlfn.IFS(F1618 &lt;=5,"01 up to 5",F1618&lt;=10,"02 between 5 and  10",F1618&lt;=20,"03 between 10 and  20",F1618&lt;=50,"04 between 20 and  50",F1618&gt;50,"05 above 50")</f>
        <v>05 above 50</v>
      </c>
    </row>
    <row r="1619" spans="1:9" x14ac:dyDescent="0.3">
      <c r="A1619" t="s">
        <v>1632</v>
      </c>
      <c r="B1619" t="s">
        <v>5917</v>
      </c>
      <c r="C1619" t="s">
        <v>8162</v>
      </c>
      <c r="D1619">
        <v>5.4122000000000003</v>
      </c>
      <c r="E1619">
        <v>4.8099999999999996</v>
      </c>
      <c r="F1619">
        <v>459.22300000000001</v>
      </c>
      <c r="G1619" t="s">
        <v>8169</v>
      </c>
      <c r="H1619" t="s">
        <v>8173</v>
      </c>
      <c r="I1619" t="str" cm="1">
        <f t="array" ref="I1619">_xlfn.IFS(F1619 &lt;=5,"01 up to 5",F1619&lt;=10,"02 between 5 and  10",F1619&lt;=20,"03 between 10 and  20",F1619&lt;=50,"04 between 20 and  50",F1619&gt;50,"05 above 50")</f>
        <v>05 above 50</v>
      </c>
    </row>
    <row r="1620" spans="1:9" x14ac:dyDescent="0.3">
      <c r="A1620" t="s">
        <v>1633</v>
      </c>
      <c r="B1620" t="s">
        <v>5917</v>
      </c>
      <c r="C1620" t="s">
        <v>8162</v>
      </c>
      <c r="D1620">
        <v>7.1261999999999999</v>
      </c>
      <c r="E1620">
        <v>1.31</v>
      </c>
      <c r="F1620">
        <v>459.22300000000001</v>
      </c>
      <c r="G1620" t="s">
        <v>8169</v>
      </c>
      <c r="H1620" t="s">
        <v>8174</v>
      </c>
      <c r="I1620" t="str" cm="1">
        <f t="array" ref="I1620">_xlfn.IFS(F1620 &lt;=5,"01 up to 5",F1620&lt;=10,"02 between 5 and  10",F1620&lt;=20,"03 between 10 and  20",F1620&lt;=50,"04 between 20 and  50",F1620&gt;50,"05 above 50")</f>
        <v>05 above 50</v>
      </c>
    </row>
    <row r="1621" spans="1:9" x14ac:dyDescent="0.3">
      <c r="A1621" t="s">
        <v>1634</v>
      </c>
      <c r="B1621" t="s">
        <v>5918</v>
      </c>
      <c r="C1621" t="s">
        <v>8162</v>
      </c>
      <c r="D1621">
        <v>15.378754600000001</v>
      </c>
      <c r="E1621">
        <v>1.6</v>
      </c>
      <c r="F1621">
        <v>490.488</v>
      </c>
      <c r="G1621" t="s">
        <v>8169</v>
      </c>
      <c r="H1621" t="s">
        <v>8174</v>
      </c>
      <c r="I1621" t="str" cm="1">
        <f t="array" ref="I1621">_xlfn.IFS(F1621 &lt;=5,"01 up to 5",F1621&lt;=10,"02 between 5 and  10",F1621&lt;=20,"03 between 10 and  20",F1621&lt;=50,"04 between 20 and  50",F1621&gt;50,"05 above 50")</f>
        <v>05 above 50</v>
      </c>
    </row>
    <row r="1622" spans="1:9" x14ac:dyDescent="0.3">
      <c r="A1622" t="s">
        <v>1635</v>
      </c>
      <c r="B1622" t="s">
        <v>5918</v>
      </c>
      <c r="C1622" t="s">
        <v>8162</v>
      </c>
      <c r="D1622">
        <v>21.1284569</v>
      </c>
      <c r="E1622">
        <v>1.48</v>
      </c>
      <c r="F1622">
        <v>490.488</v>
      </c>
      <c r="G1622" t="s">
        <v>8169</v>
      </c>
      <c r="H1622" t="s">
        <v>8174</v>
      </c>
      <c r="I1622" t="str" cm="1">
        <f t="array" ref="I1622">_xlfn.IFS(F1622 &lt;=5,"01 up to 5",F1622&lt;=10,"02 between 5 and  10",F1622&lt;=20,"03 between 10 and  20",F1622&lt;=50,"04 between 20 and  50",F1622&gt;50,"05 above 50")</f>
        <v>05 above 50</v>
      </c>
    </row>
    <row r="1623" spans="1:9" x14ac:dyDescent="0.3">
      <c r="A1623" t="s">
        <v>1636</v>
      </c>
      <c r="B1623" t="s">
        <v>5919</v>
      </c>
      <c r="C1623" t="s">
        <v>8162</v>
      </c>
      <c r="D1623">
        <v>25.96200249</v>
      </c>
      <c r="E1623">
        <v>3.4</v>
      </c>
      <c r="F1623">
        <v>829.34299999999996</v>
      </c>
      <c r="G1623" t="s">
        <v>8169</v>
      </c>
      <c r="H1623" t="s">
        <v>8172</v>
      </c>
      <c r="I1623" t="str" cm="1">
        <f t="array" ref="I1623">_xlfn.IFS(F1623 &lt;=5,"01 up to 5",F1623&lt;=10,"02 between 5 and  10",F1623&lt;=20,"03 between 10 and  20",F1623&lt;=50,"04 between 20 and  50",F1623&gt;50,"05 above 50")</f>
        <v>05 above 50</v>
      </c>
    </row>
    <row r="1624" spans="1:9" x14ac:dyDescent="0.3">
      <c r="A1624" t="s">
        <v>1637</v>
      </c>
      <c r="B1624" t="s">
        <v>5920</v>
      </c>
      <c r="C1624" t="s">
        <v>8162</v>
      </c>
      <c r="D1624">
        <v>34.853827600000002</v>
      </c>
      <c r="E1624">
        <v>2.93</v>
      </c>
      <c r="F1624">
        <v>943.44399999999996</v>
      </c>
      <c r="G1624" t="s">
        <v>8169</v>
      </c>
      <c r="H1624" t="s">
        <v>8172</v>
      </c>
      <c r="I1624" t="str" cm="1">
        <f t="array" ref="I1624">_xlfn.IFS(F1624 &lt;=5,"01 up to 5",F1624&lt;=10,"02 between 5 and  10",F1624&lt;=20,"03 between 10 and  20",F1624&lt;=50,"04 between 20 and  50",F1624&gt;50,"05 above 50")</f>
        <v>05 above 50</v>
      </c>
    </row>
    <row r="1625" spans="1:9" x14ac:dyDescent="0.3">
      <c r="A1625" t="s">
        <v>1638</v>
      </c>
      <c r="B1625" t="s">
        <v>5921</v>
      </c>
      <c r="C1625" t="s">
        <v>8162</v>
      </c>
      <c r="D1625">
        <v>2.41435165</v>
      </c>
      <c r="E1625">
        <v>0.98</v>
      </c>
      <c r="F1625">
        <v>151.12899999999999</v>
      </c>
      <c r="G1625" t="s">
        <v>8169</v>
      </c>
      <c r="H1625" t="s">
        <v>8175</v>
      </c>
      <c r="I1625" t="str" cm="1">
        <f t="array" ref="I1625">_xlfn.IFS(F1625 &lt;=5,"01 up to 5",F1625&lt;=10,"02 between 5 and  10",F1625&lt;=20,"03 between 10 and  20",F1625&lt;=50,"04 between 20 and  50",F1625&gt;50,"05 above 50")</f>
        <v>05 above 50</v>
      </c>
    </row>
    <row r="1626" spans="1:9" x14ac:dyDescent="0.3">
      <c r="A1626" t="s">
        <v>1639</v>
      </c>
      <c r="B1626" t="s">
        <v>5922</v>
      </c>
      <c r="C1626" t="s">
        <v>8162</v>
      </c>
      <c r="D1626">
        <v>4.3065568900000004</v>
      </c>
      <c r="E1626">
        <v>2.63</v>
      </c>
      <c r="F1626">
        <v>1090.51</v>
      </c>
      <c r="G1626" t="s">
        <v>8169</v>
      </c>
      <c r="H1626" t="s">
        <v>8172</v>
      </c>
      <c r="I1626" t="str" cm="1">
        <f t="array" ref="I1626">_xlfn.IFS(F1626 &lt;=5,"01 up to 5",F1626&lt;=10,"02 between 5 and  10",F1626&lt;=20,"03 between 10 and  20",F1626&lt;=50,"04 between 20 and  50",F1626&gt;50,"05 above 50")</f>
        <v>05 above 50</v>
      </c>
    </row>
    <row r="1627" spans="1:9" x14ac:dyDescent="0.3">
      <c r="A1627" t="s">
        <v>1640</v>
      </c>
      <c r="B1627" t="s">
        <v>5923</v>
      </c>
      <c r="C1627" t="s">
        <v>8162</v>
      </c>
      <c r="D1627">
        <v>2.29503623</v>
      </c>
      <c r="E1627">
        <v>1.23</v>
      </c>
      <c r="F1627">
        <v>389.39699999999999</v>
      </c>
      <c r="G1627" t="s">
        <v>8169</v>
      </c>
      <c r="H1627" t="s">
        <v>8174</v>
      </c>
      <c r="I1627" t="str" cm="1">
        <f t="array" ref="I1627">_xlfn.IFS(F1627 &lt;=5,"01 up to 5",F1627&lt;=10,"02 between 5 and  10",F1627&lt;=20,"03 between 10 and  20",F1627&lt;=50,"04 between 20 and  50",F1627&gt;50,"05 above 50")</f>
        <v>05 above 50</v>
      </c>
    </row>
    <row r="1628" spans="1:9" x14ac:dyDescent="0.3">
      <c r="A1628" t="s">
        <v>1641</v>
      </c>
      <c r="B1628" t="s">
        <v>5924</v>
      </c>
      <c r="C1628" t="s">
        <v>8162</v>
      </c>
      <c r="D1628">
        <v>27.495605999999999</v>
      </c>
      <c r="E1628">
        <v>3.01</v>
      </c>
      <c r="F1628">
        <v>982.51</v>
      </c>
      <c r="G1628" t="s">
        <v>8169</v>
      </c>
      <c r="H1628" t="s">
        <v>8172</v>
      </c>
      <c r="I1628" t="str" cm="1">
        <f t="array" ref="I1628">_xlfn.IFS(F1628 &lt;=5,"01 up to 5",F1628&lt;=10,"02 between 5 and  10",F1628&lt;=20,"03 between 10 and  20",F1628&lt;=50,"04 between 20 and  50",F1628&gt;50,"05 above 50")</f>
        <v>05 above 50</v>
      </c>
    </row>
    <row r="1629" spans="1:9" x14ac:dyDescent="0.3">
      <c r="A1629" t="s">
        <v>1642</v>
      </c>
      <c r="B1629" t="s">
        <v>5925</v>
      </c>
      <c r="C1629" t="s">
        <v>8162</v>
      </c>
      <c r="D1629">
        <v>14.088274480000001</v>
      </c>
      <c r="E1629">
        <v>3.36</v>
      </c>
      <c r="F1629">
        <v>1201.82</v>
      </c>
      <c r="G1629" t="s">
        <v>8169</v>
      </c>
      <c r="H1629" t="s">
        <v>8172</v>
      </c>
      <c r="I1629" t="str" cm="1">
        <f t="array" ref="I1629">_xlfn.IFS(F1629 &lt;=5,"01 up to 5",F1629&lt;=10,"02 between 5 and  10",F1629&lt;=20,"03 between 10 and  20",F1629&lt;=50,"04 between 20 and  50",F1629&gt;50,"05 above 50")</f>
        <v>05 above 50</v>
      </c>
    </row>
    <row r="1630" spans="1:9" x14ac:dyDescent="0.3">
      <c r="A1630" t="s">
        <v>1643</v>
      </c>
      <c r="B1630" t="s">
        <v>5926</v>
      </c>
      <c r="C1630" t="s">
        <v>8162</v>
      </c>
      <c r="D1630">
        <v>110.96545999999999</v>
      </c>
      <c r="E1630">
        <v>2.72</v>
      </c>
      <c r="F1630">
        <v>491.99700000000001</v>
      </c>
      <c r="G1630" t="s">
        <v>8169</v>
      </c>
      <c r="H1630" t="s">
        <v>8172</v>
      </c>
      <c r="I1630" t="str" cm="1">
        <f t="array" ref="I1630">_xlfn.IFS(F1630 &lt;=5,"01 up to 5",F1630&lt;=10,"02 between 5 and  10",F1630&lt;=20,"03 between 10 and  20",F1630&lt;=50,"04 between 20 and  50",F1630&gt;50,"05 above 50")</f>
        <v>05 above 50</v>
      </c>
    </row>
    <row r="1631" spans="1:9" x14ac:dyDescent="0.3">
      <c r="A1631" t="s">
        <v>1644</v>
      </c>
      <c r="B1631" t="s">
        <v>5927</v>
      </c>
      <c r="C1631" t="s">
        <v>8162</v>
      </c>
      <c r="D1631">
        <v>3.76419105</v>
      </c>
      <c r="E1631">
        <v>1.73</v>
      </c>
      <c r="F1631">
        <v>713.16700000000003</v>
      </c>
      <c r="G1631" t="s">
        <v>8169</v>
      </c>
      <c r="H1631" t="s">
        <v>8174</v>
      </c>
      <c r="I1631" t="str" cm="1">
        <f t="array" ref="I1631">_xlfn.IFS(F1631 &lt;=5,"01 up to 5",F1631&lt;=10,"02 between 5 and  10",F1631&lt;=20,"03 between 10 and  20",F1631&lt;=50,"04 between 20 and  50",F1631&gt;50,"05 above 50")</f>
        <v>05 above 50</v>
      </c>
    </row>
    <row r="1632" spans="1:9" x14ac:dyDescent="0.3">
      <c r="A1632" t="s">
        <v>1645</v>
      </c>
      <c r="B1632" t="s">
        <v>5928</v>
      </c>
      <c r="C1632" t="s">
        <v>8162</v>
      </c>
      <c r="D1632">
        <v>6.16486</v>
      </c>
      <c r="E1632">
        <v>0.82</v>
      </c>
      <c r="F1632">
        <v>444.322</v>
      </c>
      <c r="G1632" t="s">
        <v>8169</v>
      </c>
      <c r="H1632" t="s">
        <v>8175</v>
      </c>
      <c r="I1632" t="str" cm="1">
        <f t="array" ref="I1632">_xlfn.IFS(F1632 &lt;=5,"01 up to 5",F1632&lt;=10,"02 between 5 and  10",F1632&lt;=20,"03 between 10 and  20",F1632&lt;=50,"04 between 20 and  50",F1632&gt;50,"05 above 50")</f>
        <v>05 above 50</v>
      </c>
    </row>
    <row r="1633" spans="1:9" x14ac:dyDescent="0.3">
      <c r="A1633" t="s">
        <v>1646</v>
      </c>
      <c r="B1633" t="s">
        <v>5928</v>
      </c>
      <c r="C1633" t="s">
        <v>8162</v>
      </c>
      <c r="D1633">
        <v>13.5708</v>
      </c>
      <c r="E1633">
        <v>2.5</v>
      </c>
      <c r="F1633">
        <v>444.322</v>
      </c>
      <c r="G1633" t="s">
        <v>8169</v>
      </c>
      <c r="H1633" t="s">
        <v>8172</v>
      </c>
      <c r="I1633" t="str" cm="1">
        <f t="array" ref="I1633">_xlfn.IFS(F1633 &lt;=5,"01 up to 5",F1633&lt;=10,"02 between 5 and  10",F1633&lt;=20,"03 between 10 and  20",F1633&lt;=50,"04 between 20 and  50",F1633&gt;50,"05 above 50")</f>
        <v>05 above 50</v>
      </c>
    </row>
    <row r="1634" spans="1:9" x14ac:dyDescent="0.3">
      <c r="A1634" t="s">
        <v>1647</v>
      </c>
      <c r="B1634" t="s">
        <v>5928</v>
      </c>
      <c r="C1634" t="s">
        <v>8162</v>
      </c>
      <c r="D1634">
        <v>23.9802</v>
      </c>
      <c r="E1634">
        <v>0.95</v>
      </c>
      <c r="F1634">
        <v>444.322</v>
      </c>
      <c r="G1634" t="s">
        <v>8169</v>
      </c>
      <c r="H1634" t="s">
        <v>8175</v>
      </c>
      <c r="I1634" t="str" cm="1">
        <f t="array" ref="I1634">_xlfn.IFS(F1634 &lt;=5,"01 up to 5",F1634&lt;=10,"02 between 5 and  10",F1634&lt;=20,"03 between 10 and  20",F1634&lt;=50,"04 between 20 and  50",F1634&gt;50,"05 above 50")</f>
        <v>05 above 50</v>
      </c>
    </row>
    <row r="1635" spans="1:9" x14ac:dyDescent="0.3">
      <c r="A1635" t="s">
        <v>1648</v>
      </c>
      <c r="B1635" t="s">
        <v>5928</v>
      </c>
      <c r="C1635" t="s">
        <v>8162</v>
      </c>
      <c r="D1635">
        <v>43.844499999999996</v>
      </c>
      <c r="E1635">
        <v>2.56</v>
      </c>
      <c r="F1635">
        <v>444.322</v>
      </c>
      <c r="G1635" t="s">
        <v>8169</v>
      </c>
      <c r="H1635" t="s">
        <v>8172</v>
      </c>
      <c r="I1635" t="str" cm="1">
        <f t="array" ref="I1635">_xlfn.IFS(F1635 &lt;=5,"01 up to 5",F1635&lt;=10,"02 between 5 and  10",F1635&lt;=20,"03 between 10 and  20",F1635&lt;=50,"04 between 20 and  50",F1635&gt;50,"05 above 50")</f>
        <v>05 above 50</v>
      </c>
    </row>
    <row r="1636" spans="1:9" x14ac:dyDescent="0.3">
      <c r="A1636" t="s">
        <v>1649</v>
      </c>
      <c r="B1636" t="s">
        <v>5929</v>
      </c>
      <c r="C1636" t="s">
        <v>8162</v>
      </c>
      <c r="D1636">
        <v>46.877936699999999</v>
      </c>
      <c r="E1636">
        <v>2.38</v>
      </c>
      <c r="F1636">
        <v>946.56500000000005</v>
      </c>
      <c r="G1636" t="s">
        <v>8169</v>
      </c>
      <c r="H1636" t="s">
        <v>8172</v>
      </c>
      <c r="I1636" t="str" cm="1">
        <f t="array" ref="I1636">_xlfn.IFS(F1636 &lt;=5,"01 up to 5",F1636&lt;=10,"02 between 5 and  10",F1636&lt;=20,"03 between 10 and  20",F1636&lt;=50,"04 between 20 and  50",F1636&gt;50,"05 above 50")</f>
        <v>05 above 50</v>
      </c>
    </row>
    <row r="1637" spans="1:9" x14ac:dyDescent="0.3">
      <c r="A1637" t="s">
        <v>1650</v>
      </c>
      <c r="B1637" t="s">
        <v>5930</v>
      </c>
      <c r="C1637" t="s">
        <v>8162</v>
      </c>
      <c r="D1637">
        <v>2.7579826700000001</v>
      </c>
      <c r="E1637">
        <v>1.98</v>
      </c>
      <c r="F1637">
        <v>543.375</v>
      </c>
      <c r="G1637" t="s">
        <v>8169</v>
      </c>
      <c r="H1637" t="s">
        <v>8172</v>
      </c>
      <c r="I1637" t="str" cm="1">
        <f t="array" ref="I1637">_xlfn.IFS(F1637 &lt;=5,"01 up to 5",F1637&lt;=10,"02 between 5 and  10",F1637&lt;=20,"03 between 10 and  20",F1637&lt;=50,"04 between 20 and  50",F1637&gt;50,"05 above 50")</f>
        <v>05 above 50</v>
      </c>
    </row>
    <row r="1638" spans="1:9" x14ac:dyDescent="0.3">
      <c r="A1638" t="s">
        <v>1651</v>
      </c>
      <c r="B1638" t="s">
        <v>5931</v>
      </c>
      <c r="C1638" t="s">
        <v>8162</v>
      </c>
      <c r="D1638">
        <v>9.3041207799999999</v>
      </c>
      <c r="E1638">
        <v>1.76</v>
      </c>
      <c r="F1638">
        <v>397.45499999999998</v>
      </c>
      <c r="G1638" t="s">
        <v>8169</v>
      </c>
      <c r="H1638" t="s">
        <v>8172</v>
      </c>
      <c r="I1638" t="str" cm="1">
        <f t="array" ref="I1638">_xlfn.IFS(F1638 &lt;=5,"01 up to 5",F1638&lt;=10,"02 between 5 and  10",F1638&lt;=20,"03 between 10 and  20",F1638&lt;=50,"04 between 20 and  50",F1638&gt;50,"05 above 50")</f>
        <v>05 above 50</v>
      </c>
    </row>
    <row r="1639" spans="1:9" x14ac:dyDescent="0.3">
      <c r="A1639" t="s">
        <v>1652</v>
      </c>
      <c r="B1639" t="s">
        <v>5932</v>
      </c>
      <c r="C1639" t="s">
        <v>8162</v>
      </c>
      <c r="D1639">
        <v>14.07971466</v>
      </c>
      <c r="E1639">
        <v>1.49</v>
      </c>
      <c r="F1639">
        <v>343.226</v>
      </c>
      <c r="G1639" t="s">
        <v>8169</v>
      </c>
      <c r="H1639" t="s">
        <v>8174</v>
      </c>
      <c r="I1639" t="str" cm="1">
        <f t="array" ref="I1639">_xlfn.IFS(F1639 &lt;=5,"01 up to 5",F1639&lt;=10,"02 between 5 and  10",F1639&lt;=20,"03 between 10 and  20",F1639&lt;=50,"04 between 20 and  50",F1639&gt;50,"05 above 50")</f>
        <v>05 above 50</v>
      </c>
    </row>
    <row r="1640" spans="1:9" x14ac:dyDescent="0.3">
      <c r="A1640" t="s">
        <v>1653</v>
      </c>
      <c r="B1640" t="s">
        <v>5933</v>
      </c>
      <c r="C1640" t="s">
        <v>8162</v>
      </c>
      <c r="D1640">
        <v>16.540803220000001</v>
      </c>
      <c r="E1640">
        <v>1.55</v>
      </c>
      <c r="F1640">
        <v>374</v>
      </c>
      <c r="G1640" t="s">
        <v>8169</v>
      </c>
      <c r="H1640" t="s">
        <v>8174</v>
      </c>
      <c r="I1640" t="str" cm="1">
        <f t="array" ref="I1640">_xlfn.IFS(F1640 &lt;=5,"01 up to 5",F1640&lt;=10,"02 between 5 and  10",F1640&lt;=20,"03 between 10 and  20",F1640&lt;=50,"04 between 20 and  50",F1640&gt;50,"05 above 50")</f>
        <v>05 above 50</v>
      </c>
    </row>
    <row r="1641" spans="1:9" x14ac:dyDescent="0.3">
      <c r="A1641" t="s">
        <v>1654</v>
      </c>
      <c r="B1641" t="s">
        <v>5934</v>
      </c>
      <c r="C1641" t="s">
        <v>8162</v>
      </c>
      <c r="D1641">
        <v>3.6093089100000002</v>
      </c>
      <c r="E1641">
        <v>3.73</v>
      </c>
      <c r="F1641">
        <v>1122.48</v>
      </c>
      <c r="G1641" t="s">
        <v>8169</v>
      </c>
      <c r="H1641" t="s">
        <v>8173</v>
      </c>
      <c r="I1641" t="str" cm="1">
        <f t="array" ref="I1641">_xlfn.IFS(F1641 &lt;=5,"01 up to 5",F1641&lt;=10,"02 between 5 and  10",F1641&lt;=20,"03 between 10 and  20",F1641&lt;=50,"04 between 20 and  50",F1641&gt;50,"05 above 50")</f>
        <v>05 above 50</v>
      </c>
    </row>
    <row r="1642" spans="1:9" x14ac:dyDescent="0.3">
      <c r="A1642" t="s">
        <v>1655</v>
      </c>
      <c r="B1642" t="s">
        <v>5934</v>
      </c>
      <c r="C1642" t="s">
        <v>8162</v>
      </c>
      <c r="D1642">
        <v>2.37030743</v>
      </c>
      <c r="E1642">
        <v>1.6</v>
      </c>
      <c r="F1642">
        <v>1122.48</v>
      </c>
      <c r="G1642" t="s">
        <v>8169</v>
      </c>
      <c r="H1642" t="s">
        <v>8174</v>
      </c>
      <c r="I1642" t="str" cm="1">
        <f t="array" ref="I1642">_xlfn.IFS(F1642 &lt;=5,"01 up to 5",F1642&lt;=10,"02 between 5 and  10",F1642&lt;=20,"03 between 10 and  20",F1642&lt;=50,"04 between 20 and  50",F1642&gt;50,"05 above 50")</f>
        <v>05 above 50</v>
      </c>
    </row>
    <row r="1643" spans="1:9" x14ac:dyDescent="0.3">
      <c r="A1643" t="s">
        <v>1656</v>
      </c>
      <c r="B1643" t="s">
        <v>5935</v>
      </c>
      <c r="C1643" t="s">
        <v>8162</v>
      </c>
      <c r="D1643">
        <v>1.93155984</v>
      </c>
      <c r="E1643">
        <v>2.36</v>
      </c>
      <c r="F1643">
        <v>344.25099999999998</v>
      </c>
      <c r="G1643" t="s">
        <v>8169</v>
      </c>
      <c r="H1643" t="s">
        <v>8172</v>
      </c>
      <c r="I1643" t="str" cm="1">
        <f t="array" ref="I1643">_xlfn.IFS(F1643 &lt;=5,"01 up to 5",F1643&lt;=10,"02 between 5 and  10",F1643&lt;=20,"03 between 10 and  20",F1643&lt;=50,"04 between 20 and  50",F1643&gt;50,"05 above 50")</f>
        <v>05 above 50</v>
      </c>
    </row>
    <row r="1644" spans="1:9" x14ac:dyDescent="0.3">
      <c r="A1644" t="s">
        <v>1657</v>
      </c>
      <c r="B1644" t="s">
        <v>5936</v>
      </c>
      <c r="C1644" t="s">
        <v>8162</v>
      </c>
      <c r="D1644">
        <v>0.76212926000000003</v>
      </c>
      <c r="E1644">
        <v>0.8</v>
      </c>
      <c r="F1644">
        <v>667.69299999999998</v>
      </c>
      <c r="G1644" t="s">
        <v>8169</v>
      </c>
      <c r="H1644" t="s">
        <v>8175</v>
      </c>
      <c r="I1644" t="str" cm="1">
        <f t="array" ref="I1644">_xlfn.IFS(F1644 &lt;=5,"01 up to 5",F1644&lt;=10,"02 between 5 and  10",F1644&lt;=20,"03 between 10 and  20",F1644&lt;=50,"04 between 20 and  50",F1644&gt;50,"05 above 50")</f>
        <v>05 above 50</v>
      </c>
    </row>
    <row r="1645" spans="1:9" x14ac:dyDescent="0.3">
      <c r="A1645" t="s">
        <v>1658</v>
      </c>
      <c r="B1645" t="s">
        <v>5936</v>
      </c>
      <c r="C1645" t="s">
        <v>8162</v>
      </c>
      <c r="D1645">
        <v>5.4258398999999997</v>
      </c>
      <c r="E1645">
        <v>1.7470000000000001</v>
      </c>
      <c r="F1645">
        <v>667.69299999999998</v>
      </c>
      <c r="G1645" t="s">
        <v>8168</v>
      </c>
      <c r="H1645" t="s">
        <v>8174</v>
      </c>
      <c r="I1645" t="str" cm="1">
        <f t="array" ref="I1645">_xlfn.IFS(F1645 &lt;=5,"01 up to 5",F1645&lt;=10,"02 between 5 and  10",F1645&lt;=20,"03 between 10 and  20",F1645&lt;=50,"04 between 20 and  50",F1645&gt;50,"05 above 50")</f>
        <v>05 above 50</v>
      </c>
    </row>
    <row r="1646" spans="1:9" x14ac:dyDescent="0.3">
      <c r="A1646" t="s">
        <v>1659</v>
      </c>
      <c r="B1646" t="s">
        <v>5937</v>
      </c>
      <c r="C1646" t="s">
        <v>8162</v>
      </c>
      <c r="D1646">
        <v>16.92344113</v>
      </c>
      <c r="E1646">
        <v>3.63</v>
      </c>
      <c r="F1646">
        <v>1473.61</v>
      </c>
      <c r="G1646" t="s">
        <v>8169</v>
      </c>
      <c r="H1646" t="s">
        <v>8173</v>
      </c>
      <c r="I1646" t="str" cm="1">
        <f t="array" ref="I1646">_xlfn.IFS(F1646 &lt;=5,"01 up to 5",F1646&lt;=10,"02 between 5 and  10",F1646&lt;=20,"03 between 10 and  20",F1646&lt;=50,"04 between 20 and  50",F1646&gt;50,"05 above 50")</f>
        <v>05 above 50</v>
      </c>
    </row>
    <row r="1647" spans="1:9" x14ac:dyDescent="0.3">
      <c r="A1647" t="s">
        <v>1660</v>
      </c>
      <c r="B1647" t="s">
        <v>5938</v>
      </c>
      <c r="C1647" t="s">
        <v>8162</v>
      </c>
      <c r="D1647">
        <v>23.899029599999999</v>
      </c>
      <c r="E1647">
        <v>1.6</v>
      </c>
      <c r="F1647">
        <v>695.96699999999998</v>
      </c>
      <c r="G1647" t="s">
        <v>8169</v>
      </c>
      <c r="H1647" t="s">
        <v>8174</v>
      </c>
      <c r="I1647" t="str" cm="1">
        <f t="array" ref="I1647">_xlfn.IFS(F1647 &lt;=5,"01 up to 5",F1647&lt;=10,"02 between 5 and  10",F1647&lt;=20,"03 between 10 and  20",F1647&lt;=50,"04 between 20 and  50",F1647&gt;50,"05 above 50")</f>
        <v>05 above 50</v>
      </c>
    </row>
    <row r="1648" spans="1:9" x14ac:dyDescent="0.3">
      <c r="A1648" t="s">
        <v>1661</v>
      </c>
      <c r="B1648" t="s">
        <v>5939</v>
      </c>
      <c r="C1648" t="s">
        <v>8162</v>
      </c>
      <c r="D1648">
        <v>3.1800218</v>
      </c>
      <c r="E1648">
        <v>1.536</v>
      </c>
      <c r="F1648">
        <v>525.99699999999996</v>
      </c>
      <c r="G1648" t="s">
        <v>8169</v>
      </c>
      <c r="H1648" t="s">
        <v>8174</v>
      </c>
      <c r="I1648" t="str" cm="1">
        <f t="array" ref="I1648">_xlfn.IFS(F1648 &lt;=5,"01 up to 5",F1648&lt;=10,"02 between 5 and  10",F1648&lt;=20,"03 between 10 and  20",F1648&lt;=50,"04 between 20 and  50",F1648&gt;50,"05 above 50")</f>
        <v>05 above 50</v>
      </c>
    </row>
    <row r="1649" spans="1:9" x14ac:dyDescent="0.3">
      <c r="A1649" t="s">
        <v>1662</v>
      </c>
      <c r="B1649" t="s">
        <v>5939</v>
      </c>
      <c r="C1649" t="s">
        <v>8162</v>
      </c>
      <c r="D1649">
        <v>4.9014519999999999</v>
      </c>
      <c r="E1649">
        <v>1.597</v>
      </c>
      <c r="F1649">
        <v>525.99699999999996</v>
      </c>
      <c r="G1649" t="s">
        <v>8169</v>
      </c>
      <c r="H1649" t="s">
        <v>8174</v>
      </c>
      <c r="I1649" t="str" cm="1">
        <f t="array" ref="I1649">_xlfn.IFS(F1649 &lt;=5,"01 up to 5",F1649&lt;=10,"02 between 5 and  10",F1649&lt;=20,"03 between 10 and  20",F1649&lt;=50,"04 between 20 and  50",F1649&gt;50,"05 above 50")</f>
        <v>05 above 50</v>
      </c>
    </row>
    <row r="1650" spans="1:9" x14ac:dyDescent="0.3">
      <c r="A1650" t="s">
        <v>1663</v>
      </c>
      <c r="B1650" t="s">
        <v>5939</v>
      </c>
      <c r="C1650" t="s">
        <v>8162</v>
      </c>
      <c r="D1650">
        <v>7.9583899999999996</v>
      </c>
      <c r="E1650">
        <v>0.86</v>
      </c>
      <c r="F1650">
        <v>525.99699999999996</v>
      </c>
      <c r="G1650" t="s">
        <v>8169</v>
      </c>
      <c r="H1650" t="s">
        <v>8175</v>
      </c>
      <c r="I1650" t="str" cm="1">
        <f t="array" ref="I1650">_xlfn.IFS(F1650 &lt;=5,"01 up to 5",F1650&lt;=10,"02 between 5 and  10",F1650&lt;=20,"03 between 10 and  20",F1650&lt;=50,"04 between 20 and  50",F1650&gt;50,"05 above 50")</f>
        <v>05 above 50</v>
      </c>
    </row>
    <row r="1651" spans="1:9" x14ac:dyDescent="0.3">
      <c r="A1651" t="s">
        <v>1664</v>
      </c>
      <c r="B1651" t="s">
        <v>5939</v>
      </c>
      <c r="C1651" t="s">
        <v>8162</v>
      </c>
      <c r="D1651">
        <v>14.749143</v>
      </c>
      <c r="E1651">
        <v>2.903</v>
      </c>
      <c r="F1651">
        <v>525.99699999999996</v>
      </c>
      <c r="G1651" t="s">
        <v>8169</v>
      </c>
      <c r="H1651" t="s">
        <v>8172</v>
      </c>
      <c r="I1651" t="str" cm="1">
        <f t="array" ref="I1651">_xlfn.IFS(F1651 &lt;=5,"01 up to 5",F1651&lt;=10,"02 between 5 and  10",F1651&lt;=20,"03 between 10 and  20",F1651&lt;=50,"04 between 20 and  50",F1651&gt;50,"05 above 50")</f>
        <v>05 above 50</v>
      </c>
    </row>
    <row r="1652" spans="1:9" x14ac:dyDescent="0.3">
      <c r="A1652" t="s">
        <v>1665</v>
      </c>
      <c r="B1652" t="s">
        <v>5940</v>
      </c>
      <c r="C1652" t="s">
        <v>8162</v>
      </c>
      <c r="D1652">
        <v>6.2216146999999999</v>
      </c>
      <c r="E1652">
        <v>1.73</v>
      </c>
      <c r="F1652">
        <v>939.00099999999998</v>
      </c>
      <c r="G1652" t="s">
        <v>8169</v>
      </c>
      <c r="H1652" t="s">
        <v>8174</v>
      </c>
      <c r="I1652" t="str" cm="1">
        <f t="array" ref="I1652">_xlfn.IFS(F1652 &lt;=5,"01 up to 5",F1652&lt;=10,"02 between 5 and  10",F1652&lt;=20,"03 between 10 and  20",F1652&lt;=50,"04 between 20 and  50",F1652&gt;50,"05 above 50")</f>
        <v>05 above 50</v>
      </c>
    </row>
    <row r="1653" spans="1:9" x14ac:dyDescent="0.3">
      <c r="A1653" t="s">
        <v>1666</v>
      </c>
      <c r="B1653" t="s">
        <v>5941</v>
      </c>
      <c r="C1653" t="s">
        <v>8162</v>
      </c>
      <c r="D1653">
        <v>6.1799844000000004</v>
      </c>
      <c r="E1653">
        <v>2.38</v>
      </c>
      <c r="F1653">
        <v>1042.27</v>
      </c>
      <c r="G1653" t="s">
        <v>8169</v>
      </c>
      <c r="H1653" t="s">
        <v>8172</v>
      </c>
      <c r="I1653" t="str" cm="1">
        <f t="array" ref="I1653">_xlfn.IFS(F1653 &lt;=5,"01 up to 5",F1653&lt;=10,"02 between 5 and  10",F1653&lt;=20,"03 between 10 and  20",F1653&lt;=50,"04 between 20 and  50",F1653&gt;50,"05 above 50")</f>
        <v>05 above 50</v>
      </c>
    </row>
    <row r="1654" spans="1:9" x14ac:dyDescent="0.3">
      <c r="A1654" t="s">
        <v>1667</v>
      </c>
      <c r="B1654" t="s">
        <v>5942</v>
      </c>
      <c r="C1654" t="s">
        <v>8162</v>
      </c>
      <c r="D1654">
        <v>1.5690664999999999</v>
      </c>
      <c r="E1654">
        <v>1.58</v>
      </c>
      <c r="F1654">
        <v>982.71600000000001</v>
      </c>
      <c r="G1654" t="s">
        <v>8169</v>
      </c>
      <c r="H1654" t="s">
        <v>8174</v>
      </c>
      <c r="I1654" t="str" cm="1">
        <f t="array" ref="I1654">_xlfn.IFS(F1654 &lt;=5,"01 up to 5",F1654&lt;=10,"02 between 5 and  10",F1654&lt;=20,"03 between 10 and  20",F1654&lt;=50,"04 between 20 and  50",F1654&gt;50,"05 above 50")</f>
        <v>05 above 50</v>
      </c>
    </row>
    <row r="1655" spans="1:9" x14ac:dyDescent="0.3">
      <c r="A1655" t="s">
        <v>1668</v>
      </c>
      <c r="B1655" t="s">
        <v>5943</v>
      </c>
      <c r="C1655" t="s">
        <v>8162</v>
      </c>
      <c r="D1655">
        <v>8.6788859299999999</v>
      </c>
      <c r="E1655">
        <v>2.2999999999999998</v>
      </c>
      <c r="F1655">
        <v>809.89700000000005</v>
      </c>
      <c r="G1655" t="s">
        <v>8169</v>
      </c>
      <c r="H1655" t="s">
        <v>8172</v>
      </c>
      <c r="I1655" t="str" cm="1">
        <f t="array" ref="I1655">_xlfn.IFS(F1655 &lt;=5,"01 up to 5",F1655&lt;=10,"02 between 5 and  10",F1655&lt;=20,"03 between 10 and  20",F1655&lt;=50,"04 between 20 and  50",F1655&gt;50,"05 above 50")</f>
        <v>05 above 50</v>
      </c>
    </row>
    <row r="1656" spans="1:9" x14ac:dyDescent="0.3">
      <c r="A1656" t="s">
        <v>1669</v>
      </c>
      <c r="B1656" t="s">
        <v>5943</v>
      </c>
      <c r="C1656" t="s">
        <v>8162</v>
      </c>
      <c r="D1656">
        <v>4.0258225400000001</v>
      </c>
      <c r="E1656">
        <v>1.64</v>
      </c>
      <c r="F1656">
        <v>809.89700000000005</v>
      </c>
      <c r="G1656" t="s">
        <v>8169</v>
      </c>
      <c r="H1656" t="s">
        <v>8174</v>
      </c>
      <c r="I1656" t="str" cm="1">
        <f t="array" ref="I1656">_xlfn.IFS(F1656 &lt;=5,"01 up to 5",F1656&lt;=10,"02 between 5 and  10",F1656&lt;=20,"03 between 10 and  20",F1656&lt;=50,"04 between 20 and  50",F1656&gt;50,"05 above 50")</f>
        <v>05 above 50</v>
      </c>
    </row>
    <row r="1657" spans="1:9" x14ac:dyDescent="0.3">
      <c r="A1657" t="s">
        <v>1670</v>
      </c>
      <c r="B1657" t="s">
        <v>5943</v>
      </c>
      <c r="C1657" t="s">
        <v>8162</v>
      </c>
      <c r="D1657">
        <v>2.5047600299999999</v>
      </c>
      <c r="E1657">
        <v>1.488</v>
      </c>
      <c r="F1657">
        <v>809.89700000000005</v>
      </c>
      <c r="G1657" t="s">
        <v>8168</v>
      </c>
      <c r="H1657" t="s">
        <v>8174</v>
      </c>
      <c r="I1657" t="str" cm="1">
        <f t="array" ref="I1657">_xlfn.IFS(F1657 &lt;=5,"01 up to 5",F1657&lt;=10,"02 between 5 and  10",F1657&lt;=20,"03 between 10 and  20",F1657&lt;=50,"04 between 20 and  50",F1657&gt;50,"05 above 50")</f>
        <v>05 above 50</v>
      </c>
    </row>
    <row r="1658" spans="1:9" x14ac:dyDescent="0.3">
      <c r="A1658" t="s">
        <v>1671</v>
      </c>
      <c r="B1658" t="s">
        <v>5944</v>
      </c>
      <c r="C1658" t="s">
        <v>8162</v>
      </c>
      <c r="D1658">
        <v>5.9456653399999997</v>
      </c>
      <c r="E1658">
        <v>1.25</v>
      </c>
      <c r="F1658">
        <v>250.81700000000001</v>
      </c>
      <c r="G1658" t="s">
        <v>8169</v>
      </c>
      <c r="H1658" t="s">
        <v>8174</v>
      </c>
      <c r="I1658" t="str" cm="1">
        <f t="array" ref="I1658">_xlfn.IFS(F1658 &lt;=5,"01 up to 5",F1658&lt;=10,"02 between 5 and  10",F1658&lt;=20,"03 between 10 and  20",F1658&lt;=50,"04 between 20 and  50",F1658&gt;50,"05 above 50")</f>
        <v>05 above 50</v>
      </c>
    </row>
    <row r="1659" spans="1:9" x14ac:dyDescent="0.3">
      <c r="A1659" t="s">
        <v>1672</v>
      </c>
      <c r="B1659" t="s">
        <v>5945</v>
      </c>
      <c r="C1659" t="s">
        <v>8162</v>
      </c>
      <c r="D1659">
        <v>1.5237281600000001</v>
      </c>
      <c r="E1659">
        <v>1.42</v>
      </c>
      <c r="F1659">
        <v>291.27499999999998</v>
      </c>
      <c r="G1659" t="s">
        <v>8169</v>
      </c>
      <c r="H1659" t="s">
        <v>8174</v>
      </c>
      <c r="I1659" t="str" cm="1">
        <f t="array" ref="I1659">_xlfn.IFS(F1659 &lt;=5,"01 up to 5",F1659&lt;=10,"02 between 5 and  10",F1659&lt;=20,"03 between 10 and  20",F1659&lt;=50,"04 between 20 and  50",F1659&gt;50,"05 above 50")</f>
        <v>05 above 50</v>
      </c>
    </row>
    <row r="1660" spans="1:9" x14ac:dyDescent="0.3">
      <c r="A1660" t="s">
        <v>1673</v>
      </c>
      <c r="B1660" t="s">
        <v>5946</v>
      </c>
      <c r="C1660" t="s">
        <v>8162</v>
      </c>
      <c r="D1660">
        <v>6.14727918</v>
      </c>
      <c r="E1660">
        <v>0.8</v>
      </c>
      <c r="F1660">
        <v>199</v>
      </c>
      <c r="G1660" t="s">
        <v>8169</v>
      </c>
      <c r="H1660" t="s">
        <v>8175</v>
      </c>
      <c r="I1660" t="str" cm="1">
        <f t="array" ref="I1660">_xlfn.IFS(F1660 &lt;=5,"01 up to 5",F1660&lt;=10,"02 between 5 and  10",F1660&lt;=20,"03 between 10 and  20",F1660&lt;=50,"04 between 20 and  50",F1660&gt;50,"05 above 50")</f>
        <v>05 above 50</v>
      </c>
    </row>
    <row r="1661" spans="1:9" x14ac:dyDescent="0.3">
      <c r="A1661" t="s">
        <v>1674</v>
      </c>
      <c r="B1661" t="s">
        <v>5947</v>
      </c>
      <c r="C1661" t="s">
        <v>8162</v>
      </c>
      <c r="D1661">
        <v>34.351187400000001</v>
      </c>
      <c r="E1661">
        <v>2.77</v>
      </c>
      <c r="F1661">
        <v>1101.42</v>
      </c>
      <c r="G1661" t="s">
        <v>8169</v>
      </c>
      <c r="H1661" t="s">
        <v>8172</v>
      </c>
      <c r="I1661" t="str" cm="1">
        <f t="array" ref="I1661">_xlfn.IFS(F1661 &lt;=5,"01 up to 5",F1661&lt;=10,"02 between 5 and  10",F1661&lt;=20,"03 between 10 and  20",F1661&lt;=50,"04 between 20 and  50",F1661&gt;50,"05 above 50")</f>
        <v>05 above 50</v>
      </c>
    </row>
    <row r="1662" spans="1:9" x14ac:dyDescent="0.3">
      <c r="A1662" t="s">
        <v>1675</v>
      </c>
      <c r="B1662" t="s">
        <v>5948</v>
      </c>
      <c r="C1662" t="s">
        <v>8162</v>
      </c>
      <c r="D1662">
        <v>3.0072524199999999</v>
      </c>
      <c r="E1662">
        <v>1.9</v>
      </c>
      <c r="F1662">
        <v>2481.71</v>
      </c>
      <c r="G1662" t="s">
        <v>8169</v>
      </c>
      <c r="H1662" t="s">
        <v>8172</v>
      </c>
      <c r="I1662" t="str" cm="1">
        <f t="array" ref="I1662">_xlfn.IFS(F1662 &lt;=5,"01 up to 5",F1662&lt;=10,"02 between 5 and  10",F1662&lt;=20,"03 between 10 and  20",F1662&lt;=50,"04 between 20 and  50",F1662&gt;50,"05 above 50")</f>
        <v>05 above 50</v>
      </c>
    </row>
    <row r="1663" spans="1:9" x14ac:dyDescent="0.3">
      <c r="A1663" t="s">
        <v>1676</v>
      </c>
      <c r="B1663" t="s">
        <v>5949</v>
      </c>
      <c r="C1663" t="s">
        <v>8162</v>
      </c>
      <c r="D1663">
        <v>13.245031880000001</v>
      </c>
      <c r="E1663">
        <v>1.63</v>
      </c>
      <c r="F1663">
        <v>591.09799999999996</v>
      </c>
      <c r="G1663" t="s">
        <v>8169</v>
      </c>
      <c r="H1663" t="s">
        <v>8174</v>
      </c>
      <c r="I1663" t="str" cm="1">
        <f t="array" ref="I1663">_xlfn.IFS(F1663 &lt;=5,"01 up to 5",F1663&lt;=10,"02 between 5 and  10",F1663&lt;=20,"03 between 10 and  20",F1663&lt;=50,"04 between 20 and  50",F1663&gt;50,"05 above 50")</f>
        <v>05 above 50</v>
      </c>
    </row>
    <row r="1664" spans="1:9" x14ac:dyDescent="0.3">
      <c r="A1664" t="s">
        <v>1677</v>
      </c>
      <c r="B1664" t="s">
        <v>5950</v>
      </c>
      <c r="C1664" t="s">
        <v>8162</v>
      </c>
      <c r="D1664">
        <v>49.183920999999998</v>
      </c>
      <c r="E1664">
        <v>8.65</v>
      </c>
      <c r="F1664">
        <v>338.73200000000003</v>
      </c>
      <c r="G1664" t="s">
        <v>8169</v>
      </c>
      <c r="H1664" t="s">
        <v>8171</v>
      </c>
      <c r="I1664" t="str" cm="1">
        <f t="array" ref="I1664">_xlfn.IFS(F1664 &lt;=5,"01 up to 5",F1664&lt;=10,"02 between 5 and  10",F1664&lt;=20,"03 between 10 and  20",F1664&lt;=50,"04 between 20 and  50",F1664&gt;50,"05 above 50")</f>
        <v>05 above 50</v>
      </c>
    </row>
    <row r="1665" spans="1:9" x14ac:dyDescent="0.3">
      <c r="A1665" t="s">
        <v>1678</v>
      </c>
      <c r="B1665" t="s">
        <v>5950</v>
      </c>
      <c r="C1665" t="s">
        <v>8162</v>
      </c>
      <c r="D1665">
        <v>190.32349400000001</v>
      </c>
      <c r="E1665">
        <v>8.18</v>
      </c>
      <c r="F1665">
        <v>338.73200000000003</v>
      </c>
      <c r="G1665" t="s">
        <v>8169</v>
      </c>
      <c r="H1665" t="s">
        <v>8171</v>
      </c>
      <c r="I1665" t="str" cm="1">
        <f t="array" ref="I1665">_xlfn.IFS(F1665 &lt;=5,"01 up to 5",F1665&lt;=10,"02 between 5 and  10",F1665&lt;=20,"03 between 10 and  20",F1665&lt;=50,"04 between 20 and  50",F1665&gt;50,"05 above 50")</f>
        <v>05 above 50</v>
      </c>
    </row>
    <row r="1666" spans="1:9" x14ac:dyDescent="0.3">
      <c r="A1666" t="s">
        <v>1679</v>
      </c>
      <c r="B1666" t="s">
        <v>5951</v>
      </c>
      <c r="C1666" t="s">
        <v>8162</v>
      </c>
      <c r="D1666">
        <v>77.254839599999997</v>
      </c>
      <c r="E1666">
        <v>3.28</v>
      </c>
      <c r="F1666">
        <v>1382.82</v>
      </c>
      <c r="G1666" t="s">
        <v>8169</v>
      </c>
      <c r="H1666" t="s">
        <v>8172</v>
      </c>
      <c r="I1666" t="str" cm="1">
        <f t="array" ref="I1666">_xlfn.IFS(F1666 &lt;=5,"01 up to 5",F1666&lt;=10,"02 between 5 and  10",F1666&lt;=20,"03 between 10 and  20",F1666&lt;=50,"04 between 20 and  50",F1666&gt;50,"05 above 50")</f>
        <v>05 above 50</v>
      </c>
    </row>
    <row r="1667" spans="1:9" x14ac:dyDescent="0.3">
      <c r="A1667" t="s">
        <v>1680</v>
      </c>
      <c r="B1667" t="s">
        <v>5952</v>
      </c>
      <c r="C1667" t="s">
        <v>8162</v>
      </c>
      <c r="D1667">
        <v>3.8569185500000001</v>
      </c>
      <c r="E1667">
        <v>1.01</v>
      </c>
      <c r="F1667">
        <v>420.21499999999997</v>
      </c>
      <c r="G1667" t="s">
        <v>8169</v>
      </c>
      <c r="H1667" t="s">
        <v>8174</v>
      </c>
      <c r="I1667" t="str" cm="1">
        <f t="array" ref="I1667">_xlfn.IFS(F1667 &lt;=5,"01 up to 5",F1667&lt;=10,"02 between 5 and  10",F1667&lt;=20,"03 between 10 and  20",F1667&lt;=50,"04 between 20 and  50",F1667&gt;50,"05 above 50")</f>
        <v>05 above 50</v>
      </c>
    </row>
    <row r="1668" spans="1:9" x14ac:dyDescent="0.3">
      <c r="A1668" t="s">
        <v>1681</v>
      </c>
      <c r="B1668" t="s">
        <v>5953</v>
      </c>
      <c r="C1668" t="s">
        <v>8162</v>
      </c>
      <c r="D1668">
        <v>1.5432066</v>
      </c>
      <c r="E1668">
        <v>1.1200000000000001</v>
      </c>
      <c r="F1668">
        <v>739.55700000000002</v>
      </c>
      <c r="G1668" t="s">
        <v>8169</v>
      </c>
      <c r="H1668" t="s">
        <v>8174</v>
      </c>
      <c r="I1668" t="str" cm="1">
        <f t="array" ref="I1668">_xlfn.IFS(F1668 &lt;=5,"01 up to 5",F1668&lt;=10,"02 between 5 and  10",F1668&lt;=20,"03 between 10 and  20",F1668&lt;=50,"04 between 20 and  50",F1668&gt;50,"05 above 50")</f>
        <v>05 above 50</v>
      </c>
    </row>
    <row r="1669" spans="1:9" x14ac:dyDescent="0.3">
      <c r="A1669" t="s">
        <v>1682</v>
      </c>
      <c r="B1669" t="s">
        <v>5954</v>
      </c>
      <c r="C1669" t="s">
        <v>8162</v>
      </c>
      <c r="D1669">
        <v>33.417799299999999</v>
      </c>
      <c r="E1669">
        <v>3.36</v>
      </c>
      <c r="F1669">
        <v>902.63300000000004</v>
      </c>
      <c r="G1669" t="s">
        <v>8169</v>
      </c>
      <c r="H1669" t="s">
        <v>8172</v>
      </c>
      <c r="I1669" t="str" cm="1">
        <f t="array" ref="I1669">_xlfn.IFS(F1669 &lt;=5,"01 up to 5",F1669&lt;=10,"02 between 5 and  10",F1669&lt;=20,"03 between 10 and  20",F1669&lt;=50,"04 between 20 and  50",F1669&gt;50,"05 above 50")</f>
        <v>05 above 50</v>
      </c>
    </row>
    <row r="1670" spans="1:9" x14ac:dyDescent="0.3">
      <c r="A1670" t="s">
        <v>1683</v>
      </c>
      <c r="B1670" t="s">
        <v>5955</v>
      </c>
      <c r="C1670" t="s">
        <v>8162</v>
      </c>
      <c r="D1670">
        <v>2.0533367899999999</v>
      </c>
      <c r="E1670">
        <v>1.1100000000000001</v>
      </c>
      <c r="F1670">
        <v>405.53300000000002</v>
      </c>
      <c r="G1670" t="s">
        <v>8169</v>
      </c>
      <c r="H1670" t="s">
        <v>8174</v>
      </c>
      <c r="I1670" t="str" cm="1">
        <f t="array" ref="I1670">_xlfn.IFS(F1670 &lt;=5,"01 up to 5",F1670&lt;=10,"02 between 5 and  10",F1670&lt;=20,"03 between 10 and  20",F1670&lt;=50,"04 between 20 and  50",F1670&gt;50,"05 above 50")</f>
        <v>05 above 50</v>
      </c>
    </row>
    <row r="1671" spans="1:9" x14ac:dyDescent="0.3">
      <c r="A1671" t="s">
        <v>1684</v>
      </c>
      <c r="B1671" t="s">
        <v>5956</v>
      </c>
      <c r="C1671" t="s">
        <v>8162</v>
      </c>
      <c r="D1671">
        <v>219.32175280000001</v>
      </c>
      <c r="E1671">
        <v>7.22</v>
      </c>
      <c r="F1671">
        <v>1364.53</v>
      </c>
      <c r="G1671" t="s">
        <v>8169</v>
      </c>
      <c r="H1671" t="s">
        <v>8171</v>
      </c>
      <c r="I1671" t="str" cm="1">
        <f t="array" ref="I1671">_xlfn.IFS(F1671 &lt;=5,"01 up to 5",F1671&lt;=10,"02 between 5 and  10",F1671&lt;=20,"03 between 10 and  20",F1671&lt;=50,"04 between 20 and  50",F1671&gt;50,"05 above 50")</f>
        <v>05 above 50</v>
      </c>
    </row>
    <row r="1672" spans="1:9" x14ac:dyDescent="0.3">
      <c r="A1672" t="s">
        <v>1685</v>
      </c>
      <c r="B1672" t="s">
        <v>5956</v>
      </c>
      <c r="C1672" t="s">
        <v>8162</v>
      </c>
      <c r="D1672">
        <v>56.777099999999997</v>
      </c>
      <c r="E1672">
        <v>3.2679999999999998</v>
      </c>
      <c r="F1672">
        <v>1364.53</v>
      </c>
      <c r="G1672" t="s">
        <v>8168</v>
      </c>
      <c r="H1672" t="s">
        <v>8172</v>
      </c>
      <c r="I1672" t="str" cm="1">
        <f t="array" ref="I1672">_xlfn.IFS(F1672 &lt;=5,"01 up to 5",F1672&lt;=10,"02 between 5 and  10",F1672&lt;=20,"03 between 10 and  20",F1672&lt;=50,"04 between 20 and  50",F1672&gt;50,"05 above 50")</f>
        <v>05 above 50</v>
      </c>
    </row>
    <row r="1673" spans="1:9" x14ac:dyDescent="0.3">
      <c r="A1673" t="s">
        <v>1686</v>
      </c>
      <c r="B1673" t="s">
        <v>5957</v>
      </c>
      <c r="C1673" t="s">
        <v>8162</v>
      </c>
      <c r="D1673">
        <v>18.784257279999999</v>
      </c>
      <c r="E1673">
        <v>2.44</v>
      </c>
      <c r="F1673">
        <v>466.084</v>
      </c>
      <c r="G1673" t="s">
        <v>8169</v>
      </c>
      <c r="H1673" t="s">
        <v>8172</v>
      </c>
      <c r="I1673" t="str" cm="1">
        <f t="array" ref="I1673">_xlfn.IFS(F1673 &lt;=5,"01 up to 5",F1673&lt;=10,"02 between 5 and  10",F1673&lt;=20,"03 between 10 and  20",F1673&lt;=50,"04 between 20 and  50",F1673&gt;50,"05 above 50")</f>
        <v>05 above 50</v>
      </c>
    </row>
    <row r="1674" spans="1:9" x14ac:dyDescent="0.3">
      <c r="A1674" t="s">
        <v>1687</v>
      </c>
      <c r="B1674" t="s">
        <v>5957</v>
      </c>
      <c r="C1674" t="s">
        <v>8162</v>
      </c>
      <c r="D1674">
        <v>161.5163345</v>
      </c>
      <c r="E1674">
        <v>2.94</v>
      </c>
      <c r="F1674">
        <v>466.084</v>
      </c>
      <c r="G1674" t="s">
        <v>8169</v>
      </c>
      <c r="H1674" t="s">
        <v>8172</v>
      </c>
      <c r="I1674" t="str" cm="1">
        <f t="array" ref="I1674">_xlfn.IFS(F1674 &lt;=5,"01 up to 5",F1674&lt;=10,"02 between 5 and  10",F1674&lt;=20,"03 between 10 and  20",F1674&lt;=50,"04 between 20 and  50",F1674&gt;50,"05 above 50")</f>
        <v>05 above 50</v>
      </c>
    </row>
    <row r="1675" spans="1:9" x14ac:dyDescent="0.3">
      <c r="A1675" t="s">
        <v>1688</v>
      </c>
      <c r="B1675" t="s">
        <v>5958</v>
      </c>
      <c r="C1675" t="s">
        <v>8162</v>
      </c>
      <c r="D1675">
        <v>0.69384285000000001</v>
      </c>
      <c r="E1675">
        <v>0.61</v>
      </c>
      <c r="F1675">
        <v>362.62299999999999</v>
      </c>
      <c r="G1675" t="s">
        <v>8169</v>
      </c>
      <c r="H1675" t="s">
        <v>8175</v>
      </c>
      <c r="I1675" t="str" cm="1">
        <f t="array" ref="I1675">_xlfn.IFS(F1675 &lt;=5,"01 up to 5",F1675&lt;=10,"02 between 5 and  10",F1675&lt;=20,"03 between 10 and  20",F1675&lt;=50,"04 between 20 and  50",F1675&gt;50,"05 above 50")</f>
        <v>05 above 50</v>
      </c>
    </row>
    <row r="1676" spans="1:9" x14ac:dyDescent="0.3">
      <c r="A1676" t="s">
        <v>1689</v>
      </c>
      <c r="B1676" t="s">
        <v>5959</v>
      </c>
      <c r="C1676" t="s">
        <v>8162</v>
      </c>
      <c r="D1676">
        <v>23.127486439999998</v>
      </c>
      <c r="E1676">
        <v>1.42</v>
      </c>
      <c r="F1676">
        <v>280.62900000000002</v>
      </c>
      <c r="G1676" t="s">
        <v>8169</v>
      </c>
      <c r="H1676" t="s">
        <v>8174</v>
      </c>
      <c r="I1676" t="str" cm="1">
        <f t="array" ref="I1676">_xlfn.IFS(F1676 &lt;=5,"01 up to 5",F1676&lt;=10,"02 between 5 and  10",F1676&lt;=20,"03 between 10 and  20",F1676&lt;=50,"04 between 20 and  50",F1676&gt;50,"05 above 50")</f>
        <v>05 above 50</v>
      </c>
    </row>
    <row r="1677" spans="1:9" x14ac:dyDescent="0.3">
      <c r="A1677" t="s">
        <v>1690</v>
      </c>
      <c r="B1677" t="s">
        <v>5960</v>
      </c>
      <c r="C1677" t="s">
        <v>8162</v>
      </c>
      <c r="D1677">
        <v>5.1324856199999997</v>
      </c>
      <c r="E1677">
        <v>1.83</v>
      </c>
      <c r="F1677">
        <v>259.32799999999997</v>
      </c>
      <c r="G1677" t="s">
        <v>8169</v>
      </c>
      <c r="H1677" t="s">
        <v>8172</v>
      </c>
      <c r="I1677" t="str" cm="1">
        <f t="array" ref="I1677">_xlfn.IFS(F1677 &lt;=5,"01 up to 5",F1677&lt;=10,"02 between 5 and  10",F1677&lt;=20,"03 between 10 and  20",F1677&lt;=50,"04 between 20 and  50",F1677&gt;50,"05 above 50")</f>
        <v>05 above 50</v>
      </c>
    </row>
    <row r="1678" spans="1:9" x14ac:dyDescent="0.3">
      <c r="A1678" t="s">
        <v>1691</v>
      </c>
      <c r="B1678" t="s">
        <v>5961</v>
      </c>
      <c r="C1678" t="s">
        <v>8162</v>
      </c>
      <c r="D1678">
        <v>6.48163</v>
      </c>
      <c r="E1678">
        <v>2.37</v>
      </c>
      <c r="F1678">
        <v>474.86099999999999</v>
      </c>
      <c r="G1678" t="s">
        <v>8169</v>
      </c>
      <c r="H1678" t="s">
        <v>8172</v>
      </c>
      <c r="I1678" t="str" cm="1">
        <f t="array" ref="I1678">_xlfn.IFS(F1678 &lt;=5,"01 up to 5",F1678&lt;=10,"02 between 5 and  10",F1678&lt;=20,"03 between 10 and  20",F1678&lt;=50,"04 between 20 and  50",F1678&gt;50,"05 above 50")</f>
        <v>05 above 50</v>
      </c>
    </row>
    <row r="1679" spans="1:9" x14ac:dyDescent="0.3">
      <c r="A1679" t="s">
        <v>1692</v>
      </c>
      <c r="B1679" t="s">
        <v>5961</v>
      </c>
      <c r="C1679" t="s">
        <v>8162</v>
      </c>
      <c r="D1679">
        <v>21.2227</v>
      </c>
      <c r="E1679">
        <v>2.52</v>
      </c>
      <c r="F1679">
        <v>474.86099999999999</v>
      </c>
      <c r="G1679" t="s">
        <v>8169</v>
      </c>
      <c r="H1679" t="s">
        <v>8172</v>
      </c>
      <c r="I1679" t="str" cm="1">
        <f t="array" ref="I1679">_xlfn.IFS(F1679 &lt;=5,"01 up to 5",F1679&lt;=10,"02 between 5 and  10",F1679&lt;=20,"03 between 10 and  20",F1679&lt;=50,"04 between 20 and  50",F1679&gt;50,"05 above 50")</f>
        <v>05 above 50</v>
      </c>
    </row>
    <row r="1680" spans="1:9" x14ac:dyDescent="0.3">
      <c r="A1680" t="s">
        <v>1693</v>
      </c>
      <c r="B1680" t="s">
        <v>5962</v>
      </c>
      <c r="C1680" t="s">
        <v>8162</v>
      </c>
      <c r="D1680">
        <v>198.68017900000001</v>
      </c>
      <c r="E1680">
        <v>2.25</v>
      </c>
      <c r="F1680">
        <v>858.77</v>
      </c>
      <c r="G1680" t="s">
        <v>8169</v>
      </c>
      <c r="H1680" t="s">
        <v>8172</v>
      </c>
      <c r="I1680" t="str" cm="1">
        <f t="array" ref="I1680">_xlfn.IFS(F1680 &lt;=5,"01 up to 5",F1680&lt;=10,"02 between 5 and  10",F1680&lt;=20,"03 between 10 and  20",F1680&lt;=50,"04 between 20 and  50",F1680&gt;50,"05 above 50")</f>
        <v>05 above 50</v>
      </c>
    </row>
    <row r="1681" spans="1:9" x14ac:dyDescent="0.3">
      <c r="A1681" t="s">
        <v>1694</v>
      </c>
      <c r="B1681" t="s">
        <v>5962</v>
      </c>
      <c r="C1681" t="s">
        <v>8162</v>
      </c>
      <c r="D1681">
        <v>42.427200319999997</v>
      </c>
      <c r="E1681">
        <v>3.2930000000000001</v>
      </c>
      <c r="F1681">
        <v>858.77</v>
      </c>
      <c r="G1681" t="s">
        <v>8168</v>
      </c>
      <c r="H1681" t="s">
        <v>8172</v>
      </c>
      <c r="I1681" t="str" cm="1">
        <f t="array" ref="I1681">_xlfn.IFS(F1681 &lt;=5,"01 up to 5",F1681&lt;=10,"02 between 5 and  10",F1681&lt;=20,"03 between 10 and  20",F1681&lt;=50,"04 between 20 and  50",F1681&gt;50,"05 above 50")</f>
        <v>05 above 50</v>
      </c>
    </row>
    <row r="1682" spans="1:9" x14ac:dyDescent="0.3">
      <c r="A1682" t="s">
        <v>1695</v>
      </c>
      <c r="B1682" t="s">
        <v>5963</v>
      </c>
      <c r="C1682" t="s">
        <v>8162</v>
      </c>
      <c r="D1682">
        <v>1.43474156</v>
      </c>
      <c r="E1682">
        <v>1.46</v>
      </c>
      <c r="F1682">
        <v>914.29899999999998</v>
      </c>
      <c r="G1682" t="s">
        <v>8169</v>
      </c>
      <c r="H1682" t="s">
        <v>8174</v>
      </c>
      <c r="I1682" t="str" cm="1">
        <f t="array" ref="I1682">_xlfn.IFS(F1682 &lt;=5,"01 up to 5",F1682&lt;=10,"02 between 5 and  10",F1682&lt;=20,"03 between 10 and  20",F1682&lt;=50,"04 between 20 and  50",F1682&gt;50,"05 above 50")</f>
        <v>05 above 50</v>
      </c>
    </row>
    <row r="1683" spans="1:9" x14ac:dyDescent="0.3">
      <c r="A1683" t="s">
        <v>1696</v>
      </c>
      <c r="B1683" t="s">
        <v>5964</v>
      </c>
      <c r="C1683" t="s">
        <v>8162</v>
      </c>
      <c r="D1683">
        <v>58.601792500000002</v>
      </c>
      <c r="E1683">
        <v>2.0699999999999998</v>
      </c>
      <c r="F1683">
        <v>981.23299999999995</v>
      </c>
      <c r="G1683" t="s">
        <v>8169</v>
      </c>
      <c r="H1683" t="s">
        <v>8172</v>
      </c>
      <c r="I1683" t="str" cm="1">
        <f t="array" ref="I1683">_xlfn.IFS(F1683 &lt;=5,"01 up to 5",F1683&lt;=10,"02 between 5 and  10",F1683&lt;=20,"03 between 10 and  20",F1683&lt;=50,"04 between 20 and  50",F1683&gt;50,"05 above 50")</f>
        <v>05 above 50</v>
      </c>
    </row>
    <row r="1684" spans="1:9" x14ac:dyDescent="0.3">
      <c r="A1684" t="s">
        <v>1697</v>
      </c>
      <c r="B1684" t="s">
        <v>5965</v>
      </c>
      <c r="C1684" t="s">
        <v>8162</v>
      </c>
      <c r="D1684">
        <v>25.082462599999999</v>
      </c>
      <c r="E1684">
        <v>1.95</v>
      </c>
      <c r="F1684">
        <v>1072.8800000000001</v>
      </c>
      <c r="G1684" t="s">
        <v>8169</v>
      </c>
      <c r="H1684" t="s">
        <v>8172</v>
      </c>
      <c r="I1684" t="str" cm="1">
        <f t="array" ref="I1684">_xlfn.IFS(F1684 &lt;=5,"01 up to 5",F1684&lt;=10,"02 between 5 and  10",F1684&lt;=20,"03 between 10 and  20",F1684&lt;=50,"04 between 20 and  50",F1684&gt;50,"05 above 50")</f>
        <v>05 above 50</v>
      </c>
    </row>
    <row r="1685" spans="1:9" x14ac:dyDescent="0.3">
      <c r="A1685" t="s">
        <v>1698</v>
      </c>
      <c r="B1685" t="s">
        <v>5965</v>
      </c>
      <c r="C1685" t="s">
        <v>8162</v>
      </c>
      <c r="D1685">
        <v>89.722291999999996</v>
      </c>
      <c r="E1685">
        <v>1.96</v>
      </c>
      <c r="F1685">
        <v>1072.8800000000001</v>
      </c>
      <c r="G1685" t="s">
        <v>8169</v>
      </c>
      <c r="H1685" t="s">
        <v>8172</v>
      </c>
      <c r="I1685" t="str" cm="1">
        <f t="array" ref="I1685">_xlfn.IFS(F1685 &lt;=5,"01 up to 5",F1685&lt;=10,"02 between 5 and  10",F1685&lt;=20,"03 between 10 and  20",F1685&lt;=50,"04 between 20 and  50",F1685&gt;50,"05 above 50")</f>
        <v>05 above 50</v>
      </c>
    </row>
    <row r="1686" spans="1:9" x14ac:dyDescent="0.3">
      <c r="A1686" t="s">
        <v>1699</v>
      </c>
      <c r="B1686" t="s">
        <v>5966</v>
      </c>
      <c r="C1686" t="s">
        <v>8162</v>
      </c>
      <c r="D1686">
        <v>78.100023100000001</v>
      </c>
      <c r="E1686">
        <v>3.18</v>
      </c>
      <c r="F1686">
        <v>1291.01</v>
      </c>
      <c r="G1686" t="s">
        <v>8169</v>
      </c>
      <c r="H1686" t="s">
        <v>8172</v>
      </c>
      <c r="I1686" t="str" cm="1">
        <f t="array" ref="I1686">_xlfn.IFS(F1686 &lt;=5,"01 up to 5",F1686&lt;=10,"02 between 5 and  10",F1686&lt;=20,"03 between 10 and  20",F1686&lt;=50,"04 between 20 and  50",F1686&gt;50,"05 above 50")</f>
        <v>05 above 50</v>
      </c>
    </row>
    <row r="1687" spans="1:9" x14ac:dyDescent="0.3">
      <c r="A1687" t="s">
        <v>1700</v>
      </c>
      <c r="B1687" t="s">
        <v>5967</v>
      </c>
      <c r="C1687" t="s">
        <v>8162</v>
      </c>
      <c r="D1687">
        <v>4.2710309100000003</v>
      </c>
      <c r="E1687">
        <v>1.21</v>
      </c>
      <c r="F1687">
        <v>792.52200000000005</v>
      </c>
      <c r="G1687" t="s">
        <v>8169</v>
      </c>
      <c r="H1687" t="s">
        <v>8174</v>
      </c>
      <c r="I1687" t="str" cm="1">
        <f t="array" ref="I1687">_xlfn.IFS(F1687 &lt;=5,"01 up to 5",F1687&lt;=10,"02 between 5 and  10",F1687&lt;=20,"03 between 10 and  20",F1687&lt;=50,"04 between 20 and  50",F1687&gt;50,"05 above 50")</f>
        <v>05 above 50</v>
      </c>
    </row>
    <row r="1688" spans="1:9" x14ac:dyDescent="0.3">
      <c r="A1688" t="s">
        <v>1701</v>
      </c>
      <c r="B1688" t="s">
        <v>5968</v>
      </c>
      <c r="C1688" t="s">
        <v>8162</v>
      </c>
      <c r="D1688">
        <v>2.89221751</v>
      </c>
      <c r="E1688">
        <v>1.24</v>
      </c>
      <c r="F1688">
        <v>377.976</v>
      </c>
      <c r="G1688" t="s">
        <v>8169</v>
      </c>
      <c r="H1688" t="s">
        <v>8174</v>
      </c>
      <c r="I1688" t="str" cm="1">
        <f t="array" ref="I1688">_xlfn.IFS(F1688 &lt;=5,"01 up to 5",F1688&lt;=10,"02 between 5 and  10",F1688&lt;=20,"03 between 10 and  20",F1688&lt;=50,"04 between 20 and  50",F1688&gt;50,"05 above 50")</f>
        <v>05 above 50</v>
      </c>
    </row>
    <row r="1689" spans="1:9" x14ac:dyDescent="0.3">
      <c r="A1689" t="s">
        <v>1702</v>
      </c>
      <c r="B1689" t="s">
        <v>5969</v>
      </c>
      <c r="C1689" t="s">
        <v>8162</v>
      </c>
      <c r="D1689">
        <v>187.747029</v>
      </c>
      <c r="E1689">
        <v>3.26</v>
      </c>
      <c r="F1689">
        <v>719.80200000000002</v>
      </c>
      <c r="G1689" t="s">
        <v>8169</v>
      </c>
      <c r="H1689" t="s">
        <v>8172</v>
      </c>
      <c r="I1689" t="str" cm="1">
        <f t="array" ref="I1689">_xlfn.IFS(F1689 &lt;=5,"01 up to 5",F1689&lt;=10,"02 between 5 and  10",F1689&lt;=20,"03 between 10 and  20",F1689&lt;=50,"04 between 20 and  50",F1689&gt;50,"05 above 50")</f>
        <v>05 above 50</v>
      </c>
    </row>
    <row r="1690" spans="1:9" x14ac:dyDescent="0.3">
      <c r="A1690" t="s">
        <v>1703</v>
      </c>
      <c r="B1690" t="s">
        <v>5970</v>
      </c>
      <c r="C1690" t="s">
        <v>8162</v>
      </c>
      <c r="D1690">
        <v>2.5430728600000001</v>
      </c>
      <c r="E1690">
        <v>1.3</v>
      </c>
      <c r="F1690">
        <v>1049.19</v>
      </c>
      <c r="G1690" t="s">
        <v>8169</v>
      </c>
      <c r="H1690" t="s">
        <v>8174</v>
      </c>
      <c r="I1690" t="str" cm="1">
        <f t="array" ref="I1690">_xlfn.IFS(F1690 &lt;=5,"01 up to 5",F1690&lt;=10,"02 between 5 and  10",F1690&lt;=20,"03 between 10 and  20",F1690&lt;=50,"04 between 20 and  50",F1690&gt;50,"05 above 50")</f>
        <v>05 above 50</v>
      </c>
    </row>
    <row r="1691" spans="1:9" x14ac:dyDescent="0.3">
      <c r="A1691" t="s">
        <v>1704</v>
      </c>
      <c r="B1691" t="s">
        <v>5971</v>
      </c>
      <c r="C1691" t="s">
        <v>8162</v>
      </c>
      <c r="D1691">
        <v>2.1684525899999998</v>
      </c>
      <c r="E1691">
        <v>2.83</v>
      </c>
      <c r="F1691">
        <v>1022.8</v>
      </c>
      <c r="G1691" t="s">
        <v>8169</v>
      </c>
      <c r="H1691" t="s">
        <v>8172</v>
      </c>
      <c r="I1691" t="str" cm="1">
        <f t="array" ref="I1691">_xlfn.IFS(F1691 &lt;=5,"01 up to 5",F1691&lt;=10,"02 between 5 and  10",F1691&lt;=20,"03 between 10 and  20",F1691&lt;=50,"04 between 20 and  50",F1691&gt;50,"05 above 50")</f>
        <v>05 above 50</v>
      </c>
    </row>
    <row r="1692" spans="1:9" x14ac:dyDescent="0.3">
      <c r="A1692" t="s">
        <v>1705</v>
      </c>
      <c r="B1692" t="s">
        <v>5972</v>
      </c>
      <c r="C1692" t="s">
        <v>8162</v>
      </c>
      <c r="D1692">
        <v>10.303900000000001</v>
      </c>
      <c r="E1692">
        <v>1.8</v>
      </c>
      <c r="F1692">
        <v>646.346</v>
      </c>
      <c r="G1692" t="s">
        <v>8169</v>
      </c>
      <c r="H1692" t="s">
        <v>8172</v>
      </c>
      <c r="I1692" t="str" cm="1">
        <f t="array" ref="I1692">_xlfn.IFS(F1692 &lt;=5,"01 up to 5",F1692&lt;=10,"02 between 5 and  10",F1692&lt;=20,"03 between 10 and  20",F1692&lt;=50,"04 between 20 and  50",F1692&gt;50,"05 above 50")</f>
        <v>05 above 50</v>
      </c>
    </row>
    <row r="1693" spans="1:9" x14ac:dyDescent="0.3">
      <c r="A1693" t="s">
        <v>1706</v>
      </c>
      <c r="B1693" t="s">
        <v>5972</v>
      </c>
      <c r="C1693" t="s">
        <v>8162</v>
      </c>
      <c r="D1693">
        <v>13.024100000000001</v>
      </c>
      <c r="E1693">
        <v>2.87</v>
      </c>
      <c r="F1693">
        <v>646.346</v>
      </c>
      <c r="G1693" t="s">
        <v>8169</v>
      </c>
      <c r="H1693" t="s">
        <v>8172</v>
      </c>
      <c r="I1693" t="str" cm="1">
        <f t="array" ref="I1693">_xlfn.IFS(F1693 &lt;=5,"01 up to 5",F1693&lt;=10,"02 between 5 and  10",F1693&lt;=20,"03 between 10 and  20",F1693&lt;=50,"04 between 20 and  50",F1693&gt;50,"05 above 50")</f>
        <v>05 above 50</v>
      </c>
    </row>
    <row r="1694" spans="1:9" x14ac:dyDescent="0.3">
      <c r="A1694" t="s">
        <v>1707</v>
      </c>
      <c r="B1694" t="s">
        <v>5972</v>
      </c>
      <c r="C1694" t="s">
        <v>8162</v>
      </c>
      <c r="D1694">
        <v>22.6845</v>
      </c>
      <c r="E1694">
        <v>3.12</v>
      </c>
      <c r="F1694">
        <v>646.346</v>
      </c>
      <c r="G1694" t="s">
        <v>8169</v>
      </c>
      <c r="H1694" t="s">
        <v>8172</v>
      </c>
      <c r="I1694" t="str" cm="1">
        <f t="array" ref="I1694">_xlfn.IFS(F1694 &lt;=5,"01 up to 5",F1694&lt;=10,"02 between 5 and  10",F1694&lt;=20,"03 between 10 and  20",F1694&lt;=50,"04 between 20 and  50",F1694&gt;50,"05 above 50")</f>
        <v>05 above 50</v>
      </c>
    </row>
    <row r="1695" spans="1:9" x14ac:dyDescent="0.3">
      <c r="A1695" t="s">
        <v>1708</v>
      </c>
      <c r="B1695" t="s">
        <v>5972</v>
      </c>
      <c r="C1695" t="s">
        <v>8162</v>
      </c>
      <c r="D1695">
        <v>31.999600000000001</v>
      </c>
      <c r="E1695">
        <v>4.1900000000000004</v>
      </c>
      <c r="F1695">
        <v>646.346</v>
      </c>
      <c r="G1695" t="s">
        <v>8169</v>
      </c>
      <c r="H1695" t="s">
        <v>8173</v>
      </c>
      <c r="I1695" t="str" cm="1">
        <f t="array" ref="I1695">_xlfn.IFS(F1695 &lt;=5,"01 up to 5",F1695&lt;=10,"02 between 5 and  10",F1695&lt;=20,"03 between 10 and  20",F1695&lt;=50,"04 between 20 and  50",F1695&gt;50,"05 above 50")</f>
        <v>05 above 50</v>
      </c>
    </row>
    <row r="1696" spans="1:9" x14ac:dyDescent="0.3">
      <c r="A1696" t="s">
        <v>1709</v>
      </c>
      <c r="B1696" t="s">
        <v>5972</v>
      </c>
      <c r="C1696" t="s">
        <v>8162</v>
      </c>
      <c r="D1696">
        <v>46.688800000000001</v>
      </c>
      <c r="E1696">
        <v>2.4900000000000002</v>
      </c>
      <c r="F1696">
        <v>646.346</v>
      </c>
      <c r="G1696" t="s">
        <v>8169</v>
      </c>
      <c r="H1696" t="s">
        <v>8172</v>
      </c>
      <c r="I1696" t="str" cm="1">
        <f t="array" ref="I1696">_xlfn.IFS(F1696 &lt;=5,"01 up to 5",F1696&lt;=10,"02 between 5 and  10",F1696&lt;=20,"03 between 10 and  20",F1696&lt;=50,"04 between 20 and  50",F1696&gt;50,"05 above 50")</f>
        <v>05 above 50</v>
      </c>
    </row>
    <row r="1697" spans="1:9" x14ac:dyDescent="0.3">
      <c r="A1697" t="s">
        <v>1710</v>
      </c>
      <c r="B1697" t="s">
        <v>5972</v>
      </c>
      <c r="C1697" t="s">
        <v>8162</v>
      </c>
      <c r="D1697">
        <v>118.3807</v>
      </c>
      <c r="E1697">
        <v>3.33</v>
      </c>
      <c r="F1697">
        <v>646.346</v>
      </c>
      <c r="G1697" t="s">
        <v>8169</v>
      </c>
      <c r="H1697" t="s">
        <v>8172</v>
      </c>
      <c r="I1697" t="str" cm="1">
        <f t="array" ref="I1697">_xlfn.IFS(F1697 &lt;=5,"01 up to 5",F1697&lt;=10,"02 between 5 and  10",F1697&lt;=20,"03 between 10 and  20",F1697&lt;=50,"04 between 20 and  50",F1697&gt;50,"05 above 50")</f>
        <v>05 above 50</v>
      </c>
    </row>
    <row r="1698" spans="1:9" x14ac:dyDescent="0.3">
      <c r="A1698" t="s">
        <v>1711</v>
      </c>
      <c r="B1698" t="s">
        <v>5973</v>
      </c>
      <c r="C1698" t="s">
        <v>8162</v>
      </c>
      <c r="D1698">
        <v>12.691112</v>
      </c>
      <c r="E1698">
        <v>1.83</v>
      </c>
      <c r="F1698">
        <v>586.53099999999995</v>
      </c>
      <c r="G1698" t="s">
        <v>8169</v>
      </c>
      <c r="H1698" t="s">
        <v>8172</v>
      </c>
      <c r="I1698" t="str" cm="1">
        <f t="array" ref="I1698">_xlfn.IFS(F1698 &lt;=5,"01 up to 5",F1698&lt;=10,"02 between 5 and  10",F1698&lt;=20,"03 between 10 and  20",F1698&lt;=50,"04 between 20 and  50",F1698&gt;50,"05 above 50")</f>
        <v>05 above 50</v>
      </c>
    </row>
    <row r="1699" spans="1:9" x14ac:dyDescent="0.3">
      <c r="A1699" t="s">
        <v>1712</v>
      </c>
      <c r="B1699" t="s">
        <v>5973</v>
      </c>
      <c r="C1699" t="s">
        <v>8162</v>
      </c>
      <c r="D1699">
        <v>31.719774999999998</v>
      </c>
      <c r="E1699">
        <v>2.21</v>
      </c>
      <c r="F1699">
        <v>586.53099999999995</v>
      </c>
      <c r="G1699" t="s">
        <v>8169</v>
      </c>
      <c r="H1699" t="s">
        <v>8172</v>
      </c>
      <c r="I1699" t="str" cm="1">
        <f t="array" ref="I1699">_xlfn.IFS(F1699 &lt;=5,"01 up to 5",F1699&lt;=10,"02 between 5 and  10",F1699&lt;=20,"03 between 10 and  20",F1699&lt;=50,"04 between 20 and  50",F1699&gt;50,"05 above 50")</f>
        <v>05 above 50</v>
      </c>
    </row>
    <row r="1700" spans="1:9" x14ac:dyDescent="0.3">
      <c r="A1700" t="s">
        <v>1713</v>
      </c>
      <c r="B1700" t="s">
        <v>5974</v>
      </c>
      <c r="C1700" t="s">
        <v>8162</v>
      </c>
      <c r="D1700">
        <v>6.4220005799999997</v>
      </c>
      <c r="E1700">
        <v>1.75</v>
      </c>
      <c r="F1700">
        <v>693.61800000000005</v>
      </c>
      <c r="G1700" t="s">
        <v>8169</v>
      </c>
      <c r="H1700" t="s">
        <v>8172</v>
      </c>
      <c r="I1700" t="str" cm="1">
        <f t="array" ref="I1700">_xlfn.IFS(F1700 &lt;=5,"01 up to 5",F1700&lt;=10,"02 between 5 and  10",F1700&lt;=20,"03 between 10 and  20",F1700&lt;=50,"04 between 20 and  50",F1700&gt;50,"05 above 50")</f>
        <v>05 above 50</v>
      </c>
    </row>
    <row r="1701" spans="1:9" x14ac:dyDescent="0.3">
      <c r="A1701" t="s">
        <v>1714</v>
      </c>
      <c r="B1701" t="s">
        <v>5975</v>
      </c>
      <c r="C1701" t="s">
        <v>8162</v>
      </c>
      <c r="D1701">
        <v>81.315105900000006</v>
      </c>
      <c r="E1701">
        <v>2.4700000000000002</v>
      </c>
      <c r="F1701">
        <v>742.47299999999996</v>
      </c>
      <c r="G1701" t="s">
        <v>8169</v>
      </c>
      <c r="H1701" t="s">
        <v>8172</v>
      </c>
      <c r="I1701" t="str" cm="1">
        <f t="array" ref="I1701">_xlfn.IFS(F1701 &lt;=5,"01 up to 5",F1701&lt;=10,"02 between 5 and  10",F1701&lt;=20,"03 between 10 and  20",F1701&lt;=50,"04 between 20 and  50",F1701&gt;50,"05 above 50")</f>
        <v>05 above 50</v>
      </c>
    </row>
    <row r="1702" spans="1:9" x14ac:dyDescent="0.3">
      <c r="A1702" t="s">
        <v>1715</v>
      </c>
      <c r="B1702" t="s">
        <v>5976</v>
      </c>
      <c r="C1702" t="s">
        <v>8162</v>
      </c>
      <c r="D1702">
        <v>51.328562300000002</v>
      </c>
      <c r="E1702">
        <v>2.66</v>
      </c>
      <c r="F1702">
        <v>1246.05</v>
      </c>
      <c r="G1702" t="s">
        <v>8169</v>
      </c>
      <c r="H1702" t="s">
        <v>8172</v>
      </c>
      <c r="I1702" t="str" cm="1">
        <f t="array" ref="I1702">_xlfn.IFS(F1702 &lt;=5,"01 up to 5",F1702&lt;=10,"02 between 5 and  10",F1702&lt;=20,"03 between 10 and  20",F1702&lt;=50,"04 between 20 and  50",F1702&gt;50,"05 above 50")</f>
        <v>05 above 50</v>
      </c>
    </row>
    <row r="1703" spans="1:9" x14ac:dyDescent="0.3">
      <c r="A1703" t="s">
        <v>1716</v>
      </c>
      <c r="B1703" t="s">
        <v>5977</v>
      </c>
      <c r="C1703" t="s">
        <v>8162</v>
      </c>
      <c r="D1703">
        <v>19.791919780000001</v>
      </c>
      <c r="E1703">
        <v>2.27</v>
      </c>
      <c r="F1703">
        <v>1331.92</v>
      </c>
      <c r="G1703" t="s">
        <v>8169</v>
      </c>
      <c r="H1703" t="s">
        <v>8172</v>
      </c>
      <c r="I1703" t="str" cm="1">
        <f t="array" ref="I1703">_xlfn.IFS(F1703 &lt;=5,"01 up to 5",F1703&lt;=10,"02 between 5 and  10",F1703&lt;=20,"03 between 10 and  20",F1703&lt;=50,"04 between 20 and  50",F1703&gt;50,"05 above 50")</f>
        <v>05 above 50</v>
      </c>
    </row>
    <row r="1704" spans="1:9" x14ac:dyDescent="0.3">
      <c r="A1704" t="s">
        <v>1717</v>
      </c>
      <c r="B1704" t="s">
        <v>5978</v>
      </c>
      <c r="C1704" t="s">
        <v>8162</v>
      </c>
      <c r="D1704">
        <v>5.03728015</v>
      </c>
      <c r="E1704">
        <v>1.23</v>
      </c>
      <c r="F1704">
        <v>530.65800000000002</v>
      </c>
      <c r="G1704" t="s">
        <v>8169</v>
      </c>
      <c r="H1704" t="s">
        <v>8174</v>
      </c>
      <c r="I1704" t="str" cm="1">
        <f t="array" ref="I1704">_xlfn.IFS(F1704 &lt;=5,"01 up to 5",F1704&lt;=10,"02 between 5 and  10",F1704&lt;=20,"03 between 10 and  20",F1704&lt;=50,"04 between 20 and  50",F1704&gt;50,"05 above 50")</f>
        <v>05 above 50</v>
      </c>
    </row>
    <row r="1705" spans="1:9" x14ac:dyDescent="0.3">
      <c r="A1705" t="s">
        <v>1718</v>
      </c>
      <c r="B1705" t="s">
        <v>5979</v>
      </c>
      <c r="C1705" t="s">
        <v>8162</v>
      </c>
      <c r="D1705">
        <v>4.4215721800000001</v>
      </c>
      <c r="E1705">
        <v>2.0099999999999998</v>
      </c>
      <c r="F1705">
        <v>318.00400000000002</v>
      </c>
      <c r="G1705" t="s">
        <v>8169</v>
      </c>
      <c r="H1705" t="s">
        <v>8172</v>
      </c>
      <c r="I1705" t="str" cm="1">
        <f t="array" ref="I1705">_xlfn.IFS(F1705 &lt;=5,"01 up to 5",F1705&lt;=10,"02 between 5 and  10",F1705&lt;=20,"03 between 10 and  20",F1705&lt;=50,"04 between 20 and  50",F1705&gt;50,"05 above 50")</f>
        <v>05 above 50</v>
      </c>
    </row>
    <row r="1706" spans="1:9" x14ac:dyDescent="0.3">
      <c r="A1706" t="s">
        <v>1719</v>
      </c>
      <c r="B1706" t="s">
        <v>5980</v>
      </c>
      <c r="C1706" t="s">
        <v>8162</v>
      </c>
      <c r="D1706">
        <v>1.2527521699999999</v>
      </c>
      <c r="E1706">
        <v>1.65</v>
      </c>
      <c r="F1706">
        <v>1090.7</v>
      </c>
      <c r="G1706" t="s">
        <v>8169</v>
      </c>
      <c r="H1706" t="s">
        <v>8174</v>
      </c>
      <c r="I1706" t="str" cm="1">
        <f t="array" ref="I1706">_xlfn.IFS(F1706 &lt;=5,"01 up to 5",F1706&lt;=10,"02 between 5 and  10",F1706&lt;=20,"03 between 10 and  20",F1706&lt;=50,"04 between 20 and  50",F1706&gt;50,"05 above 50")</f>
        <v>05 above 50</v>
      </c>
    </row>
    <row r="1707" spans="1:9" x14ac:dyDescent="0.3">
      <c r="A1707" t="s">
        <v>1720</v>
      </c>
      <c r="B1707" t="s">
        <v>5981</v>
      </c>
      <c r="C1707" t="s">
        <v>8162</v>
      </c>
      <c r="D1707">
        <v>0.57103851999999999</v>
      </c>
      <c r="E1707">
        <v>1.34</v>
      </c>
      <c r="F1707">
        <v>428.798</v>
      </c>
      <c r="G1707" t="s">
        <v>8169</v>
      </c>
      <c r="H1707" t="s">
        <v>8174</v>
      </c>
      <c r="I1707" t="str" cm="1">
        <f t="array" ref="I1707">_xlfn.IFS(F1707 &lt;=5,"01 up to 5",F1707&lt;=10,"02 between 5 and  10",F1707&lt;=20,"03 between 10 and  20",F1707&lt;=50,"04 between 20 and  50",F1707&gt;50,"05 above 50")</f>
        <v>05 above 50</v>
      </c>
    </row>
    <row r="1708" spans="1:9" x14ac:dyDescent="0.3">
      <c r="A1708" t="s">
        <v>1721</v>
      </c>
      <c r="B1708" t="s">
        <v>5982</v>
      </c>
      <c r="C1708" t="s">
        <v>8162</v>
      </c>
      <c r="D1708">
        <v>4.5100574800000004</v>
      </c>
      <c r="E1708">
        <v>1.46</v>
      </c>
      <c r="F1708">
        <v>767.70100000000002</v>
      </c>
      <c r="G1708" t="s">
        <v>8169</v>
      </c>
      <c r="H1708" t="s">
        <v>8174</v>
      </c>
      <c r="I1708" t="str" cm="1">
        <f t="array" ref="I1708">_xlfn.IFS(F1708 &lt;=5,"01 up to 5",F1708&lt;=10,"02 between 5 and  10",F1708&lt;=20,"03 between 10 and  20",F1708&lt;=50,"04 between 20 and  50",F1708&gt;50,"05 above 50")</f>
        <v>05 above 50</v>
      </c>
    </row>
    <row r="1709" spans="1:9" x14ac:dyDescent="0.3">
      <c r="A1709" t="s">
        <v>1722</v>
      </c>
      <c r="B1709" t="s">
        <v>5983</v>
      </c>
      <c r="C1709" t="s">
        <v>8162</v>
      </c>
      <c r="D1709">
        <v>37.646738399999997</v>
      </c>
      <c r="E1709">
        <v>2.19</v>
      </c>
      <c r="F1709">
        <v>685.08699999999999</v>
      </c>
      <c r="G1709" t="s">
        <v>8169</v>
      </c>
      <c r="H1709" t="s">
        <v>8172</v>
      </c>
      <c r="I1709" t="str" cm="1">
        <f t="array" ref="I1709">_xlfn.IFS(F1709 &lt;=5,"01 up to 5",F1709&lt;=10,"02 between 5 and  10",F1709&lt;=20,"03 between 10 and  20",F1709&lt;=50,"04 between 20 and  50",F1709&gt;50,"05 above 50")</f>
        <v>05 above 50</v>
      </c>
    </row>
    <row r="1710" spans="1:9" x14ac:dyDescent="0.3">
      <c r="A1710" t="s">
        <v>1723</v>
      </c>
      <c r="B1710" t="s">
        <v>5984</v>
      </c>
      <c r="C1710" t="s">
        <v>8162</v>
      </c>
      <c r="D1710">
        <v>3.341815</v>
      </c>
      <c r="E1710">
        <v>1.58</v>
      </c>
      <c r="F1710">
        <v>657.22299999999996</v>
      </c>
      <c r="G1710" t="s">
        <v>8169</v>
      </c>
      <c r="H1710" t="s">
        <v>8174</v>
      </c>
      <c r="I1710" t="str" cm="1">
        <f t="array" ref="I1710">_xlfn.IFS(F1710 &lt;=5,"01 up to 5",F1710&lt;=10,"02 between 5 and  10",F1710&lt;=20,"03 between 10 and  20",F1710&lt;=50,"04 between 20 and  50",F1710&gt;50,"05 above 50")</f>
        <v>05 above 50</v>
      </c>
    </row>
    <row r="1711" spans="1:9" x14ac:dyDescent="0.3">
      <c r="A1711" t="s">
        <v>1724</v>
      </c>
      <c r="B1711" t="s">
        <v>5984</v>
      </c>
      <c r="C1711" t="s">
        <v>8162</v>
      </c>
      <c r="D1711">
        <v>224.78460799999999</v>
      </c>
      <c r="E1711">
        <v>7.3</v>
      </c>
      <c r="F1711">
        <v>657.22299999999996</v>
      </c>
      <c r="G1711" t="s">
        <v>8169</v>
      </c>
      <c r="H1711" t="s">
        <v>8171</v>
      </c>
      <c r="I1711" t="str" cm="1">
        <f t="array" ref="I1711">_xlfn.IFS(F1711 &lt;=5,"01 up to 5",F1711&lt;=10,"02 between 5 and  10",F1711&lt;=20,"03 between 10 and  20",F1711&lt;=50,"04 between 20 and  50",F1711&gt;50,"05 above 50")</f>
        <v>05 above 50</v>
      </c>
    </row>
    <row r="1712" spans="1:9" x14ac:dyDescent="0.3">
      <c r="A1712" t="s">
        <v>1725</v>
      </c>
      <c r="B1712" t="s">
        <v>5985</v>
      </c>
      <c r="C1712" t="s">
        <v>8162</v>
      </c>
      <c r="D1712">
        <v>9.6931203200000002</v>
      </c>
      <c r="E1712">
        <v>2.66</v>
      </c>
      <c r="F1712">
        <v>726.82799999999997</v>
      </c>
      <c r="G1712" t="s">
        <v>8169</v>
      </c>
      <c r="H1712" t="s">
        <v>8172</v>
      </c>
      <c r="I1712" t="str" cm="1">
        <f t="array" ref="I1712">_xlfn.IFS(F1712 &lt;=5,"01 up to 5",F1712&lt;=10,"02 between 5 and  10",F1712&lt;=20,"03 between 10 and  20",F1712&lt;=50,"04 between 20 and  50",F1712&gt;50,"05 above 50")</f>
        <v>05 above 50</v>
      </c>
    </row>
    <row r="1713" spans="1:9" x14ac:dyDescent="0.3">
      <c r="A1713" t="s">
        <v>1726</v>
      </c>
      <c r="B1713" t="s">
        <v>5986</v>
      </c>
      <c r="C1713" t="s">
        <v>8162</v>
      </c>
      <c r="D1713">
        <v>8.79617863</v>
      </c>
      <c r="E1713">
        <v>2</v>
      </c>
      <c r="F1713">
        <v>841.53599999999994</v>
      </c>
      <c r="G1713" t="s">
        <v>8169</v>
      </c>
      <c r="H1713" t="s">
        <v>8172</v>
      </c>
      <c r="I1713" t="str" cm="1">
        <f t="array" ref="I1713">_xlfn.IFS(F1713 &lt;=5,"01 up to 5",F1713&lt;=10,"02 between 5 and  10",F1713&lt;=20,"03 between 10 and  20",F1713&lt;=50,"04 between 20 and  50",F1713&gt;50,"05 above 50")</f>
        <v>05 above 50</v>
      </c>
    </row>
    <row r="1714" spans="1:9" x14ac:dyDescent="0.3">
      <c r="A1714" t="s">
        <v>1727</v>
      </c>
      <c r="B1714" t="s">
        <v>5987</v>
      </c>
      <c r="C1714" t="s">
        <v>8162</v>
      </c>
      <c r="D1714">
        <v>14.36267939</v>
      </c>
      <c r="E1714">
        <v>3.02</v>
      </c>
      <c r="F1714">
        <v>1671.28</v>
      </c>
      <c r="G1714" t="s">
        <v>8169</v>
      </c>
      <c r="H1714" t="s">
        <v>8172</v>
      </c>
      <c r="I1714" t="str" cm="1">
        <f t="array" ref="I1714">_xlfn.IFS(F1714 &lt;=5,"01 up to 5",F1714&lt;=10,"02 between 5 and  10",F1714&lt;=20,"03 between 10 and  20",F1714&lt;=50,"04 between 20 and  50",F1714&gt;50,"05 above 50")</f>
        <v>05 above 50</v>
      </c>
    </row>
    <row r="1715" spans="1:9" x14ac:dyDescent="0.3">
      <c r="A1715" t="s">
        <v>1728</v>
      </c>
      <c r="B1715" t="s">
        <v>5988</v>
      </c>
      <c r="C1715" t="s">
        <v>8162</v>
      </c>
      <c r="D1715">
        <v>42.300495400000003</v>
      </c>
      <c r="E1715">
        <v>2.81</v>
      </c>
      <c r="F1715">
        <v>1073.8800000000001</v>
      </c>
      <c r="G1715" t="s">
        <v>8169</v>
      </c>
      <c r="H1715" t="s">
        <v>8172</v>
      </c>
      <c r="I1715" t="str" cm="1">
        <f t="array" ref="I1715">_xlfn.IFS(F1715 &lt;=5,"01 up to 5",F1715&lt;=10,"02 between 5 and  10",F1715&lt;=20,"03 between 10 and  20",F1715&lt;=50,"04 between 20 and  50",F1715&gt;50,"05 above 50")</f>
        <v>05 above 50</v>
      </c>
    </row>
    <row r="1716" spans="1:9" x14ac:dyDescent="0.3">
      <c r="A1716" t="s">
        <v>1729</v>
      </c>
      <c r="B1716" t="s">
        <v>5989</v>
      </c>
      <c r="C1716" t="s">
        <v>8162</v>
      </c>
      <c r="D1716">
        <v>14.97435694</v>
      </c>
      <c r="E1716">
        <v>1.35</v>
      </c>
      <c r="F1716">
        <v>418.41699999999997</v>
      </c>
      <c r="G1716" t="s">
        <v>8169</v>
      </c>
      <c r="H1716" t="s">
        <v>8174</v>
      </c>
      <c r="I1716" t="str" cm="1">
        <f t="array" ref="I1716">_xlfn.IFS(F1716 &lt;=5,"01 up to 5",F1716&lt;=10,"02 between 5 and  10",F1716&lt;=20,"03 between 10 and  20",F1716&lt;=50,"04 between 20 and  50",F1716&gt;50,"05 above 50")</f>
        <v>05 above 50</v>
      </c>
    </row>
    <row r="1717" spans="1:9" x14ac:dyDescent="0.3">
      <c r="A1717" t="s">
        <v>1730</v>
      </c>
      <c r="B1717" t="s">
        <v>5990</v>
      </c>
      <c r="C1717" t="s">
        <v>8162</v>
      </c>
      <c r="D1717">
        <v>23.5540725</v>
      </c>
      <c r="E1717">
        <v>1.7</v>
      </c>
      <c r="F1717">
        <v>983.245</v>
      </c>
      <c r="G1717" t="s">
        <v>8169</v>
      </c>
      <c r="H1717" t="s">
        <v>8174</v>
      </c>
      <c r="I1717" t="str" cm="1">
        <f t="array" ref="I1717">_xlfn.IFS(F1717 &lt;=5,"01 up to 5",F1717&lt;=10,"02 between 5 and  10",F1717&lt;=20,"03 between 10 and  20",F1717&lt;=50,"04 between 20 and  50",F1717&gt;50,"05 above 50")</f>
        <v>05 above 50</v>
      </c>
    </row>
    <row r="1718" spans="1:9" x14ac:dyDescent="0.3">
      <c r="A1718" t="s">
        <v>1731</v>
      </c>
      <c r="B1718" t="s">
        <v>5991</v>
      </c>
      <c r="C1718" t="s">
        <v>8162</v>
      </c>
      <c r="D1718">
        <v>41.697782699999998</v>
      </c>
      <c r="E1718">
        <v>2.54</v>
      </c>
      <c r="F1718">
        <v>1008.57</v>
      </c>
      <c r="G1718" t="s">
        <v>8169</v>
      </c>
      <c r="H1718" t="s">
        <v>8172</v>
      </c>
      <c r="I1718" t="str" cm="1">
        <f t="array" ref="I1718">_xlfn.IFS(F1718 &lt;=5,"01 up to 5",F1718&lt;=10,"02 between 5 and  10",F1718&lt;=20,"03 between 10 and  20",F1718&lt;=50,"04 between 20 and  50",F1718&gt;50,"05 above 50")</f>
        <v>05 above 50</v>
      </c>
    </row>
    <row r="1719" spans="1:9" x14ac:dyDescent="0.3">
      <c r="A1719" t="s">
        <v>1732</v>
      </c>
      <c r="B1719" t="s">
        <v>5992</v>
      </c>
      <c r="C1719" t="s">
        <v>8162</v>
      </c>
      <c r="D1719">
        <v>4.7902845899999997</v>
      </c>
      <c r="E1719">
        <v>1.1100000000000001</v>
      </c>
      <c r="F1719">
        <v>568.48699999999997</v>
      </c>
      <c r="G1719" t="s">
        <v>8169</v>
      </c>
      <c r="H1719" t="s">
        <v>8174</v>
      </c>
      <c r="I1719" t="str" cm="1">
        <f t="array" ref="I1719">_xlfn.IFS(F1719 &lt;=5,"01 up to 5",F1719&lt;=10,"02 between 5 and  10",F1719&lt;=20,"03 between 10 and  20",F1719&lt;=50,"04 between 20 and  50",F1719&gt;50,"05 above 50")</f>
        <v>05 above 50</v>
      </c>
    </row>
    <row r="1720" spans="1:9" x14ac:dyDescent="0.3">
      <c r="A1720" t="s">
        <v>1733</v>
      </c>
      <c r="B1720" t="s">
        <v>5993</v>
      </c>
      <c r="C1720" t="s">
        <v>8162</v>
      </c>
      <c r="D1720">
        <v>38.671507499999997</v>
      </c>
      <c r="E1720">
        <v>2.74</v>
      </c>
      <c r="F1720">
        <v>888.32500000000005</v>
      </c>
      <c r="G1720" t="s">
        <v>8169</v>
      </c>
      <c r="H1720" t="s">
        <v>8172</v>
      </c>
      <c r="I1720" t="str" cm="1">
        <f t="array" ref="I1720">_xlfn.IFS(F1720 &lt;=5,"01 up to 5",F1720&lt;=10,"02 between 5 and  10",F1720&lt;=20,"03 between 10 and  20",F1720&lt;=50,"04 between 20 and  50",F1720&gt;50,"05 above 50")</f>
        <v>05 above 50</v>
      </c>
    </row>
    <row r="1721" spans="1:9" x14ac:dyDescent="0.3">
      <c r="A1721" t="s">
        <v>1734</v>
      </c>
      <c r="B1721" t="s">
        <v>5994</v>
      </c>
      <c r="C1721" t="s">
        <v>8162</v>
      </c>
      <c r="D1721">
        <v>8.3265153000000005</v>
      </c>
      <c r="E1721">
        <v>1.92</v>
      </c>
      <c r="F1721">
        <v>1757.23</v>
      </c>
      <c r="G1721" t="s">
        <v>8169</v>
      </c>
      <c r="H1721" t="s">
        <v>8172</v>
      </c>
      <c r="I1721" t="str" cm="1">
        <f t="array" ref="I1721">_xlfn.IFS(F1721 &lt;=5,"01 up to 5",F1721&lt;=10,"02 between 5 and  10",F1721&lt;=20,"03 between 10 and  20",F1721&lt;=50,"04 between 20 and  50",F1721&gt;50,"05 above 50")</f>
        <v>05 above 50</v>
      </c>
    </row>
    <row r="1722" spans="1:9" x14ac:dyDescent="0.3">
      <c r="A1722" t="s">
        <v>1735</v>
      </c>
      <c r="B1722" t="s">
        <v>5995</v>
      </c>
      <c r="C1722" t="s">
        <v>8162</v>
      </c>
      <c r="D1722">
        <v>8.4088779999999996</v>
      </c>
      <c r="E1722">
        <v>2.36</v>
      </c>
      <c r="F1722">
        <v>513.20600000000002</v>
      </c>
      <c r="G1722" t="s">
        <v>8169</v>
      </c>
      <c r="H1722" t="s">
        <v>8172</v>
      </c>
      <c r="I1722" t="str" cm="1">
        <f t="array" ref="I1722">_xlfn.IFS(F1722 &lt;=5,"01 up to 5",F1722&lt;=10,"02 between 5 and  10",F1722&lt;=20,"03 between 10 and  20",F1722&lt;=50,"04 between 20 and  50",F1722&gt;50,"05 above 50")</f>
        <v>05 above 50</v>
      </c>
    </row>
    <row r="1723" spans="1:9" x14ac:dyDescent="0.3">
      <c r="A1723" t="s">
        <v>1736</v>
      </c>
      <c r="B1723" t="s">
        <v>5995</v>
      </c>
      <c r="C1723" t="s">
        <v>8162</v>
      </c>
      <c r="D1723">
        <v>28.574262999999998</v>
      </c>
      <c r="E1723">
        <v>2.4</v>
      </c>
      <c r="F1723">
        <v>513.20600000000002</v>
      </c>
      <c r="G1723" t="s">
        <v>8169</v>
      </c>
      <c r="H1723" t="s">
        <v>8172</v>
      </c>
      <c r="I1723" t="str" cm="1">
        <f t="array" ref="I1723">_xlfn.IFS(F1723 &lt;=5,"01 up to 5",F1723&lt;=10,"02 between 5 and  10",F1723&lt;=20,"03 between 10 and  20",F1723&lt;=50,"04 between 20 and  50",F1723&gt;50,"05 above 50")</f>
        <v>05 above 50</v>
      </c>
    </row>
    <row r="1724" spans="1:9" x14ac:dyDescent="0.3">
      <c r="A1724" t="s">
        <v>1737</v>
      </c>
      <c r="B1724" t="s">
        <v>5996</v>
      </c>
      <c r="C1724" t="s">
        <v>8162</v>
      </c>
      <c r="D1724">
        <v>2.94902905</v>
      </c>
      <c r="E1724">
        <v>1.38</v>
      </c>
      <c r="F1724">
        <v>615.23099999999999</v>
      </c>
      <c r="G1724" t="s">
        <v>8169</v>
      </c>
      <c r="H1724" t="s">
        <v>8174</v>
      </c>
      <c r="I1724" t="str" cm="1">
        <f t="array" ref="I1724">_xlfn.IFS(F1724 &lt;=5,"01 up to 5",F1724&lt;=10,"02 between 5 and  10",F1724&lt;=20,"03 between 10 and  20",F1724&lt;=50,"04 between 20 and  50",F1724&gt;50,"05 above 50")</f>
        <v>05 above 50</v>
      </c>
    </row>
    <row r="1725" spans="1:9" x14ac:dyDescent="0.3">
      <c r="A1725" t="s">
        <v>1738</v>
      </c>
      <c r="B1725" t="s">
        <v>5997</v>
      </c>
      <c r="C1725" t="s">
        <v>8162</v>
      </c>
      <c r="D1725">
        <v>13.15141081</v>
      </c>
      <c r="E1725">
        <v>1.91</v>
      </c>
      <c r="F1725">
        <v>482.04700000000003</v>
      </c>
      <c r="G1725" t="s">
        <v>8169</v>
      </c>
      <c r="H1725" t="s">
        <v>8172</v>
      </c>
      <c r="I1725" t="str" cm="1">
        <f t="array" ref="I1725">_xlfn.IFS(F1725 &lt;=5,"01 up to 5",F1725&lt;=10,"02 between 5 and  10",F1725&lt;=20,"03 between 10 and  20",F1725&lt;=50,"04 between 20 and  50",F1725&gt;50,"05 above 50")</f>
        <v>05 above 50</v>
      </c>
    </row>
    <row r="1726" spans="1:9" x14ac:dyDescent="0.3">
      <c r="A1726" t="s">
        <v>1739</v>
      </c>
      <c r="B1726" t="s">
        <v>5998</v>
      </c>
      <c r="C1726" t="s">
        <v>8162</v>
      </c>
      <c r="D1726">
        <v>42.191735700000002</v>
      </c>
      <c r="E1726">
        <v>2.04</v>
      </c>
      <c r="F1726">
        <v>1230.42</v>
      </c>
      <c r="G1726" t="s">
        <v>8169</v>
      </c>
      <c r="H1726" t="s">
        <v>8172</v>
      </c>
      <c r="I1726" t="str" cm="1">
        <f t="array" ref="I1726">_xlfn.IFS(F1726 &lt;=5,"01 up to 5",F1726&lt;=10,"02 between 5 and  10",F1726&lt;=20,"03 between 10 and  20",F1726&lt;=50,"04 between 20 and  50",F1726&gt;50,"05 above 50")</f>
        <v>05 above 50</v>
      </c>
    </row>
    <row r="1727" spans="1:9" x14ac:dyDescent="0.3">
      <c r="A1727" t="s">
        <v>1740</v>
      </c>
      <c r="B1727" t="s">
        <v>5999</v>
      </c>
      <c r="C1727" t="s">
        <v>8162</v>
      </c>
      <c r="D1727">
        <v>4.3394645399999998</v>
      </c>
      <c r="E1727">
        <v>1.67</v>
      </c>
      <c r="F1727">
        <v>704.32299999999998</v>
      </c>
      <c r="G1727" t="s">
        <v>8169</v>
      </c>
      <c r="H1727" t="s">
        <v>8174</v>
      </c>
      <c r="I1727" t="str" cm="1">
        <f t="array" ref="I1727">_xlfn.IFS(F1727 &lt;=5,"01 up to 5",F1727&lt;=10,"02 between 5 and  10",F1727&lt;=20,"03 between 10 and  20",F1727&lt;=50,"04 between 20 and  50",F1727&gt;50,"05 above 50")</f>
        <v>05 above 50</v>
      </c>
    </row>
    <row r="1728" spans="1:9" x14ac:dyDescent="0.3">
      <c r="A1728" t="s">
        <v>1741</v>
      </c>
      <c r="B1728" t="s">
        <v>6000</v>
      </c>
      <c r="C1728" t="s">
        <v>8162</v>
      </c>
      <c r="D1728">
        <v>2.85234897</v>
      </c>
      <c r="E1728">
        <v>1.28</v>
      </c>
      <c r="F1728">
        <v>289.899</v>
      </c>
      <c r="G1728" t="s">
        <v>8169</v>
      </c>
      <c r="H1728" t="s">
        <v>8174</v>
      </c>
      <c r="I1728" t="str" cm="1">
        <f t="array" ref="I1728">_xlfn.IFS(F1728 &lt;=5,"01 up to 5",F1728&lt;=10,"02 between 5 and  10",F1728&lt;=20,"03 between 10 and  20",F1728&lt;=50,"04 between 20 and  50",F1728&gt;50,"05 above 50")</f>
        <v>05 above 50</v>
      </c>
    </row>
    <row r="1729" spans="1:9" x14ac:dyDescent="0.3">
      <c r="A1729" t="s">
        <v>1742</v>
      </c>
      <c r="B1729" t="s">
        <v>6001</v>
      </c>
      <c r="C1729" t="s">
        <v>8162</v>
      </c>
      <c r="D1729">
        <v>17.670064199999999</v>
      </c>
      <c r="E1729">
        <v>1.84</v>
      </c>
      <c r="F1729">
        <v>2011.41</v>
      </c>
      <c r="G1729" t="s">
        <v>8169</v>
      </c>
      <c r="H1729" t="s">
        <v>8172</v>
      </c>
      <c r="I1729" t="str" cm="1">
        <f t="array" ref="I1729">_xlfn.IFS(F1729 &lt;=5,"01 up to 5",F1729&lt;=10,"02 between 5 and  10",F1729&lt;=20,"03 between 10 and  20",F1729&lt;=50,"04 between 20 and  50",F1729&gt;50,"05 above 50")</f>
        <v>05 above 50</v>
      </c>
    </row>
    <row r="1730" spans="1:9" x14ac:dyDescent="0.3">
      <c r="A1730" t="s">
        <v>1743</v>
      </c>
      <c r="B1730" t="s">
        <v>6002</v>
      </c>
      <c r="C1730" t="s">
        <v>8162</v>
      </c>
      <c r="D1730">
        <v>108.593329</v>
      </c>
      <c r="E1730">
        <v>1.73</v>
      </c>
      <c r="F1730">
        <v>635.73599999999999</v>
      </c>
      <c r="G1730" t="s">
        <v>8169</v>
      </c>
      <c r="H1730" t="s">
        <v>8174</v>
      </c>
      <c r="I1730" t="str" cm="1">
        <f t="array" ref="I1730">_xlfn.IFS(F1730 &lt;=5,"01 up to 5",F1730&lt;=10,"02 between 5 and  10",F1730&lt;=20,"03 between 10 and  20",F1730&lt;=50,"04 between 20 and  50",F1730&gt;50,"05 above 50")</f>
        <v>05 above 50</v>
      </c>
    </row>
    <row r="1731" spans="1:9" x14ac:dyDescent="0.3">
      <c r="A1731" t="s">
        <v>1744</v>
      </c>
      <c r="B1731" t="s">
        <v>6003</v>
      </c>
      <c r="C1731" t="s">
        <v>8162</v>
      </c>
      <c r="D1731">
        <v>5.1233034699999997</v>
      </c>
      <c r="E1731">
        <v>1.96</v>
      </c>
      <c r="F1731">
        <v>842.45899999999995</v>
      </c>
      <c r="G1731" t="s">
        <v>8169</v>
      </c>
      <c r="H1731" t="s">
        <v>8172</v>
      </c>
      <c r="I1731" t="str" cm="1">
        <f t="array" ref="I1731">_xlfn.IFS(F1731 &lt;=5,"01 up to 5",F1731&lt;=10,"02 between 5 and  10",F1731&lt;=20,"03 between 10 and  20",F1731&lt;=50,"04 between 20 and  50",F1731&gt;50,"05 above 50")</f>
        <v>05 above 50</v>
      </c>
    </row>
    <row r="1732" spans="1:9" x14ac:dyDescent="0.3">
      <c r="A1732" t="s">
        <v>1745</v>
      </c>
      <c r="B1732" t="s">
        <v>6004</v>
      </c>
      <c r="C1732" t="s">
        <v>8162</v>
      </c>
      <c r="D1732">
        <v>61.617816699999999</v>
      </c>
      <c r="E1732">
        <v>3.65</v>
      </c>
      <c r="F1732">
        <v>1083.4100000000001</v>
      </c>
      <c r="G1732" t="s">
        <v>8169</v>
      </c>
      <c r="H1732" t="s">
        <v>8173</v>
      </c>
      <c r="I1732" t="str" cm="1">
        <f t="array" ref="I1732">_xlfn.IFS(F1732 &lt;=5,"01 up to 5",F1732&lt;=10,"02 between 5 and  10",F1732&lt;=20,"03 between 10 and  20",F1732&lt;=50,"04 between 20 and  50",F1732&gt;50,"05 above 50")</f>
        <v>05 above 50</v>
      </c>
    </row>
    <row r="1733" spans="1:9" x14ac:dyDescent="0.3">
      <c r="A1733" t="s">
        <v>1746</v>
      </c>
      <c r="B1733" t="s">
        <v>6005</v>
      </c>
      <c r="C1733" t="s">
        <v>8162</v>
      </c>
      <c r="D1733">
        <v>24.339780399999999</v>
      </c>
      <c r="E1733">
        <v>2.96</v>
      </c>
      <c r="F1733">
        <v>1183.8800000000001</v>
      </c>
      <c r="G1733" t="s">
        <v>8169</v>
      </c>
      <c r="H1733" t="s">
        <v>8172</v>
      </c>
      <c r="I1733" t="str" cm="1">
        <f t="array" ref="I1733">_xlfn.IFS(F1733 &lt;=5,"01 up to 5",F1733&lt;=10,"02 between 5 and  10",F1733&lt;=20,"03 between 10 and  20",F1733&lt;=50,"04 between 20 and  50",F1733&gt;50,"05 above 50")</f>
        <v>05 above 50</v>
      </c>
    </row>
    <row r="1734" spans="1:9" x14ac:dyDescent="0.3">
      <c r="A1734" t="s">
        <v>1747</v>
      </c>
      <c r="B1734" t="s">
        <v>6005</v>
      </c>
      <c r="C1734" t="s">
        <v>8162</v>
      </c>
      <c r="D1734">
        <v>76.536958600000006</v>
      </c>
      <c r="E1734">
        <v>2.73</v>
      </c>
      <c r="F1734">
        <v>1183.8800000000001</v>
      </c>
      <c r="G1734" t="s">
        <v>8169</v>
      </c>
      <c r="H1734" t="s">
        <v>8172</v>
      </c>
      <c r="I1734" t="str" cm="1">
        <f t="array" ref="I1734">_xlfn.IFS(F1734 &lt;=5,"01 up to 5",F1734&lt;=10,"02 between 5 and  10",F1734&lt;=20,"03 between 10 and  20",F1734&lt;=50,"04 between 20 and  50",F1734&gt;50,"05 above 50")</f>
        <v>05 above 50</v>
      </c>
    </row>
    <row r="1735" spans="1:9" x14ac:dyDescent="0.3">
      <c r="A1735" t="s">
        <v>1748</v>
      </c>
      <c r="B1735" t="s">
        <v>6006</v>
      </c>
      <c r="C1735" t="s">
        <v>8162</v>
      </c>
      <c r="D1735">
        <v>4.7539999999999996</v>
      </c>
      <c r="E1735">
        <v>1.82</v>
      </c>
      <c r="F1735">
        <v>262.351</v>
      </c>
      <c r="G1735" t="s">
        <v>8169</v>
      </c>
      <c r="H1735" t="s">
        <v>8172</v>
      </c>
      <c r="I1735" t="str" cm="1">
        <f t="array" ref="I1735">_xlfn.IFS(F1735 &lt;=5,"01 up to 5",F1735&lt;=10,"02 between 5 and  10",F1735&lt;=20,"03 between 10 and  20",F1735&lt;=50,"04 between 20 and  50",F1735&gt;50,"05 above 50")</f>
        <v>05 above 50</v>
      </c>
    </row>
    <row r="1736" spans="1:9" x14ac:dyDescent="0.3">
      <c r="A1736" t="s">
        <v>1749</v>
      </c>
      <c r="B1736" t="s">
        <v>6006</v>
      </c>
      <c r="C1736" t="s">
        <v>8162</v>
      </c>
      <c r="D1736">
        <v>8.9250699999999998</v>
      </c>
      <c r="E1736">
        <v>2.1800000000000002</v>
      </c>
      <c r="F1736">
        <v>262.351</v>
      </c>
      <c r="G1736" t="s">
        <v>8169</v>
      </c>
      <c r="H1736" t="s">
        <v>8172</v>
      </c>
      <c r="I1736" t="str" cm="1">
        <f t="array" ref="I1736">_xlfn.IFS(F1736 &lt;=5,"01 up to 5",F1736&lt;=10,"02 between 5 and  10",F1736&lt;=20,"03 between 10 and  20",F1736&lt;=50,"04 between 20 and  50",F1736&gt;50,"05 above 50")</f>
        <v>05 above 50</v>
      </c>
    </row>
    <row r="1737" spans="1:9" x14ac:dyDescent="0.3">
      <c r="A1737" t="s">
        <v>1750</v>
      </c>
      <c r="B1737" t="s">
        <v>6007</v>
      </c>
      <c r="C1737" t="s">
        <v>8162</v>
      </c>
      <c r="D1737">
        <v>5.4529817500000002</v>
      </c>
      <c r="E1737">
        <v>0.8</v>
      </c>
      <c r="F1737">
        <v>249.34299999999999</v>
      </c>
      <c r="G1737" t="s">
        <v>8169</v>
      </c>
      <c r="H1737" t="s">
        <v>8175</v>
      </c>
      <c r="I1737" t="str" cm="1">
        <f t="array" ref="I1737">_xlfn.IFS(F1737 &lt;=5,"01 up to 5",F1737&lt;=10,"02 between 5 and  10",F1737&lt;=20,"03 between 10 and  20",F1737&lt;=50,"04 between 20 and  50",F1737&gt;50,"05 above 50")</f>
        <v>05 above 50</v>
      </c>
    </row>
    <row r="1738" spans="1:9" x14ac:dyDescent="0.3">
      <c r="A1738" t="s">
        <v>1751</v>
      </c>
      <c r="B1738" t="s">
        <v>6007</v>
      </c>
      <c r="C1738" t="s">
        <v>8162</v>
      </c>
      <c r="D1738">
        <v>3.2666399500000001</v>
      </c>
      <c r="E1738">
        <v>0.79200000000000004</v>
      </c>
      <c r="F1738">
        <v>249.34299999999999</v>
      </c>
      <c r="G1738" t="s">
        <v>8168</v>
      </c>
      <c r="H1738" t="s">
        <v>8175</v>
      </c>
      <c r="I1738" t="str" cm="1">
        <f t="array" ref="I1738">_xlfn.IFS(F1738 &lt;=5,"01 up to 5",F1738&lt;=10,"02 between 5 and  10",F1738&lt;=20,"03 between 10 and  20",F1738&lt;=50,"04 between 20 and  50",F1738&gt;50,"05 above 50")</f>
        <v>05 above 50</v>
      </c>
    </row>
    <row r="1739" spans="1:9" x14ac:dyDescent="0.3">
      <c r="A1739" t="s">
        <v>1752</v>
      </c>
      <c r="B1739" t="s">
        <v>6007</v>
      </c>
      <c r="C1739" t="s">
        <v>8162</v>
      </c>
      <c r="D1739">
        <v>4.2722501700000004</v>
      </c>
      <c r="E1739">
        <v>0.64500000000000002</v>
      </c>
      <c r="F1739">
        <v>249.34299999999999</v>
      </c>
      <c r="G1739" t="s">
        <v>8168</v>
      </c>
      <c r="H1739" t="s">
        <v>8175</v>
      </c>
      <c r="I1739" t="str" cm="1">
        <f t="array" ref="I1739">_xlfn.IFS(F1739 &lt;=5,"01 up to 5",F1739&lt;=10,"02 between 5 and  10",F1739&lt;=20,"03 between 10 and  20",F1739&lt;=50,"04 between 20 and  50",F1739&gt;50,"05 above 50")</f>
        <v>05 above 50</v>
      </c>
    </row>
    <row r="1740" spans="1:9" x14ac:dyDescent="0.3">
      <c r="A1740" t="s">
        <v>1753</v>
      </c>
      <c r="B1740" t="s">
        <v>6008</v>
      </c>
      <c r="C1740" t="s">
        <v>8162</v>
      </c>
      <c r="D1740">
        <v>3.5323244900000002</v>
      </c>
      <c r="E1740">
        <v>1.59</v>
      </c>
      <c r="F1740">
        <v>1030.7</v>
      </c>
      <c r="G1740" t="s">
        <v>8169</v>
      </c>
      <c r="H1740" t="s">
        <v>8174</v>
      </c>
      <c r="I1740" t="str" cm="1">
        <f t="array" ref="I1740">_xlfn.IFS(F1740 &lt;=5,"01 up to 5",F1740&lt;=10,"02 between 5 and  10",F1740&lt;=20,"03 between 10 and  20",F1740&lt;=50,"04 between 20 and  50",F1740&gt;50,"05 above 50")</f>
        <v>05 above 50</v>
      </c>
    </row>
    <row r="1741" spans="1:9" x14ac:dyDescent="0.3">
      <c r="A1741" t="s">
        <v>1754</v>
      </c>
      <c r="B1741" t="s">
        <v>6009</v>
      </c>
      <c r="C1741" t="s">
        <v>8162</v>
      </c>
      <c r="D1741">
        <v>62.8916228</v>
      </c>
      <c r="E1741">
        <v>2.35</v>
      </c>
      <c r="F1741">
        <v>867.93100000000004</v>
      </c>
      <c r="G1741" t="s">
        <v>8169</v>
      </c>
      <c r="H1741" t="s">
        <v>8172</v>
      </c>
      <c r="I1741" t="str" cm="1">
        <f t="array" ref="I1741">_xlfn.IFS(F1741 &lt;=5,"01 up to 5",F1741&lt;=10,"02 between 5 and  10",F1741&lt;=20,"03 between 10 and  20",F1741&lt;=50,"04 between 20 and  50",F1741&gt;50,"05 above 50")</f>
        <v>05 above 50</v>
      </c>
    </row>
    <row r="1742" spans="1:9" x14ac:dyDescent="0.3">
      <c r="A1742" t="s">
        <v>1755</v>
      </c>
      <c r="B1742" t="s">
        <v>6010</v>
      </c>
      <c r="C1742" t="s">
        <v>8162</v>
      </c>
      <c r="D1742">
        <v>11.555623430000001</v>
      </c>
      <c r="E1742">
        <v>1.97</v>
      </c>
      <c r="F1742">
        <v>753.13499999999999</v>
      </c>
      <c r="G1742" t="s">
        <v>8169</v>
      </c>
      <c r="H1742" t="s">
        <v>8172</v>
      </c>
      <c r="I1742" t="str" cm="1">
        <f t="array" ref="I1742">_xlfn.IFS(F1742 &lt;=5,"01 up to 5",F1742&lt;=10,"02 between 5 and  10",F1742&lt;=20,"03 between 10 and  20",F1742&lt;=50,"04 between 20 and  50",F1742&gt;50,"05 above 50")</f>
        <v>05 above 50</v>
      </c>
    </row>
    <row r="1743" spans="1:9" x14ac:dyDescent="0.3">
      <c r="A1743" t="s">
        <v>1756</v>
      </c>
      <c r="B1743" t="s">
        <v>6011</v>
      </c>
      <c r="C1743" t="s">
        <v>8162</v>
      </c>
      <c r="D1743">
        <v>17.13263989</v>
      </c>
      <c r="E1743">
        <v>2.64</v>
      </c>
      <c r="F1743">
        <v>944.44500000000005</v>
      </c>
      <c r="G1743" t="s">
        <v>8169</v>
      </c>
      <c r="H1743" t="s">
        <v>8172</v>
      </c>
      <c r="I1743" t="str" cm="1">
        <f t="array" ref="I1743">_xlfn.IFS(F1743 &lt;=5,"01 up to 5",F1743&lt;=10,"02 between 5 and  10",F1743&lt;=20,"03 between 10 and  20",F1743&lt;=50,"04 between 20 and  50",F1743&gt;50,"05 above 50")</f>
        <v>05 above 50</v>
      </c>
    </row>
    <row r="1744" spans="1:9" x14ac:dyDescent="0.3">
      <c r="A1744" t="s">
        <v>1757</v>
      </c>
      <c r="B1744" t="s">
        <v>6012</v>
      </c>
      <c r="C1744" t="s">
        <v>8162</v>
      </c>
      <c r="D1744">
        <v>76.957857000000004</v>
      </c>
      <c r="E1744">
        <v>1.85</v>
      </c>
      <c r="F1744">
        <v>1314.64</v>
      </c>
      <c r="G1744" t="s">
        <v>8169</v>
      </c>
      <c r="H1744" t="s">
        <v>8172</v>
      </c>
      <c r="I1744" t="str" cm="1">
        <f t="array" ref="I1744">_xlfn.IFS(F1744 &lt;=5,"01 up to 5",F1744&lt;=10,"02 between 5 and  10",F1744&lt;=20,"03 between 10 and  20",F1744&lt;=50,"04 between 20 and  50",F1744&gt;50,"05 above 50")</f>
        <v>05 above 50</v>
      </c>
    </row>
    <row r="1745" spans="1:9" x14ac:dyDescent="0.3">
      <c r="A1745" t="s">
        <v>1758</v>
      </c>
      <c r="B1745" t="s">
        <v>6013</v>
      </c>
      <c r="C1745" t="s">
        <v>8162</v>
      </c>
      <c r="D1745">
        <v>2.3617243299999999</v>
      </c>
      <c r="E1745">
        <v>1.64</v>
      </c>
      <c r="F1745">
        <v>491.40600000000001</v>
      </c>
      <c r="G1745" t="s">
        <v>8169</v>
      </c>
      <c r="H1745" t="s">
        <v>8174</v>
      </c>
      <c r="I1745" t="str" cm="1">
        <f t="array" ref="I1745">_xlfn.IFS(F1745 &lt;=5,"01 up to 5",F1745&lt;=10,"02 between 5 and  10",F1745&lt;=20,"03 between 10 and  20",F1745&lt;=50,"04 between 20 and  50",F1745&gt;50,"05 above 50")</f>
        <v>05 above 50</v>
      </c>
    </row>
    <row r="1746" spans="1:9" x14ac:dyDescent="0.3">
      <c r="A1746" t="s">
        <v>1759</v>
      </c>
      <c r="B1746" t="s">
        <v>6014</v>
      </c>
      <c r="C1746" t="s">
        <v>8162</v>
      </c>
      <c r="D1746">
        <v>23.9210791</v>
      </c>
      <c r="E1746">
        <v>2.2000000000000002</v>
      </c>
      <c r="F1746">
        <v>921.77800000000002</v>
      </c>
      <c r="G1746" t="s">
        <v>8169</v>
      </c>
      <c r="H1746" t="s">
        <v>8172</v>
      </c>
      <c r="I1746" t="str" cm="1">
        <f t="array" ref="I1746">_xlfn.IFS(F1746 &lt;=5,"01 up to 5",F1746&lt;=10,"02 between 5 and  10",F1746&lt;=20,"03 between 10 and  20",F1746&lt;=50,"04 between 20 and  50",F1746&gt;50,"05 above 50")</f>
        <v>05 above 50</v>
      </c>
    </row>
    <row r="1747" spans="1:9" x14ac:dyDescent="0.3">
      <c r="A1747" t="s">
        <v>1760</v>
      </c>
      <c r="B1747" t="s">
        <v>6015</v>
      </c>
      <c r="C1747" t="s">
        <v>8162</v>
      </c>
      <c r="D1747">
        <v>3.17060005</v>
      </c>
      <c r="E1747">
        <v>1.7</v>
      </c>
      <c r="F1747">
        <v>872.32799999999997</v>
      </c>
      <c r="G1747" t="s">
        <v>8169</v>
      </c>
      <c r="H1747" t="s">
        <v>8174</v>
      </c>
      <c r="I1747" t="str" cm="1">
        <f t="array" ref="I1747">_xlfn.IFS(F1747 &lt;=5,"01 up to 5",F1747&lt;=10,"02 between 5 and  10",F1747&lt;=20,"03 between 10 and  20",F1747&lt;=50,"04 between 20 and  50",F1747&gt;50,"05 above 50")</f>
        <v>05 above 50</v>
      </c>
    </row>
    <row r="1748" spans="1:9" x14ac:dyDescent="0.3">
      <c r="A1748" t="s">
        <v>1761</v>
      </c>
      <c r="B1748" t="s">
        <v>6016</v>
      </c>
      <c r="C1748" t="s">
        <v>8162</v>
      </c>
      <c r="D1748">
        <v>0.81316672000000001</v>
      </c>
      <c r="E1748">
        <v>1.19</v>
      </c>
      <c r="F1748">
        <v>495.15600000000001</v>
      </c>
      <c r="G1748" t="s">
        <v>8169</v>
      </c>
      <c r="H1748" t="s">
        <v>8174</v>
      </c>
      <c r="I1748" t="str" cm="1">
        <f t="array" ref="I1748">_xlfn.IFS(F1748 &lt;=5,"01 up to 5",F1748&lt;=10,"02 between 5 and  10",F1748&lt;=20,"03 between 10 and  20",F1748&lt;=50,"04 between 20 and  50",F1748&gt;50,"05 above 50")</f>
        <v>05 above 50</v>
      </c>
    </row>
    <row r="1749" spans="1:9" x14ac:dyDescent="0.3">
      <c r="A1749" t="s">
        <v>1762</v>
      </c>
      <c r="B1749" t="s">
        <v>6017</v>
      </c>
      <c r="C1749" t="s">
        <v>8162</v>
      </c>
      <c r="D1749">
        <v>5.1885490000000001</v>
      </c>
      <c r="E1749">
        <v>1.26</v>
      </c>
      <c r="F1749">
        <v>259.53300000000002</v>
      </c>
      <c r="G1749" t="s">
        <v>8169</v>
      </c>
      <c r="H1749" t="s">
        <v>8174</v>
      </c>
      <c r="I1749" t="str" cm="1">
        <f t="array" ref="I1749">_xlfn.IFS(F1749 &lt;=5,"01 up to 5",F1749&lt;=10,"02 between 5 and  10",F1749&lt;=20,"03 between 10 and  20",F1749&lt;=50,"04 between 20 and  50",F1749&gt;50,"05 above 50")</f>
        <v>05 above 50</v>
      </c>
    </row>
    <row r="1750" spans="1:9" x14ac:dyDescent="0.3">
      <c r="A1750" t="s">
        <v>1763</v>
      </c>
      <c r="B1750" t="s">
        <v>6017</v>
      </c>
      <c r="C1750" t="s">
        <v>8162</v>
      </c>
      <c r="D1750">
        <v>8.0410000000000004</v>
      </c>
      <c r="E1750">
        <v>1.6</v>
      </c>
      <c r="F1750">
        <v>259.53300000000002</v>
      </c>
      <c r="G1750" t="s">
        <v>8169</v>
      </c>
      <c r="H1750" t="s">
        <v>8174</v>
      </c>
      <c r="I1750" t="str" cm="1">
        <f t="array" ref="I1750">_xlfn.IFS(F1750 &lt;=5,"01 up to 5",F1750&lt;=10,"02 between 5 and  10",F1750&lt;=20,"03 between 10 and  20",F1750&lt;=50,"04 between 20 and  50",F1750&gt;50,"05 above 50")</f>
        <v>05 above 50</v>
      </c>
    </row>
    <row r="1751" spans="1:9" x14ac:dyDescent="0.3">
      <c r="A1751" t="s">
        <v>1764</v>
      </c>
      <c r="B1751" t="s">
        <v>6017</v>
      </c>
      <c r="C1751" t="s">
        <v>8162</v>
      </c>
      <c r="D1751">
        <v>11.776</v>
      </c>
      <c r="E1751">
        <v>2.5299999999999998</v>
      </c>
      <c r="F1751">
        <v>259.53300000000002</v>
      </c>
      <c r="G1751" t="s">
        <v>8169</v>
      </c>
      <c r="H1751" t="s">
        <v>8172</v>
      </c>
      <c r="I1751" t="str" cm="1">
        <f t="array" ref="I1751">_xlfn.IFS(F1751 &lt;=5,"01 up to 5",F1751&lt;=10,"02 between 5 and  10",F1751&lt;=20,"03 between 10 and  20",F1751&lt;=50,"04 between 20 and  50",F1751&gt;50,"05 above 50")</f>
        <v>05 above 50</v>
      </c>
    </row>
    <row r="1752" spans="1:9" x14ac:dyDescent="0.3">
      <c r="A1752" t="s">
        <v>1765</v>
      </c>
      <c r="B1752" t="s">
        <v>6018</v>
      </c>
      <c r="C1752" t="s">
        <v>8162</v>
      </c>
      <c r="D1752">
        <v>24.0862707</v>
      </c>
      <c r="E1752">
        <v>2.77</v>
      </c>
      <c r="F1752">
        <v>656.48</v>
      </c>
      <c r="G1752" t="s">
        <v>8169</v>
      </c>
      <c r="H1752" t="s">
        <v>8172</v>
      </c>
      <c r="I1752" t="str" cm="1">
        <f t="array" ref="I1752">_xlfn.IFS(F1752 &lt;=5,"01 up to 5",F1752&lt;=10,"02 between 5 and  10",F1752&lt;=20,"03 between 10 and  20",F1752&lt;=50,"04 between 20 and  50",F1752&gt;50,"05 above 50")</f>
        <v>05 above 50</v>
      </c>
    </row>
    <row r="1753" spans="1:9" x14ac:dyDescent="0.3">
      <c r="A1753" t="s">
        <v>1766</v>
      </c>
      <c r="B1753" t="s">
        <v>6019</v>
      </c>
      <c r="C1753" t="s">
        <v>8162</v>
      </c>
      <c r="D1753">
        <v>2.3445119399999998</v>
      </c>
      <c r="E1753">
        <v>0.82</v>
      </c>
      <c r="F1753">
        <v>393.642</v>
      </c>
      <c r="G1753" t="s">
        <v>8169</v>
      </c>
      <c r="H1753" t="s">
        <v>8175</v>
      </c>
      <c r="I1753" t="str" cm="1">
        <f t="array" ref="I1753">_xlfn.IFS(F1753 &lt;=5,"01 up to 5",F1753&lt;=10,"02 between 5 and  10",F1753&lt;=20,"03 between 10 and  20",F1753&lt;=50,"04 between 20 and  50",F1753&gt;50,"05 above 50")</f>
        <v>05 above 50</v>
      </c>
    </row>
    <row r="1754" spans="1:9" x14ac:dyDescent="0.3">
      <c r="A1754" t="s">
        <v>1767</v>
      </c>
      <c r="B1754" t="s">
        <v>6020</v>
      </c>
      <c r="C1754" t="s">
        <v>8162</v>
      </c>
      <c r="D1754">
        <v>18.3027248</v>
      </c>
      <c r="E1754">
        <v>1.47</v>
      </c>
      <c r="F1754">
        <v>1273.51</v>
      </c>
      <c r="G1754" t="s">
        <v>8169</v>
      </c>
      <c r="H1754" t="s">
        <v>8174</v>
      </c>
      <c r="I1754" t="str" cm="1">
        <f t="array" ref="I1754">_xlfn.IFS(F1754 &lt;=5,"01 up to 5",F1754&lt;=10,"02 between 5 and  10",F1754&lt;=20,"03 between 10 and  20",F1754&lt;=50,"04 between 20 and  50",F1754&gt;50,"05 above 50")</f>
        <v>05 above 50</v>
      </c>
    </row>
    <row r="1755" spans="1:9" x14ac:dyDescent="0.3">
      <c r="A1755" t="s">
        <v>1768</v>
      </c>
      <c r="B1755" t="s">
        <v>6021</v>
      </c>
      <c r="C1755" t="s">
        <v>8162</v>
      </c>
      <c r="D1755">
        <v>2.8889048499999999</v>
      </c>
      <c r="E1755">
        <v>1.67</v>
      </c>
      <c r="F1755">
        <v>555.18899999999996</v>
      </c>
      <c r="G1755" t="s">
        <v>8169</v>
      </c>
      <c r="H1755" t="s">
        <v>8174</v>
      </c>
      <c r="I1755" t="str" cm="1">
        <f t="array" ref="I1755">_xlfn.IFS(F1755 &lt;=5,"01 up to 5",F1755&lt;=10,"02 between 5 and  10",F1755&lt;=20,"03 between 10 and  20",F1755&lt;=50,"04 between 20 and  50",F1755&gt;50,"05 above 50")</f>
        <v>05 above 50</v>
      </c>
    </row>
    <row r="1756" spans="1:9" x14ac:dyDescent="0.3">
      <c r="A1756" t="s">
        <v>1769</v>
      </c>
      <c r="B1756" t="s">
        <v>6021</v>
      </c>
      <c r="C1756" t="s">
        <v>8162</v>
      </c>
      <c r="D1756">
        <v>210.63059100000001</v>
      </c>
      <c r="E1756">
        <v>3.6</v>
      </c>
      <c r="F1756">
        <v>555.18899999999996</v>
      </c>
      <c r="G1756" t="s">
        <v>8169</v>
      </c>
      <c r="H1756" t="s">
        <v>8173</v>
      </c>
      <c r="I1756" t="str" cm="1">
        <f t="array" ref="I1756">_xlfn.IFS(F1756 &lt;=5,"01 up to 5",F1756&lt;=10,"02 between 5 and  10",F1756&lt;=20,"03 between 10 and  20",F1756&lt;=50,"04 between 20 and  50",F1756&gt;50,"05 above 50")</f>
        <v>05 above 50</v>
      </c>
    </row>
    <row r="1757" spans="1:9" x14ac:dyDescent="0.3">
      <c r="A1757" t="s">
        <v>1770</v>
      </c>
      <c r="B1757" t="s">
        <v>6022</v>
      </c>
      <c r="C1757" t="s">
        <v>8162</v>
      </c>
      <c r="D1757">
        <v>17.146473019999998</v>
      </c>
      <c r="E1757">
        <v>1.99</v>
      </c>
      <c r="F1757">
        <v>1140.57</v>
      </c>
      <c r="G1757" t="s">
        <v>8169</v>
      </c>
      <c r="H1757" t="s">
        <v>8172</v>
      </c>
      <c r="I1757" t="str" cm="1">
        <f t="array" ref="I1757">_xlfn.IFS(F1757 &lt;=5,"01 up to 5",F1757&lt;=10,"02 between 5 and  10",F1757&lt;=20,"03 between 10 and  20",F1757&lt;=50,"04 between 20 and  50",F1757&gt;50,"05 above 50")</f>
        <v>05 above 50</v>
      </c>
    </row>
    <row r="1758" spans="1:9" x14ac:dyDescent="0.3">
      <c r="A1758" t="s">
        <v>1771</v>
      </c>
      <c r="B1758" t="s">
        <v>6023</v>
      </c>
      <c r="C1758" t="s">
        <v>8162</v>
      </c>
      <c r="D1758">
        <v>3.9707676599999999</v>
      </c>
      <c r="E1758">
        <v>1.4</v>
      </c>
      <c r="F1758">
        <v>691.96100000000001</v>
      </c>
      <c r="G1758" t="s">
        <v>8169</v>
      </c>
      <c r="H1758" t="s">
        <v>8174</v>
      </c>
      <c r="I1758" t="str" cm="1">
        <f t="array" ref="I1758">_xlfn.IFS(F1758 &lt;=5,"01 up to 5",F1758&lt;=10,"02 between 5 and  10",F1758&lt;=20,"03 between 10 and  20",F1758&lt;=50,"04 between 20 and  50",F1758&gt;50,"05 above 50")</f>
        <v>05 above 50</v>
      </c>
    </row>
    <row r="1759" spans="1:9" x14ac:dyDescent="0.3">
      <c r="A1759" t="s">
        <v>1772</v>
      </c>
      <c r="B1759" t="s">
        <v>6024</v>
      </c>
      <c r="C1759" t="s">
        <v>8162</v>
      </c>
      <c r="D1759">
        <v>2.3522658000000001</v>
      </c>
      <c r="E1759">
        <v>1.23</v>
      </c>
      <c r="F1759">
        <v>703.03800000000001</v>
      </c>
      <c r="G1759" t="s">
        <v>8169</v>
      </c>
      <c r="H1759" t="s">
        <v>8174</v>
      </c>
      <c r="I1759" t="str" cm="1">
        <f t="array" ref="I1759">_xlfn.IFS(F1759 &lt;=5,"01 up to 5",F1759&lt;=10,"02 between 5 and  10",F1759&lt;=20,"03 between 10 and  20",F1759&lt;=50,"04 between 20 and  50",F1759&gt;50,"05 above 50")</f>
        <v>05 above 50</v>
      </c>
    </row>
    <row r="1760" spans="1:9" x14ac:dyDescent="0.3">
      <c r="A1760" t="s">
        <v>1773</v>
      </c>
      <c r="B1760" t="s">
        <v>6025</v>
      </c>
      <c r="C1760" t="s">
        <v>8162</v>
      </c>
      <c r="D1760">
        <v>10.62784997</v>
      </c>
      <c r="E1760">
        <v>2.61</v>
      </c>
      <c r="F1760">
        <v>1657.36</v>
      </c>
      <c r="G1760" t="s">
        <v>8169</v>
      </c>
      <c r="H1760" t="s">
        <v>8172</v>
      </c>
      <c r="I1760" t="str" cm="1">
        <f t="array" ref="I1760">_xlfn.IFS(F1760 &lt;=5,"01 up to 5",F1760&lt;=10,"02 between 5 and  10",F1760&lt;=20,"03 between 10 and  20",F1760&lt;=50,"04 between 20 and  50",F1760&gt;50,"05 above 50")</f>
        <v>05 above 50</v>
      </c>
    </row>
    <row r="1761" spans="1:9" x14ac:dyDescent="0.3">
      <c r="A1761" t="s">
        <v>1774</v>
      </c>
      <c r="B1761" t="s">
        <v>6026</v>
      </c>
      <c r="C1761" t="s">
        <v>8162</v>
      </c>
      <c r="D1761">
        <v>1.10446351</v>
      </c>
      <c r="E1761">
        <v>1.69</v>
      </c>
      <c r="F1761">
        <v>625.69200000000001</v>
      </c>
      <c r="G1761" t="s">
        <v>8169</v>
      </c>
      <c r="H1761" t="s">
        <v>8174</v>
      </c>
      <c r="I1761" t="str" cm="1">
        <f t="array" ref="I1761">_xlfn.IFS(F1761 &lt;=5,"01 up to 5",F1761&lt;=10,"02 between 5 and  10",F1761&lt;=20,"03 between 10 and  20",F1761&lt;=50,"04 between 20 and  50",F1761&gt;50,"05 above 50")</f>
        <v>05 above 50</v>
      </c>
    </row>
    <row r="1762" spans="1:9" x14ac:dyDescent="0.3">
      <c r="A1762" t="s">
        <v>1775</v>
      </c>
      <c r="B1762" t="s">
        <v>6027</v>
      </c>
      <c r="C1762" t="s">
        <v>8162</v>
      </c>
      <c r="D1762">
        <v>3.7308989800000001</v>
      </c>
      <c r="E1762">
        <v>1.44</v>
      </c>
      <c r="F1762">
        <v>1217.73</v>
      </c>
      <c r="G1762" t="s">
        <v>8169</v>
      </c>
      <c r="H1762" t="s">
        <v>8174</v>
      </c>
      <c r="I1762" t="str" cm="1">
        <f t="array" ref="I1762">_xlfn.IFS(F1762 &lt;=5,"01 up to 5",F1762&lt;=10,"02 between 5 and  10",F1762&lt;=20,"03 between 10 and  20",F1762&lt;=50,"04 between 20 and  50",F1762&gt;50,"05 above 50")</f>
        <v>05 above 50</v>
      </c>
    </row>
    <row r="1763" spans="1:9" x14ac:dyDescent="0.3">
      <c r="A1763" t="s">
        <v>1776</v>
      </c>
      <c r="B1763" t="s">
        <v>6028</v>
      </c>
      <c r="C1763" t="s">
        <v>8162</v>
      </c>
      <c r="D1763">
        <v>2.4036789999999999</v>
      </c>
      <c r="E1763">
        <v>1.0900000000000001</v>
      </c>
      <c r="F1763">
        <v>623.60900000000004</v>
      </c>
      <c r="G1763" t="s">
        <v>8169</v>
      </c>
      <c r="H1763" t="s">
        <v>8174</v>
      </c>
      <c r="I1763" t="str" cm="1">
        <f t="array" ref="I1763">_xlfn.IFS(F1763 &lt;=5,"01 up to 5",F1763&lt;=10,"02 between 5 and  10",F1763&lt;=20,"03 between 10 and  20",F1763&lt;=50,"04 between 20 and  50",F1763&gt;50,"05 above 50")</f>
        <v>05 above 50</v>
      </c>
    </row>
    <row r="1764" spans="1:9" x14ac:dyDescent="0.3">
      <c r="A1764" t="s">
        <v>1777</v>
      </c>
      <c r="B1764" t="s">
        <v>6028</v>
      </c>
      <c r="C1764" t="s">
        <v>8162</v>
      </c>
      <c r="D1764">
        <v>8.9908889999999992</v>
      </c>
      <c r="E1764">
        <v>2.6</v>
      </c>
      <c r="F1764">
        <v>623.60900000000004</v>
      </c>
      <c r="G1764" t="s">
        <v>8169</v>
      </c>
      <c r="H1764" t="s">
        <v>8172</v>
      </c>
      <c r="I1764" t="str" cm="1">
        <f t="array" ref="I1764">_xlfn.IFS(F1764 &lt;=5,"01 up to 5",F1764&lt;=10,"02 between 5 and  10",F1764&lt;=20,"03 between 10 and  20",F1764&lt;=50,"04 between 20 and  50",F1764&gt;50,"05 above 50")</f>
        <v>05 above 50</v>
      </c>
    </row>
    <row r="1765" spans="1:9" x14ac:dyDescent="0.3">
      <c r="A1765" t="s">
        <v>1778</v>
      </c>
      <c r="B1765" t="s">
        <v>6029</v>
      </c>
      <c r="C1765" t="s">
        <v>8162</v>
      </c>
      <c r="D1765">
        <v>2.7878683899999999</v>
      </c>
      <c r="E1765">
        <v>1.02</v>
      </c>
      <c r="F1765">
        <v>358.51799999999997</v>
      </c>
      <c r="G1765" t="s">
        <v>8169</v>
      </c>
      <c r="H1765" t="s">
        <v>8174</v>
      </c>
      <c r="I1765" t="str" cm="1">
        <f t="array" ref="I1765">_xlfn.IFS(F1765 &lt;=5,"01 up to 5",F1765&lt;=10,"02 between 5 and  10",F1765&lt;=20,"03 between 10 and  20",F1765&lt;=50,"04 between 20 and  50",F1765&gt;50,"05 above 50")</f>
        <v>05 above 50</v>
      </c>
    </row>
    <row r="1766" spans="1:9" x14ac:dyDescent="0.3">
      <c r="A1766" t="s">
        <v>1779</v>
      </c>
      <c r="B1766" t="s">
        <v>6030</v>
      </c>
      <c r="C1766" t="s">
        <v>8162</v>
      </c>
      <c r="D1766">
        <v>65.647842400000002</v>
      </c>
      <c r="E1766">
        <v>2.2200000000000002</v>
      </c>
      <c r="F1766">
        <v>682.43600000000004</v>
      </c>
      <c r="G1766" t="s">
        <v>8169</v>
      </c>
      <c r="H1766" t="s">
        <v>8172</v>
      </c>
      <c r="I1766" t="str" cm="1">
        <f t="array" ref="I1766">_xlfn.IFS(F1766 &lt;=5,"01 up to 5",F1766&lt;=10,"02 between 5 and  10",F1766&lt;=20,"03 between 10 and  20",F1766&lt;=50,"04 between 20 and  50",F1766&gt;50,"05 above 50")</f>
        <v>05 above 50</v>
      </c>
    </row>
    <row r="1767" spans="1:9" x14ac:dyDescent="0.3">
      <c r="A1767" t="s">
        <v>1780</v>
      </c>
      <c r="B1767" t="s">
        <v>6031</v>
      </c>
      <c r="C1767" t="s">
        <v>8162</v>
      </c>
      <c r="D1767">
        <v>1.64680191</v>
      </c>
      <c r="E1767">
        <v>0.87</v>
      </c>
      <c r="F1767">
        <v>215.233</v>
      </c>
      <c r="G1767" t="s">
        <v>8169</v>
      </c>
      <c r="H1767" t="s">
        <v>8175</v>
      </c>
      <c r="I1767" t="str" cm="1">
        <f t="array" ref="I1767">_xlfn.IFS(F1767 &lt;=5,"01 up to 5",F1767&lt;=10,"02 between 5 and  10",F1767&lt;=20,"03 between 10 and  20",F1767&lt;=50,"04 between 20 and  50",F1767&gt;50,"05 above 50")</f>
        <v>05 above 50</v>
      </c>
    </row>
    <row r="1768" spans="1:9" x14ac:dyDescent="0.3">
      <c r="A1768" t="s">
        <v>1781</v>
      </c>
      <c r="B1768" t="s">
        <v>6032</v>
      </c>
      <c r="C1768" t="s">
        <v>8162</v>
      </c>
      <c r="D1768">
        <v>1.75583533</v>
      </c>
      <c r="E1768">
        <v>1.73</v>
      </c>
      <c r="F1768">
        <v>1119.49</v>
      </c>
      <c r="G1768" t="s">
        <v>8169</v>
      </c>
      <c r="H1768" t="s">
        <v>8174</v>
      </c>
      <c r="I1768" t="str" cm="1">
        <f t="array" ref="I1768">_xlfn.IFS(F1768 &lt;=5,"01 up to 5",F1768&lt;=10,"02 between 5 and  10",F1768&lt;=20,"03 between 10 and  20",F1768&lt;=50,"04 between 20 and  50",F1768&gt;50,"05 above 50")</f>
        <v>05 above 50</v>
      </c>
    </row>
    <row r="1769" spans="1:9" x14ac:dyDescent="0.3">
      <c r="A1769" t="s">
        <v>1782</v>
      </c>
      <c r="B1769" t="s">
        <v>6033</v>
      </c>
      <c r="C1769" t="s">
        <v>8162</v>
      </c>
      <c r="D1769">
        <v>5.1856141999999998</v>
      </c>
      <c r="E1769">
        <v>2.34</v>
      </c>
      <c r="F1769">
        <v>1460.1</v>
      </c>
      <c r="G1769" t="s">
        <v>8169</v>
      </c>
      <c r="H1769" t="s">
        <v>8172</v>
      </c>
      <c r="I1769" t="str" cm="1">
        <f t="array" ref="I1769">_xlfn.IFS(F1769 &lt;=5,"01 up to 5",F1769&lt;=10,"02 between 5 and  10",F1769&lt;=20,"03 between 10 and  20",F1769&lt;=50,"04 between 20 and  50",F1769&gt;50,"05 above 50")</f>
        <v>05 above 50</v>
      </c>
    </row>
    <row r="1770" spans="1:9" x14ac:dyDescent="0.3">
      <c r="A1770" t="s">
        <v>1783</v>
      </c>
      <c r="B1770" t="s">
        <v>6033</v>
      </c>
      <c r="C1770" t="s">
        <v>8162</v>
      </c>
      <c r="D1770">
        <v>8.4580831199999995</v>
      </c>
      <c r="E1770">
        <v>2.36</v>
      </c>
      <c r="F1770">
        <v>1460.1</v>
      </c>
      <c r="G1770" t="s">
        <v>8169</v>
      </c>
      <c r="H1770" t="s">
        <v>8172</v>
      </c>
      <c r="I1770" t="str" cm="1">
        <f t="array" ref="I1770">_xlfn.IFS(F1770 &lt;=5,"01 up to 5",F1770&lt;=10,"02 between 5 and  10",F1770&lt;=20,"03 between 10 and  20",F1770&lt;=50,"04 between 20 and  50",F1770&gt;50,"05 above 50")</f>
        <v>05 above 50</v>
      </c>
    </row>
    <row r="1771" spans="1:9" x14ac:dyDescent="0.3">
      <c r="A1771" t="s">
        <v>1784</v>
      </c>
      <c r="B1771" t="s">
        <v>6034</v>
      </c>
      <c r="C1771" t="s">
        <v>8162</v>
      </c>
      <c r="D1771">
        <v>33.469743000000001</v>
      </c>
      <c r="E1771">
        <v>2.0299999999999998</v>
      </c>
      <c r="F1771">
        <v>1128.72</v>
      </c>
      <c r="G1771" t="s">
        <v>8169</v>
      </c>
      <c r="H1771" t="s">
        <v>8172</v>
      </c>
      <c r="I1771" t="str" cm="1">
        <f t="array" ref="I1771">_xlfn.IFS(F1771 &lt;=5,"01 up to 5",F1771&lt;=10,"02 between 5 and  10",F1771&lt;=20,"03 between 10 and  20",F1771&lt;=50,"04 between 20 and  50",F1771&gt;50,"05 above 50")</f>
        <v>05 above 50</v>
      </c>
    </row>
    <row r="1772" spans="1:9" x14ac:dyDescent="0.3">
      <c r="A1772" t="s">
        <v>1785</v>
      </c>
      <c r="B1772" t="s">
        <v>6035</v>
      </c>
      <c r="C1772" t="s">
        <v>8162</v>
      </c>
      <c r="D1772">
        <v>11.895205109999999</v>
      </c>
      <c r="E1772">
        <v>1.32</v>
      </c>
      <c r="F1772">
        <v>691.33100000000002</v>
      </c>
      <c r="G1772" t="s">
        <v>8169</v>
      </c>
      <c r="H1772" t="s">
        <v>8174</v>
      </c>
      <c r="I1772" t="str" cm="1">
        <f t="array" ref="I1772">_xlfn.IFS(F1772 &lt;=5,"01 up to 5",F1772&lt;=10,"02 between 5 and  10",F1772&lt;=20,"03 between 10 and  20",F1772&lt;=50,"04 between 20 and  50",F1772&gt;50,"05 above 50")</f>
        <v>05 above 50</v>
      </c>
    </row>
    <row r="1773" spans="1:9" x14ac:dyDescent="0.3">
      <c r="A1773" t="s">
        <v>1786</v>
      </c>
      <c r="B1773" t="s">
        <v>6036</v>
      </c>
      <c r="C1773" t="s">
        <v>8162</v>
      </c>
      <c r="D1773">
        <v>4.4574316400000003</v>
      </c>
      <c r="E1773">
        <v>1.0900000000000001</v>
      </c>
      <c r="F1773">
        <v>342.14400000000001</v>
      </c>
      <c r="G1773" t="s">
        <v>8169</v>
      </c>
      <c r="H1773" t="s">
        <v>8174</v>
      </c>
      <c r="I1773" t="str" cm="1">
        <f t="array" ref="I1773">_xlfn.IFS(F1773 &lt;=5,"01 up to 5",F1773&lt;=10,"02 between 5 and  10",F1773&lt;=20,"03 between 10 and  20",F1773&lt;=50,"04 between 20 and  50",F1773&gt;50,"05 above 50")</f>
        <v>05 above 50</v>
      </c>
    </row>
    <row r="1774" spans="1:9" x14ac:dyDescent="0.3">
      <c r="A1774" t="s">
        <v>1787</v>
      </c>
      <c r="B1774" t="s">
        <v>6037</v>
      </c>
      <c r="C1774" t="s">
        <v>8162</v>
      </c>
      <c r="D1774">
        <v>13.5396293</v>
      </c>
      <c r="E1774">
        <v>2.34</v>
      </c>
      <c r="F1774">
        <v>1484.25</v>
      </c>
      <c r="G1774" t="s">
        <v>8169</v>
      </c>
      <c r="H1774" t="s">
        <v>8172</v>
      </c>
      <c r="I1774" t="str" cm="1">
        <f t="array" ref="I1774">_xlfn.IFS(F1774 &lt;=5,"01 up to 5",F1774&lt;=10,"02 between 5 and  10",F1774&lt;=20,"03 between 10 and  20",F1774&lt;=50,"04 between 20 and  50",F1774&gt;50,"05 above 50")</f>
        <v>05 above 50</v>
      </c>
    </row>
    <row r="1775" spans="1:9" x14ac:dyDescent="0.3">
      <c r="A1775" t="s">
        <v>1788</v>
      </c>
      <c r="B1775" t="s">
        <v>6038</v>
      </c>
      <c r="C1775" t="s">
        <v>8162</v>
      </c>
      <c r="D1775">
        <v>22.70816791</v>
      </c>
      <c r="E1775">
        <v>2.37</v>
      </c>
      <c r="F1775">
        <v>1213.71</v>
      </c>
      <c r="G1775" t="s">
        <v>8169</v>
      </c>
      <c r="H1775" t="s">
        <v>8172</v>
      </c>
      <c r="I1775" t="str" cm="1">
        <f t="array" ref="I1775">_xlfn.IFS(F1775 &lt;=5,"01 up to 5",F1775&lt;=10,"02 between 5 and  10",F1775&lt;=20,"03 between 10 and  20",F1775&lt;=50,"04 between 20 and  50",F1775&gt;50,"05 above 50")</f>
        <v>05 above 50</v>
      </c>
    </row>
    <row r="1776" spans="1:9" x14ac:dyDescent="0.3">
      <c r="A1776" t="s">
        <v>1789</v>
      </c>
      <c r="B1776" t="s">
        <v>6039</v>
      </c>
      <c r="C1776" t="s">
        <v>8162</v>
      </c>
      <c r="D1776">
        <v>5.9687340000000004</v>
      </c>
      <c r="E1776">
        <v>3.42</v>
      </c>
      <c r="F1776">
        <v>955.16800000000001</v>
      </c>
      <c r="G1776" t="s">
        <v>8169</v>
      </c>
      <c r="H1776" t="s">
        <v>8172</v>
      </c>
      <c r="I1776" t="str" cm="1">
        <f t="array" ref="I1776">_xlfn.IFS(F1776 &lt;=5,"01 up to 5",F1776&lt;=10,"02 between 5 and  10",F1776&lt;=20,"03 between 10 and  20",F1776&lt;=50,"04 between 20 and  50",F1776&gt;50,"05 above 50")</f>
        <v>05 above 50</v>
      </c>
    </row>
    <row r="1777" spans="1:9" x14ac:dyDescent="0.3">
      <c r="A1777" t="s">
        <v>1790</v>
      </c>
      <c r="B1777" t="s">
        <v>6039</v>
      </c>
      <c r="C1777" t="s">
        <v>8162</v>
      </c>
      <c r="D1777">
        <v>13.071630000000001</v>
      </c>
      <c r="E1777">
        <v>2.2999999999999998</v>
      </c>
      <c r="F1777">
        <v>955.16800000000001</v>
      </c>
      <c r="G1777" t="s">
        <v>8169</v>
      </c>
      <c r="H1777" t="s">
        <v>8172</v>
      </c>
      <c r="I1777" t="str" cm="1">
        <f t="array" ref="I1777">_xlfn.IFS(F1777 &lt;=5,"01 up to 5",F1777&lt;=10,"02 between 5 and  10",F1777&lt;=20,"03 between 10 and  20",F1777&lt;=50,"04 between 20 and  50",F1777&gt;50,"05 above 50")</f>
        <v>05 above 50</v>
      </c>
    </row>
    <row r="1778" spans="1:9" x14ac:dyDescent="0.3">
      <c r="A1778" t="s">
        <v>1791</v>
      </c>
      <c r="B1778" t="s">
        <v>6040</v>
      </c>
      <c r="C1778" t="s">
        <v>8162</v>
      </c>
      <c r="D1778">
        <v>7.9703495799999997</v>
      </c>
      <c r="E1778">
        <v>2.14</v>
      </c>
      <c r="F1778">
        <v>1077.6300000000001</v>
      </c>
      <c r="G1778" t="s">
        <v>8169</v>
      </c>
      <c r="H1778" t="s">
        <v>8172</v>
      </c>
      <c r="I1778" t="str" cm="1">
        <f t="array" ref="I1778">_xlfn.IFS(F1778 &lt;=5,"01 up to 5",F1778&lt;=10,"02 between 5 and  10",F1778&lt;=20,"03 between 10 and  20",F1778&lt;=50,"04 between 20 and  50",F1778&gt;50,"05 above 50")</f>
        <v>05 above 50</v>
      </c>
    </row>
    <row r="1779" spans="1:9" x14ac:dyDescent="0.3">
      <c r="A1779" t="s">
        <v>1792</v>
      </c>
      <c r="B1779" t="s">
        <v>6041</v>
      </c>
      <c r="C1779" t="s">
        <v>8162</v>
      </c>
      <c r="D1779">
        <v>10.71252541</v>
      </c>
      <c r="E1779">
        <v>2.13</v>
      </c>
      <c r="F1779">
        <v>547.726</v>
      </c>
      <c r="G1779" t="s">
        <v>8169</v>
      </c>
      <c r="H1779" t="s">
        <v>8172</v>
      </c>
      <c r="I1779" t="str" cm="1">
        <f t="array" ref="I1779">_xlfn.IFS(F1779 &lt;=5,"01 up to 5",F1779&lt;=10,"02 between 5 and  10",F1779&lt;=20,"03 between 10 and  20",F1779&lt;=50,"04 between 20 and  50",F1779&gt;50,"05 above 50")</f>
        <v>05 above 50</v>
      </c>
    </row>
    <row r="1780" spans="1:9" x14ac:dyDescent="0.3">
      <c r="A1780" t="s">
        <v>1793</v>
      </c>
      <c r="B1780" t="s">
        <v>6042</v>
      </c>
      <c r="C1780" t="s">
        <v>8162</v>
      </c>
      <c r="D1780">
        <v>32.5637069</v>
      </c>
      <c r="E1780">
        <v>2.21</v>
      </c>
      <c r="F1780">
        <v>940.21100000000001</v>
      </c>
      <c r="G1780" t="s">
        <v>8169</v>
      </c>
      <c r="H1780" t="s">
        <v>8172</v>
      </c>
      <c r="I1780" t="str" cm="1">
        <f t="array" ref="I1780">_xlfn.IFS(F1780 &lt;=5,"01 up to 5",F1780&lt;=10,"02 between 5 and  10",F1780&lt;=20,"03 between 10 and  20",F1780&lt;=50,"04 between 20 and  50",F1780&gt;50,"05 above 50")</f>
        <v>05 above 50</v>
      </c>
    </row>
    <row r="1781" spans="1:9" x14ac:dyDescent="0.3">
      <c r="A1781" t="s">
        <v>1794</v>
      </c>
      <c r="B1781" t="s">
        <v>6043</v>
      </c>
      <c r="C1781" t="s">
        <v>8162</v>
      </c>
      <c r="D1781">
        <v>6.1178689799999999</v>
      </c>
      <c r="E1781">
        <v>1.03</v>
      </c>
      <c r="F1781">
        <v>478.64699999999999</v>
      </c>
      <c r="G1781" t="s">
        <v>8169</v>
      </c>
      <c r="H1781" t="s">
        <v>8174</v>
      </c>
      <c r="I1781" t="str" cm="1">
        <f t="array" ref="I1781">_xlfn.IFS(F1781 &lt;=5,"01 up to 5",F1781&lt;=10,"02 between 5 and  10",F1781&lt;=20,"03 between 10 and  20",F1781&lt;=50,"04 between 20 and  50",F1781&gt;50,"05 above 50")</f>
        <v>05 above 50</v>
      </c>
    </row>
    <row r="1782" spans="1:9" x14ac:dyDescent="0.3">
      <c r="A1782" t="s">
        <v>1795</v>
      </c>
      <c r="B1782" t="s">
        <v>6044</v>
      </c>
      <c r="C1782" t="s">
        <v>8162</v>
      </c>
      <c r="D1782">
        <v>3.9759976799999999</v>
      </c>
      <c r="E1782">
        <v>1.1200000000000001</v>
      </c>
      <c r="F1782">
        <v>431.62200000000001</v>
      </c>
      <c r="G1782" t="s">
        <v>8169</v>
      </c>
      <c r="H1782" t="s">
        <v>8174</v>
      </c>
      <c r="I1782" t="str" cm="1">
        <f t="array" ref="I1782">_xlfn.IFS(F1782 &lt;=5,"01 up to 5",F1782&lt;=10,"02 between 5 and  10",F1782&lt;=20,"03 between 10 and  20",F1782&lt;=50,"04 between 20 and  50",F1782&gt;50,"05 above 50")</f>
        <v>05 above 50</v>
      </c>
    </row>
    <row r="1783" spans="1:9" x14ac:dyDescent="0.3">
      <c r="A1783" t="s">
        <v>1796</v>
      </c>
      <c r="B1783" t="s">
        <v>6045</v>
      </c>
      <c r="C1783" t="s">
        <v>8162</v>
      </c>
      <c r="D1783">
        <v>9.4785219999999999</v>
      </c>
      <c r="E1783">
        <v>1.55</v>
      </c>
      <c r="F1783">
        <v>1575.2</v>
      </c>
      <c r="G1783" t="s">
        <v>8169</v>
      </c>
      <c r="H1783" t="s">
        <v>8174</v>
      </c>
      <c r="I1783" t="str" cm="1">
        <f t="array" ref="I1783">_xlfn.IFS(F1783 &lt;=5,"01 up to 5",F1783&lt;=10,"02 between 5 and  10",F1783&lt;=20,"03 between 10 and  20",F1783&lt;=50,"04 between 20 and  50",F1783&gt;50,"05 above 50")</f>
        <v>05 above 50</v>
      </c>
    </row>
    <row r="1784" spans="1:9" x14ac:dyDescent="0.3">
      <c r="A1784" t="s">
        <v>1797</v>
      </c>
      <c r="B1784" t="s">
        <v>6045</v>
      </c>
      <c r="C1784" t="s">
        <v>8162</v>
      </c>
      <c r="D1784">
        <v>29.96870041</v>
      </c>
      <c r="E1784">
        <v>3.3610000000000002</v>
      </c>
      <c r="F1784">
        <v>1575.2</v>
      </c>
      <c r="G1784" t="s">
        <v>8168</v>
      </c>
      <c r="H1784" t="s">
        <v>8172</v>
      </c>
      <c r="I1784" t="str" cm="1">
        <f t="array" ref="I1784">_xlfn.IFS(F1784 &lt;=5,"01 up to 5",F1784&lt;=10,"02 between 5 and  10",F1784&lt;=20,"03 between 10 and  20",F1784&lt;=50,"04 between 20 and  50",F1784&gt;50,"05 above 50")</f>
        <v>05 above 50</v>
      </c>
    </row>
    <row r="1785" spans="1:9" x14ac:dyDescent="0.3">
      <c r="A1785" t="s">
        <v>1798</v>
      </c>
      <c r="B1785" t="s">
        <v>6046</v>
      </c>
      <c r="C1785" t="s">
        <v>8162</v>
      </c>
      <c r="D1785">
        <v>33.240688200000001</v>
      </c>
      <c r="E1785">
        <v>1.69</v>
      </c>
      <c r="F1785">
        <v>634.90599999999995</v>
      </c>
      <c r="G1785" t="s">
        <v>8169</v>
      </c>
      <c r="H1785" t="s">
        <v>8174</v>
      </c>
      <c r="I1785" t="str" cm="1">
        <f t="array" ref="I1785">_xlfn.IFS(F1785 &lt;=5,"01 up to 5",F1785&lt;=10,"02 between 5 and  10",F1785&lt;=20,"03 between 10 and  20",F1785&lt;=50,"04 between 20 and  50",F1785&gt;50,"05 above 50")</f>
        <v>05 above 50</v>
      </c>
    </row>
    <row r="1786" spans="1:9" x14ac:dyDescent="0.3">
      <c r="A1786" t="s">
        <v>1799</v>
      </c>
      <c r="B1786" t="s">
        <v>6047</v>
      </c>
      <c r="C1786" t="s">
        <v>8162</v>
      </c>
      <c r="D1786">
        <v>1.0039337399999999</v>
      </c>
      <c r="E1786">
        <v>1.71</v>
      </c>
      <c r="F1786">
        <v>820.90499999999997</v>
      </c>
      <c r="G1786" t="s">
        <v>8169</v>
      </c>
      <c r="H1786" t="s">
        <v>8174</v>
      </c>
      <c r="I1786" t="str" cm="1">
        <f t="array" ref="I1786">_xlfn.IFS(F1786 &lt;=5,"01 up to 5",F1786&lt;=10,"02 between 5 and  10",F1786&lt;=20,"03 between 10 and  20",F1786&lt;=50,"04 between 20 and  50",F1786&gt;50,"05 above 50")</f>
        <v>05 above 50</v>
      </c>
    </row>
    <row r="1787" spans="1:9" x14ac:dyDescent="0.3">
      <c r="A1787" t="s">
        <v>1800</v>
      </c>
      <c r="B1787" t="s">
        <v>6048</v>
      </c>
      <c r="C1787" t="s">
        <v>8162</v>
      </c>
      <c r="D1787">
        <v>55.822653899999999</v>
      </c>
      <c r="E1787">
        <v>2.5</v>
      </c>
      <c r="F1787">
        <v>752.66600000000005</v>
      </c>
      <c r="G1787" t="s">
        <v>8169</v>
      </c>
      <c r="H1787" t="s">
        <v>8172</v>
      </c>
      <c r="I1787" t="str" cm="1">
        <f t="array" ref="I1787">_xlfn.IFS(F1787 &lt;=5,"01 up to 5",F1787&lt;=10,"02 between 5 and  10",F1787&lt;=20,"03 between 10 and  20",F1787&lt;=50,"04 between 20 and  50",F1787&gt;50,"05 above 50")</f>
        <v>05 above 50</v>
      </c>
    </row>
    <row r="1788" spans="1:9" x14ac:dyDescent="0.3">
      <c r="A1788" t="s">
        <v>1801</v>
      </c>
      <c r="B1788" t="s">
        <v>6049</v>
      </c>
      <c r="C1788" t="s">
        <v>8162</v>
      </c>
      <c r="D1788">
        <v>6.1100913400000003</v>
      </c>
      <c r="E1788">
        <v>0.94</v>
      </c>
      <c r="F1788">
        <v>522.82299999999998</v>
      </c>
      <c r="G1788" t="s">
        <v>8169</v>
      </c>
      <c r="H1788" t="s">
        <v>8175</v>
      </c>
      <c r="I1788" t="str" cm="1">
        <f t="array" ref="I1788">_xlfn.IFS(F1788 &lt;=5,"01 up to 5",F1788&lt;=10,"02 between 5 and  10",F1788&lt;=20,"03 between 10 and  20",F1788&lt;=50,"04 between 20 and  50",F1788&gt;50,"05 above 50")</f>
        <v>05 above 50</v>
      </c>
    </row>
    <row r="1789" spans="1:9" x14ac:dyDescent="0.3">
      <c r="A1789" t="s">
        <v>1802</v>
      </c>
      <c r="B1789" t="s">
        <v>6050</v>
      </c>
      <c r="C1789" t="s">
        <v>8162</v>
      </c>
      <c r="D1789">
        <v>18.7959228</v>
      </c>
      <c r="E1789">
        <v>8.0589999999999993</v>
      </c>
      <c r="F1789">
        <v>1455.57</v>
      </c>
      <c r="G1789" t="s">
        <v>8169</v>
      </c>
      <c r="H1789" t="s">
        <v>8171</v>
      </c>
      <c r="I1789" t="str" cm="1">
        <f t="array" ref="I1789">_xlfn.IFS(F1789 &lt;=5,"01 up to 5",F1789&lt;=10,"02 between 5 and  10",F1789&lt;=20,"03 between 10 and  20",F1789&lt;=50,"04 between 20 and  50",F1789&gt;50,"05 above 50")</f>
        <v>05 above 50</v>
      </c>
    </row>
    <row r="1790" spans="1:9" x14ac:dyDescent="0.3">
      <c r="A1790" t="s">
        <v>1803</v>
      </c>
      <c r="B1790" t="s">
        <v>6050</v>
      </c>
      <c r="C1790" t="s">
        <v>8162</v>
      </c>
      <c r="D1790">
        <v>50.790391</v>
      </c>
      <c r="E1790">
        <v>12.340999999999999</v>
      </c>
      <c r="F1790">
        <v>1455.57</v>
      </c>
      <c r="G1790" t="s">
        <v>8169</v>
      </c>
      <c r="H1790" t="s">
        <v>8171</v>
      </c>
      <c r="I1790" t="str" cm="1">
        <f t="array" ref="I1790">_xlfn.IFS(F1790 &lt;=5,"01 up to 5",F1790&lt;=10,"02 between 5 and  10",F1790&lt;=20,"03 between 10 and  20",F1790&lt;=50,"04 between 20 and  50",F1790&gt;50,"05 above 50")</f>
        <v>05 above 50</v>
      </c>
    </row>
    <row r="1791" spans="1:9" x14ac:dyDescent="0.3">
      <c r="A1791" t="s">
        <v>1804</v>
      </c>
      <c r="B1791" t="s">
        <v>6051</v>
      </c>
      <c r="C1791" t="s">
        <v>8162</v>
      </c>
      <c r="D1791">
        <v>9.9896932700000001</v>
      </c>
      <c r="E1791">
        <v>2.41</v>
      </c>
      <c r="F1791">
        <v>1050.45</v>
      </c>
      <c r="G1791" t="s">
        <v>8169</v>
      </c>
      <c r="H1791" t="s">
        <v>8172</v>
      </c>
      <c r="I1791" t="str" cm="1">
        <f t="array" ref="I1791">_xlfn.IFS(F1791 &lt;=5,"01 up to 5",F1791&lt;=10,"02 between 5 and  10",F1791&lt;=20,"03 between 10 and  20",F1791&lt;=50,"04 between 20 and  50",F1791&gt;50,"05 above 50")</f>
        <v>05 above 50</v>
      </c>
    </row>
    <row r="1792" spans="1:9" x14ac:dyDescent="0.3">
      <c r="A1792" t="s">
        <v>1805</v>
      </c>
      <c r="B1792" t="s">
        <v>6052</v>
      </c>
      <c r="C1792" t="s">
        <v>8162</v>
      </c>
      <c r="D1792">
        <v>1.44259224</v>
      </c>
      <c r="E1792">
        <v>2.56</v>
      </c>
      <c r="F1792">
        <v>573</v>
      </c>
      <c r="G1792" t="s">
        <v>8169</v>
      </c>
      <c r="H1792" t="s">
        <v>8172</v>
      </c>
      <c r="I1792" t="str" cm="1">
        <f t="array" ref="I1792">_xlfn.IFS(F1792 &lt;=5,"01 up to 5",F1792&lt;=10,"02 between 5 and  10",F1792&lt;=20,"03 between 10 and  20",F1792&lt;=50,"04 between 20 and  50",F1792&gt;50,"05 above 50")</f>
        <v>05 above 50</v>
      </c>
    </row>
    <row r="1793" spans="1:9" x14ac:dyDescent="0.3">
      <c r="A1793" t="s">
        <v>1806</v>
      </c>
      <c r="B1793" t="s">
        <v>6053</v>
      </c>
      <c r="C1793" t="s">
        <v>8162</v>
      </c>
      <c r="D1793">
        <v>26.020442299999999</v>
      </c>
      <c r="E1793">
        <v>3.2</v>
      </c>
      <c r="F1793">
        <v>1306.53</v>
      </c>
      <c r="G1793" t="s">
        <v>8169</v>
      </c>
      <c r="H1793" t="s">
        <v>8172</v>
      </c>
      <c r="I1793" t="str" cm="1">
        <f t="array" ref="I1793">_xlfn.IFS(F1793 &lt;=5,"01 up to 5",F1793&lt;=10,"02 between 5 and  10",F1793&lt;=20,"03 between 10 and  20",F1793&lt;=50,"04 between 20 and  50",F1793&gt;50,"05 above 50")</f>
        <v>05 above 50</v>
      </c>
    </row>
    <row r="1794" spans="1:9" x14ac:dyDescent="0.3">
      <c r="A1794" t="s">
        <v>1807</v>
      </c>
      <c r="B1794" t="s">
        <v>6054</v>
      </c>
      <c r="C1794" t="s">
        <v>8162</v>
      </c>
      <c r="D1794">
        <v>0.76985360000000003</v>
      </c>
      <c r="E1794">
        <v>0.89</v>
      </c>
      <c r="F1794">
        <v>377.06</v>
      </c>
      <c r="G1794" t="s">
        <v>8169</v>
      </c>
      <c r="H1794" t="s">
        <v>8175</v>
      </c>
      <c r="I1794" t="str" cm="1">
        <f t="array" ref="I1794">_xlfn.IFS(F1794 &lt;=5,"01 up to 5",F1794&lt;=10,"02 between 5 and  10",F1794&lt;=20,"03 between 10 and  20",F1794&lt;=50,"04 between 20 and  50",F1794&gt;50,"05 above 50")</f>
        <v>05 above 50</v>
      </c>
    </row>
    <row r="1795" spans="1:9" x14ac:dyDescent="0.3">
      <c r="A1795" t="s">
        <v>1808</v>
      </c>
      <c r="B1795" t="s">
        <v>6055</v>
      </c>
      <c r="C1795" t="s">
        <v>8162</v>
      </c>
      <c r="D1795">
        <v>6.8922522300000004</v>
      </c>
      <c r="E1795">
        <v>1.59</v>
      </c>
      <c r="F1795">
        <v>1408.75</v>
      </c>
      <c r="G1795" t="s">
        <v>8169</v>
      </c>
      <c r="H1795" t="s">
        <v>8174</v>
      </c>
      <c r="I1795" t="str" cm="1">
        <f t="array" ref="I1795">_xlfn.IFS(F1795 &lt;=5,"01 up to 5",F1795&lt;=10,"02 between 5 and  10",F1795&lt;=20,"03 between 10 and  20",F1795&lt;=50,"04 between 20 and  50",F1795&gt;50,"05 above 50")</f>
        <v>05 above 50</v>
      </c>
    </row>
    <row r="1796" spans="1:9" x14ac:dyDescent="0.3">
      <c r="A1796" t="s">
        <v>1809</v>
      </c>
      <c r="B1796" t="s">
        <v>6056</v>
      </c>
      <c r="C1796" t="s">
        <v>8162</v>
      </c>
      <c r="D1796">
        <v>37.945630000000001</v>
      </c>
      <c r="E1796">
        <v>2.99</v>
      </c>
      <c r="F1796">
        <v>1121.8900000000001</v>
      </c>
      <c r="G1796" t="s">
        <v>8169</v>
      </c>
      <c r="H1796" t="s">
        <v>8172</v>
      </c>
      <c r="I1796" t="str" cm="1">
        <f t="array" ref="I1796">_xlfn.IFS(F1796 &lt;=5,"01 up to 5",F1796&lt;=10,"02 between 5 and  10",F1796&lt;=20,"03 between 10 and  20",F1796&lt;=50,"04 between 20 and  50",F1796&gt;50,"05 above 50")</f>
        <v>05 above 50</v>
      </c>
    </row>
    <row r="1797" spans="1:9" x14ac:dyDescent="0.3">
      <c r="A1797" t="s">
        <v>1810</v>
      </c>
      <c r="B1797" t="s">
        <v>6057</v>
      </c>
      <c r="C1797" t="s">
        <v>8162</v>
      </c>
      <c r="D1797">
        <v>24.173857900000002</v>
      </c>
      <c r="E1797">
        <v>2.4500000000000002</v>
      </c>
      <c r="F1797">
        <v>864.69899999999996</v>
      </c>
      <c r="G1797" t="s">
        <v>8169</v>
      </c>
      <c r="H1797" t="s">
        <v>8172</v>
      </c>
      <c r="I1797" t="str" cm="1">
        <f t="array" ref="I1797">_xlfn.IFS(F1797 &lt;=5,"01 up to 5",F1797&lt;=10,"02 between 5 and  10",F1797&lt;=20,"03 between 10 and  20",F1797&lt;=50,"04 between 20 and  50",F1797&gt;50,"05 above 50")</f>
        <v>05 above 50</v>
      </c>
    </row>
    <row r="1798" spans="1:9" x14ac:dyDescent="0.3">
      <c r="A1798" t="s">
        <v>1811</v>
      </c>
      <c r="B1798" t="s">
        <v>6058</v>
      </c>
      <c r="C1798" t="s">
        <v>8162</v>
      </c>
      <c r="D1798">
        <v>106.247547</v>
      </c>
      <c r="E1798">
        <v>1.9</v>
      </c>
      <c r="F1798">
        <v>1299.97</v>
      </c>
      <c r="G1798" t="s">
        <v>8169</v>
      </c>
      <c r="H1798" t="s">
        <v>8172</v>
      </c>
      <c r="I1798" t="str" cm="1">
        <f t="array" ref="I1798">_xlfn.IFS(F1798 &lt;=5,"01 up to 5",F1798&lt;=10,"02 between 5 and  10",F1798&lt;=20,"03 between 10 and  20",F1798&lt;=50,"04 between 20 and  50",F1798&gt;50,"05 above 50")</f>
        <v>05 above 50</v>
      </c>
    </row>
    <row r="1799" spans="1:9" x14ac:dyDescent="0.3">
      <c r="A1799" t="s">
        <v>1812</v>
      </c>
      <c r="B1799" t="s">
        <v>6059</v>
      </c>
      <c r="C1799" t="s">
        <v>8162</v>
      </c>
      <c r="D1799">
        <v>31.806339999999999</v>
      </c>
      <c r="E1799">
        <v>1.07</v>
      </c>
      <c r="F1799">
        <v>482.28699999999998</v>
      </c>
      <c r="G1799" t="s">
        <v>8169</v>
      </c>
      <c r="H1799" t="s">
        <v>8174</v>
      </c>
      <c r="I1799" t="str" cm="1">
        <f t="array" ref="I1799">_xlfn.IFS(F1799 &lt;=5,"01 up to 5",F1799&lt;=10,"02 between 5 and  10",F1799&lt;=20,"03 between 10 and  20",F1799&lt;=50,"04 between 20 and  50",F1799&gt;50,"05 above 50")</f>
        <v>05 above 50</v>
      </c>
    </row>
    <row r="1800" spans="1:9" x14ac:dyDescent="0.3">
      <c r="A1800" t="s">
        <v>1813</v>
      </c>
      <c r="B1800" t="s">
        <v>6060</v>
      </c>
      <c r="C1800" t="s">
        <v>8162</v>
      </c>
      <c r="D1800">
        <v>2.6850574900000002</v>
      </c>
      <c r="E1800">
        <v>1.32</v>
      </c>
      <c r="F1800">
        <v>415.20499999999998</v>
      </c>
      <c r="G1800" t="s">
        <v>8169</v>
      </c>
      <c r="H1800" t="s">
        <v>8174</v>
      </c>
      <c r="I1800" t="str" cm="1">
        <f t="array" ref="I1800">_xlfn.IFS(F1800 &lt;=5,"01 up to 5",F1800&lt;=10,"02 between 5 and  10",F1800&lt;=20,"03 between 10 and  20",F1800&lt;=50,"04 between 20 and  50",F1800&gt;50,"05 above 50")</f>
        <v>05 above 50</v>
      </c>
    </row>
    <row r="1801" spans="1:9" x14ac:dyDescent="0.3">
      <c r="A1801" t="s">
        <v>1814</v>
      </c>
      <c r="B1801" t="s">
        <v>6061</v>
      </c>
      <c r="C1801" t="s">
        <v>8162</v>
      </c>
      <c r="D1801">
        <v>7.5184959999999998</v>
      </c>
      <c r="E1801">
        <v>1.96</v>
      </c>
      <c r="F1801">
        <v>574.22799999999995</v>
      </c>
      <c r="G1801" t="s">
        <v>8169</v>
      </c>
      <c r="H1801" t="s">
        <v>8172</v>
      </c>
      <c r="I1801" t="str" cm="1">
        <f t="array" ref="I1801">_xlfn.IFS(F1801 &lt;=5,"01 up to 5",F1801&lt;=10,"02 between 5 and  10",F1801&lt;=20,"03 between 10 and  20",F1801&lt;=50,"04 between 20 and  50",F1801&gt;50,"05 above 50")</f>
        <v>05 above 50</v>
      </c>
    </row>
    <row r="1802" spans="1:9" x14ac:dyDescent="0.3">
      <c r="A1802" t="s">
        <v>1815</v>
      </c>
      <c r="B1802" t="s">
        <v>6061</v>
      </c>
      <c r="C1802" t="s">
        <v>8162</v>
      </c>
      <c r="D1802">
        <v>20.17202</v>
      </c>
      <c r="E1802">
        <v>7.68</v>
      </c>
      <c r="F1802">
        <v>574.22799999999995</v>
      </c>
      <c r="G1802" t="s">
        <v>8169</v>
      </c>
      <c r="H1802" t="s">
        <v>8171</v>
      </c>
      <c r="I1802" t="str" cm="1">
        <f t="array" ref="I1802">_xlfn.IFS(F1802 &lt;=5,"01 up to 5",F1802&lt;=10,"02 between 5 and  10",F1802&lt;=20,"03 between 10 and  20",F1802&lt;=50,"04 between 20 and  50",F1802&gt;50,"05 above 50")</f>
        <v>05 above 50</v>
      </c>
    </row>
    <row r="1803" spans="1:9" x14ac:dyDescent="0.3">
      <c r="A1803" t="s">
        <v>1816</v>
      </c>
      <c r="B1803" t="s">
        <v>6062</v>
      </c>
      <c r="C1803" t="s">
        <v>8162</v>
      </c>
      <c r="D1803">
        <v>16.860128599999999</v>
      </c>
      <c r="E1803">
        <v>1.99</v>
      </c>
      <c r="F1803">
        <v>1596.8</v>
      </c>
      <c r="G1803" t="s">
        <v>8169</v>
      </c>
      <c r="H1803" t="s">
        <v>8172</v>
      </c>
      <c r="I1803" t="str" cm="1">
        <f t="array" ref="I1803">_xlfn.IFS(F1803 &lt;=5,"01 up to 5",F1803&lt;=10,"02 between 5 and  10",F1803&lt;=20,"03 between 10 and  20",F1803&lt;=50,"04 between 20 and  50",F1803&gt;50,"05 above 50")</f>
        <v>05 above 50</v>
      </c>
    </row>
    <row r="1804" spans="1:9" x14ac:dyDescent="0.3">
      <c r="A1804" t="s">
        <v>1817</v>
      </c>
      <c r="B1804" t="s">
        <v>6063</v>
      </c>
      <c r="C1804" t="s">
        <v>8162</v>
      </c>
      <c r="D1804">
        <v>4.8933751900000004</v>
      </c>
      <c r="E1804">
        <v>1.57</v>
      </c>
      <c r="F1804">
        <v>938.41700000000003</v>
      </c>
      <c r="G1804" t="s">
        <v>8169</v>
      </c>
      <c r="H1804" t="s">
        <v>8174</v>
      </c>
      <c r="I1804" t="str" cm="1">
        <f t="array" ref="I1804">_xlfn.IFS(F1804 &lt;=5,"01 up to 5",F1804&lt;=10,"02 between 5 and  10",F1804&lt;=20,"03 between 10 and  20",F1804&lt;=50,"04 between 20 and  50",F1804&gt;50,"05 above 50")</f>
        <v>05 above 50</v>
      </c>
    </row>
    <row r="1805" spans="1:9" x14ac:dyDescent="0.3">
      <c r="A1805" t="s">
        <v>1818</v>
      </c>
      <c r="B1805" t="s">
        <v>6064</v>
      </c>
      <c r="C1805" t="s">
        <v>8162</v>
      </c>
      <c r="D1805">
        <v>11.173946170000001</v>
      </c>
      <c r="E1805">
        <v>2.41</v>
      </c>
      <c r="F1805">
        <v>1545.39</v>
      </c>
      <c r="G1805" t="s">
        <v>8169</v>
      </c>
      <c r="H1805" t="s">
        <v>8172</v>
      </c>
      <c r="I1805" t="str" cm="1">
        <f t="array" ref="I1805">_xlfn.IFS(F1805 &lt;=5,"01 up to 5",F1805&lt;=10,"02 between 5 and  10",F1805&lt;=20,"03 between 10 and  20",F1805&lt;=50,"04 between 20 and  50",F1805&gt;50,"05 above 50")</f>
        <v>05 above 50</v>
      </c>
    </row>
    <row r="1806" spans="1:9" x14ac:dyDescent="0.3">
      <c r="A1806" t="s">
        <v>1819</v>
      </c>
      <c r="B1806" t="s">
        <v>6065</v>
      </c>
      <c r="C1806" t="s">
        <v>8162</v>
      </c>
      <c r="D1806">
        <v>28.505718900000002</v>
      </c>
      <c r="E1806">
        <v>2.82</v>
      </c>
      <c r="F1806">
        <v>1919.19</v>
      </c>
      <c r="G1806" t="s">
        <v>8169</v>
      </c>
      <c r="H1806" t="s">
        <v>8172</v>
      </c>
      <c r="I1806" t="str" cm="1">
        <f t="array" ref="I1806">_xlfn.IFS(F1806 &lt;=5,"01 up to 5",F1806&lt;=10,"02 between 5 and  10",F1806&lt;=20,"03 between 10 and  20",F1806&lt;=50,"04 between 20 and  50",F1806&gt;50,"05 above 50")</f>
        <v>05 above 50</v>
      </c>
    </row>
    <row r="1807" spans="1:9" x14ac:dyDescent="0.3">
      <c r="A1807" t="s">
        <v>1820</v>
      </c>
      <c r="B1807" t="s">
        <v>6066</v>
      </c>
      <c r="C1807" t="s">
        <v>8162</v>
      </c>
      <c r="D1807">
        <v>53.599104400000002</v>
      </c>
      <c r="E1807">
        <v>2.68</v>
      </c>
      <c r="F1807">
        <v>1157.8399999999999</v>
      </c>
      <c r="G1807" t="s">
        <v>8169</v>
      </c>
      <c r="H1807" t="s">
        <v>8172</v>
      </c>
      <c r="I1807" t="str" cm="1">
        <f t="array" ref="I1807">_xlfn.IFS(F1807 &lt;=5,"01 up to 5",F1807&lt;=10,"02 between 5 and  10",F1807&lt;=20,"03 between 10 and  20",F1807&lt;=50,"04 between 20 and  50",F1807&gt;50,"05 above 50")</f>
        <v>05 above 50</v>
      </c>
    </row>
    <row r="1808" spans="1:9" x14ac:dyDescent="0.3">
      <c r="A1808" t="s">
        <v>1821</v>
      </c>
      <c r="B1808" t="s">
        <v>6067</v>
      </c>
      <c r="C1808" t="s">
        <v>8162</v>
      </c>
      <c r="D1808">
        <v>104.3518976</v>
      </c>
      <c r="E1808">
        <v>1.33</v>
      </c>
      <c r="F1808">
        <v>459.27300000000002</v>
      </c>
      <c r="G1808" t="s">
        <v>8169</v>
      </c>
      <c r="H1808" t="s">
        <v>8174</v>
      </c>
      <c r="I1808" t="str" cm="1">
        <f t="array" ref="I1808">_xlfn.IFS(F1808 &lt;=5,"01 up to 5",F1808&lt;=10,"02 between 5 and  10",F1808&lt;=20,"03 between 10 and  20",F1808&lt;=50,"04 between 20 and  50",F1808&gt;50,"05 above 50")</f>
        <v>05 above 50</v>
      </c>
    </row>
    <row r="1809" spans="1:9" x14ac:dyDescent="0.3">
      <c r="A1809" t="s">
        <v>1822</v>
      </c>
      <c r="B1809" t="s">
        <v>6068</v>
      </c>
      <c r="C1809" t="s">
        <v>8162</v>
      </c>
      <c r="D1809">
        <v>16.076776150000001</v>
      </c>
      <c r="E1809">
        <v>2.23</v>
      </c>
      <c r="F1809">
        <v>1337.25</v>
      </c>
      <c r="G1809" t="s">
        <v>8169</v>
      </c>
      <c r="H1809" t="s">
        <v>8172</v>
      </c>
      <c r="I1809" t="str" cm="1">
        <f t="array" ref="I1809">_xlfn.IFS(F1809 &lt;=5,"01 up to 5",F1809&lt;=10,"02 between 5 and  10",F1809&lt;=20,"03 between 10 and  20",F1809&lt;=50,"04 between 20 and  50",F1809&gt;50,"05 above 50")</f>
        <v>05 above 50</v>
      </c>
    </row>
    <row r="1810" spans="1:9" x14ac:dyDescent="0.3">
      <c r="A1810" t="s">
        <v>1823</v>
      </c>
      <c r="B1810" t="s">
        <v>6069</v>
      </c>
      <c r="C1810" t="s">
        <v>8162</v>
      </c>
      <c r="D1810">
        <v>18.870640680000001</v>
      </c>
      <c r="E1810">
        <v>2.61</v>
      </c>
      <c r="F1810">
        <v>1020.53</v>
      </c>
      <c r="G1810" t="s">
        <v>8169</v>
      </c>
      <c r="H1810" t="s">
        <v>8172</v>
      </c>
      <c r="I1810" t="str" cm="1">
        <f t="array" ref="I1810">_xlfn.IFS(F1810 &lt;=5,"01 up to 5",F1810&lt;=10,"02 between 5 and  10",F1810&lt;=20,"03 between 10 and  20",F1810&lt;=50,"04 between 20 and  50",F1810&gt;50,"05 above 50")</f>
        <v>05 above 50</v>
      </c>
    </row>
    <row r="1811" spans="1:9" x14ac:dyDescent="0.3">
      <c r="A1811" t="s">
        <v>1824</v>
      </c>
      <c r="B1811" t="s">
        <v>6070</v>
      </c>
      <c r="C1811" t="s">
        <v>8162</v>
      </c>
      <c r="D1811">
        <v>17.136954299999999</v>
      </c>
      <c r="E1811">
        <v>2.08</v>
      </c>
      <c r="F1811">
        <v>1717.48</v>
      </c>
      <c r="G1811" t="s">
        <v>8169</v>
      </c>
      <c r="H1811" t="s">
        <v>8172</v>
      </c>
      <c r="I1811" t="str" cm="1">
        <f t="array" ref="I1811">_xlfn.IFS(F1811 &lt;=5,"01 up to 5",F1811&lt;=10,"02 between 5 and  10",F1811&lt;=20,"03 between 10 and  20",F1811&lt;=50,"04 between 20 and  50",F1811&gt;50,"05 above 50")</f>
        <v>05 above 50</v>
      </c>
    </row>
    <row r="1812" spans="1:9" x14ac:dyDescent="0.3">
      <c r="A1812" t="s">
        <v>1825</v>
      </c>
      <c r="B1812" t="s">
        <v>6071</v>
      </c>
      <c r="C1812" t="s">
        <v>8162</v>
      </c>
      <c r="D1812">
        <v>3.7885898199999999</v>
      </c>
      <c r="E1812">
        <v>1.77</v>
      </c>
      <c r="F1812">
        <v>782.85199999999998</v>
      </c>
      <c r="G1812" t="s">
        <v>8169</v>
      </c>
      <c r="H1812" t="s">
        <v>8172</v>
      </c>
      <c r="I1812" t="str" cm="1">
        <f t="array" ref="I1812">_xlfn.IFS(F1812 &lt;=5,"01 up to 5",F1812&lt;=10,"02 between 5 and  10",F1812&lt;=20,"03 between 10 and  20",F1812&lt;=50,"04 between 20 and  50",F1812&gt;50,"05 above 50")</f>
        <v>05 above 50</v>
      </c>
    </row>
    <row r="1813" spans="1:9" x14ac:dyDescent="0.3">
      <c r="A1813" t="s">
        <v>1826</v>
      </c>
      <c r="B1813" t="s">
        <v>6072</v>
      </c>
      <c r="C1813" t="s">
        <v>8162</v>
      </c>
      <c r="D1813">
        <v>2.4220820000000001</v>
      </c>
      <c r="E1813">
        <v>3.6</v>
      </c>
      <c r="F1813">
        <v>701.99599999999998</v>
      </c>
      <c r="G1813" t="s">
        <v>8169</v>
      </c>
      <c r="H1813" t="s">
        <v>8173</v>
      </c>
      <c r="I1813" t="str" cm="1">
        <f t="array" ref="I1813">_xlfn.IFS(F1813 &lt;=5,"01 up to 5",F1813&lt;=10,"02 between 5 and  10",F1813&lt;=20,"03 between 10 and  20",F1813&lt;=50,"04 between 20 and  50",F1813&gt;50,"05 above 50")</f>
        <v>05 above 50</v>
      </c>
    </row>
    <row r="1814" spans="1:9" x14ac:dyDescent="0.3">
      <c r="A1814" t="s">
        <v>1827</v>
      </c>
      <c r="B1814" t="s">
        <v>6072</v>
      </c>
      <c r="C1814" t="s">
        <v>8162</v>
      </c>
      <c r="D1814">
        <v>4.1251030000000002</v>
      </c>
      <c r="E1814">
        <v>0.92</v>
      </c>
      <c r="F1814">
        <v>701.99599999999998</v>
      </c>
      <c r="G1814" t="s">
        <v>8169</v>
      </c>
      <c r="H1814" t="s">
        <v>8175</v>
      </c>
      <c r="I1814" t="str" cm="1">
        <f t="array" ref="I1814">_xlfn.IFS(F1814 &lt;=5,"01 up to 5",F1814&lt;=10,"02 between 5 and  10",F1814&lt;=20,"03 between 10 and  20",F1814&lt;=50,"04 between 20 and  50",F1814&gt;50,"05 above 50")</f>
        <v>05 above 50</v>
      </c>
    </row>
    <row r="1815" spans="1:9" x14ac:dyDescent="0.3">
      <c r="A1815" t="s">
        <v>1828</v>
      </c>
      <c r="B1815" t="s">
        <v>6073</v>
      </c>
      <c r="C1815" t="s">
        <v>8162</v>
      </c>
      <c r="D1815">
        <v>10.458434410000001</v>
      </c>
      <c r="E1815">
        <v>1.33</v>
      </c>
      <c r="F1815">
        <v>342.50900000000001</v>
      </c>
      <c r="G1815" t="s">
        <v>8169</v>
      </c>
      <c r="H1815" t="s">
        <v>8174</v>
      </c>
      <c r="I1815" t="str" cm="1">
        <f t="array" ref="I1815">_xlfn.IFS(F1815 &lt;=5,"01 up to 5",F1815&lt;=10,"02 between 5 and  10",F1815&lt;=20,"03 between 10 and  20",F1815&lt;=50,"04 between 20 and  50",F1815&gt;50,"05 above 50")</f>
        <v>05 above 50</v>
      </c>
    </row>
    <row r="1816" spans="1:9" x14ac:dyDescent="0.3">
      <c r="A1816" t="s">
        <v>1829</v>
      </c>
      <c r="B1816" t="s">
        <v>6074</v>
      </c>
      <c r="C1816" t="s">
        <v>8162</v>
      </c>
      <c r="D1816">
        <v>5.6001485100000004</v>
      </c>
      <c r="E1816">
        <v>1.51</v>
      </c>
      <c r="F1816">
        <v>955.53599999999994</v>
      </c>
      <c r="G1816" t="s">
        <v>8169</v>
      </c>
      <c r="H1816" t="s">
        <v>8174</v>
      </c>
      <c r="I1816" t="str" cm="1">
        <f t="array" ref="I1816">_xlfn.IFS(F1816 &lt;=5,"01 up to 5",F1816&lt;=10,"02 between 5 and  10",F1816&lt;=20,"03 between 10 and  20",F1816&lt;=50,"04 between 20 and  50",F1816&gt;50,"05 above 50")</f>
        <v>05 above 50</v>
      </c>
    </row>
    <row r="1817" spans="1:9" x14ac:dyDescent="0.3">
      <c r="A1817" t="s">
        <v>1830</v>
      </c>
      <c r="B1817" t="s">
        <v>6075</v>
      </c>
      <c r="C1817" t="s">
        <v>8162</v>
      </c>
      <c r="D1817">
        <v>25.203478700000002</v>
      </c>
      <c r="E1817">
        <v>2.36</v>
      </c>
      <c r="F1817">
        <v>1304.19</v>
      </c>
      <c r="G1817" t="s">
        <v>8169</v>
      </c>
      <c r="H1817" t="s">
        <v>8172</v>
      </c>
      <c r="I1817" t="str" cm="1">
        <f t="array" ref="I1817">_xlfn.IFS(F1817 &lt;=5,"01 up to 5",F1817&lt;=10,"02 between 5 and  10",F1817&lt;=20,"03 between 10 and  20",F1817&lt;=50,"04 between 20 and  50",F1817&gt;50,"05 above 50")</f>
        <v>05 above 50</v>
      </c>
    </row>
    <row r="1818" spans="1:9" x14ac:dyDescent="0.3">
      <c r="A1818" t="s">
        <v>1831</v>
      </c>
      <c r="B1818" t="s">
        <v>6076</v>
      </c>
      <c r="C1818" t="s">
        <v>8162</v>
      </c>
      <c r="D1818">
        <v>2.83265213</v>
      </c>
      <c r="E1818">
        <v>1.32</v>
      </c>
      <c r="F1818">
        <v>802.11599999999999</v>
      </c>
      <c r="G1818" t="s">
        <v>8169</v>
      </c>
      <c r="H1818" t="s">
        <v>8174</v>
      </c>
      <c r="I1818" t="str" cm="1">
        <f t="array" ref="I1818">_xlfn.IFS(F1818 &lt;=5,"01 up to 5",F1818&lt;=10,"02 between 5 and  10",F1818&lt;=20,"03 between 10 and  20",F1818&lt;=50,"04 between 20 and  50",F1818&gt;50,"05 above 50")</f>
        <v>05 above 50</v>
      </c>
    </row>
    <row r="1819" spans="1:9" x14ac:dyDescent="0.3">
      <c r="A1819" t="s">
        <v>1832</v>
      </c>
      <c r="B1819" t="s">
        <v>6077</v>
      </c>
      <c r="C1819" t="s">
        <v>8162</v>
      </c>
      <c r="D1819">
        <v>16.223713069999999</v>
      </c>
      <c r="E1819">
        <v>1.51</v>
      </c>
      <c r="F1819">
        <v>757.38199999999995</v>
      </c>
      <c r="G1819" t="s">
        <v>8169</v>
      </c>
      <c r="H1819" t="s">
        <v>8174</v>
      </c>
      <c r="I1819" t="str" cm="1">
        <f t="array" ref="I1819">_xlfn.IFS(F1819 &lt;=5,"01 up to 5",F1819&lt;=10,"02 between 5 and  10",F1819&lt;=20,"03 between 10 and  20",F1819&lt;=50,"04 between 20 and  50",F1819&gt;50,"05 above 50")</f>
        <v>05 above 50</v>
      </c>
    </row>
    <row r="1820" spans="1:9" x14ac:dyDescent="0.3">
      <c r="A1820" t="s">
        <v>1833</v>
      </c>
      <c r="B1820" t="s">
        <v>6078</v>
      </c>
      <c r="C1820" t="s">
        <v>8162</v>
      </c>
      <c r="D1820">
        <v>8.4964224099999992</v>
      </c>
      <c r="E1820">
        <v>2.08</v>
      </c>
      <c r="F1820">
        <v>918.56600000000003</v>
      </c>
      <c r="G1820" t="s">
        <v>8169</v>
      </c>
      <c r="H1820" t="s">
        <v>8172</v>
      </c>
      <c r="I1820" t="str" cm="1">
        <f t="array" ref="I1820">_xlfn.IFS(F1820 &lt;=5,"01 up to 5",F1820&lt;=10,"02 between 5 and  10",F1820&lt;=20,"03 between 10 and  20",F1820&lt;=50,"04 between 20 and  50",F1820&gt;50,"05 above 50")</f>
        <v>05 above 50</v>
      </c>
    </row>
    <row r="1821" spans="1:9" x14ac:dyDescent="0.3">
      <c r="A1821" t="s">
        <v>1834</v>
      </c>
      <c r="B1821" t="s">
        <v>6079</v>
      </c>
      <c r="C1821" t="s">
        <v>8162</v>
      </c>
      <c r="D1821">
        <v>66.1849031</v>
      </c>
      <c r="E1821">
        <v>2.23</v>
      </c>
      <c r="F1821">
        <v>922.33299999999997</v>
      </c>
      <c r="G1821" t="s">
        <v>8169</v>
      </c>
      <c r="H1821" t="s">
        <v>8172</v>
      </c>
      <c r="I1821" t="str" cm="1">
        <f t="array" ref="I1821">_xlfn.IFS(F1821 &lt;=5,"01 up to 5",F1821&lt;=10,"02 between 5 and  10",F1821&lt;=20,"03 between 10 and  20",F1821&lt;=50,"04 between 20 and  50",F1821&gt;50,"05 above 50")</f>
        <v>05 above 50</v>
      </c>
    </row>
    <row r="1822" spans="1:9" x14ac:dyDescent="0.3">
      <c r="A1822" t="s">
        <v>1835</v>
      </c>
      <c r="B1822" t="s">
        <v>6080</v>
      </c>
      <c r="C1822" t="s">
        <v>8162</v>
      </c>
      <c r="D1822">
        <v>2.03231845</v>
      </c>
      <c r="E1822">
        <v>1.25</v>
      </c>
      <c r="F1822">
        <v>486.94</v>
      </c>
      <c r="G1822" t="s">
        <v>8169</v>
      </c>
      <c r="H1822" t="s">
        <v>8174</v>
      </c>
      <c r="I1822" t="str" cm="1">
        <f t="array" ref="I1822">_xlfn.IFS(F1822 &lt;=5,"01 up to 5",F1822&lt;=10,"02 between 5 and  10",F1822&lt;=20,"03 between 10 and  20",F1822&lt;=50,"04 between 20 and  50",F1822&gt;50,"05 above 50")</f>
        <v>05 above 50</v>
      </c>
    </row>
    <row r="1823" spans="1:9" x14ac:dyDescent="0.3">
      <c r="A1823" t="s">
        <v>1836</v>
      </c>
      <c r="B1823" t="s">
        <v>6081</v>
      </c>
      <c r="C1823" t="s">
        <v>8162</v>
      </c>
      <c r="D1823">
        <v>7.6847716000000004</v>
      </c>
      <c r="E1823">
        <v>1.47</v>
      </c>
      <c r="F1823">
        <v>743.03</v>
      </c>
      <c r="G1823" t="s">
        <v>8169</v>
      </c>
      <c r="H1823" t="s">
        <v>8174</v>
      </c>
      <c r="I1823" t="str" cm="1">
        <f t="array" ref="I1823">_xlfn.IFS(F1823 &lt;=5,"01 up to 5",F1823&lt;=10,"02 between 5 and  10",F1823&lt;=20,"03 between 10 and  20",F1823&lt;=50,"04 between 20 and  50",F1823&gt;50,"05 above 50")</f>
        <v>05 above 50</v>
      </c>
    </row>
    <row r="1824" spans="1:9" x14ac:dyDescent="0.3">
      <c r="A1824" t="s">
        <v>1837</v>
      </c>
      <c r="B1824" t="s">
        <v>6082</v>
      </c>
      <c r="C1824" t="s">
        <v>8162</v>
      </c>
      <c r="D1824">
        <v>15.044719799999999</v>
      </c>
      <c r="E1824">
        <v>1.1499999999999999</v>
      </c>
      <c r="F1824">
        <v>563.49300000000005</v>
      </c>
      <c r="G1824" t="s">
        <v>8169</v>
      </c>
      <c r="H1824" t="s">
        <v>8174</v>
      </c>
      <c r="I1824" t="str" cm="1">
        <f t="array" ref="I1824">_xlfn.IFS(F1824 &lt;=5,"01 up to 5",F1824&lt;=10,"02 between 5 and  10",F1824&lt;=20,"03 between 10 and  20",F1824&lt;=50,"04 between 20 and  50",F1824&gt;50,"05 above 50")</f>
        <v>05 above 50</v>
      </c>
    </row>
    <row r="1825" spans="1:9" x14ac:dyDescent="0.3">
      <c r="A1825" t="s">
        <v>1838</v>
      </c>
      <c r="B1825" t="s">
        <v>6083</v>
      </c>
      <c r="C1825" t="s">
        <v>8162</v>
      </c>
      <c r="D1825">
        <v>4.4379628999999996</v>
      </c>
      <c r="E1825">
        <v>19.661000000000001</v>
      </c>
      <c r="F1825">
        <v>881.38599999999997</v>
      </c>
      <c r="G1825" t="s">
        <v>8169</v>
      </c>
      <c r="H1825" t="s">
        <v>8171</v>
      </c>
      <c r="I1825" t="str" cm="1">
        <f t="array" ref="I1825">_xlfn.IFS(F1825 &lt;=5,"01 up to 5",F1825&lt;=10,"02 between 5 and  10",F1825&lt;=20,"03 between 10 and  20",F1825&lt;=50,"04 between 20 and  50",F1825&gt;50,"05 above 50")</f>
        <v>05 above 50</v>
      </c>
    </row>
    <row r="1826" spans="1:9" x14ac:dyDescent="0.3">
      <c r="A1826" t="s">
        <v>1839</v>
      </c>
      <c r="B1826" t="s">
        <v>6084</v>
      </c>
      <c r="C1826" t="s">
        <v>8162</v>
      </c>
      <c r="D1826">
        <v>6.3125010000000001</v>
      </c>
      <c r="E1826">
        <v>2.15</v>
      </c>
      <c r="F1826">
        <v>388.63</v>
      </c>
      <c r="G1826" t="s">
        <v>8169</v>
      </c>
      <c r="H1826" t="s">
        <v>8172</v>
      </c>
      <c r="I1826" t="str" cm="1">
        <f t="array" ref="I1826">_xlfn.IFS(F1826 &lt;=5,"01 up to 5",F1826&lt;=10,"02 between 5 and  10",F1826&lt;=20,"03 between 10 and  20",F1826&lt;=50,"04 between 20 and  50",F1826&gt;50,"05 above 50")</f>
        <v>05 above 50</v>
      </c>
    </row>
    <row r="1827" spans="1:9" x14ac:dyDescent="0.3">
      <c r="A1827" t="s">
        <v>1840</v>
      </c>
      <c r="B1827" t="s">
        <v>6084</v>
      </c>
      <c r="C1827" t="s">
        <v>8162</v>
      </c>
      <c r="D1827">
        <v>12.794585</v>
      </c>
      <c r="E1827">
        <v>1.53</v>
      </c>
      <c r="F1827">
        <v>388.63</v>
      </c>
      <c r="G1827" t="s">
        <v>8169</v>
      </c>
      <c r="H1827" t="s">
        <v>8174</v>
      </c>
      <c r="I1827" t="str" cm="1">
        <f t="array" ref="I1827">_xlfn.IFS(F1827 &lt;=5,"01 up to 5",F1827&lt;=10,"02 between 5 and  10",F1827&lt;=20,"03 between 10 and  20",F1827&lt;=50,"04 between 20 and  50",F1827&gt;50,"05 above 50")</f>
        <v>05 above 50</v>
      </c>
    </row>
    <row r="1828" spans="1:9" x14ac:dyDescent="0.3">
      <c r="A1828" t="s">
        <v>1841</v>
      </c>
      <c r="B1828" t="s">
        <v>6085</v>
      </c>
      <c r="C1828" t="s">
        <v>8162</v>
      </c>
      <c r="D1828">
        <v>1.1185497200000001</v>
      </c>
      <c r="E1828">
        <v>1.06</v>
      </c>
      <c r="F1828">
        <v>588.71500000000003</v>
      </c>
      <c r="G1828" t="s">
        <v>8169</v>
      </c>
      <c r="H1828" t="s">
        <v>8174</v>
      </c>
      <c r="I1828" t="str" cm="1">
        <f t="array" ref="I1828">_xlfn.IFS(F1828 &lt;=5,"01 up to 5",F1828&lt;=10,"02 between 5 and  10",F1828&lt;=20,"03 between 10 and  20",F1828&lt;=50,"04 between 20 and  50",F1828&gt;50,"05 above 50")</f>
        <v>05 above 50</v>
      </c>
    </row>
    <row r="1829" spans="1:9" x14ac:dyDescent="0.3">
      <c r="A1829" t="s">
        <v>1842</v>
      </c>
      <c r="B1829" t="s">
        <v>6086</v>
      </c>
      <c r="C1829" t="s">
        <v>8162</v>
      </c>
      <c r="D1829">
        <v>15.187259320000001</v>
      </c>
      <c r="E1829">
        <v>2.29</v>
      </c>
      <c r="F1829">
        <v>944.24099999999999</v>
      </c>
      <c r="G1829" t="s">
        <v>8169</v>
      </c>
      <c r="H1829" t="s">
        <v>8172</v>
      </c>
      <c r="I1829" t="str" cm="1">
        <f t="array" ref="I1829">_xlfn.IFS(F1829 &lt;=5,"01 up to 5",F1829&lt;=10,"02 between 5 and  10",F1829&lt;=20,"03 between 10 and  20",F1829&lt;=50,"04 between 20 and  50",F1829&gt;50,"05 above 50")</f>
        <v>05 above 50</v>
      </c>
    </row>
    <row r="1830" spans="1:9" x14ac:dyDescent="0.3">
      <c r="A1830" t="s">
        <v>1843</v>
      </c>
      <c r="B1830" t="s">
        <v>6087</v>
      </c>
      <c r="C1830" t="s">
        <v>8162</v>
      </c>
      <c r="D1830">
        <v>28.685132400000001</v>
      </c>
      <c r="E1830">
        <v>2.94</v>
      </c>
      <c r="F1830">
        <v>1175.3800000000001</v>
      </c>
      <c r="G1830" t="s">
        <v>8169</v>
      </c>
      <c r="H1830" t="s">
        <v>8172</v>
      </c>
      <c r="I1830" t="str" cm="1">
        <f t="array" ref="I1830">_xlfn.IFS(F1830 &lt;=5,"01 up to 5",F1830&lt;=10,"02 between 5 and  10",F1830&lt;=20,"03 between 10 and  20",F1830&lt;=50,"04 between 20 and  50",F1830&gt;50,"05 above 50")</f>
        <v>05 above 50</v>
      </c>
    </row>
    <row r="1831" spans="1:9" x14ac:dyDescent="0.3">
      <c r="A1831" t="s">
        <v>1844</v>
      </c>
      <c r="B1831" t="s">
        <v>6088</v>
      </c>
      <c r="C1831" t="s">
        <v>8162</v>
      </c>
      <c r="D1831">
        <v>0.58800076000000001</v>
      </c>
      <c r="E1831">
        <v>1.06</v>
      </c>
      <c r="F1831">
        <v>317.02199999999999</v>
      </c>
      <c r="G1831" t="s">
        <v>8169</v>
      </c>
      <c r="H1831" t="s">
        <v>8174</v>
      </c>
      <c r="I1831" t="str" cm="1">
        <f t="array" ref="I1831">_xlfn.IFS(F1831 &lt;=5,"01 up to 5",F1831&lt;=10,"02 between 5 and  10",F1831&lt;=20,"03 between 10 and  20",F1831&lt;=50,"04 between 20 and  50",F1831&gt;50,"05 above 50")</f>
        <v>05 above 50</v>
      </c>
    </row>
    <row r="1832" spans="1:9" x14ac:dyDescent="0.3">
      <c r="A1832" t="s">
        <v>1845</v>
      </c>
      <c r="B1832" t="s">
        <v>6089</v>
      </c>
      <c r="C1832" t="s">
        <v>8162</v>
      </c>
      <c r="D1832">
        <v>85.735028499999999</v>
      </c>
      <c r="E1832">
        <v>3.05</v>
      </c>
      <c r="F1832">
        <v>1175.22</v>
      </c>
      <c r="G1832" t="s">
        <v>8169</v>
      </c>
      <c r="H1832" t="s">
        <v>8172</v>
      </c>
      <c r="I1832" t="str" cm="1">
        <f t="array" ref="I1832">_xlfn.IFS(F1832 &lt;=5,"01 up to 5",F1832&lt;=10,"02 between 5 and  10",F1832&lt;=20,"03 between 10 and  20",F1832&lt;=50,"04 between 20 and  50",F1832&gt;50,"05 above 50")</f>
        <v>05 above 50</v>
      </c>
    </row>
    <row r="1833" spans="1:9" x14ac:dyDescent="0.3">
      <c r="A1833" t="s">
        <v>1846</v>
      </c>
      <c r="B1833" t="s">
        <v>6090</v>
      </c>
      <c r="C1833" t="s">
        <v>8162</v>
      </c>
      <c r="D1833">
        <v>1.0783903500000001</v>
      </c>
      <c r="E1833">
        <v>1.41</v>
      </c>
      <c r="F1833">
        <v>698.48500000000001</v>
      </c>
      <c r="G1833" t="s">
        <v>8169</v>
      </c>
      <c r="H1833" t="s">
        <v>8174</v>
      </c>
      <c r="I1833" t="str" cm="1">
        <f t="array" ref="I1833">_xlfn.IFS(F1833 &lt;=5,"01 up to 5",F1833&lt;=10,"02 between 5 and  10",F1833&lt;=20,"03 between 10 and  20",F1833&lt;=50,"04 between 20 and  50",F1833&gt;50,"05 above 50")</f>
        <v>05 above 50</v>
      </c>
    </row>
    <row r="1834" spans="1:9" x14ac:dyDescent="0.3">
      <c r="A1834" t="s">
        <v>1847</v>
      </c>
      <c r="B1834" t="s">
        <v>6091</v>
      </c>
      <c r="C1834" t="s">
        <v>8162</v>
      </c>
      <c r="D1834">
        <v>1.2169976600000001</v>
      </c>
      <c r="E1834">
        <v>1.64</v>
      </c>
      <c r="F1834">
        <v>762.01900000000001</v>
      </c>
      <c r="G1834" t="s">
        <v>8169</v>
      </c>
      <c r="H1834" t="s">
        <v>8174</v>
      </c>
      <c r="I1834" t="str" cm="1">
        <f t="array" ref="I1834">_xlfn.IFS(F1834 &lt;=5,"01 up to 5",F1834&lt;=10,"02 between 5 and  10",F1834&lt;=20,"03 between 10 and  20",F1834&lt;=50,"04 between 20 and  50",F1834&gt;50,"05 above 50")</f>
        <v>05 above 50</v>
      </c>
    </row>
    <row r="1835" spans="1:9" x14ac:dyDescent="0.3">
      <c r="A1835" t="s">
        <v>1848</v>
      </c>
      <c r="B1835" t="s">
        <v>6092</v>
      </c>
      <c r="C1835" t="s">
        <v>8162</v>
      </c>
      <c r="D1835">
        <v>13.68237119</v>
      </c>
      <c r="E1835">
        <v>1.62</v>
      </c>
      <c r="F1835">
        <v>1754.19</v>
      </c>
      <c r="G1835" t="s">
        <v>8169</v>
      </c>
      <c r="H1835" t="s">
        <v>8174</v>
      </c>
      <c r="I1835" t="str" cm="1">
        <f t="array" ref="I1835">_xlfn.IFS(F1835 &lt;=5,"01 up to 5",F1835&lt;=10,"02 between 5 and  10",F1835&lt;=20,"03 between 10 and  20",F1835&lt;=50,"04 between 20 and  50",F1835&gt;50,"05 above 50")</f>
        <v>05 above 50</v>
      </c>
    </row>
    <row r="1836" spans="1:9" x14ac:dyDescent="0.3">
      <c r="A1836" t="s">
        <v>1849</v>
      </c>
      <c r="B1836" t="s">
        <v>6093</v>
      </c>
      <c r="C1836" t="s">
        <v>8162</v>
      </c>
      <c r="D1836">
        <v>11.085076369999999</v>
      </c>
      <c r="E1836">
        <v>2.3199999999999998</v>
      </c>
      <c r="F1836">
        <v>825.17600000000004</v>
      </c>
      <c r="G1836" t="s">
        <v>8169</v>
      </c>
      <c r="H1836" t="s">
        <v>8172</v>
      </c>
      <c r="I1836" t="str" cm="1">
        <f t="array" ref="I1836">_xlfn.IFS(F1836 &lt;=5,"01 up to 5",F1836&lt;=10,"02 between 5 and  10",F1836&lt;=20,"03 between 10 and  20",F1836&lt;=50,"04 between 20 and  50",F1836&gt;50,"05 above 50")</f>
        <v>05 above 50</v>
      </c>
    </row>
    <row r="1837" spans="1:9" x14ac:dyDescent="0.3">
      <c r="A1837" t="s">
        <v>1850</v>
      </c>
      <c r="B1837" t="s">
        <v>6094</v>
      </c>
      <c r="C1837" t="s">
        <v>8162</v>
      </c>
      <c r="D1837">
        <v>25.369116000000002</v>
      </c>
      <c r="E1837">
        <v>1.51</v>
      </c>
      <c r="F1837">
        <v>505.53100000000001</v>
      </c>
      <c r="G1837" t="s">
        <v>8169</v>
      </c>
      <c r="H1837" t="s">
        <v>8174</v>
      </c>
      <c r="I1837" t="str" cm="1">
        <f t="array" ref="I1837">_xlfn.IFS(F1837 &lt;=5,"01 up to 5",F1837&lt;=10,"02 between 5 and  10",F1837&lt;=20,"03 between 10 and  20",F1837&lt;=50,"04 between 20 and  50",F1837&gt;50,"05 above 50")</f>
        <v>05 above 50</v>
      </c>
    </row>
    <row r="1838" spans="1:9" x14ac:dyDescent="0.3">
      <c r="A1838" t="s">
        <v>1851</v>
      </c>
      <c r="B1838" t="s">
        <v>6095</v>
      </c>
      <c r="C1838" t="s">
        <v>8162</v>
      </c>
      <c r="D1838">
        <v>3.177422</v>
      </c>
      <c r="E1838">
        <v>2.34</v>
      </c>
      <c r="F1838">
        <v>510.52300000000002</v>
      </c>
      <c r="G1838" t="s">
        <v>8169</v>
      </c>
      <c r="H1838" t="s">
        <v>8172</v>
      </c>
      <c r="I1838" t="str" cm="1">
        <f t="array" ref="I1838">_xlfn.IFS(F1838 &lt;=5,"01 up to 5",F1838&lt;=10,"02 between 5 and  10",F1838&lt;=20,"03 between 10 and  20",F1838&lt;=50,"04 between 20 and  50",F1838&gt;50,"05 above 50")</f>
        <v>05 above 50</v>
      </c>
    </row>
    <row r="1839" spans="1:9" x14ac:dyDescent="0.3">
      <c r="A1839" t="s">
        <v>1852</v>
      </c>
      <c r="B1839" t="s">
        <v>6095</v>
      </c>
      <c r="C1839" t="s">
        <v>8162</v>
      </c>
      <c r="D1839">
        <v>41.008011000000003</v>
      </c>
      <c r="E1839">
        <v>2.27</v>
      </c>
      <c r="F1839">
        <v>510.52300000000002</v>
      </c>
      <c r="G1839" t="s">
        <v>8169</v>
      </c>
      <c r="H1839" t="s">
        <v>8172</v>
      </c>
      <c r="I1839" t="str" cm="1">
        <f t="array" ref="I1839">_xlfn.IFS(F1839 &lt;=5,"01 up to 5",F1839&lt;=10,"02 between 5 and  10",F1839&lt;=20,"03 between 10 and  20",F1839&lt;=50,"04 between 20 and  50",F1839&gt;50,"05 above 50")</f>
        <v>05 above 50</v>
      </c>
    </row>
    <row r="1840" spans="1:9" x14ac:dyDescent="0.3">
      <c r="A1840" t="s">
        <v>1853</v>
      </c>
      <c r="B1840" t="s">
        <v>6096</v>
      </c>
      <c r="C1840" t="s">
        <v>8162</v>
      </c>
      <c r="D1840">
        <v>8.0712407299999995</v>
      </c>
      <c r="E1840">
        <v>1.7</v>
      </c>
      <c r="F1840">
        <v>1176.53</v>
      </c>
      <c r="G1840" t="s">
        <v>8169</v>
      </c>
      <c r="H1840" t="s">
        <v>8174</v>
      </c>
      <c r="I1840" t="str" cm="1">
        <f t="array" ref="I1840">_xlfn.IFS(F1840 &lt;=5,"01 up to 5",F1840&lt;=10,"02 between 5 and  10",F1840&lt;=20,"03 between 10 and  20",F1840&lt;=50,"04 between 20 and  50",F1840&gt;50,"05 above 50")</f>
        <v>05 above 50</v>
      </c>
    </row>
    <row r="1841" spans="1:9" x14ac:dyDescent="0.3">
      <c r="A1841" t="s">
        <v>1854</v>
      </c>
      <c r="B1841" t="s">
        <v>6097</v>
      </c>
      <c r="C1841" t="s">
        <v>8162</v>
      </c>
      <c r="D1841">
        <v>11.018168360000001</v>
      </c>
      <c r="E1841">
        <v>2.5499999999999998</v>
      </c>
      <c r="F1841">
        <v>1826.53</v>
      </c>
      <c r="G1841" t="s">
        <v>8169</v>
      </c>
      <c r="H1841" t="s">
        <v>8172</v>
      </c>
      <c r="I1841" t="str" cm="1">
        <f t="array" ref="I1841">_xlfn.IFS(F1841 &lt;=5,"01 up to 5",F1841&lt;=10,"02 between 5 and  10",F1841&lt;=20,"03 between 10 and  20",F1841&lt;=50,"04 between 20 and  50",F1841&gt;50,"05 above 50")</f>
        <v>05 above 50</v>
      </c>
    </row>
    <row r="1842" spans="1:9" x14ac:dyDescent="0.3">
      <c r="A1842" t="s">
        <v>1855</v>
      </c>
      <c r="B1842" t="s">
        <v>6098</v>
      </c>
      <c r="C1842" t="s">
        <v>8162</v>
      </c>
      <c r="D1842">
        <v>12.94130146</v>
      </c>
      <c r="E1842">
        <v>2.14</v>
      </c>
      <c r="F1842">
        <v>1316.57</v>
      </c>
      <c r="G1842" t="s">
        <v>8169</v>
      </c>
      <c r="H1842" t="s">
        <v>8172</v>
      </c>
      <c r="I1842" t="str" cm="1">
        <f t="array" ref="I1842">_xlfn.IFS(F1842 &lt;=5,"01 up to 5",F1842&lt;=10,"02 between 5 and  10",F1842&lt;=20,"03 between 10 and  20",F1842&lt;=50,"04 between 20 and  50",F1842&gt;50,"05 above 50")</f>
        <v>05 above 50</v>
      </c>
    </row>
    <row r="1843" spans="1:9" x14ac:dyDescent="0.3">
      <c r="A1843" t="s">
        <v>1856</v>
      </c>
      <c r="B1843" t="s">
        <v>6099</v>
      </c>
      <c r="C1843" t="s">
        <v>8162</v>
      </c>
      <c r="D1843">
        <v>5.3498241200000001</v>
      </c>
      <c r="E1843">
        <v>1.19</v>
      </c>
      <c r="F1843">
        <v>807.81200000000001</v>
      </c>
      <c r="G1843" t="s">
        <v>8169</v>
      </c>
      <c r="H1843" t="s">
        <v>8174</v>
      </c>
      <c r="I1843" t="str" cm="1">
        <f t="array" ref="I1843">_xlfn.IFS(F1843 &lt;=5,"01 up to 5",F1843&lt;=10,"02 between 5 and  10",F1843&lt;=20,"03 between 10 and  20",F1843&lt;=50,"04 between 20 and  50",F1843&gt;50,"05 above 50")</f>
        <v>05 above 50</v>
      </c>
    </row>
    <row r="1844" spans="1:9" x14ac:dyDescent="0.3">
      <c r="A1844" t="s">
        <v>1857</v>
      </c>
      <c r="B1844" t="s">
        <v>6100</v>
      </c>
      <c r="C1844" t="s">
        <v>8162</v>
      </c>
      <c r="D1844">
        <v>18.82634264</v>
      </c>
      <c r="E1844">
        <v>2.36</v>
      </c>
      <c r="F1844">
        <v>729.22699999999998</v>
      </c>
      <c r="G1844" t="s">
        <v>8169</v>
      </c>
      <c r="H1844" t="s">
        <v>8172</v>
      </c>
      <c r="I1844" t="str" cm="1">
        <f t="array" ref="I1844">_xlfn.IFS(F1844 &lt;=5,"01 up to 5",F1844&lt;=10,"02 between 5 and  10",F1844&lt;=20,"03 between 10 and  20",F1844&lt;=50,"04 between 20 and  50",F1844&gt;50,"05 above 50")</f>
        <v>05 above 50</v>
      </c>
    </row>
    <row r="1845" spans="1:9" x14ac:dyDescent="0.3">
      <c r="A1845" t="s">
        <v>1858</v>
      </c>
      <c r="B1845" t="s">
        <v>6101</v>
      </c>
      <c r="C1845" t="s">
        <v>8162</v>
      </c>
      <c r="D1845">
        <v>4.7670396300000002</v>
      </c>
      <c r="E1845">
        <v>1.22</v>
      </c>
      <c r="F1845">
        <v>661.02200000000005</v>
      </c>
      <c r="G1845" t="s">
        <v>8169</v>
      </c>
      <c r="H1845" t="s">
        <v>8174</v>
      </c>
      <c r="I1845" t="str" cm="1">
        <f t="array" ref="I1845">_xlfn.IFS(F1845 &lt;=5,"01 up to 5",F1845&lt;=10,"02 between 5 and  10",F1845&lt;=20,"03 between 10 and  20",F1845&lt;=50,"04 between 20 and  50",F1845&gt;50,"05 above 50")</f>
        <v>05 above 50</v>
      </c>
    </row>
    <row r="1846" spans="1:9" x14ac:dyDescent="0.3">
      <c r="A1846" t="s">
        <v>1859</v>
      </c>
      <c r="B1846" t="s">
        <v>6102</v>
      </c>
      <c r="C1846" t="s">
        <v>8162</v>
      </c>
      <c r="D1846">
        <v>4.37034536</v>
      </c>
      <c r="E1846">
        <v>1.39</v>
      </c>
      <c r="F1846">
        <v>1258.3599999999999</v>
      </c>
      <c r="G1846" t="s">
        <v>8169</v>
      </c>
      <c r="H1846" t="s">
        <v>8174</v>
      </c>
      <c r="I1846" t="str" cm="1">
        <f t="array" ref="I1846">_xlfn.IFS(F1846 &lt;=5,"01 up to 5",F1846&lt;=10,"02 between 5 and  10",F1846&lt;=20,"03 between 10 and  20",F1846&lt;=50,"04 between 20 and  50",F1846&gt;50,"05 above 50")</f>
        <v>05 above 50</v>
      </c>
    </row>
    <row r="1847" spans="1:9" x14ac:dyDescent="0.3">
      <c r="A1847" t="s">
        <v>1860</v>
      </c>
      <c r="B1847" t="s">
        <v>6103</v>
      </c>
      <c r="C1847" t="s">
        <v>8162</v>
      </c>
      <c r="D1847">
        <v>2.0323250700000002</v>
      </c>
      <c r="E1847">
        <v>1.99</v>
      </c>
      <c r="F1847">
        <v>1347.71</v>
      </c>
      <c r="G1847" t="s">
        <v>8169</v>
      </c>
      <c r="H1847" t="s">
        <v>8172</v>
      </c>
      <c r="I1847" t="str" cm="1">
        <f t="array" ref="I1847">_xlfn.IFS(F1847 &lt;=5,"01 up to 5",F1847&lt;=10,"02 between 5 and  10",F1847&lt;=20,"03 between 10 and  20",F1847&lt;=50,"04 between 20 and  50",F1847&gt;50,"05 above 50")</f>
        <v>05 above 50</v>
      </c>
    </row>
    <row r="1848" spans="1:9" x14ac:dyDescent="0.3">
      <c r="A1848" t="s">
        <v>1861</v>
      </c>
      <c r="B1848" t="s">
        <v>6104</v>
      </c>
      <c r="C1848" t="s">
        <v>8162</v>
      </c>
      <c r="D1848">
        <v>22.922126599999999</v>
      </c>
      <c r="E1848">
        <v>1.44</v>
      </c>
      <c r="F1848">
        <v>840.50300000000004</v>
      </c>
      <c r="G1848" t="s">
        <v>8169</v>
      </c>
      <c r="H1848" t="s">
        <v>8174</v>
      </c>
      <c r="I1848" t="str" cm="1">
        <f t="array" ref="I1848">_xlfn.IFS(F1848 &lt;=5,"01 up to 5",F1848&lt;=10,"02 between 5 and  10",F1848&lt;=20,"03 between 10 and  20",F1848&lt;=50,"04 between 20 and  50",F1848&gt;50,"05 above 50")</f>
        <v>05 above 50</v>
      </c>
    </row>
    <row r="1849" spans="1:9" x14ac:dyDescent="0.3">
      <c r="A1849" t="s">
        <v>1862</v>
      </c>
      <c r="B1849" t="s">
        <v>6105</v>
      </c>
      <c r="C1849" t="s">
        <v>8162</v>
      </c>
      <c r="D1849">
        <v>16.10467749</v>
      </c>
      <c r="E1849">
        <v>2.12</v>
      </c>
      <c r="F1849">
        <v>880.89499999999998</v>
      </c>
      <c r="G1849" t="s">
        <v>8169</v>
      </c>
      <c r="H1849" t="s">
        <v>8172</v>
      </c>
      <c r="I1849" t="str" cm="1">
        <f t="array" ref="I1849">_xlfn.IFS(F1849 &lt;=5,"01 up to 5",F1849&lt;=10,"02 between 5 and  10",F1849&lt;=20,"03 between 10 and  20",F1849&lt;=50,"04 between 20 and  50",F1849&gt;50,"05 above 50")</f>
        <v>05 above 50</v>
      </c>
    </row>
    <row r="1850" spans="1:9" x14ac:dyDescent="0.3">
      <c r="A1850" t="s">
        <v>1863</v>
      </c>
      <c r="B1850" t="s">
        <v>6106</v>
      </c>
      <c r="C1850" t="s">
        <v>8162</v>
      </c>
      <c r="D1850">
        <v>5.7661930000000003</v>
      </c>
      <c r="E1850">
        <v>2.34</v>
      </c>
      <c r="F1850">
        <v>1027.45</v>
      </c>
      <c r="G1850" t="s">
        <v>8169</v>
      </c>
      <c r="H1850" t="s">
        <v>8172</v>
      </c>
      <c r="I1850" t="str" cm="1">
        <f t="array" ref="I1850">_xlfn.IFS(F1850 &lt;=5,"01 up to 5",F1850&lt;=10,"02 between 5 and  10",F1850&lt;=20,"03 between 10 and  20",F1850&lt;=50,"04 between 20 and  50",F1850&gt;50,"05 above 50")</f>
        <v>05 above 50</v>
      </c>
    </row>
    <row r="1851" spans="1:9" x14ac:dyDescent="0.3">
      <c r="A1851" t="s">
        <v>1864</v>
      </c>
      <c r="B1851" t="s">
        <v>6106</v>
      </c>
      <c r="C1851" t="s">
        <v>8162</v>
      </c>
      <c r="D1851">
        <v>12.465987999999999</v>
      </c>
      <c r="E1851">
        <v>5.87</v>
      </c>
      <c r="F1851">
        <v>1027.45</v>
      </c>
      <c r="G1851" t="s">
        <v>8169</v>
      </c>
      <c r="H1851" t="s">
        <v>8173</v>
      </c>
      <c r="I1851" t="str" cm="1">
        <f t="array" ref="I1851">_xlfn.IFS(F1851 &lt;=5,"01 up to 5",F1851&lt;=10,"02 between 5 and  10",F1851&lt;=20,"03 between 10 and  20",F1851&lt;=50,"04 between 20 and  50",F1851&gt;50,"05 above 50")</f>
        <v>05 above 50</v>
      </c>
    </row>
    <row r="1852" spans="1:9" x14ac:dyDescent="0.3">
      <c r="A1852" t="s">
        <v>1865</v>
      </c>
      <c r="B1852" t="s">
        <v>6106</v>
      </c>
      <c r="C1852" t="s">
        <v>8162</v>
      </c>
      <c r="D1852">
        <v>21.587475000000001</v>
      </c>
      <c r="E1852">
        <v>2.2000000000000002</v>
      </c>
      <c r="F1852">
        <v>1027.45</v>
      </c>
      <c r="G1852" t="s">
        <v>8169</v>
      </c>
      <c r="H1852" t="s">
        <v>8172</v>
      </c>
      <c r="I1852" t="str" cm="1">
        <f t="array" ref="I1852">_xlfn.IFS(F1852 &lt;=5,"01 up to 5",F1852&lt;=10,"02 between 5 and  10",F1852&lt;=20,"03 between 10 and  20",F1852&lt;=50,"04 between 20 and  50",F1852&gt;50,"05 above 50")</f>
        <v>05 above 50</v>
      </c>
    </row>
    <row r="1853" spans="1:9" x14ac:dyDescent="0.3">
      <c r="A1853" t="s">
        <v>1866</v>
      </c>
      <c r="B1853" t="s">
        <v>6106</v>
      </c>
      <c r="C1853" t="s">
        <v>8162</v>
      </c>
      <c r="D1853">
        <v>37.993273000000002</v>
      </c>
      <c r="E1853">
        <v>2.6</v>
      </c>
      <c r="F1853">
        <v>1027.45</v>
      </c>
      <c r="G1853" t="s">
        <v>8169</v>
      </c>
      <c r="H1853" t="s">
        <v>8172</v>
      </c>
      <c r="I1853" t="str" cm="1">
        <f t="array" ref="I1853">_xlfn.IFS(F1853 &lt;=5,"01 up to 5",F1853&lt;=10,"02 between 5 and  10",F1853&lt;=20,"03 between 10 and  20",F1853&lt;=50,"04 between 20 and  50",F1853&gt;50,"05 above 50")</f>
        <v>05 above 50</v>
      </c>
    </row>
    <row r="1854" spans="1:9" x14ac:dyDescent="0.3">
      <c r="A1854" t="s">
        <v>1867</v>
      </c>
      <c r="B1854" t="s">
        <v>6106</v>
      </c>
      <c r="C1854" t="s">
        <v>8165</v>
      </c>
      <c r="D1854">
        <v>56.268000000000001</v>
      </c>
      <c r="E1854">
        <v>1.75</v>
      </c>
      <c r="F1854">
        <v>1027.45</v>
      </c>
      <c r="G1854" t="s">
        <v>8169</v>
      </c>
      <c r="H1854" t="s">
        <v>8172</v>
      </c>
      <c r="I1854" t="str" cm="1">
        <f t="array" ref="I1854">_xlfn.IFS(F1854 &lt;=5,"01 up to 5",F1854&lt;=10,"02 between 5 and  10",F1854&lt;=20,"03 between 10 and  20",F1854&lt;=50,"04 between 20 and  50",F1854&gt;50,"05 above 50")</f>
        <v>05 above 50</v>
      </c>
    </row>
    <row r="1855" spans="1:9" x14ac:dyDescent="0.3">
      <c r="A1855" t="s">
        <v>1868</v>
      </c>
      <c r="B1855" t="s">
        <v>6107</v>
      </c>
      <c r="C1855" t="s">
        <v>8162</v>
      </c>
      <c r="D1855">
        <v>7.4269374099999999</v>
      </c>
      <c r="E1855">
        <v>1.52</v>
      </c>
      <c r="F1855">
        <v>961.90700000000004</v>
      </c>
      <c r="G1855" t="s">
        <v>8169</v>
      </c>
      <c r="H1855" t="s">
        <v>8174</v>
      </c>
      <c r="I1855" t="str" cm="1">
        <f t="array" ref="I1855">_xlfn.IFS(F1855 &lt;=5,"01 up to 5",F1855&lt;=10,"02 between 5 and  10",F1855&lt;=20,"03 between 10 and  20",F1855&lt;=50,"04 between 20 and  50",F1855&gt;50,"05 above 50")</f>
        <v>05 above 50</v>
      </c>
    </row>
    <row r="1856" spans="1:9" x14ac:dyDescent="0.3">
      <c r="A1856" t="s">
        <v>1869</v>
      </c>
      <c r="B1856" t="s">
        <v>6108</v>
      </c>
      <c r="C1856" t="s">
        <v>8162</v>
      </c>
      <c r="D1856">
        <v>12.00096042</v>
      </c>
      <c r="E1856">
        <v>1.88</v>
      </c>
      <c r="F1856">
        <v>913.65</v>
      </c>
      <c r="G1856" t="s">
        <v>8169</v>
      </c>
      <c r="H1856" t="s">
        <v>8172</v>
      </c>
      <c r="I1856" t="str" cm="1">
        <f t="array" ref="I1856">_xlfn.IFS(F1856 &lt;=5,"01 up to 5",F1856&lt;=10,"02 between 5 and  10",F1856&lt;=20,"03 between 10 and  20",F1856&lt;=50,"04 between 20 and  50",F1856&gt;50,"05 above 50")</f>
        <v>05 above 50</v>
      </c>
    </row>
    <row r="1857" spans="1:9" x14ac:dyDescent="0.3">
      <c r="A1857" t="s">
        <v>1870</v>
      </c>
      <c r="B1857" t="s">
        <v>6109</v>
      </c>
      <c r="C1857" t="s">
        <v>8162</v>
      </c>
      <c r="D1857">
        <v>1.91694425</v>
      </c>
      <c r="E1857">
        <v>0.79</v>
      </c>
      <c r="F1857">
        <v>415.21800000000002</v>
      </c>
      <c r="G1857" t="s">
        <v>8169</v>
      </c>
      <c r="H1857" t="s">
        <v>8175</v>
      </c>
      <c r="I1857" t="str" cm="1">
        <f t="array" ref="I1857">_xlfn.IFS(F1857 &lt;=5,"01 up to 5",F1857&lt;=10,"02 between 5 and  10",F1857&lt;=20,"03 between 10 and  20",F1857&lt;=50,"04 between 20 and  50",F1857&gt;50,"05 above 50")</f>
        <v>05 above 50</v>
      </c>
    </row>
    <row r="1858" spans="1:9" x14ac:dyDescent="0.3">
      <c r="A1858" t="s">
        <v>1871</v>
      </c>
      <c r="B1858" t="s">
        <v>6110</v>
      </c>
      <c r="C1858" t="s">
        <v>8162</v>
      </c>
      <c r="D1858">
        <v>16.301259000000002</v>
      </c>
      <c r="E1858">
        <v>1.22</v>
      </c>
      <c r="F1858">
        <v>459.95699999999999</v>
      </c>
      <c r="G1858" t="s">
        <v>8169</v>
      </c>
      <c r="H1858" t="s">
        <v>8174</v>
      </c>
      <c r="I1858" t="str" cm="1">
        <f t="array" ref="I1858">_xlfn.IFS(F1858 &lt;=5,"01 up to 5",F1858&lt;=10,"02 between 5 and  10",F1858&lt;=20,"03 between 10 and  20",F1858&lt;=50,"04 between 20 and  50",F1858&gt;50,"05 above 50")</f>
        <v>05 above 50</v>
      </c>
    </row>
    <row r="1859" spans="1:9" x14ac:dyDescent="0.3">
      <c r="A1859" t="s">
        <v>1872</v>
      </c>
      <c r="B1859" t="s">
        <v>6111</v>
      </c>
      <c r="C1859" t="s">
        <v>8162</v>
      </c>
      <c r="D1859">
        <v>13.323516010000001</v>
      </c>
      <c r="E1859">
        <v>1.33</v>
      </c>
      <c r="F1859">
        <v>559.59799999999996</v>
      </c>
      <c r="G1859" t="s">
        <v>8169</v>
      </c>
      <c r="H1859" t="s">
        <v>8174</v>
      </c>
      <c r="I1859" t="str" cm="1">
        <f t="array" ref="I1859">_xlfn.IFS(F1859 &lt;=5,"01 up to 5",F1859&lt;=10,"02 between 5 and  10",F1859&lt;=20,"03 between 10 and  20",F1859&lt;=50,"04 between 20 and  50",F1859&gt;50,"05 above 50")</f>
        <v>05 above 50</v>
      </c>
    </row>
    <row r="1860" spans="1:9" x14ac:dyDescent="0.3">
      <c r="A1860" t="s">
        <v>1873</v>
      </c>
      <c r="B1860" t="s">
        <v>6112</v>
      </c>
      <c r="C1860" t="s">
        <v>8162</v>
      </c>
      <c r="D1860">
        <v>7.0107543400000001</v>
      </c>
      <c r="E1860">
        <v>1.82</v>
      </c>
      <c r="F1860">
        <v>1347.52</v>
      </c>
      <c r="G1860" t="s">
        <v>8169</v>
      </c>
      <c r="H1860" t="s">
        <v>8172</v>
      </c>
      <c r="I1860" t="str" cm="1">
        <f t="array" ref="I1860">_xlfn.IFS(F1860 &lt;=5,"01 up to 5",F1860&lt;=10,"02 between 5 and  10",F1860&lt;=20,"03 between 10 and  20",F1860&lt;=50,"04 between 20 and  50",F1860&gt;50,"05 above 50")</f>
        <v>05 above 50</v>
      </c>
    </row>
    <row r="1861" spans="1:9" x14ac:dyDescent="0.3">
      <c r="A1861" t="s">
        <v>1874</v>
      </c>
      <c r="B1861" t="s">
        <v>6113</v>
      </c>
      <c r="C1861" t="s">
        <v>8162</v>
      </c>
      <c r="D1861">
        <v>17.292345300000001</v>
      </c>
      <c r="E1861">
        <v>1.45</v>
      </c>
      <c r="F1861">
        <v>1125.72</v>
      </c>
      <c r="G1861" t="s">
        <v>8169</v>
      </c>
      <c r="H1861" t="s">
        <v>8174</v>
      </c>
      <c r="I1861" t="str" cm="1">
        <f t="array" ref="I1861">_xlfn.IFS(F1861 &lt;=5,"01 up to 5",F1861&lt;=10,"02 between 5 and  10",F1861&lt;=20,"03 between 10 and  20",F1861&lt;=50,"04 between 20 and  50",F1861&gt;50,"05 above 50")</f>
        <v>05 above 50</v>
      </c>
    </row>
    <row r="1862" spans="1:9" x14ac:dyDescent="0.3">
      <c r="A1862" t="s">
        <v>1875</v>
      </c>
      <c r="B1862" t="s">
        <v>6114</v>
      </c>
      <c r="C1862" t="s">
        <v>8162</v>
      </c>
      <c r="D1862">
        <v>94.288757700000005</v>
      </c>
      <c r="E1862">
        <v>2.29</v>
      </c>
      <c r="F1862">
        <v>623.70600000000002</v>
      </c>
      <c r="G1862" t="s">
        <v>8169</v>
      </c>
      <c r="H1862" t="s">
        <v>8172</v>
      </c>
      <c r="I1862" t="str" cm="1">
        <f t="array" ref="I1862">_xlfn.IFS(F1862 &lt;=5,"01 up to 5",F1862&lt;=10,"02 between 5 and  10",F1862&lt;=20,"03 between 10 and  20",F1862&lt;=50,"04 between 20 and  50",F1862&gt;50,"05 above 50")</f>
        <v>05 above 50</v>
      </c>
    </row>
    <row r="1863" spans="1:9" x14ac:dyDescent="0.3">
      <c r="A1863" t="s">
        <v>1876</v>
      </c>
      <c r="B1863" t="s">
        <v>6115</v>
      </c>
      <c r="C1863" t="s">
        <v>8162</v>
      </c>
      <c r="D1863">
        <v>0.57736958000000005</v>
      </c>
      <c r="E1863">
        <v>1.54</v>
      </c>
      <c r="F1863">
        <v>515.45299999999997</v>
      </c>
      <c r="G1863" t="s">
        <v>8169</v>
      </c>
      <c r="H1863" t="s">
        <v>8174</v>
      </c>
      <c r="I1863" t="str" cm="1">
        <f t="array" ref="I1863">_xlfn.IFS(F1863 &lt;=5,"01 up to 5",F1863&lt;=10,"02 between 5 and  10",F1863&lt;=20,"03 between 10 and  20",F1863&lt;=50,"04 between 20 and  50",F1863&gt;50,"05 above 50")</f>
        <v>05 above 50</v>
      </c>
    </row>
    <row r="1864" spans="1:9" x14ac:dyDescent="0.3">
      <c r="A1864" t="s">
        <v>1877</v>
      </c>
      <c r="B1864" t="s">
        <v>6116</v>
      </c>
      <c r="C1864" t="s">
        <v>8162</v>
      </c>
      <c r="D1864">
        <v>86.828989000000007</v>
      </c>
      <c r="E1864">
        <v>1.4</v>
      </c>
      <c r="F1864">
        <v>265.48200000000003</v>
      </c>
      <c r="G1864" t="s">
        <v>8169</v>
      </c>
      <c r="H1864" t="s">
        <v>8174</v>
      </c>
      <c r="I1864" t="str" cm="1">
        <f t="array" ref="I1864">_xlfn.IFS(F1864 &lt;=5,"01 up to 5",F1864&lt;=10,"02 between 5 and  10",F1864&lt;=20,"03 between 10 and  20",F1864&lt;=50,"04 between 20 and  50",F1864&gt;50,"05 above 50")</f>
        <v>05 above 50</v>
      </c>
    </row>
    <row r="1865" spans="1:9" x14ac:dyDescent="0.3">
      <c r="A1865" t="s">
        <v>1878</v>
      </c>
      <c r="B1865" t="s">
        <v>6117</v>
      </c>
      <c r="C1865" t="s">
        <v>8162</v>
      </c>
      <c r="D1865">
        <v>17.232365999999999</v>
      </c>
      <c r="E1865">
        <v>2.94</v>
      </c>
      <c r="F1865">
        <v>1021.66</v>
      </c>
      <c r="G1865" t="s">
        <v>8169</v>
      </c>
      <c r="H1865" t="s">
        <v>8172</v>
      </c>
      <c r="I1865" t="str" cm="1">
        <f t="array" ref="I1865">_xlfn.IFS(F1865 &lt;=5,"01 up to 5",F1865&lt;=10,"02 between 5 and  10",F1865&lt;=20,"03 between 10 and  20",F1865&lt;=50,"04 between 20 and  50",F1865&gt;50,"05 above 50")</f>
        <v>05 above 50</v>
      </c>
    </row>
    <row r="1866" spans="1:9" x14ac:dyDescent="0.3">
      <c r="A1866" t="s">
        <v>1879</v>
      </c>
      <c r="B1866" t="s">
        <v>6117</v>
      </c>
      <c r="C1866" t="s">
        <v>8162</v>
      </c>
      <c r="D1866">
        <v>26.695074000000002</v>
      </c>
      <c r="E1866">
        <v>1.48</v>
      </c>
      <c r="F1866">
        <v>1021.66</v>
      </c>
      <c r="G1866" t="s">
        <v>8169</v>
      </c>
      <c r="H1866" t="s">
        <v>8174</v>
      </c>
      <c r="I1866" t="str" cm="1">
        <f t="array" ref="I1866">_xlfn.IFS(F1866 &lt;=5,"01 up to 5",F1866&lt;=10,"02 between 5 and  10",F1866&lt;=20,"03 between 10 and  20",F1866&lt;=50,"04 between 20 and  50",F1866&gt;50,"05 above 50")</f>
        <v>05 above 50</v>
      </c>
    </row>
    <row r="1867" spans="1:9" x14ac:dyDescent="0.3">
      <c r="A1867" t="s">
        <v>1880</v>
      </c>
      <c r="B1867" t="s">
        <v>6118</v>
      </c>
      <c r="C1867" t="s">
        <v>8162</v>
      </c>
      <c r="D1867">
        <v>9.9566153699999997</v>
      </c>
      <c r="E1867">
        <v>2.71</v>
      </c>
      <c r="F1867">
        <v>1364.22</v>
      </c>
      <c r="G1867" t="s">
        <v>8169</v>
      </c>
      <c r="H1867" t="s">
        <v>8172</v>
      </c>
      <c r="I1867" t="str" cm="1">
        <f t="array" ref="I1867">_xlfn.IFS(F1867 &lt;=5,"01 up to 5",F1867&lt;=10,"02 between 5 and  10",F1867&lt;=20,"03 between 10 and  20",F1867&lt;=50,"04 between 20 and  50",F1867&gt;50,"05 above 50")</f>
        <v>05 above 50</v>
      </c>
    </row>
    <row r="1868" spans="1:9" x14ac:dyDescent="0.3">
      <c r="A1868" t="s">
        <v>1881</v>
      </c>
      <c r="B1868" t="s">
        <v>6119</v>
      </c>
      <c r="C1868" t="s">
        <v>8162</v>
      </c>
      <c r="D1868">
        <v>10.41725184</v>
      </c>
      <c r="E1868">
        <v>1.42</v>
      </c>
      <c r="F1868">
        <v>987.23699999999997</v>
      </c>
      <c r="G1868" t="s">
        <v>8169</v>
      </c>
      <c r="H1868" t="s">
        <v>8174</v>
      </c>
      <c r="I1868" t="str" cm="1">
        <f t="array" ref="I1868">_xlfn.IFS(F1868 &lt;=5,"01 up to 5",F1868&lt;=10,"02 between 5 and  10",F1868&lt;=20,"03 between 10 and  20",F1868&lt;=50,"04 between 20 and  50",F1868&gt;50,"05 above 50")</f>
        <v>05 above 50</v>
      </c>
    </row>
    <row r="1869" spans="1:9" x14ac:dyDescent="0.3">
      <c r="A1869" t="s">
        <v>1882</v>
      </c>
      <c r="B1869" t="s">
        <v>6120</v>
      </c>
      <c r="C1869" t="s">
        <v>8162</v>
      </c>
      <c r="D1869">
        <v>26.7839183</v>
      </c>
      <c r="E1869">
        <v>1.93</v>
      </c>
      <c r="F1869">
        <v>632.86500000000001</v>
      </c>
      <c r="G1869" t="s">
        <v>8169</v>
      </c>
      <c r="H1869" t="s">
        <v>8172</v>
      </c>
      <c r="I1869" t="str" cm="1">
        <f t="array" ref="I1869">_xlfn.IFS(F1869 &lt;=5,"01 up to 5",F1869&lt;=10,"02 between 5 and  10",F1869&lt;=20,"03 between 10 and  20",F1869&lt;=50,"04 between 20 and  50",F1869&gt;50,"05 above 50")</f>
        <v>05 above 50</v>
      </c>
    </row>
    <row r="1870" spans="1:9" x14ac:dyDescent="0.3">
      <c r="A1870" t="s">
        <v>1883</v>
      </c>
      <c r="B1870" t="s">
        <v>6121</v>
      </c>
      <c r="C1870" t="s">
        <v>8162</v>
      </c>
      <c r="D1870">
        <v>45.1263042</v>
      </c>
      <c r="E1870">
        <v>2.6</v>
      </c>
      <c r="F1870">
        <v>1178.7</v>
      </c>
      <c r="G1870" t="s">
        <v>8169</v>
      </c>
      <c r="H1870" t="s">
        <v>8172</v>
      </c>
      <c r="I1870" t="str" cm="1">
        <f t="array" ref="I1870">_xlfn.IFS(F1870 &lt;=5,"01 up to 5",F1870&lt;=10,"02 between 5 and  10",F1870&lt;=20,"03 between 10 and  20",F1870&lt;=50,"04 between 20 and  50",F1870&gt;50,"05 above 50")</f>
        <v>05 above 50</v>
      </c>
    </row>
    <row r="1871" spans="1:9" x14ac:dyDescent="0.3">
      <c r="A1871" t="s">
        <v>1884</v>
      </c>
      <c r="B1871" t="s">
        <v>6122</v>
      </c>
      <c r="C1871" t="s">
        <v>8162</v>
      </c>
      <c r="D1871">
        <v>11.94014029</v>
      </c>
      <c r="E1871">
        <v>2.81</v>
      </c>
      <c r="F1871">
        <v>916.74900000000002</v>
      </c>
      <c r="G1871" t="s">
        <v>8169</v>
      </c>
      <c r="H1871" t="s">
        <v>8172</v>
      </c>
      <c r="I1871" t="str" cm="1">
        <f t="array" ref="I1871">_xlfn.IFS(F1871 &lt;=5,"01 up to 5",F1871&lt;=10,"02 between 5 and  10",F1871&lt;=20,"03 between 10 and  20",F1871&lt;=50,"04 between 20 and  50",F1871&gt;50,"05 above 50")</f>
        <v>05 above 50</v>
      </c>
    </row>
    <row r="1872" spans="1:9" x14ac:dyDescent="0.3">
      <c r="A1872" t="s">
        <v>1885</v>
      </c>
      <c r="B1872" t="s">
        <v>6123</v>
      </c>
      <c r="C1872" t="s">
        <v>8162</v>
      </c>
      <c r="D1872">
        <v>4.1605585600000001</v>
      </c>
      <c r="E1872">
        <v>0.79</v>
      </c>
      <c r="F1872">
        <v>540.60400000000004</v>
      </c>
      <c r="G1872" t="s">
        <v>8169</v>
      </c>
      <c r="H1872" t="s">
        <v>8175</v>
      </c>
      <c r="I1872" t="str" cm="1">
        <f t="array" ref="I1872">_xlfn.IFS(F1872 &lt;=5,"01 up to 5",F1872&lt;=10,"02 between 5 and  10",F1872&lt;=20,"03 between 10 and  20",F1872&lt;=50,"04 between 20 and  50",F1872&gt;50,"05 above 50")</f>
        <v>05 above 50</v>
      </c>
    </row>
    <row r="1873" spans="1:9" x14ac:dyDescent="0.3">
      <c r="A1873" t="s">
        <v>1886</v>
      </c>
      <c r="B1873" t="s">
        <v>6124</v>
      </c>
      <c r="C1873" t="s">
        <v>8162</v>
      </c>
      <c r="D1873">
        <v>31.057161799999999</v>
      </c>
      <c r="E1873">
        <v>2.14</v>
      </c>
      <c r="F1873">
        <v>999.64</v>
      </c>
      <c r="G1873" t="s">
        <v>8169</v>
      </c>
      <c r="H1873" t="s">
        <v>8172</v>
      </c>
      <c r="I1873" t="str" cm="1">
        <f t="array" ref="I1873">_xlfn.IFS(F1873 &lt;=5,"01 up to 5",F1873&lt;=10,"02 between 5 and  10",F1873&lt;=20,"03 between 10 and  20",F1873&lt;=50,"04 between 20 and  50",F1873&gt;50,"05 above 50")</f>
        <v>05 above 50</v>
      </c>
    </row>
    <row r="1874" spans="1:9" x14ac:dyDescent="0.3">
      <c r="A1874" t="s">
        <v>1887</v>
      </c>
      <c r="B1874" t="s">
        <v>6125</v>
      </c>
      <c r="C1874" t="s">
        <v>8162</v>
      </c>
      <c r="D1874">
        <v>84.573322599999997</v>
      </c>
      <c r="E1874">
        <v>2.86</v>
      </c>
      <c r="F1874">
        <v>1064.31</v>
      </c>
      <c r="G1874" t="s">
        <v>8169</v>
      </c>
      <c r="H1874" t="s">
        <v>8172</v>
      </c>
      <c r="I1874" t="str" cm="1">
        <f t="array" ref="I1874">_xlfn.IFS(F1874 &lt;=5,"01 up to 5",F1874&lt;=10,"02 between 5 and  10",F1874&lt;=20,"03 between 10 and  20",F1874&lt;=50,"04 between 20 and  50",F1874&gt;50,"05 above 50")</f>
        <v>05 above 50</v>
      </c>
    </row>
    <row r="1875" spans="1:9" x14ac:dyDescent="0.3">
      <c r="A1875" t="s">
        <v>1888</v>
      </c>
      <c r="B1875" t="s">
        <v>6126</v>
      </c>
      <c r="C1875" t="s">
        <v>8162</v>
      </c>
      <c r="D1875">
        <v>4.1478755899999999</v>
      </c>
      <c r="E1875">
        <v>1.93</v>
      </c>
      <c r="F1875">
        <v>1632.13</v>
      </c>
      <c r="G1875" t="s">
        <v>8169</v>
      </c>
      <c r="H1875" t="s">
        <v>8172</v>
      </c>
      <c r="I1875" t="str" cm="1">
        <f t="array" ref="I1875">_xlfn.IFS(F1875 &lt;=5,"01 up to 5",F1875&lt;=10,"02 between 5 and  10",F1875&lt;=20,"03 between 10 and  20",F1875&lt;=50,"04 between 20 and  50",F1875&gt;50,"05 above 50")</f>
        <v>05 above 50</v>
      </c>
    </row>
    <row r="1876" spans="1:9" x14ac:dyDescent="0.3">
      <c r="A1876" t="s">
        <v>1889</v>
      </c>
      <c r="B1876" t="s">
        <v>6127</v>
      </c>
      <c r="C1876" t="s">
        <v>8162</v>
      </c>
      <c r="D1876">
        <v>5.19104016</v>
      </c>
      <c r="E1876">
        <v>2.9</v>
      </c>
      <c r="F1876">
        <v>2140.6</v>
      </c>
      <c r="G1876" t="s">
        <v>8169</v>
      </c>
      <c r="H1876" t="s">
        <v>8172</v>
      </c>
      <c r="I1876" t="str" cm="1">
        <f t="array" ref="I1876">_xlfn.IFS(F1876 &lt;=5,"01 up to 5",F1876&lt;=10,"02 between 5 and  10",F1876&lt;=20,"03 between 10 and  20",F1876&lt;=50,"04 between 20 and  50",F1876&gt;50,"05 above 50")</f>
        <v>05 above 50</v>
      </c>
    </row>
    <row r="1877" spans="1:9" x14ac:dyDescent="0.3">
      <c r="A1877" t="s">
        <v>1890</v>
      </c>
      <c r="B1877" t="s">
        <v>6128</v>
      </c>
      <c r="C1877" t="s">
        <v>8162</v>
      </c>
      <c r="D1877">
        <v>3.4104930000000002</v>
      </c>
      <c r="E1877">
        <v>0.73</v>
      </c>
      <c r="F1877">
        <v>420.04599999999999</v>
      </c>
      <c r="G1877" t="s">
        <v>8169</v>
      </c>
      <c r="H1877" t="s">
        <v>8175</v>
      </c>
      <c r="I1877" t="str" cm="1">
        <f t="array" ref="I1877">_xlfn.IFS(F1877 &lt;=5,"01 up to 5",F1877&lt;=10,"02 between 5 and  10",F1877&lt;=20,"03 between 10 and  20",F1877&lt;=50,"04 between 20 and  50",F1877&gt;50,"05 above 50")</f>
        <v>05 above 50</v>
      </c>
    </row>
    <row r="1878" spans="1:9" x14ac:dyDescent="0.3">
      <c r="A1878" t="s">
        <v>1891</v>
      </c>
      <c r="B1878" t="s">
        <v>6128</v>
      </c>
      <c r="C1878" t="s">
        <v>8162</v>
      </c>
      <c r="D1878">
        <v>13.821375</v>
      </c>
      <c r="E1878">
        <v>1.75</v>
      </c>
      <c r="F1878">
        <v>420.04599999999999</v>
      </c>
      <c r="G1878" t="s">
        <v>8169</v>
      </c>
      <c r="H1878" t="s">
        <v>8172</v>
      </c>
      <c r="I1878" t="str" cm="1">
        <f t="array" ref="I1878">_xlfn.IFS(F1878 &lt;=5,"01 up to 5",F1878&lt;=10,"02 between 5 and  10",F1878&lt;=20,"03 between 10 and  20",F1878&lt;=50,"04 between 20 and  50",F1878&gt;50,"05 above 50")</f>
        <v>05 above 50</v>
      </c>
    </row>
    <row r="1879" spans="1:9" x14ac:dyDescent="0.3">
      <c r="A1879" t="s">
        <v>1892</v>
      </c>
      <c r="B1879" t="s">
        <v>6128</v>
      </c>
      <c r="C1879" t="s">
        <v>8162</v>
      </c>
      <c r="D1879">
        <v>30.950851</v>
      </c>
      <c r="E1879">
        <v>1.1100000000000001</v>
      </c>
      <c r="F1879">
        <v>420.04599999999999</v>
      </c>
      <c r="G1879" t="s">
        <v>8169</v>
      </c>
      <c r="H1879" t="s">
        <v>8174</v>
      </c>
      <c r="I1879" t="str" cm="1">
        <f t="array" ref="I1879">_xlfn.IFS(F1879 &lt;=5,"01 up to 5",F1879&lt;=10,"02 between 5 and  10",F1879&lt;=20,"03 between 10 and  20",F1879&lt;=50,"04 between 20 and  50",F1879&gt;50,"05 above 50")</f>
        <v>05 above 50</v>
      </c>
    </row>
    <row r="1880" spans="1:9" x14ac:dyDescent="0.3">
      <c r="A1880" t="s">
        <v>1893</v>
      </c>
      <c r="B1880" t="s">
        <v>6129</v>
      </c>
      <c r="C1880" t="s">
        <v>8162</v>
      </c>
      <c r="D1880">
        <v>4.8663815000000001</v>
      </c>
      <c r="E1880">
        <v>1.1499999999999999</v>
      </c>
      <c r="F1880">
        <v>862.18600000000004</v>
      </c>
      <c r="G1880" t="s">
        <v>8169</v>
      </c>
      <c r="H1880" t="s">
        <v>8174</v>
      </c>
      <c r="I1880" t="str" cm="1">
        <f t="array" ref="I1880">_xlfn.IFS(F1880 &lt;=5,"01 up to 5",F1880&lt;=10,"02 between 5 and  10",F1880&lt;=20,"03 between 10 and  20",F1880&lt;=50,"04 between 20 and  50",F1880&gt;50,"05 above 50")</f>
        <v>05 above 50</v>
      </c>
    </row>
    <row r="1881" spans="1:9" x14ac:dyDescent="0.3">
      <c r="A1881" t="s">
        <v>1894</v>
      </c>
      <c r="B1881" t="s">
        <v>6130</v>
      </c>
      <c r="C1881" t="s">
        <v>8162</v>
      </c>
      <c r="D1881">
        <v>18.552570100000001</v>
      </c>
      <c r="E1881">
        <v>2.63</v>
      </c>
      <c r="F1881">
        <v>968.72199999999998</v>
      </c>
      <c r="G1881" t="s">
        <v>8169</v>
      </c>
      <c r="H1881" t="s">
        <v>8172</v>
      </c>
      <c r="I1881" t="str" cm="1">
        <f t="array" ref="I1881">_xlfn.IFS(F1881 &lt;=5,"01 up to 5",F1881&lt;=10,"02 between 5 and  10",F1881&lt;=20,"03 between 10 and  20",F1881&lt;=50,"04 between 20 and  50",F1881&gt;50,"05 above 50")</f>
        <v>05 above 50</v>
      </c>
    </row>
    <row r="1882" spans="1:9" x14ac:dyDescent="0.3">
      <c r="A1882" t="s">
        <v>1895</v>
      </c>
      <c r="B1882" t="s">
        <v>6131</v>
      </c>
      <c r="C1882" t="s">
        <v>8162</v>
      </c>
      <c r="D1882">
        <v>13.627984319999999</v>
      </c>
      <c r="E1882">
        <v>2.2599999999999998</v>
      </c>
      <c r="F1882">
        <v>687.61500000000001</v>
      </c>
      <c r="G1882" t="s">
        <v>8169</v>
      </c>
      <c r="H1882" t="s">
        <v>8172</v>
      </c>
      <c r="I1882" t="str" cm="1">
        <f t="array" ref="I1882">_xlfn.IFS(F1882 &lt;=5,"01 up to 5",F1882&lt;=10,"02 between 5 and  10",F1882&lt;=20,"03 between 10 and  20",F1882&lt;=50,"04 between 20 and  50",F1882&gt;50,"05 above 50")</f>
        <v>05 above 50</v>
      </c>
    </row>
    <row r="1883" spans="1:9" x14ac:dyDescent="0.3">
      <c r="A1883" t="s">
        <v>1896</v>
      </c>
      <c r="B1883" t="s">
        <v>6132</v>
      </c>
      <c r="C1883" t="s">
        <v>8162</v>
      </c>
      <c r="D1883">
        <v>16.8320729</v>
      </c>
      <c r="E1883">
        <v>1.75</v>
      </c>
      <c r="F1883">
        <v>758.17</v>
      </c>
      <c r="G1883" t="s">
        <v>8169</v>
      </c>
      <c r="H1883" t="s">
        <v>8172</v>
      </c>
      <c r="I1883" t="str" cm="1">
        <f t="array" ref="I1883">_xlfn.IFS(F1883 &lt;=5,"01 up to 5",F1883&lt;=10,"02 between 5 and  10",F1883&lt;=20,"03 between 10 and  20",F1883&lt;=50,"04 between 20 and  50",F1883&gt;50,"05 above 50")</f>
        <v>05 above 50</v>
      </c>
    </row>
    <row r="1884" spans="1:9" x14ac:dyDescent="0.3">
      <c r="A1884" t="s">
        <v>1897</v>
      </c>
      <c r="B1884" t="s">
        <v>6133</v>
      </c>
      <c r="C1884" t="s">
        <v>8162</v>
      </c>
      <c r="D1884">
        <v>3.70428172</v>
      </c>
      <c r="E1884">
        <v>1.35</v>
      </c>
      <c r="F1884">
        <v>1075.81</v>
      </c>
      <c r="G1884" t="s">
        <v>8169</v>
      </c>
      <c r="H1884" t="s">
        <v>8174</v>
      </c>
      <c r="I1884" t="str" cm="1">
        <f t="array" ref="I1884">_xlfn.IFS(F1884 &lt;=5,"01 up to 5",F1884&lt;=10,"02 between 5 and  10",F1884&lt;=20,"03 between 10 and  20",F1884&lt;=50,"04 between 20 and  50",F1884&gt;50,"05 above 50")</f>
        <v>05 above 50</v>
      </c>
    </row>
    <row r="1885" spans="1:9" x14ac:dyDescent="0.3">
      <c r="A1885" t="s">
        <v>1898</v>
      </c>
      <c r="B1885" t="s">
        <v>6134</v>
      </c>
      <c r="C1885" t="s">
        <v>8162</v>
      </c>
      <c r="D1885">
        <v>4.3540930400000004</v>
      </c>
      <c r="E1885">
        <v>1.44</v>
      </c>
      <c r="F1885">
        <v>805.93600000000004</v>
      </c>
      <c r="G1885" t="s">
        <v>8169</v>
      </c>
      <c r="H1885" t="s">
        <v>8174</v>
      </c>
      <c r="I1885" t="str" cm="1">
        <f t="array" ref="I1885">_xlfn.IFS(F1885 &lt;=5,"01 up to 5",F1885&lt;=10,"02 between 5 and  10",F1885&lt;=20,"03 between 10 and  20",F1885&lt;=50,"04 between 20 and  50",F1885&gt;50,"05 above 50")</f>
        <v>05 above 50</v>
      </c>
    </row>
    <row r="1886" spans="1:9" x14ac:dyDescent="0.3">
      <c r="A1886" t="s">
        <v>1899</v>
      </c>
      <c r="B1886" t="s">
        <v>6134</v>
      </c>
      <c r="C1886" t="s">
        <v>8162</v>
      </c>
      <c r="D1886">
        <v>2.9365846800000002</v>
      </c>
      <c r="E1886">
        <v>1.44</v>
      </c>
      <c r="F1886">
        <v>805.93600000000004</v>
      </c>
      <c r="G1886" t="s">
        <v>8169</v>
      </c>
      <c r="H1886" t="s">
        <v>8174</v>
      </c>
      <c r="I1886" t="str" cm="1">
        <f t="array" ref="I1886">_xlfn.IFS(F1886 &lt;=5,"01 up to 5",F1886&lt;=10,"02 between 5 and  10",F1886&lt;=20,"03 between 10 and  20",F1886&lt;=50,"04 between 20 and  50",F1886&gt;50,"05 above 50")</f>
        <v>05 above 50</v>
      </c>
    </row>
    <row r="1887" spans="1:9" x14ac:dyDescent="0.3">
      <c r="A1887" t="s">
        <v>1900</v>
      </c>
      <c r="B1887" t="s">
        <v>6135</v>
      </c>
      <c r="C1887" t="s">
        <v>8162</v>
      </c>
      <c r="D1887">
        <v>11.322715130000001</v>
      </c>
      <c r="E1887">
        <v>1.36</v>
      </c>
      <c r="F1887">
        <v>436.505</v>
      </c>
      <c r="G1887" t="s">
        <v>8169</v>
      </c>
      <c r="H1887" t="s">
        <v>8174</v>
      </c>
      <c r="I1887" t="str" cm="1">
        <f t="array" ref="I1887">_xlfn.IFS(F1887 &lt;=5,"01 up to 5",F1887&lt;=10,"02 between 5 and  10",F1887&lt;=20,"03 between 10 and  20",F1887&lt;=50,"04 between 20 and  50",F1887&gt;50,"05 above 50")</f>
        <v>05 above 50</v>
      </c>
    </row>
    <row r="1888" spans="1:9" x14ac:dyDescent="0.3">
      <c r="A1888" t="s">
        <v>1901</v>
      </c>
      <c r="B1888" t="s">
        <v>6136</v>
      </c>
      <c r="C1888" t="s">
        <v>8162</v>
      </c>
      <c r="D1888">
        <v>13.71220213</v>
      </c>
      <c r="E1888">
        <v>2.33</v>
      </c>
      <c r="F1888">
        <v>1045.92</v>
      </c>
      <c r="G1888" t="s">
        <v>8169</v>
      </c>
      <c r="H1888" t="s">
        <v>8172</v>
      </c>
      <c r="I1888" t="str" cm="1">
        <f t="array" ref="I1888">_xlfn.IFS(F1888 &lt;=5,"01 up to 5",F1888&lt;=10,"02 between 5 and  10",F1888&lt;=20,"03 between 10 and  20",F1888&lt;=50,"04 between 20 and  50",F1888&gt;50,"05 above 50")</f>
        <v>05 above 50</v>
      </c>
    </row>
    <row r="1889" spans="1:9" x14ac:dyDescent="0.3">
      <c r="A1889" t="s">
        <v>1902</v>
      </c>
      <c r="B1889" t="s">
        <v>6137</v>
      </c>
      <c r="C1889" t="s">
        <v>8162</v>
      </c>
      <c r="D1889">
        <v>7.4672540700000001</v>
      </c>
      <c r="E1889">
        <v>1.18</v>
      </c>
      <c r="F1889">
        <v>593.02599999999995</v>
      </c>
      <c r="G1889" t="s">
        <v>8169</v>
      </c>
      <c r="H1889" t="s">
        <v>8174</v>
      </c>
      <c r="I1889" t="str" cm="1">
        <f t="array" ref="I1889">_xlfn.IFS(F1889 &lt;=5,"01 up to 5",F1889&lt;=10,"02 between 5 and  10",F1889&lt;=20,"03 between 10 and  20",F1889&lt;=50,"04 between 20 and  50",F1889&gt;50,"05 above 50")</f>
        <v>05 above 50</v>
      </c>
    </row>
    <row r="1890" spans="1:9" x14ac:dyDescent="0.3">
      <c r="A1890" t="s">
        <v>1903</v>
      </c>
      <c r="B1890" t="s">
        <v>6138</v>
      </c>
      <c r="C1890" t="s">
        <v>8162</v>
      </c>
      <c r="D1890">
        <v>24.334712700000001</v>
      </c>
      <c r="E1890">
        <v>2.38</v>
      </c>
      <c r="F1890">
        <v>1904.54</v>
      </c>
      <c r="G1890" t="s">
        <v>8169</v>
      </c>
      <c r="H1890" t="s">
        <v>8172</v>
      </c>
      <c r="I1890" t="str" cm="1">
        <f t="array" ref="I1890">_xlfn.IFS(F1890 &lt;=5,"01 up to 5",F1890&lt;=10,"02 between 5 and  10",F1890&lt;=20,"03 between 10 and  20",F1890&lt;=50,"04 between 20 and  50",F1890&gt;50,"05 above 50")</f>
        <v>05 above 50</v>
      </c>
    </row>
    <row r="1891" spans="1:9" x14ac:dyDescent="0.3">
      <c r="A1891" t="s">
        <v>1904</v>
      </c>
      <c r="B1891" t="s">
        <v>6139</v>
      </c>
      <c r="C1891" t="s">
        <v>8162</v>
      </c>
      <c r="D1891">
        <v>4.1643889999999999</v>
      </c>
      <c r="E1891">
        <v>2.37</v>
      </c>
      <c r="F1891">
        <v>183.36500000000001</v>
      </c>
      <c r="G1891" t="s">
        <v>8169</v>
      </c>
      <c r="H1891" t="s">
        <v>8172</v>
      </c>
      <c r="I1891" t="str" cm="1">
        <f t="array" ref="I1891">_xlfn.IFS(F1891 &lt;=5,"01 up to 5",F1891&lt;=10,"02 between 5 and  10",F1891&lt;=20,"03 between 10 and  20",F1891&lt;=50,"04 between 20 and  50",F1891&gt;50,"05 above 50")</f>
        <v>05 above 50</v>
      </c>
    </row>
    <row r="1892" spans="1:9" x14ac:dyDescent="0.3">
      <c r="A1892" t="s">
        <v>1905</v>
      </c>
      <c r="B1892" t="s">
        <v>6139</v>
      </c>
      <c r="C1892" t="s">
        <v>8162</v>
      </c>
      <c r="D1892">
        <v>5.774464</v>
      </c>
      <c r="E1892">
        <v>0.74</v>
      </c>
      <c r="F1892">
        <v>183.36500000000001</v>
      </c>
      <c r="G1892" t="s">
        <v>8169</v>
      </c>
      <c r="H1892" t="s">
        <v>8175</v>
      </c>
      <c r="I1892" t="str" cm="1">
        <f t="array" ref="I1892">_xlfn.IFS(F1892 &lt;=5,"01 up to 5",F1892&lt;=10,"02 between 5 and  10",F1892&lt;=20,"03 between 10 and  20",F1892&lt;=50,"04 between 20 and  50",F1892&gt;50,"05 above 50")</f>
        <v>05 above 50</v>
      </c>
    </row>
    <row r="1893" spans="1:9" x14ac:dyDescent="0.3">
      <c r="A1893" t="s">
        <v>1906</v>
      </c>
      <c r="B1893" t="s">
        <v>6140</v>
      </c>
      <c r="C1893" t="s">
        <v>8162</v>
      </c>
      <c r="D1893">
        <v>2.60754383</v>
      </c>
      <c r="E1893">
        <v>1.92</v>
      </c>
      <c r="F1893">
        <v>2126.85</v>
      </c>
      <c r="G1893" t="s">
        <v>8169</v>
      </c>
      <c r="H1893" t="s">
        <v>8172</v>
      </c>
      <c r="I1893" t="str" cm="1">
        <f t="array" ref="I1893">_xlfn.IFS(F1893 &lt;=5,"01 up to 5",F1893&lt;=10,"02 between 5 and  10",F1893&lt;=20,"03 between 10 and  20",F1893&lt;=50,"04 between 20 and  50",F1893&gt;50,"05 above 50")</f>
        <v>05 above 50</v>
      </c>
    </row>
    <row r="1894" spans="1:9" x14ac:dyDescent="0.3">
      <c r="A1894" t="s">
        <v>1907</v>
      </c>
      <c r="B1894" t="s">
        <v>6141</v>
      </c>
      <c r="C1894" t="s">
        <v>8162</v>
      </c>
      <c r="D1894">
        <v>45.090464300000001</v>
      </c>
      <c r="E1894">
        <v>1.84</v>
      </c>
      <c r="F1894">
        <v>902.20399999999995</v>
      </c>
      <c r="G1894" t="s">
        <v>8169</v>
      </c>
      <c r="H1894" t="s">
        <v>8172</v>
      </c>
      <c r="I1894" t="str" cm="1">
        <f t="array" ref="I1894">_xlfn.IFS(F1894 &lt;=5,"01 up to 5",F1894&lt;=10,"02 between 5 and  10",F1894&lt;=20,"03 between 10 and  20",F1894&lt;=50,"04 between 20 and  50",F1894&gt;50,"05 above 50")</f>
        <v>05 above 50</v>
      </c>
    </row>
    <row r="1895" spans="1:9" x14ac:dyDescent="0.3">
      <c r="A1895" t="s">
        <v>1908</v>
      </c>
      <c r="B1895" t="s">
        <v>6142</v>
      </c>
      <c r="C1895" t="s">
        <v>8162</v>
      </c>
      <c r="D1895">
        <v>15.054032899999999</v>
      </c>
      <c r="E1895">
        <v>1.67</v>
      </c>
      <c r="F1895">
        <v>648.97900000000004</v>
      </c>
      <c r="G1895" t="s">
        <v>8169</v>
      </c>
      <c r="H1895" t="s">
        <v>8174</v>
      </c>
      <c r="I1895" t="str" cm="1">
        <f t="array" ref="I1895">_xlfn.IFS(F1895 &lt;=5,"01 up to 5",F1895&lt;=10,"02 between 5 and  10",F1895&lt;=20,"03 between 10 and  20",F1895&lt;=50,"04 between 20 and  50",F1895&gt;50,"05 above 50")</f>
        <v>05 above 50</v>
      </c>
    </row>
    <row r="1896" spans="1:9" x14ac:dyDescent="0.3">
      <c r="A1896" t="s">
        <v>1909</v>
      </c>
      <c r="B1896" t="s">
        <v>6143</v>
      </c>
      <c r="C1896" t="s">
        <v>8162</v>
      </c>
      <c r="D1896">
        <v>68.886191499999995</v>
      </c>
      <c r="E1896">
        <v>1.33</v>
      </c>
      <c r="F1896">
        <v>514.524</v>
      </c>
      <c r="G1896" t="s">
        <v>8169</v>
      </c>
      <c r="H1896" t="s">
        <v>8174</v>
      </c>
      <c r="I1896" t="str" cm="1">
        <f t="array" ref="I1896">_xlfn.IFS(F1896 &lt;=5,"01 up to 5",F1896&lt;=10,"02 between 5 and  10",F1896&lt;=20,"03 between 10 and  20",F1896&lt;=50,"04 between 20 and  50",F1896&gt;50,"05 above 50")</f>
        <v>05 above 50</v>
      </c>
    </row>
    <row r="1897" spans="1:9" x14ac:dyDescent="0.3">
      <c r="A1897" t="s">
        <v>1910</v>
      </c>
      <c r="B1897" t="s">
        <v>6144</v>
      </c>
      <c r="C1897" t="s">
        <v>8162</v>
      </c>
      <c r="D1897">
        <v>9.9911331299999997</v>
      </c>
      <c r="E1897">
        <v>1.55</v>
      </c>
      <c r="F1897">
        <v>622.81799999999998</v>
      </c>
      <c r="G1897" t="s">
        <v>8169</v>
      </c>
      <c r="H1897" t="s">
        <v>8174</v>
      </c>
      <c r="I1897" t="str" cm="1">
        <f t="array" ref="I1897">_xlfn.IFS(F1897 &lt;=5,"01 up to 5",F1897&lt;=10,"02 between 5 and  10",F1897&lt;=20,"03 between 10 and  20",F1897&lt;=50,"04 between 20 and  50",F1897&gt;50,"05 above 50")</f>
        <v>05 above 50</v>
      </c>
    </row>
    <row r="1898" spans="1:9" x14ac:dyDescent="0.3">
      <c r="A1898" t="s">
        <v>1911</v>
      </c>
      <c r="B1898" t="s">
        <v>6144</v>
      </c>
      <c r="C1898" t="s">
        <v>8162</v>
      </c>
      <c r="D1898">
        <v>3.6008427599999999</v>
      </c>
      <c r="E1898">
        <v>1.3</v>
      </c>
      <c r="F1898">
        <v>622.81799999999998</v>
      </c>
      <c r="G1898" t="s">
        <v>8169</v>
      </c>
      <c r="H1898" t="s">
        <v>8174</v>
      </c>
      <c r="I1898" t="str" cm="1">
        <f t="array" ref="I1898">_xlfn.IFS(F1898 &lt;=5,"01 up to 5",F1898&lt;=10,"02 between 5 and  10",F1898&lt;=20,"03 between 10 and  20",F1898&lt;=50,"04 between 20 and  50",F1898&gt;50,"05 above 50")</f>
        <v>05 above 50</v>
      </c>
    </row>
    <row r="1899" spans="1:9" x14ac:dyDescent="0.3">
      <c r="A1899" t="s">
        <v>1912</v>
      </c>
      <c r="B1899" t="s">
        <v>6144</v>
      </c>
      <c r="C1899" t="s">
        <v>8162</v>
      </c>
      <c r="D1899">
        <v>5.7271722599999997</v>
      </c>
      <c r="E1899">
        <v>1.31</v>
      </c>
      <c r="F1899">
        <v>622.81799999999998</v>
      </c>
      <c r="G1899" t="s">
        <v>8169</v>
      </c>
      <c r="H1899" t="s">
        <v>8174</v>
      </c>
      <c r="I1899" t="str" cm="1">
        <f t="array" ref="I1899">_xlfn.IFS(F1899 &lt;=5,"01 up to 5",F1899&lt;=10,"02 between 5 and  10",F1899&lt;=20,"03 between 10 and  20",F1899&lt;=50,"04 between 20 and  50",F1899&gt;50,"05 above 50")</f>
        <v>05 above 50</v>
      </c>
    </row>
    <row r="1900" spans="1:9" x14ac:dyDescent="0.3">
      <c r="A1900" t="s">
        <v>1913</v>
      </c>
      <c r="B1900" t="s">
        <v>6145</v>
      </c>
      <c r="C1900" t="s">
        <v>8162</v>
      </c>
      <c r="D1900">
        <v>36.2919336</v>
      </c>
      <c r="E1900">
        <v>2.3199999999999998</v>
      </c>
      <c r="F1900">
        <v>1617.07</v>
      </c>
      <c r="G1900" t="s">
        <v>8169</v>
      </c>
      <c r="H1900" t="s">
        <v>8172</v>
      </c>
      <c r="I1900" t="str" cm="1">
        <f t="array" ref="I1900">_xlfn.IFS(F1900 &lt;=5,"01 up to 5",F1900&lt;=10,"02 between 5 and  10",F1900&lt;=20,"03 between 10 and  20",F1900&lt;=50,"04 between 20 and  50",F1900&gt;50,"05 above 50")</f>
        <v>05 above 50</v>
      </c>
    </row>
    <row r="1901" spans="1:9" x14ac:dyDescent="0.3">
      <c r="A1901" t="s">
        <v>1914</v>
      </c>
      <c r="B1901" t="s">
        <v>6146</v>
      </c>
      <c r="C1901" t="s">
        <v>8162</v>
      </c>
      <c r="D1901">
        <v>12.412775399999999</v>
      </c>
      <c r="E1901">
        <v>1.49</v>
      </c>
      <c r="F1901">
        <v>891.19200000000001</v>
      </c>
      <c r="G1901" t="s">
        <v>8169</v>
      </c>
      <c r="H1901" t="s">
        <v>8174</v>
      </c>
      <c r="I1901" t="str" cm="1">
        <f t="array" ref="I1901">_xlfn.IFS(F1901 &lt;=5,"01 up to 5",F1901&lt;=10,"02 between 5 and  10",F1901&lt;=20,"03 between 10 and  20",F1901&lt;=50,"04 between 20 and  50",F1901&gt;50,"05 above 50")</f>
        <v>05 above 50</v>
      </c>
    </row>
    <row r="1902" spans="1:9" x14ac:dyDescent="0.3">
      <c r="A1902" t="s">
        <v>1915</v>
      </c>
      <c r="B1902" t="s">
        <v>6147</v>
      </c>
      <c r="C1902" t="s">
        <v>8162</v>
      </c>
      <c r="D1902">
        <v>2.6683137600000002</v>
      </c>
      <c r="E1902">
        <v>1.52</v>
      </c>
      <c r="F1902">
        <v>1105.95</v>
      </c>
      <c r="G1902" t="s">
        <v>8169</v>
      </c>
      <c r="H1902" t="s">
        <v>8174</v>
      </c>
      <c r="I1902" t="str" cm="1">
        <f t="array" ref="I1902">_xlfn.IFS(F1902 &lt;=5,"01 up to 5",F1902&lt;=10,"02 between 5 and  10",F1902&lt;=20,"03 between 10 and  20",F1902&lt;=50,"04 between 20 and  50",F1902&gt;50,"05 above 50")</f>
        <v>05 above 50</v>
      </c>
    </row>
    <row r="1903" spans="1:9" x14ac:dyDescent="0.3">
      <c r="A1903" t="s">
        <v>1916</v>
      </c>
      <c r="B1903" t="s">
        <v>6148</v>
      </c>
      <c r="C1903" t="s">
        <v>8162</v>
      </c>
      <c r="D1903">
        <v>0.98494017</v>
      </c>
      <c r="E1903">
        <v>0.86</v>
      </c>
      <c r="F1903">
        <v>717.55499999999995</v>
      </c>
      <c r="G1903" t="s">
        <v>8169</v>
      </c>
      <c r="H1903" t="s">
        <v>8175</v>
      </c>
      <c r="I1903" t="str" cm="1">
        <f t="array" ref="I1903">_xlfn.IFS(F1903 &lt;=5,"01 up to 5",F1903&lt;=10,"02 between 5 and  10",F1903&lt;=20,"03 between 10 and  20",F1903&lt;=50,"04 between 20 and  50",F1903&gt;50,"05 above 50")</f>
        <v>05 above 50</v>
      </c>
    </row>
    <row r="1904" spans="1:9" x14ac:dyDescent="0.3">
      <c r="A1904" t="s">
        <v>1917</v>
      </c>
      <c r="B1904" t="s">
        <v>6149</v>
      </c>
      <c r="C1904" t="s">
        <v>8162</v>
      </c>
      <c r="D1904">
        <v>0.66308526000000001</v>
      </c>
      <c r="E1904">
        <v>1.43</v>
      </c>
      <c r="F1904">
        <v>805.56200000000001</v>
      </c>
      <c r="G1904" t="s">
        <v>8169</v>
      </c>
      <c r="H1904" t="s">
        <v>8174</v>
      </c>
      <c r="I1904" t="str" cm="1">
        <f t="array" ref="I1904">_xlfn.IFS(F1904 &lt;=5,"01 up to 5",F1904&lt;=10,"02 between 5 and  10",F1904&lt;=20,"03 between 10 and  20",F1904&lt;=50,"04 between 20 and  50",F1904&gt;50,"05 above 50")</f>
        <v>05 above 50</v>
      </c>
    </row>
    <row r="1905" spans="1:9" x14ac:dyDescent="0.3">
      <c r="A1905" t="s">
        <v>1918</v>
      </c>
      <c r="B1905" t="s">
        <v>6150</v>
      </c>
      <c r="C1905" t="s">
        <v>8162</v>
      </c>
      <c r="D1905">
        <v>10.495711</v>
      </c>
      <c r="E1905">
        <v>1.52</v>
      </c>
      <c r="F1905">
        <v>237.40100000000001</v>
      </c>
      <c r="G1905" t="s">
        <v>8169</v>
      </c>
      <c r="H1905" t="s">
        <v>8174</v>
      </c>
      <c r="I1905" t="str" cm="1">
        <f t="array" ref="I1905">_xlfn.IFS(F1905 &lt;=5,"01 up to 5",F1905&lt;=10,"02 between 5 and  10",F1905&lt;=20,"03 between 10 and  20",F1905&lt;=50,"04 between 20 and  50",F1905&gt;50,"05 above 50")</f>
        <v>05 above 50</v>
      </c>
    </row>
    <row r="1906" spans="1:9" x14ac:dyDescent="0.3">
      <c r="A1906" t="s">
        <v>1919</v>
      </c>
      <c r="B1906" t="s">
        <v>6150</v>
      </c>
      <c r="C1906" t="s">
        <v>8162</v>
      </c>
      <c r="D1906">
        <v>21.869741000000001</v>
      </c>
      <c r="E1906">
        <v>1.58</v>
      </c>
      <c r="F1906">
        <v>237.40100000000001</v>
      </c>
      <c r="G1906" t="s">
        <v>8169</v>
      </c>
      <c r="H1906" t="s">
        <v>8174</v>
      </c>
      <c r="I1906" t="str" cm="1">
        <f t="array" ref="I1906">_xlfn.IFS(F1906 &lt;=5,"01 up to 5",F1906&lt;=10,"02 between 5 and  10",F1906&lt;=20,"03 between 10 and  20",F1906&lt;=50,"04 between 20 and  50",F1906&gt;50,"05 above 50")</f>
        <v>05 above 50</v>
      </c>
    </row>
    <row r="1907" spans="1:9" x14ac:dyDescent="0.3">
      <c r="A1907" t="s">
        <v>1920</v>
      </c>
      <c r="B1907" t="s">
        <v>6150</v>
      </c>
      <c r="C1907" t="s">
        <v>8162</v>
      </c>
      <c r="D1907">
        <v>100.283134</v>
      </c>
      <c r="E1907">
        <v>2.5</v>
      </c>
      <c r="F1907">
        <v>237.40100000000001</v>
      </c>
      <c r="G1907" t="s">
        <v>8169</v>
      </c>
      <c r="H1907" t="s">
        <v>8172</v>
      </c>
      <c r="I1907" t="str" cm="1">
        <f t="array" ref="I1907">_xlfn.IFS(F1907 &lt;=5,"01 up to 5",F1907&lt;=10,"02 between 5 and  10",F1907&lt;=20,"03 between 10 and  20",F1907&lt;=50,"04 between 20 and  50",F1907&gt;50,"05 above 50")</f>
        <v>05 above 50</v>
      </c>
    </row>
    <row r="1908" spans="1:9" x14ac:dyDescent="0.3">
      <c r="A1908" t="s">
        <v>1921</v>
      </c>
      <c r="B1908" t="s">
        <v>6151</v>
      </c>
      <c r="C1908" t="s">
        <v>8162</v>
      </c>
      <c r="D1908">
        <v>19.118775299999999</v>
      </c>
      <c r="E1908">
        <v>1.77</v>
      </c>
      <c r="F1908">
        <v>1734.43</v>
      </c>
      <c r="G1908" t="s">
        <v>8169</v>
      </c>
      <c r="H1908" t="s">
        <v>8172</v>
      </c>
      <c r="I1908" t="str" cm="1">
        <f t="array" ref="I1908">_xlfn.IFS(F1908 &lt;=5,"01 up to 5",F1908&lt;=10,"02 between 5 and  10",F1908&lt;=20,"03 between 10 and  20",F1908&lt;=50,"04 between 20 and  50",F1908&gt;50,"05 above 50")</f>
        <v>05 above 50</v>
      </c>
    </row>
    <row r="1909" spans="1:9" x14ac:dyDescent="0.3">
      <c r="A1909" t="s">
        <v>1922</v>
      </c>
      <c r="B1909" t="s">
        <v>6152</v>
      </c>
      <c r="C1909" t="s">
        <v>8162</v>
      </c>
      <c r="D1909">
        <v>48.430899099999998</v>
      </c>
      <c r="E1909">
        <v>2.2599999999999998</v>
      </c>
      <c r="F1909">
        <v>744.29399999999998</v>
      </c>
      <c r="G1909" t="s">
        <v>8169</v>
      </c>
      <c r="H1909" t="s">
        <v>8172</v>
      </c>
      <c r="I1909" t="str" cm="1">
        <f t="array" ref="I1909">_xlfn.IFS(F1909 &lt;=5,"01 up to 5",F1909&lt;=10,"02 between 5 and  10",F1909&lt;=20,"03 between 10 and  20",F1909&lt;=50,"04 between 20 and  50",F1909&gt;50,"05 above 50")</f>
        <v>05 above 50</v>
      </c>
    </row>
    <row r="1910" spans="1:9" x14ac:dyDescent="0.3">
      <c r="A1910" t="s">
        <v>1923</v>
      </c>
      <c r="B1910" t="s">
        <v>6153</v>
      </c>
      <c r="C1910" t="s">
        <v>8162</v>
      </c>
      <c r="D1910">
        <v>8.6790024199999998</v>
      </c>
      <c r="E1910">
        <v>1.82</v>
      </c>
      <c r="F1910">
        <v>1054.8699999999999</v>
      </c>
      <c r="G1910" t="s">
        <v>8169</v>
      </c>
      <c r="H1910" t="s">
        <v>8172</v>
      </c>
      <c r="I1910" t="str" cm="1">
        <f t="array" ref="I1910">_xlfn.IFS(F1910 &lt;=5,"01 up to 5",F1910&lt;=10,"02 between 5 and  10",F1910&lt;=20,"03 between 10 and  20",F1910&lt;=50,"04 between 20 and  50",F1910&gt;50,"05 above 50")</f>
        <v>05 above 50</v>
      </c>
    </row>
    <row r="1911" spans="1:9" x14ac:dyDescent="0.3">
      <c r="A1911" t="s">
        <v>1924</v>
      </c>
      <c r="B1911" t="s">
        <v>6154</v>
      </c>
      <c r="C1911" t="s">
        <v>8162</v>
      </c>
      <c r="D1911">
        <v>4.5513996700000003</v>
      </c>
      <c r="E1911">
        <v>1.1399999999999999</v>
      </c>
      <c r="F1911">
        <v>664.83</v>
      </c>
      <c r="G1911" t="s">
        <v>8169</v>
      </c>
      <c r="H1911" t="s">
        <v>8174</v>
      </c>
      <c r="I1911" t="str" cm="1">
        <f t="array" ref="I1911">_xlfn.IFS(F1911 &lt;=5,"01 up to 5",F1911&lt;=10,"02 between 5 and  10",F1911&lt;=20,"03 between 10 and  20",F1911&lt;=50,"04 between 20 and  50",F1911&gt;50,"05 above 50")</f>
        <v>05 above 50</v>
      </c>
    </row>
    <row r="1912" spans="1:9" x14ac:dyDescent="0.3">
      <c r="A1912" t="s">
        <v>1925</v>
      </c>
      <c r="B1912" t="s">
        <v>6155</v>
      </c>
      <c r="C1912" t="s">
        <v>8162</v>
      </c>
      <c r="D1912">
        <v>0.96852601999999999</v>
      </c>
      <c r="E1912">
        <v>1.18</v>
      </c>
      <c r="F1912">
        <v>801.99300000000005</v>
      </c>
      <c r="G1912" t="s">
        <v>8169</v>
      </c>
      <c r="H1912" t="s">
        <v>8174</v>
      </c>
      <c r="I1912" t="str" cm="1">
        <f t="array" ref="I1912">_xlfn.IFS(F1912 &lt;=5,"01 up to 5",F1912&lt;=10,"02 between 5 and  10",F1912&lt;=20,"03 between 10 and  20",F1912&lt;=50,"04 between 20 and  50",F1912&gt;50,"05 above 50")</f>
        <v>05 above 50</v>
      </c>
    </row>
    <row r="1913" spans="1:9" x14ac:dyDescent="0.3">
      <c r="A1913" t="s">
        <v>1926</v>
      </c>
      <c r="B1913" t="s">
        <v>6156</v>
      </c>
      <c r="C1913" t="s">
        <v>8162</v>
      </c>
      <c r="D1913">
        <v>6.4944128900000004</v>
      </c>
      <c r="E1913">
        <v>1.35</v>
      </c>
      <c r="F1913">
        <v>583.64099999999996</v>
      </c>
      <c r="G1913" t="s">
        <v>8169</v>
      </c>
      <c r="H1913" t="s">
        <v>8174</v>
      </c>
      <c r="I1913" t="str" cm="1">
        <f t="array" ref="I1913">_xlfn.IFS(F1913 &lt;=5,"01 up to 5",F1913&lt;=10,"02 between 5 and  10",F1913&lt;=20,"03 between 10 and  20",F1913&lt;=50,"04 between 20 and  50",F1913&gt;50,"05 above 50")</f>
        <v>05 above 50</v>
      </c>
    </row>
    <row r="1914" spans="1:9" x14ac:dyDescent="0.3">
      <c r="A1914" t="s">
        <v>1927</v>
      </c>
      <c r="B1914" t="s">
        <v>6157</v>
      </c>
      <c r="C1914" t="s">
        <v>8162</v>
      </c>
      <c r="D1914">
        <v>28.474748000000002</v>
      </c>
      <c r="E1914">
        <v>2.58</v>
      </c>
      <c r="F1914">
        <v>849.31200000000001</v>
      </c>
      <c r="G1914" t="s">
        <v>8169</v>
      </c>
      <c r="H1914" t="s">
        <v>8172</v>
      </c>
      <c r="I1914" t="str" cm="1">
        <f t="array" ref="I1914">_xlfn.IFS(F1914 &lt;=5,"01 up to 5",F1914&lt;=10,"02 between 5 and  10",F1914&lt;=20,"03 between 10 and  20",F1914&lt;=50,"04 between 20 and  50",F1914&gt;50,"05 above 50")</f>
        <v>05 above 50</v>
      </c>
    </row>
    <row r="1915" spans="1:9" x14ac:dyDescent="0.3">
      <c r="A1915" t="s">
        <v>1928</v>
      </c>
      <c r="B1915" t="s">
        <v>6157</v>
      </c>
      <c r="C1915" t="s">
        <v>8162</v>
      </c>
      <c r="D1915">
        <v>4.8663101199999996</v>
      </c>
      <c r="E1915">
        <v>1.68</v>
      </c>
      <c r="F1915">
        <v>849.31200000000001</v>
      </c>
      <c r="G1915" t="s">
        <v>8168</v>
      </c>
      <c r="H1915" t="s">
        <v>8174</v>
      </c>
      <c r="I1915" t="str" cm="1">
        <f t="array" ref="I1915">_xlfn.IFS(F1915 &lt;=5,"01 up to 5",F1915&lt;=10,"02 between 5 and  10",F1915&lt;=20,"03 between 10 and  20",F1915&lt;=50,"04 between 20 and  50",F1915&gt;50,"05 above 50")</f>
        <v>05 above 50</v>
      </c>
    </row>
    <row r="1916" spans="1:9" x14ac:dyDescent="0.3">
      <c r="A1916" t="s">
        <v>1929</v>
      </c>
      <c r="B1916" t="s">
        <v>6158</v>
      </c>
      <c r="C1916" t="s">
        <v>8162</v>
      </c>
      <c r="D1916">
        <v>13.031394499999999</v>
      </c>
      <c r="E1916">
        <v>3.01</v>
      </c>
      <c r="F1916">
        <v>1379.43</v>
      </c>
      <c r="G1916" t="s">
        <v>8169</v>
      </c>
      <c r="H1916" t="s">
        <v>8172</v>
      </c>
      <c r="I1916" t="str" cm="1">
        <f t="array" ref="I1916">_xlfn.IFS(F1916 &lt;=5,"01 up to 5",F1916&lt;=10,"02 between 5 and  10",F1916&lt;=20,"03 between 10 and  20",F1916&lt;=50,"04 between 20 and  50",F1916&gt;50,"05 above 50")</f>
        <v>05 above 50</v>
      </c>
    </row>
    <row r="1917" spans="1:9" x14ac:dyDescent="0.3">
      <c r="A1917" t="s">
        <v>1930</v>
      </c>
      <c r="B1917" t="s">
        <v>6159</v>
      </c>
      <c r="C1917" t="s">
        <v>8162</v>
      </c>
      <c r="D1917">
        <v>40.990398599999999</v>
      </c>
      <c r="E1917">
        <v>2.0299999999999998</v>
      </c>
      <c r="F1917">
        <v>1840.77</v>
      </c>
      <c r="G1917" t="s">
        <v>8169</v>
      </c>
      <c r="H1917" t="s">
        <v>8172</v>
      </c>
      <c r="I1917" t="str" cm="1">
        <f t="array" ref="I1917">_xlfn.IFS(F1917 &lt;=5,"01 up to 5",F1917&lt;=10,"02 between 5 and  10",F1917&lt;=20,"03 between 10 and  20",F1917&lt;=50,"04 between 20 and  50",F1917&gt;50,"05 above 50")</f>
        <v>05 above 50</v>
      </c>
    </row>
    <row r="1918" spans="1:9" x14ac:dyDescent="0.3">
      <c r="A1918" t="s">
        <v>1931</v>
      </c>
      <c r="B1918" t="s">
        <v>6160</v>
      </c>
      <c r="C1918" t="s">
        <v>8162</v>
      </c>
      <c r="D1918">
        <v>37.333153600000003</v>
      </c>
      <c r="E1918">
        <v>1.63</v>
      </c>
      <c r="F1918">
        <v>1097.23</v>
      </c>
      <c r="G1918" t="s">
        <v>8169</v>
      </c>
      <c r="H1918" t="s">
        <v>8174</v>
      </c>
      <c r="I1918" t="str" cm="1">
        <f t="array" ref="I1918">_xlfn.IFS(F1918 &lt;=5,"01 up to 5",F1918&lt;=10,"02 between 5 and  10",F1918&lt;=20,"03 between 10 and  20",F1918&lt;=50,"04 between 20 and  50",F1918&gt;50,"05 above 50")</f>
        <v>05 above 50</v>
      </c>
    </row>
    <row r="1919" spans="1:9" x14ac:dyDescent="0.3">
      <c r="A1919" t="s">
        <v>1932</v>
      </c>
      <c r="B1919" t="s">
        <v>6161</v>
      </c>
      <c r="C1919" t="s">
        <v>8162</v>
      </c>
      <c r="D1919">
        <v>14.435889</v>
      </c>
      <c r="E1919">
        <v>1.4</v>
      </c>
      <c r="F1919">
        <v>352.79399999999998</v>
      </c>
      <c r="G1919" t="s">
        <v>8169</v>
      </c>
      <c r="H1919" t="s">
        <v>8174</v>
      </c>
      <c r="I1919" t="str" cm="1">
        <f t="array" ref="I1919">_xlfn.IFS(F1919 &lt;=5,"01 up to 5",F1919&lt;=10,"02 between 5 and  10",F1919&lt;=20,"03 between 10 and  20",F1919&lt;=50,"04 between 20 and  50",F1919&gt;50,"05 above 50")</f>
        <v>05 above 50</v>
      </c>
    </row>
    <row r="1920" spans="1:9" x14ac:dyDescent="0.3">
      <c r="A1920" t="s">
        <v>1933</v>
      </c>
      <c r="B1920" t="s">
        <v>6161</v>
      </c>
      <c r="C1920" t="s">
        <v>8162</v>
      </c>
      <c r="D1920">
        <v>29.393194999999999</v>
      </c>
      <c r="E1920">
        <v>2.66</v>
      </c>
      <c r="F1920">
        <v>352.79399999999998</v>
      </c>
      <c r="G1920" t="s">
        <v>8169</v>
      </c>
      <c r="H1920" t="s">
        <v>8172</v>
      </c>
      <c r="I1920" t="str" cm="1">
        <f t="array" ref="I1920">_xlfn.IFS(F1920 &lt;=5,"01 up to 5",F1920&lt;=10,"02 between 5 and  10",F1920&lt;=20,"03 between 10 and  20",F1920&lt;=50,"04 between 20 and  50",F1920&gt;50,"05 above 50")</f>
        <v>05 above 50</v>
      </c>
    </row>
    <row r="1921" spans="1:9" x14ac:dyDescent="0.3">
      <c r="A1921" t="s">
        <v>1934</v>
      </c>
      <c r="B1921" t="s">
        <v>6161</v>
      </c>
      <c r="C1921" t="s">
        <v>8162</v>
      </c>
      <c r="D1921">
        <v>48.630408000000003</v>
      </c>
      <c r="E1921">
        <v>2.64</v>
      </c>
      <c r="F1921">
        <v>352.79399999999998</v>
      </c>
      <c r="G1921" t="s">
        <v>8169</v>
      </c>
      <c r="H1921" t="s">
        <v>8172</v>
      </c>
      <c r="I1921" t="str" cm="1">
        <f t="array" ref="I1921">_xlfn.IFS(F1921 &lt;=5,"01 up to 5",F1921&lt;=10,"02 between 5 and  10",F1921&lt;=20,"03 between 10 and  20",F1921&lt;=50,"04 between 20 and  50",F1921&gt;50,"05 above 50")</f>
        <v>05 above 50</v>
      </c>
    </row>
    <row r="1922" spans="1:9" x14ac:dyDescent="0.3">
      <c r="A1922" t="s">
        <v>1935</v>
      </c>
      <c r="B1922" t="s">
        <v>6162</v>
      </c>
      <c r="C1922" t="s">
        <v>8162</v>
      </c>
      <c r="D1922">
        <v>6.0335619600000001</v>
      </c>
      <c r="E1922">
        <v>3.32</v>
      </c>
      <c r="F1922">
        <v>1095.05</v>
      </c>
      <c r="G1922" t="s">
        <v>8169</v>
      </c>
      <c r="H1922" t="s">
        <v>8172</v>
      </c>
      <c r="I1922" t="str" cm="1">
        <f t="array" ref="I1922">_xlfn.IFS(F1922 &lt;=5,"01 up to 5",F1922&lt;=10,"02 between 5 and  10",F1922&lt;=20,"03 between 10 and  20",F1922&lt;=50,"04 between 20 and  50",F1922&gt;50,"05 above 50")</f>
        <v>05 above 50</v>
      </c>
    </row>
    <row r="1923" spans="1:9" x14ac:dyDescent="0.3">
      <c r="A1923" t="s">
        <v>1936</v>
      </c>
      <c r="B1923" t="s">
        <v>6163</v>
      </c>
      <c r="C1923" t="s">
        <v>8162</v>
      </c>
      <c r="D1923">
        <v>3.0255955000000001</v>
      </c>
      <c r="E1923">
        <v>1.48</v>
      </c>
      <c r="F1923">
        <v>831.99099999999999</v>
      </c>
      <c r="G1923" t="s">
        <v>8169</v>
      </c>
      <c r="H1923" t="s">
        <v>8174</v>
      </c>
      <c r="I1923" t="str" cm="1">
        <f t="array" ref="I1923">_xlfn.IFS(F1923 &lt;=5,"01 up to 5",F1923&lt;=10,"02 between 5 and  10",F1923&lt;=20,"03 between 10 and  20",F1923&lt;=50,"04 between 20 and  50",F1923&gt;50,"05 above 50")</f>
        <v>05 above 50</v>
      </c>
    </row>
    <row r="1924" spans="1:9" x14ac:dyDescent="0.3">
      <c r="A1924" t="s">
        <v>1937</v>
      </c>
      <c r="B1924" t="s">
        <v>6164</v>
      </c>
      <c r="C1924" t="s">
        <v>8162</v>
      </c>
      <c r="D1924">
        <v>51.130970400000002</v>
      </c>
      <c r="E1924">
        <v>2.37</v>
      </c>
      <c r="F1924">
        <v>1206.3699999999999</v>
      </c>
      <c r="G1924" t="s">
        <v>8169</v>
      </c>
      <c r="H1924" t="s">
        <v>8172</v>
      </c>
      <c r="I1924" t="str" cm="1">
        <f t="array" ref="I1924">_xlfn.IFS(F1924 &lt;=5,"01 up to 5",F1924&lt;=10,"02 between 5 and  10",F1924&lt;=20,"03 between 10 and  20",F1924&lt;=50,"04 between 20 and  50",F1924&gt;50,"05 above 50")</f>
        <v>05 above 50</v>
      </c>
    </row>
    <row r="1925" spans="1:9" x14ac:dyDescent="0.3">
      <c r="A1925" t="s">
        <v>1938</v>
      </c>
      <c r="B1925" t="s">
        <v>6165</v>
      </c>
      <c r="C1925" t="s">
        <v>8162</v>
      </c>
      <c r="D1925">
        <v>28.625653</v>
      </c>
      <c r="E1925">
        <v>2.4900000000000002</v>
      </c>
      <c r="F1925">
        <v>1114.24</v>
      </c>
      <c r="G1925" t="s">
        <v>8169</v>
      </c>
      <c r="H1925" t="s">
        <v>8172</v>
      </c>
      <c r="I1925" t="str" cm="1">
        <f t="array" ref="I1925">_xlfn.IFS(F1925 &lt;=5,"01 up to 5",F1925&lt;=10,"02 between 5 and  10",F1925&lt;=20,"03 between 10 and  20",F1925&lt;=50,"04 between 20 and  50",F1925&gt;50,"05 above 50")</f>
        <v>05 above 50</v>
      </c>
    </row>
    <row r="1926" spans="1:9" x14ac:dyDescent="0.3">
      <c r="A1926" t="s">
        <v>1939</v>
      </c>
      <c r="B1926" t="s">
        <v>6166</v>
      </c>
      <c r="C1926" t="s">
        <v>8162</v>
      </c>
      <c r="D1926">
        <v>6.9815270299999996</v>
      </c>
      <c r="E1926">
        <v>1.42</v>
      </c>
      <c r="F1926">
        <v>614.64800000000002</v>
      </c>
      <c r="G1926" t="s">
        <v>8169</v>
      </c>
      <c r="H1926" t="s">
        <v>8174</v>
      </c>
      <c r="I1926" t="str" cm="1">
        <f t="array" ref="I1926">_xlfn.IFS(F1926 &lt;=5,"01 up to 5",F1926&lt;=10,"02 between 5 and  10",F1926&lt;=20,"03 between 10 and  20",F1926&lt;=50,"04 between 20 and  50",F1926&gt;50,"05 above 50")</f>
        <v>05 above 50</v>
      </c>
    </row>
    <row r="1927" spans="1:9" x14ac:dyDescent="0.3">
      <c r="A1927" t="s">
        <v>1940</v>
      </c>
      <c r="B1927" t="s">
        <v>6167</v>
      </c>
      <c r="C1927" t="s">
        <v>8162</v>
      </c>
      <c r="D1927">
        <v>3.65691115</v>
      </c>
      <c r="E1927">
        <v>1.48</v>
      </c>
      <c r="F1927">
        <v>1153.98</v>
      </c>
      <c r="G1927" t="s">
        <v>8169</v>
      </c>
      <c r="H1927" t="s">
        <v>8174</v>
      </c>
      <c r="I1927" t="str" cm="1">
        <f t="array" ref="I1927">_xlfn.IFS(F1927 &lt;=5,"01 up to 5",F1927&lt;=10,"02 between 5 and  10",F1927&lt;=20,"03 between 10 and  20",F1927&lt;=50,"04 between 20 and  50",F1927&gt;50,"05 above 50")</f>
        <v>05 above 50</v>
      </c>
    </row>
    <row r="1928" spans="1:9" x14ac:dyDescent="0.3">
      <c r="A1928" t="s">
        <v>1941</v>
      </c>
      <c r="B1928" t="s">
        <v>6168</v>
      </c>
      <c r="C1928" t="s">
        <v>8162</v>
      </c>
      <c r="D1928">
        <v>12.5720095</v>
      </c>
      <c r="E1928">
        <v>1.19</v>
      </c>
      <c r="F1928">
        <v>538.48099999999999</v>
      </c>
      <c r="G1928" t="s">
        <v>8169</v>
      </c>
      <c r="H1928" t="s">
        <v>8174</v>
      </c>
      <c r="I1928" t="str" cm="1">
        <f t="array" ref="I1928">_xlfn.IFS(F1928 &lt;=5,"01 up to 5",F1928&lt;=10,"02 between 5 and  10",F1928&lt;=20,"03 between 10 and  20",F1928&lt;=50,"04 between 20 and  50",F1928&gt;50,"05 above 50")</f>
        <v>05 above 50</v>
      </c>
    </row>
    <row r="1929" spans="1:9" x14ac:dyDescent="0.3">
      <c r="A1929" t="s">
        <v>1942</v>
      </c>
      <c r="B1929" t="s">
        <v>6169</v>
      </c>
      <c r="C1929" t="s">
        <v>8162</v>
      </c>
      <c r="D1929">
        <v>40.836501200000001</v>
      </c>
      <c r="E1929">
        <v>1.6</v>
      </c>
      <c r="F1929">
        <v>557.19299999999998</v>
      </c>
      <c r="G1929" t="s">
        <v>8169</v>
      </c>
      <c r="H1929" t="s">
        <v>8174</v>
      </c>
      <c r="I1929" t="str" cm="1">
        <f t="array" ref="I1929">_xlfn.IFS(F1929 &lt;=5,"01 up to 5",F1929&lt;=10,"02 between 5 and  10",F1929&lt;=20,"03 between 10 and  20",F1929&lt;=50,"04 between 20 and  50",F1929&gt;50,"05 above 50")</f>
        <v>05 above 50</v>
      </c>
    </row>
    <row r="1930" spans="1:9" x14ac:dyDescent="0.3">
      <c r="A1930" t="s">
        <v>1943</v>
      </c>
      <c r="B1930" t="s">
        <v>6170</v>
      </c>
      <c r="C1930" t="s">
        <v>8162</v>
      </c>
      <c r="D1930">
        <v>3.2394134399999999</v>
      </c>
      <c r="E1930">
        <v>1.01</v>
      </c>
      <c r="F1930">
        <v>889.42600000000004</v>
      </c>
      <c r="G1930" t="s">
        <v>8169</v>
      </c>
      <c r="H1930" t="s">
        <v>8174</v>
      </c>
      <c r="I1930" t="str" cm="1">
        <f t="array" ref="I1930">_xlfn.IFS(F1930 &lt;=5,"01 up to 5",F1930&lt;=10,"02 between 5 and  10",F1930&lt;=20,"03 between 10 and  20",F1930&lt;=50,"04 between 20 and  50",F1930&gt;50,"05 above 50")</f>
        <v>05 above 50</v>
      </c>
    </row>
    <row r="1931" spans="1:9" x14ac:dyDescent="0.3">
      <c r="A1931" t="s">
        <v>1944</v>
      </c>
      <c r="B1931" t="s">
        <v>6171</v>
      </c>
      <c r="C1931" t="s">
        <v>8162</v>
      </c>
      <c r="D1931">
        <v>23.4774101</v>
      </c>
      <c r="E1931">
        <v>1.75</v>
      </c>
      <c r="F1931">
        <v>1494.22</v>
      </c>
      <c r="G1931" t="s">
        <v>8169</v>
      </c>
      <c r="H1931" t="s">
        <v>8172</v>
      </c>
      <c r="I1931" t="str" cm="1">
        <f t="array" ref="I1931">_xlfn.IFS(F1931 &lt;=5,"01 up to 5",F1931&lt;=10,"02 between 5 and  10",F1931&lt;=20,"03 between 10 and  20",F1931&lt;=50,"04 between 20 and  50",F1931&gt;50,"05 above 50")</f>
        <v>05 above 50</v>
      </c>
    </row>
    <row r="1932" spans="1:9" x14ac:dyDescent="0.3">
      <c r="A1932" t="s">
        <v>1945</v>
      </c>
      <c r="B1932" t="s">
        <v>6172</v>
      </c>
      <c r="C1932" t="s">
        <v>8162</v>
      </c>
      <c r="D1932">
        <v>15.09</v>
      </c>
      <c r="E1932">
        <v>1.43</v>
      </c>
      <c r="F1932">
        <v>396.37900000000002</v>
      </c>
      <c r="G1932" t="s">
        <v>8169</v>
      </c>
      <c r="H1932" t="s">
        <v>8174</v>
      </c>
      <c r="I1932" t="str" cm="1">
        <f t="array" ref="I1932">_xlfn.IFS(F1932 &lt;=5,"01 up to 5",F1932&lt;=10,"02 between 5 and  10",F1932&lt;=20,"03 between 10 and  20",F1932&lt;=50,"04 between 20 and  50",F1932&gt;50,"05 above 50")</f>
        <v>05 above 50</v>
      </c>
    </row>
    <row r="1933" spans="1:9" x14ac:dyDescent="0.3">
      <c r="A1933" t="s">
        <v>1946</v>
      </c>
      <c r="B1933" t="s">
        <v>6172</v>
      </c>
      <c r="C1933" t="s">
        <v>8162</v>
      </c>
      <c r="D1933">
        <v>22.803999999999998</v>
      </c>
      <c r="E1933">
        <v>1.34</v>
      </c>
      <c r="F1933">
        <v>396.37900000000002</v>
      </c>
      <c r="G1933" t="s">
        <v>8169</v>
      </c>
      <c r="H1933" t="s">
        <v>8174</v>
      </c>
      <c r="I1933" t="str" cm="1">
        <f t="array" ref="I1933">_xlfn.IFS(F1933 &lt;=5,"01 up to 5",F1933&lt;=10,"02 between 5 and  10",F1933&lt;=20,"03 between 10 and  20",F1933&lt;=50,"04 between 20 and  50",F1933&gt;50,"05 above 50")</f>
        <v>05 above 50</v>
      </c>
    </row>
    <row r="1934" spans="1:9" x14ac:dyDescent="0.3">
      <c r="A1934" t="s">
        <v>1947</v>
      </c>
      <c r="B1934" t="s">
        <v>6173</v>
      </c>
      <c r="C1934" t="s">
        <v>8162</v>
      </c>
      <c r="D1934">
        <v>66.557905700000006</v>
      </c>
      <c r="E1934">
        <v>1.87</v>
      </c>
      <c r="F1934">
        <v>1486.7</v>
      </c>
      <c r="G1934" t="s">
        <v>8169</v>
      </c>
      <c r="H1934" t="s">
        <v>8172</v>
      </c>
      <c r="I1934" t="str" cm="1">
        <f t="array" ref="I1934">_xlfn.IFS(F1934 &lt;=5,"01 up to 5",F1934&lt;=10,"02 between 5 and  10",F1934&lt;=20,"03 between 10 and  20",F1934&lt;=50,"04 between 20 and  50",F1934&gt;50,"05 above 50")</f>
        <v>05 above 50</v>
      </c>
    </row>
    <row r="1935" spans="1:9" x14ac:dyDescent="0.3">
      <c r="A1935" t="s">
        <v>1948</v>
      </c>
      <c r="B1935" t="s">
        <v>6174</v>
      </c>
      <c r="C1935" t="s">
        <v>8162</v>
      </c>
      <c r="D1935">
        <v>3.1160279100000001</v>
      </c>
      <c r="E1935">
        <v>1.64</v>
      </c>
      <c r="F1935">
        <v>1090</v>
      </c>
      <c r="G1935" t="s">
        <v>8169</v>
      </c>
      <c r="H1935" t="s">
        <v>8174</v>
      </c>
      <c r="I1935" t="str" cm="1">
        <f t="array" ref="I1935">_xlfn.IFS(F1935 &lt;=5,"01 up to 5",F1935&lt;=10,"02 between 5 and  10",F1935&lt;=20,"03 between 10 and  20",F1935&lt;=50,"04 between 20 and  50",F1935&gt;50,"05 above 50")</f>
        <v>05 above 50</v>
      </c>
    </row>
    <row r="1936" spans="1:9" x14ac:dyDescent="0.3">
      <c r="A1936" t="s">
        <v>1949</v>
      </c>
      <c r="B1936" t="s">
        <v>6175</v>
      </c>
      <c r="C1936" t="s">
        <v>8162</v>
      </c>
      <c r="D1936">
        <v>2.1319465100000001</v>
      </c>
      <c r="E1936">
        <v>1.55</v>
      </c>
      <c r="F1936">
        <v>1103.29</v>
      </c>
      <c r="G1936" t="s">
        <v>8169</v>
      </c>
      <c r="H1936" t="s">
        <v>8174</v>
      </c>
      <c r="I1936" t="str" cm="1">
        <f t="array" ref="I1936">_xlfn.IFS(F1936 &lt;=5,"01 up to 5",F1936&lt;=10,"02 between 5 and  10",F1936&lt;=20,"03 between 10 and  20",F1936&lt;=50,"04 between 20 and  50",F1936&gt;50,"05 above 50")</f>
        <v>05 above 50</v>
      </c>
    </row>
    <row r="1937" spans="1:9" x14ac:dyDescent="0.3">
      <c r="A1937" t="s">
        <v>1950</v>
      </c>
      <c r="B1937" t="s">
        <v>6176</v>
      </c>
      <c r="C1937" t="s">
        <v>8162</v>
      </c>
      <c r="D1937">
        <v>12.9460978</v>
      </c>
      <c r="E1937">
        <v>1.91</v>
      </c>
      <c r="F1937">
        <v>2921.99</v>
      </c>
      <c r="G1937" t="s">
        <v>8169</v>
      </c>
      <c r="H1937" t="s">
        <v>8172</v>
      </c>
      <c r="I1937" t="str" cm="1">
        <f t="array" ref="I1937">_xlfn.IFS(F1937 &lt;=5,"01 up to 5",F1937&lt;=10,"02 between 5 and  10",F1937&lt;=20,"03 between 10 and  20",F1937&lt;=50,"04 between 20 and  50",F1937&gt;50,"05 above 50")</f>
        <v>05 above 50</v>
      </c>
    </row>
    <row r="1938" spans="1:9" x14ac:dyDescent="0.3">
      <c r="A1938" t="s">
        <v>1951</v>
      </c>
      <c r="B1938" t="s">
        <v>6177</v>
      </c>
      <c r="C1938" t="s">
        <v>8162</v>
      </c>
      <c r="D1938">
        <v>0.66407380999999999</v>
      </c>
      <c r="E1938">
        <v>1.21</v>
      </c>
      <c r="F1938">
        <v>882.32399999999996</v>
      </c>
      <c r="G1938" t="s">
        <v>8169</v>
      </c>
      <c r="H1938" t="s">
        <v>8174</v>
      </c>
      <c r="I1938" t="str" cm="1">
        <f t="array" ref="I1938">_xlfn.IFS(F1938 &lt;=5,"01 up to 5",F1938&lt;=10,"02 between 5 and  10",F1938&lt;=20,"03 between 10 and  20",F1938&lt;=50,"04 between 20 and  50",F1938&gt;50,"05 above 50")</f>
        <v>05 above 50</v>
      </c>
    </row>
    <row r="1939" spans="1:9" x14ac:dyDescent="0.3">
      <c r="A1939" t="s">
        <v>1952</v>
      </c>
      <c r="B1939" t="s">
        <v>6178</v>
      </c>
      <c r="C1939" t="s">
        <v>8162</v>
      </c>
      <c r="D1939">
        <v>14.7967458</v>
      </c>
      <c r="E1939">
        <v>0.97</v>
      </c>
      <c r="F1939">
        <v>422.26900000000001</v>
      </c>
      <c r="G1939" t="s">
        <v>8169</v>
      </c>
      <c r="H1939" t="s">
        <v>8175</v>
      </c>
      <c r="I1939" t="str" cm="1">
        <f t="array" ref="I1939">_xlfn.IFS(F1939 &lt;=5,"01 up to 5",F1939&lt;=10,"02 between 5 and  10",F1939&lt;=20,"03 between 10 and  20",F1939&lt;=50,"04 between 20 and  50",F1939&gt;50,"05 above 50")</f>
        <v>05 above 50</v>
      </c>
    </row>
    <row r="1940" spans="1:9" x14ac:dyDescent="0.3">
      <c r="A1940" t="s">
        <v>1953</v>
      </c>
      <c r="B1940" t="s">
        <v>6179</v>
      </c>
      <c r="C1940" t="s">
        <v>8162</v>
      </c>
      <c r="D1940">
        <v>11.25402929</v>
      </c>
      <c r="E1940">
        <v>2.15</v>
      </c>
      <c r="F1940">
        <v>1354.46</v>
      </c>
      <c r="G1940" t="s">
        <v>8169</v>
      </c>
      <c r="H1940" t="s">
        <v>8172</v>
      </c>
      <c r="I1940" t="str" cm="1">
        <f t="array" ref="I1940">_xlfn.IFS(F1940 &lt;=5,"01 up to 5",F1940&lt;=10,"02 between 5 and  10",F1940&lt;=20,"03 between 10 and  20",F1940&lt;=50,"04 between 20 and  50",F1940&gt;50,"05 above 50")</f>
        <v>05 above 50</v>
      </c>
    </row>
    <row r="1941" spans="1:9" x14ac:dyDescent="0.3">
      <c r="A1941" t="s">
        <v>1954</v>
      </c>
      <c r="B1941" t="s">
        <v>6180</v>
      </c>
      <c r="C1941" t="s">
        <v>8162</v>
      </c>
      <c r="D1941">
        <v>11.47685909</v>
      </c>
      <c r="E1941">
        <v>1.54</v>
      </c>
      <c r="F1941">
        <v>1003.26</v>
      </c>
      <c r="G1941" t="s">
        <v>8169</v>
      </c>
      <c r="H1941" t="s">
        <v>8174</v>
      </c>
      <c r="I1941" t="str" cm="1">
        <f t="array" ref="I1941">_xlfn.IFS(F1941 &lt;=5,"01 up to 5",F1941&lt;=10,"02 between 5 and  10",F1941&lt;=20,"03 between 10 and  20",F1941&lt;=50,"04 between 20 and  50",F1941&gt;50,"05 above 50")</f>
        <v>05 above 50</v>
      </c>
    </row>
    <row r="1942" spans="1:9" x14ac:dyDescent="0.3">
      <c r="A1942" t="s">
        <v>1955</v>
      </c>
      <c r="B1942" t="s">
        <v>6181</v>
      </c>
      <c r="C1942" t="s">
        <v>8162</v>
      </c>
      <c r="D1942">
        <v>2.76122421</v>
      </c>
      <c r="E1942">
        <v>1.1200000000000001</v>
      </c>
      <c r="F1942">
        <v>814.07799999999997</v>
      </c>
      <c r="G1942" t="s">
        <v>8169</v>
      </c>
      <c r="H1942" t="s">
        <v>8174</v>
      </c>
      <c r="I1942" t="str" cm="1">
        <f t="array" ref="I1942">_xlfn.IFS(F1942 &lt;=5,"01 up to 5",F1942&lt;=10,"02 between 5 and  10",F1942&lt;=20,"03 between 10 and  20",F1942&lt;=50,"04 between 20 and  50",F1942&gt;50,"05 above 50")</f>
        <v>05 above 50</v>
      </c>
    </row>
    <row r="1943" spans="1:9" x14ac:dyDescent="0.3">
      <c r="A1943" t="s">
        <v>1956</v>
      </c>
      <c r="B1943" t="s">
        <v>6182</v>
      </c>
      <c r="C1943" t="s">
        <v>8162</v>
      </c>
      <c r="D1943">
        <v>7.9901962700000002</v>
      </c>
      <c r="E1943">
        <v>1.52</v>
      </c>
      <c r="F1943">
        <v>1053.57</v>
      </c>
      <c r="G1943" t="s">
        <v>8169</v>
      </c>
      <c r="H1943" t="s">
        <v>8174</v>
      </c>
      <c r="I1943" t="str" cm="1">
        <f t="array" ref="I1943">_xlfn.IFS(F1943 &lt;=5,"01 up to 5",F1943&lt;=10,"02 between 5 and  10",F1943&lt;=20,"03 between 10 and  20",F1943&lt;=50,"04 between 20 and  50",F1943&gt;50,"05 above 50")</f>
        <v>05 above 50</v>
      </c>
    </row>
    <row r="1944" spans="1:9" x14ac:dyDescent="0.3">
      <c r="A1944" t="s">
        <v>1957</v>
      </c>
      <c r="B1944" t="s">
        <v>6183</v>
      </c>
      <c r="C1944" t="s">
        <v>8162</v>
      </c>
      <c r="D1944">
        <v>15.79</v>
      </c>
      <c r="E1944">
        <v>2.4</v>
      </c>
      <c r="F1944">
        <v>408.84500000000003</v>
      </c>
      <c r="G1944" t="s">
        <v>8169</v>
      </c>
      <c r="H1944" t="s">
        <v>8172</v>
      </c>
      <c r="I1944" t="str" cm="1">
        <f t="array" ref="I1944">_xlfn.IFS(F1944 &lt;=5,"01 up to 5",F1944&lt;=10,"02 between 5 and  10",F1944&lt;=20,"03 between 10 and  20",F1944&lt;=50,"04 between 20 and  50",F1944&gt;50,"05 above 50")</f>
        <v>05 above 50</v>
      </c>
    </row>
    <row r="1945" spans="1:9" x14ac:dyDescent="0.3">
      <c r="A1945" t="s">
        <v>1958</v>
      </c>
      <c r="B1945" t="s">
        <v>6183</v>
      </c>
      <c r="C1945" t="s">
        <v>8162</v>
      </c>
      <c r="D1945">
        <v>82.2</v>
      </c>
      <c r="E1945">
        <v>2.52</v>
      </c>
      <c r="F1945">
        <v>408.84500000000003</v>
      </c>
      <c r="G1945" t="s">
        <v>8169</v>
      </c>
      <c r="H1945" t="s">
        <v>8172</v>
      </c>
      <c r="I1945" t="str" cm="1">
        <f t="array" ref="I1945">_xlfn.IFS(F1945 &lt;=5,"01 up to 5",F1945&lt;=10,"02 between 5 and  10",F1945&lt;=20,"03 between 10 and  20",F1945&lt;=50,"04 between 20 and  50",F1945&gt;50,"05 above 50")</f>
        <v>05 above 50</v>
      </c>
    </row>
    <row r="1946" spans="1:9" x14ac:dyDescent="0.3">
      <c r="A1946" t="s">
        <v>1959</v>
      </c>
      <c r="B1946" t="s">
        <v>6183</v>
      </c>
      <c r="C1946" t="s">
        <v>8159</v>
      </c>
      <c r="D1946">
        <v>2646</v>
      </c>
      <c r="E1946">
        <v>12.6</v>
      </c>
      <c r="F1946">
        <v>408.84500000000003</v>
      </c>
      <c r="G1946" t="s">
        <v>8168</v>
      </c>
      <c r="H1946" t="s">
        <v>8171</v>
      </c>
      <c r="I1946" t="str" cm="1">
        <f t="array" ref="I1946">_xlfn.IFS(F1946 &lt;=5,"01 up to 5",F1946&lt;=10,"02 between 5 and  10",F1946&lt;=20,"03 between 10 and  20",F1946&lt;=50,"04 between 20 and  50",F1946&gt;50,"05 above 50")</f>
        <v>05 above 50</v>
      </c>
    </row>
    <row r="1947" spans="1:9" x14ac:dyDescent="0.3">
      <c r="A1947" t="s">
        <v>1960</v>
      </c>
      <c r="B1947" t="s">
        <v>6184</v>
      </c>
      <c r="C1947" t="s">
        <v>8162</v>
      </c>
      <c r="D1947">
        <v>4.6950013400000001</v>
      </c>
      <c r="E1947">
        <v>1.42</v>
      </c>
      <c r="F1947">
        <v>1593.7</v>
      </c>
      <c r="G1947" t="s">
        <v>8169</v>
      </c>
      <c r="H1947" t="s">
        <v>8174</v>
      </c>
      <c r="I1947" t="str" cm="1">
        <f t="array" ref="I1947">_xlfn.IFS(F1947 &lt;=5,"01 up to 5",F1947&lt;=10,"02 between 5 and  10",F1947&lt;=20,"03 between 10 and  20",F1947&lt;=50,"04 between 20 and  50",F1947&gt;50,"05 above 50")</f>
        <v>05 above 50</v>
      </c>
    </row>
    <row r="1948" spans="1:9" x14ac:dyDescent="0.3">
      <c r="A1948" t="s">
        <v>1961</v>
      </c>
      <c r="B1948" t="s">
        <v>6185</v>
      </c>
      <c r="C1948" t="s">
        <v>8162</v>
      </c>
      <c r="D1948">
        <v>8.6304327599999997</v>
      </c>
      <c r="E1948">
        <v>1.66</v>
      </c>
      <c r="F1948">
        <v>897.35199999999998</v>
      </c>
      <c r="G1948" t="s">
        <v>8169</v>
      </c>
      <c r="H1948" t="s">
        <v>8174</v>
      </c>
      <c r="I1948" t="str" cm="1">
        <f t="array" ref="I1948">_xlfn.IFS(F1948 &lt;=5,"01 up to 5",F1948&lt;=10,"02 between 5 and  10",F1948&lt;=20,"03 between 10 and  20",F1948&lt;=50,"04 between 20 and  50",F1948&gt;50,"05 above 50")</f>
        <v>05 above 50</v>
      </c>
    </row>
    <row r="1949" spans="1:9" x14ac:dyDescent="0.3">
      <c r="A1949" t="s">
        <v>1962</v>
      </c>
      <c r="B1949" t="s">
        <v>6186</v>
      </c>
      <c r="C1949" t="s">
        <v>8162</v>
      </c>
      <c r="D1949">
        <v>3.27646405</v>
      </c>
      <c r="E1949">
        <v>1.82</v>
      </c>
      <c r="F1949">
        <v>1493.43</v>
      </c>
      <c r="G1949" t="s">
        <v>8169</v>
      </c>
      <c r="H1949" t="s">
        <v>8172</v>
      </c>
      <c r="I1949" t="str" cm="1">
        <f t="array" ref="I1949">_xlfn.IFS(F1949 &lt;=5,"01 up to 5",F1949&lt;=10,"02 between 5 and  10",F1949&lt;=20,"03 between 10 and  20",F1949&lt;=50,"04 between 20 and  50",F1949&gt;50,"05 above 50")</f>
        <v>05 above 50</v>
      </c>
    </row>
    <row r="1950" spans="1:9" x14ac:dyDescent="0.3">
      <c r="A1950" t="s">
        <v>1963</v>
      </c>
      <c r="B1950" t="s">
        <v>6187</v>
      </c>
      <c r="C1950" t="s">
        <v>8162</v>
      </c>
      <c r="D1950">
        <v>5.5765478399999999</v>
      </c>
      <c r="E1950">
        <v>0.97</v>
      </c>
      <c r="F1950">
        <v>1028.1600000000001</v>
      </c>
      <c r="G1950" t="s">
        <v>8169</v>
      </c>
      <c r="H1950" t="s">
        <v>8175</v>
      </c>
      <c r="I1950" t="str" cm="1">
        <f t="array" ref="I1950">_xlfn.IFS(F1950 &lt;=5,"01 up to 5",F1950&lt;=10,"02 between 5 and  10",F1950&lt;=20,"03 between 10 and  20",F1950&lt;=50,"04 between 20 and  50",F1950&gt;50,"05 above 50")</f>
        <v>05 above 50</v>
      </c>
    </row>
    <row r="1951" spans="1:9" x14ac:dyDescent="0.3">
      <c r="A1951" t="s">
        <v>1964</v>
      </c>
      <c r="B1951" t="s">
        <v>6188</v>
      </c>
      <c r="C1951" t="s">
        <v>8162</v>
      </c>
      <c r="D1951">
        <v>115.6862258</v>
      </c>
      <c r="E1951">
        <v>3.19</v>
      </c>
      <c r="F1951">
        <v>1855.7</v>
      </c>
      <c r="G1951" t="s">
        <v>8169</v>
      </c>
      <c r="H1951" t="s">
        <v>8172</v>
      </c>
      <c r="I1951" t="str" cm="1">
        <f t="array" ref="I1951">_xlfn.IFS(F1951 &lt;=5,"01 up to 5",F1951&lt;=10,"02 between 5 and  10",F1951&lt;=20,"03 between 10 and  20",F1951&lt;=50,"04 between 20 and  50",F1951&gt;50,"05 above 50")</f>
        <v>05 above 50</v>
      </c>
    </row>
    <row r="1952" spans="1:9" x14ac:dyDescent="0.3">
      <c r="A1952" t="s">
        <v>1965</v>
      </c>
      <c r="B1952" t="s">
        <v>6189</v>
      </c>
      <c r="C1952" t="s">
        <v>8162</v>
      </c>
      <c r="D1952">
        <v>3.8137197399999998</v>
      </c>
      <c r="E1952">
        <v>1.55</v>
      </c>
      <c r="F1952">
        <v>1174.46</v>
      </c>
      <c r="G1952" t="s">
        <v>8169</v>
      </c>
      <c r="H1952" t="s">
        <v>8174</v>
      </c>
      <c r="I1952" t="str" cm="1">
        <f t="array" ref="I1952">_xlfn.IFS(F1952 &lt;=5,"01 up to 5",F1952&lt;=10,"02 between 5 and  10",F1952&lt;=20,"03 between 10 and  20",F1952&lt;=50,"04 between 20 and  50",F1952&gt;50,"05 above 50")</f>
        <v>05 above 50</v>
      </c>
    </row>
    <row r="1953" spans="1:9" x14ac:dyDescent="0.3">
      <c r="A1953" t="s">
        <v>1966</v>
      </c>
      <c r="B1953" t="s">
        <v>6190</v>
      </c>
      <c r="C1953" t="s">
        <v>8162</v>
      </c>
      <c r="D1953">
        <v>8.3839865000000007</v>
      </c>
      <c r="E1953">
        <v>0.91</v>
      </c>
      <c r="F1953">
        <v>1551.54</v>
      </c>
      <c r="G1953" t="s">
        <v>8169</v>
      </c>
      <c r="H1953" t="s">
        <v>8175</v>
      </c>
      <c r="I1953" t="str" cm="1">
        <f t="array" ref="I1953">_xlfn.IFS(F1953 &lt;=5,"01 up to 5",F1953&lt;=10,"02 between 5 and  10",F1953&lt;=20,"03 between 10 and  20",F1953&lt;=50,"04 between 20 and  50",F1953&gt;50,"05 above 50")</f>
        <v>05 above 50</v>
      </c>
    </row>
    <row r="1954" spans="1:9" x14ac:dyDescent="0.3">
      <c r="A1954" t="s">
        <v>1967</v>
      </c>
      <c r="B1954" t="s">
        <v>6191</v>
      </c>
      <c r="C1954" t="s">
        <v>8162</v>
      </c>
      <c r="D1954">
        <v>1.68189002</v>
      </c>
      <c r="E1954">
        <v>0.97</v>
      </c>
      <c r="F1954">
        <v>1439.47</v>
      </c>
      <c r="G1954" t="s">
        <v>8169</v>
      </c>
      <c r="H1954" t="s">
        <v>8175</v>
      </c>
      <c r="I1954" t="str" cm="1">
        <f t="array" ref="I1954">_xlfn.IFS(F1954 &lt;=5,"01 up to 5",F1954&lt;=10,"02 between 5 and  10",F1954&lt;=20,"03 between 10 and  20",F1954&lt;=50,"04 between 20 and  50",F1954&gt;50,"05 above 50")</f>
        <v>05 above 50</v>
      </c>
    </row>
    <row r="1955" spans="1:9" x14ac:dyDescent="0.3">
      <c r="A1955" t="s">
        <v>1968</v>
      </c>
      <c r="B1955" t="s">
        <v>6192</v>
      </c>
      <c r="C1955" t="s">
        <v>8162</v>
      </c>
      <c r="D1955">
        <v>7.1281192799999999</v>
      </c>
      <c r="E1955">
        <v>1.31</v>
      </c>
      <c r="F1955">
        <v>544.16300000000001</v>
      </c>
      <c r="G1955" t="s">
        <v>8169</v>
      </c>
      <c r="H1955" t="s">
        <v>8174</v>
      </c>
      <c r="I1955" t="str" cm="1">
        <f t="array" ref="I1955">_xlfn.IFS(F1955 &lt;=5,"01 up to 5",F1955&lt;=10,"02 between 5 and  10",F1955&lt;=20,"03 between 10 and  20",F1955&lt;=50,"04 between 20 and  50",F1955&gt;50,"05 above 50")</f>
        <v>05 above 50</v>
      </c>
    </row>
    <row r="1956" spans="1:9" x14ac:dyDescent="0.3">
      <c r="A1956" t="s">
        <v>1969</v>
      </c>
      <c r="B1956" t="s">
        <v>6193</v>
      </c>
      <c r="C1956" t="s">
        <v>8162</v>
      </c>
      <c r="D1956">
        <v>19.940087399999999</v>
      </c>
      <c r="E1956">
        <v>2.98</v>
      </c>
      <c r="F1956">
        <v>1404.94</v>
      </c>
      <c r="G1956" t="s">
        <v>8169</v>
      </c>
      <c r="H1956" t="s">
        <v>8172</v>
      </c>
      <c r="I1956" t="str" cm="1">
        <f t="array" ref="I1956">_xlfn.IFS(F1956 &lt;=5,"01 up to 5",F1956&lt;=10,"02 between 5 and  10",F1956&lt;=20,"03 between 10 and  20",F1956&lt;=50,"04 between 20 and  50",F1956&gt;50,"05 above 50")</f>
        <v>05 above 50</v>
      </c>
    </row>
    <row r="1957" spans="1:9" x14ac:dyDescent="0.3">
      <c r="A1957" t="s">
        <v>1970</v>
      </c>
      <c r="B1957" t="s">
        <v>6194</v>
      </c>
      <c r="C1957" t="s">
        <v>8162</v>
      </c>
      <c r="D1957">
        <v>8.4574580000000008</v>
      </c>
      <c r="E1957">
        <v>1.02</v>
      </c>
      <c r="F1957">
        <v>316.66300000000001</v>
      </c>
      <c r="G1957" t="s">
        <v>8169</v>
      </c>
      <c r="H1957" t="s">
        <v>8174</v>
      </c>
      <c r="I1957" t="str" cm="1">
        <f t="array" ref="I1957">_xlfn.IFS(F1957 &lt;=5,"01 up to 5",F1957&lt;=10,"02 between 5 and  10",F1957&lt;=20,"03 between 10 and  20",F1957&lt;=50,"04 between 20 and  50",F1957&gt;50,"05 above 50")</f>
        <v>05 above 50</v>
      </c>
    </row>
    <row r="1958" spans="1:9" x14ac:dyDescent="0.3">
      <c r="A1958" t="s">
        <v>1971</v>
      </c>
      <c r="B1958" t="s">
        <v>6194</v>
      </c>
      <c r="C1958" t="s">
        <v>8162</v>
      </c>
      <c r="D1958">
        <v>27.508679999999998</v>
      </c>
      <c r="E1958">
        <v>2.9</v>
      </c>
      <c r="F1958">
        <v>316.66300000000001</v>
      </c>
      <c r="G1958" t="s">
        <v>8169</v>
      </c>
      <c r="H1958" t="s">
        <v>8172</v>
      </c>
      <c r="I1958" t="str" cm="1">
        <f t="array" ref="I1958">_xlfn.IFS(F1958 &lt;=5,"01 up to 5",F1958&lt;=10,"02 between 5 and  10",F1958&lt;=20,"03 between 10 and  20",F1958&lt;=50,"04 between 20 and  50",F1958&gt;50,"05 above 50")</f>
        <v>05 above 50</v>
      </c>
    </row>
    <row r="1959" spans="1:9" x14ac:dyDescent="0.3">
      <c r="A1959" t="s">
        <v>1972</v>
      </c>
      <c r="B1959" t="s">
        <v>6194</v>
      </c>
      <c r="C1959" t="s">
        <v>8162</v>
      </c>
      <c r="D1959">
        <v>87.517904999999999</v>
      </c>
      <c r="E1959">
        <v>1.64</v>
      </c>
      <c r="F1959">
        <v>316.66300000000001</v>
      </c>
      <c r="G1959" t="s">
        <v>8169</v>
      </c>
      <c r="H1959" t="s">
        <v>8174</v>
      </c>
      <c r="I1959" t="str" cm="1">
        <f t="array" ref="I1959">_xlfn.IFS(F1959 &lt;=5,"01 up to 5",F1959&lt;=10,"02 between 5 and  10",F1959&lt;=20,"03 between 10 and  20",F1959&lt;=50,"04 between 20 and  50",F1959&gt;50,"05 above 50")</f>
        <v>05 above 50</v>
      </c>
    </row>
    <row r="1960" spans="1:9" x14ac:dyDescent="0.3">
      <c r="A1960" t="s">
        <v>1973</v>
      </c>
      <c r="B1960" t="s">
        <v>6195</v>
      </c>
      <c r="C1960" t="s">
        <v>8162</v>
      </c>
      <c r="D1960">
        <v>22.241909199999998</v>
      </c>
      <c r="E1960">
        <v>1.37</v>
      </c>
      <c r="F1960">
        <v>777.02499999999998</v>
      </c>
      <c r="G1960" t="s">
        <v>8169</v>
      </c>
      <c r="H1960" t="s">
        <v>8174</v>
      </c>
      <c r="I1960" t="str" cm="1">
        <f t="array" ref="I1960">_xlfn.IFS(F1960 &lt;=5,"01 up to 5",F1960&lt;=10,"02 between 5 and  10",F1960&lt;=20,"03 between 10 and  20",F1960&lt;=50,"04 between 20 and  50",F1960&gt;50,"05 above 50")</f>
        <v>05 above 50</v>
      </c>
    </row>
    <row r="1961" spans="1:9" x14ac:dyDescent="0.3">
      <c r="A1961" t="s">
        <v>1974</v>
      </c>
      <c r="B1961" t="s">
        <v>6196</v>
      </c>
      <c r="C1961" t="s">
        <v>8162</v>
      </c>
      <c r="D1961">
        <v>9.0823704599999999</v>
      </c>
      <c r="E1961">
        <v>1.4</v>
      </c>
      <c r="F1961">
        <v>854.28</v>
      </c>
      <c r="G1961" t="s">
        <v>8169</v>
      </c>
      <c r="H1961" t="s">
        <v>8174</v>
      </c>
      <c r="I1961" t="str" cm="1">
        <f t="array" ref="I1961">_xlfn.IFS(F1961 &lt;=5,"01 up to 5",F1961&lt;=10,"02 between 5 and  10",F1961&lt;=20,"03 between 10 and  20",F1961&lt;=50,"04 between 20 and  50",F1961&gt;50,"05 above 50")</f>
        <v>05 above 50</v>
      </c>
    </row>
    <row r="1962" spans="1:9" x14ac:dyDescent="0.3">
      <c r="A1962" t="s">
        <v>1975</v>
      </c>
      <c r="B1962" t="s">
        <v>6197</v>
      </c>
      <c r="C1962" t="s">
        <v>8162</v>
      </c>
      <c r="D1962">
        <v>8.8392265900000009</v>
      </c>
      <c r="E1962">
        <v>1.43</v>
      </c>
      <c r="F1962">
        <v>634.58000000000004</v>
      </c>
      <c r="G1962" t="s">
        <v>8169</v>
      </c>
      <c r="H1962" t="s">
        <v>8174</v>
      </c>
      <c r="I1962" t="str" cm="1">
        <f t="array" ref="I1962">_xlfn.IFS(F1962 &lt;=5,"01 up to 5",F1962&lt;=10,"02 between 5 and  10",F1962&lt;=20,"03 between 10 and  20",F1962&lt;=50,"04 between 20 and  50",F1962&gt;50,"05 above 50")</f>
        <v>05 above 50</v>
      </c>
    </row>
    <row r="1963" spans="1:9" x14ac:dyDescent="0.3">
      <c r="A1963" t="s">
        <v>1976</v>
      </c>
      <c r="B1963" t="s">
        <v>6198</v>
      </c>
      <c r="C1963" t="s">
        <v>8162</v>
      </c>
      <c r="D1963">
        <v>7.5612722400000001</v>
      </c>
      <c r="E1963">
        <v>1.42</v>
      </c>
      <c r="F1963">
        <v>897.78300000000002</v>
      </c>
      <c r="G1963" t="s">
        <v>8169</v>
      </c>
      <c r="H1963" t="s">
        <v>8174</v>
      </c>
      <c r="I1963" t="str" cm="1">
        <f t="array" ref="I1963">_xlfn.IFS(F1963 &lt;=5,"01 up to 5",F1963&lt;=10,"02 between 5 and  10",F1963&lt;=20,"03 between 10 and  20",F1963&lt;=50,"04 between 20 and  50",F1963&gt;50,"05 above 50")</f>
        <v>05 above 50</v>
      </c>
    </row>
    <row r="1964" spans="1:9" x14ac:dyDescent="0.3">
      <c r="A1964" t="s">
        <v>1977</v>
      </c>
      <c r="B1964" t="s">
        <v>6199</v>
      </c>
      <c r="C1964" t="s">
        <v>8162</v>
      </c>
      <c r="D1964">
        <v>16.1288853</v>
      </c>
      <c r="E1964">
        <v>2.29</v>
      </c>
      <c r="F1964">
        <v>2176.08</v>
      </c>
      <c r="G1964" t="s">
        <v>8169</v>
      </c>
      <c r="H1964" t="s">
        <v>8172</v>
      </c>
      <c r="I1964" t="str" cm="1">
        <f t="array" ref="I1964">_xlfn.IFS(F1964 &lt;=5,"01 up to 5",F1964&lt;=10,"02 between 5 and  10",F1964&lt;=20,"03 between 10 and  20",F1964&lt;=50,"04 between 20 and  50",F1964&gt;50,"05 above 50")</f>
        <v>05 above 50</v>
      </c>
    </row>
    <row r="1965" spans="1:9" x14ac:dyDescent="0.3">
      <c r="A1965" t="s">
        <v>1978</v>
      </c>
      <c r="B1965" t="s">
        <v>6200</v>
      </c>
      <c r="C1965" t="s">
        <v>8162</v>
      </c>
      <c r="D1965">
        <v>13.5630972</v>
      </c>
      <c r="E1965">
        <v>1.88</v>
      </c>
      <c r="F1965">
        <v>1575.23</v>
      </c>
      <c r="G1965" t="s">
        <v>8169</v>
      </c>
      <c r="H1965" t="s">
        <v>8172</v>
      </c>
      <c r="I1965" t="str" cm="1">
        <f t="array" ref="I1965">_xlfn.IFS(F1965 &lt;=5,"01 up to 5",F1965&lt;=10,"02 between 5 and  10",F1965&lt;=20,"03 between 10 and  20",F1965&lt;=50,"04 between 20 and  50",F1965&gt;50,"05 above 50")</f>
        <v>05 above 50</v>
      </c>
    </row>
    <row r="1966" spans="1:9" x14ac:dyDescent="0.3">
      <c r="A1966" t="s">
        <v>1979</v>
      </c>
      <c r="B1966" t="s">
        <v>6201</v>
      </c>
      <c r="C1966" t="s">
        <v>8162</v>
      </c>
      <c r="D1966">
        <v>16.295953820000001</v>
      </c>
      <c r="E1966">
        <v>1.91</v>
      </c>
      <c r="F1966">
        <v>1107.5</v>
      </c>
      <c r="G1966" t="s">
        <v>8169</v>
      </c>
      <c r="H1966" t="s">
        <v>8172</v>
      </c>
      <c r="I1966" t="str" cm="1">
        <f t="array" ref="I1966">_xlfn.IFS(F1966 &lt;=5,"01 up to 5",F1966&lt;=10,"02 between 5 and  10",F1966&lt;=20,"03 between 10 and  20",F1966&lt;=50,"04 between 20 and  50",F1966&gt;50,"05 above 50")</f>
        <v>05 above 50</v>
      </c>
    </row>
    <row r="1967" spans="1:9" x14ac:dyDescent="0.3">
      <c r="A1967" t="s">
        <v>1980</v>
      </c>
      <c r="B1967" t="s">
        <v>6202</v>
      </c>
      <c r="C1967" t="s">
        <v>8162</v>
      </c>
      <c r="D1967">
        <v>18.016210959999999</v>
      </c>
      <c r="E1967">
        <v>2.4700000000000002</v>
      </c>
      <c r="F1967">
        <v>1014.62</v>
      </c>
      <c r="G1967" t="s">
        <v>8169</v>
      </c>
      <c r="H1967" t="s">
        <v>8172</v>
      </c>
      <c r="I1967" t="str" cm="1">
        <f t="array" ref="I1967">_xlfn.IFS(F1967 &lt;=5,"01 up to 5",F1967&lt;=10,"02 between 5 and  10",F1967&lt;=20,"03 between 10 and  20",F1967&lt;=50,"04 between 20 and  50",F1967&gt;50,"05 above 50")</f>
        <v>05 above 50</v>
      </c>
    </row>
    <row r="1968" spans="1:9" x14ac:dyDescent="0.3">
      <c r="A1968" t="s">
        <v>1981</v>
      </c>
      <c r="B1968" t="s">
        <v>6203</v>
      </c>
      <c r="C1968" t="s">
        <v>8162</v>
      </c>
      <c r="D1968">
        <v>2.10433812</v>
      </c>
      <c r="E1968">
        <v>0.52</v>
      </c>
      <c r="F1968">
        <v>112.705</v>
      </c>
      <c r="G1968" t="s">
        <v>8169</v>
      </c>
      <c r="H1968" t="s">
        <v>8175</v>
      </c>
      <c r="I1968" t="str" cm="1">
        <f t="array" ref="I1968">_xlfn.IFS(F1968 &lt;=5,"01 up to 5",F1968&lt;=10,"02 between 5 and  10",F1968&lt;=20,"03 between 10 and  20",F1968&lt;=50,"04 between 20 and  50",F1968&gt;50,"05 above 50")</f>
        <v>05 above 50</v>
      </c>
    </row>
    <row r="1969" spans="1:9" x14ac:dyDescent="0.3">
      <c r="A1969" t="s">
        <v>1982</v>
      </c>
      <c r="B1969" t="s">
        <v>6204</v>
      </c>
      <c r="C1969" t="s">
        <v>8162</v>
      </c>
      <c r="D1969">
        <v>28.843264699999999</v>
      </c>
      <c r="E1969">
        <v>2.37</v>
      </c>
      <c r="F1969">
        <v>845</v>
      </c>
      <c r="G1969" t="s">
        <v>8169</v>
      </c>
      <c r="H1969" t="s">
        <v>8172</v>
      </c>
      <c r="I1969" t="str" cm="1">
        <f t="array" ref="I1969">_xlfn.IFS(F1969 &lt;=5,"01 up to 5",F1969&lt;=10,"02 between 5 and  10",F1969&lt;=20,"03 between 10 and  20",F1969&lt;=50,"04 between 20 and  50",F1969&gt;50,"05 above 50")</f>
        <v>05 above 50</v>
      </c>
    </row>
    <row r="1970" spans="1:9" x14ac:dyDescent="0.3">
      <c r="A1970" t="s">
        <v>1983</v>
      </c>
      <c r="B1970" t="s">
        <v>6205</v>
      </c>
      <c r="C1970" t="s">
        <v>8162</v>
      </c>
      <c r="D1970">
        <v>16.091999999999999</v>
      </c>
      <c r="E1970">
        <v>2.41</v>
      </c>
      <c r="F1970">
        <v>228.678</v>
      </c>
      <c r="G1970" t="s">
        <v>8169</v>
      </c>
      <c r="H1970" t="s">
        <v>8172</v>
      </c>
      <c r="I1970" t="str" cm="1">
        <f t="array" ref="I1970">_xlfn.IFS(F1970 &lt;=5,"01 up to 5",F1970&lt;=10,"02 between 5 and  10",F1970&lt;=20,"03 between 10 and  20",F1970&lt;=50,"04 between 20 and  50",F1970&gt;50,"05 above 50")</f>
        <v>05 above 50</v>
      </c>
    </row>
    <row r="1971" spans="1:9" x14ac:dyDescent="0.3">
      <c r="A1971" t="s">
        <v>1984</v>
      </c>
      <c r="B1971" t="s">
        <v>6205</v>
      </c>
      <c r="C1971" t="s">
        <v>8162</v>
      </c>
      <c r="D1971">
        <v>25.5169</v>
      </c>
      <c r="E1971">
        <v>0.84</v>
      </c>
      <c r="F1971">
        <v>228.678</v>
      </c>
      <c r="G1971" t="s">
        <v>8169</v>
      </c>
      <c r="H1971" t="s">
        <v>8175</v>
      </c>
      <c r="I1971" t="str" cm="1">
        <f t="array" ref="I1971">_xlfn.IFS(F1971 &lt;=5,"01 up to 5",F1971&lt;=10,"02 between 5 and  10",F1971&lt;=20,"03 between 10 and  20",F1971&lt;=50,"04 between 20 and  50",F1971&gt;50,"05 above 50")</f>
        <v>05 above 50</v>
      </c>
    </row>
    <row r="1972" spans="1:9" x14ac:dyDescent="0.3">
      <c r="A1972" t="s">
        <v>1985</v>
      </c>
      <c r="B1972" t="s">
        <v>6206</v>
      </c>
      <c r="C1972" t="s">
        <v>8162</v>
      </c>
      <c r="D1972">
        <v>0.67933626999999996</v>
      </c>
      <c r="E1972">
        <v>1.44</v>
      </c>
      <c r="F1972">
        <v>569.18499999999995</v>
      </c>
      <c r="G1972" t="s">
        <v>8169</v>
      </c>
      <c r="H1972" t="s">
        <v>8174</v>
      </c>
      <c r="I1972" t="str" cm="1">
        <f t="array" ref="I1972">_xlfn.IFS(F1972 &lt;=5,"01 up to 5",F1972&lt;=10,"02 between 5 and  10",F1972&lt;=20,"03 between 10 and  20",F1972&lt;=50,"04 between 20 and  50",F1972&gt;50,"05 above 50")</f>
        <v>05 above 50</v>
      </c>
    </row>
    <row r="1973" spans="1:9" x14ac:dyDescent="0.3">
      <c r="A1973" t="s">
        <v>1986</v>
      </c>
      <c r="B1973" t="s">
        <v>6207</v>
      </c>
      <c r="C1973" t="s">
        <v>8162</v>
      </c>
      <c r="D1973">
        <v>11.172699400000001</v>
      </c>
      <c r="E1973">
        <v>1.24</v>
      </c>
      <c r="F1973">
        <v>866.33100000000002</v>
      </c>
      <c r="G1973" t="s">
        <v>8169</v>
      </c>
      <c r="H1973" t="s">
        <v>8174</v>
      </c>
      <c r="I1973" t="str" cm="1">
        <f t="array" ref="I1973">_xlfn.IFS(F1973 &lt;=5,"01 up to 5",F1973&lt;=10,"02 between 5 and  10",F1973&lt;=20,"03 between 10 and  20",F1973&lt;=50,"04 between 20 and  50",F1973&gt;50,"05 above 50")</f>
        <v>05 above 50</v>
      </c>
    </row>
    <row r="1974" spans="1:9" x14ac:dyDescent="0.3">
      <c r="A1974" t="s">
        <v>1987</v>
      </c>
      <c r="B1974" t="s">
        <v>6207</v>
      </c>
      <c r="C1974" t="s">
        <v>8162</v>
      </c>
      <c r="D1974">
        <v>2.53573424</v>
      </c>
      <c r="E1974">
        <v>1.22</v>
      </c>
      <c r="F1974">
        <v>866.33100000000002</v>
      </c>
      <c r="G1974" t="s">
        <v>8169</v>
      </c>
      <c r="H1974" t="s">
        <v>8174</v>
      </c>
      <c r="I1974" t="str" cm="1">
        <f t="array" ref="I1974">_xlfn.IFS(F1974 &lt;=5,"01 up to 5",F1974&lt;=10,"02 between 5 and  10",F1974&lt;=20,"03 between 10 and  20",F1974&lt;=50,"04 between 20 and  50",F1974&gt;50,"05 above 50")</f>
        <v>05 above 50</v>
      </c>
    </row>
    <row r="1975" spans="1:9" x14ac:dyDescent="0.3">
      <c r="A1975" t="s">
        <v>1988</v>
      </c>
      <c r="B1975" t="s">
        <v>6207</v>
      </c>
      <c r="C1975" t="s">
        <v>8162</v>
      </c>
      <c r="D1975">
        <v>197.51100159999999</v>
      </c>
      <c r="E1975">
        <v>9.6579999999999995</v>
      </c>
      <c r="F1975">
        <v>866.33100000000002</v>
      </c>
      <c r="G1975" t="s">
        <v>8168</v>
      </c>
      <c r="H1975" t="s">
        <v>8171</v>
      </c>
      <c r="I1975" t="str" cm="1">
        <f t="array" ref="I1975">_xlfn.IFS(F1975 &lt;=5,"01 up to 5",F1975&lt;=10,"02 between 5 and  10",F1975&lt;=20,"03 between 10 and  20",F1975&lt;=50,"04 between 20 and  50",F1975&gt;50,"05 above 50")</f>
        <v>05 above 50</v>
      </c>
    </row>
    <row r="1976" spans="1:9" x14ac:dyDescent="0.3">
      <c r="A1976" t="s">
        <v>1989</v>
      </c>
      <c r="B1976" t="s">
        <v>6208</v>
      </c>
      <c r="C1976" t="s">
        <v>8162</v>
      </c>
      <c r="D1976">
        <v>5.4483252899999997</v>
      </c>
      <c r="E1976">
        <v>2.1</v>
      </c>
      <c r="F1976">
        <v>299.10399999999998</v>
      </c>
      <c r="G1976" t="s">
        <v>8169</v>
      </c>
      <c r="H1976" t="s">
        <v>8172</v>
      </c>
      <c r="I1976" t="str" cm="1">
        <f t="array" ref="I1976">_xlfn.IFS(F1976 &lt;=5,"01 up to 5",F1976&lt;=10,"02 between 5 and  10",F1976&lt;=20,"03 between 10 and  20",F1976&lt;=50,"04 between 20 and  50",F1976&gt;50,"05 above 50")</f>
        <v>05 above 50</v>
      </c>
    </row>
    <row r="1977" spans="1:9" x14ac:dyDescent="0.3">
      <c r="A1977" t="s">
        <v>1990</v>
      </c>
      <c r="B1977" t="s">
        <v>6208</v>
      </c>
      <c r="C1977" t="s">
        <v>8162</v>
      </c>
      <c r="D1977">
        <v>1.1161199799999999</v>
      </c>
      <c r="E1977">
        <v>1.0269999999999999</v>
      </c>
      <c r="F1977">
        <v>299.10399999999998</v>
      </c>
      <c r="G1977" t="s">
        <v>8168</v>
      </c>
      <c r="H1977" t="s">
        <v>8174</v>
      </c>
      <c r="I1977" t="str" cm="1">
        <f t="array" ref="I1977">_xlfn.IFS(F1977 &lt;=5,"01 up to 5",F1977&lt;=10,"02 between 5 and  10",F1977&lt;=20,"03 between 10 and  20",F1977&lt;=50,"04 between 20 and  50",F1977&gt;50,"05 above 50")</f>
        <v>05 above 50</v>
      </c>
    </row>
    <row r="1978" spans="1:9" x14ac:dyDescent="0.3">
      <c r="A1978" t="s">
        <v>1991</v>
      </c>
      <c r="B1978" t="s">
        <v>6209</v>
      </c>
      <c r="C1978" t="s">
        <v>8162</v>
      </c>
      <c r="D1978">
        <v>3.8330911799999998</v>
      </c>
      <c r="E1978">
        <v>1.76</v>
      </c>
      <c r="F1978">
        <v>174.23400000000001</v>
      </c>
      <c r="G1978" t="s">
        <v>8169</v>
      </c>
      <c r="H1978" t="s">
        <v>8172</v>
      </c>
      <c r="I1978" t="str" cm="1">
        <f t="array" ref="I1978">_xlfn.IFS(F1978 &lt;=5,"01 up to 5",F1978&lt;=10,"02 between 5 and  10",F1978&lt;=20,"03 between 10 and  20",F1978&lt;=50,"04 between 20 and  50",F1978&gt;50,"05 above 50")</f>
        <v>05 above 50</v>
      </c>
    </row>
    <row r="1979" spans="1:9" x14ac:dyDescent="0.3">
      <c r="A1979" t="s">
        <v>1992</v>
      </c>
      <c r="B1979" t="s">
        <v>6210</v>
      </c>
      <c r="C1979" t="s">
        <v>8162</v>
      </c>
      <c r="D1979">
        <v>5.4247492800000003</v>
      </c>
      <c r="E1979">
        <v>5.1100000000000003</v>
      </c>
      <c r="F1979">
        <v>141.9868506</v>
      </c>
      <c r="G1979" t="s">
        <v>8169</v>
      </c>
      <c r="H1979" t="s">
        <v>8173</v>
      </c>
      <c r="I1979" t="str" cm="1">
        <f t="array" ref="I1979">_xlfn.IFS(F1979 &lt;=5,"01 up to 5",F1979&lt;=10,"02 between 5 and  10",F1979&lt;=20,"03 between 10 and  20",F1979&lt;=50,"04 between 20 and  50",F1979&gt;50,"05 above 50")</f>
        <v>05 above 50</v>
      </c>
    </row>
    <row r="1980" spans="1:9" x14ac:dyDescent="0.3">
      <c r="A1980" t="s">
        <v>1993</v>
      </c>
      <c r="B1980" t="s">
        <v>6211</v>
      </c>
      <c r="C1980" t="s">
        <v>8162</v>
      </c>
      <c r="D1980">
        <v>0.84338011000000002</v>
      </c>
      <c r="E1980">
        <v>1.38</v>
      </c>
      <c r="F1980">
        <v>480.86900000000003</v>
      </c>
      <c r="G1980" t="s">
        <v>8169</v>
      </c>
      <c r="H1980" t="s">
        <v>8174</v>
      </c>
      <c r="I1980" t="str" cm="1">
        <f t="array" ref="I1980">_xlfn.IFS(F1980 &lt;=5,"01 up to 5",F1980&lt;=10,"02 between 5 and  10",F1980&lt;=20,"03 between 10 and  20",F1980&lt;=50,"04 between 20 and  50",F1980&gt;50,"05 above 50")</f>
        <v>05 above 50</v>
      </c>
    </row>
    <row r="1981" spans="1:9" x14ac:dyDescent="0.3">
      <c r="A1981" t="s">
        <v>1994</v>
      </c>
      <c r="B1981" t="s">
        <v>6211</v>
      </c>
      <c r="C1981" t="s">
        <v>8162</v>
      </c>
      <c r="D1981">
        <v>6.5660600699999998</v>
      </c>
      <c r="E1981">
        <v>1.8440000000000001</v>
      </c>
      <c r="F1981">
        <v>480.86900000000003</v>
      </c>
      <c r="G1981" t="s">
        <v>8168</v>
      </c>
      <c r="H1981" t="s">
        <v>8172</v>
      </c>
      <c r="I1981" t="str" cm="1">
        <f t="array" ref="I1981">_xlfn.IFS(F1981 &lt;=5,"01 up to 5",F1981&lt;=10,"02 between 5 and  10",F1981&lt;=20,"03 between 10 and  20",F1981&lt;=50,"04 between 20 and  50",F1981&gt;50,"05 above 50")</f>
        <v>05 above 50</v>
      </c>
    </row>
    <row r="1982" spans="1:9" x14ac:dyDescent="0.3">
      <c r="A1982" t="s">
        <v>1995</v>
      </c>
      <c r="B1982" t="s">
        <v>6212</v>
      </c>
      <c r="C1982" t="s">
        <v>8162</v>
      </c>
      <c r="D1982">
        <v>87.973213599999994</v>
      </c>
      <c r="E1982">
        <v>3.54</v>
      </c>
      <c r="F1982">
        <v>800.87099999999998</v>
      </c>
      <c r="G1982" t="s">
        <v>8169</v>
      </c>
      <c r="H1982" t="s">
        <v>8173</v>
      </c>
      <c r="I1982" t="str" cm="1">
        <f t="array" ref="I1982">_xlfn.IFS(F1982 &lt;=5,"01 up to 5",F1982&lt;=10,"02 between 5 and  10",F1982&lt;=20,"03 between 10 and  20",F1982&lt;=50,"04 between 20 and  50",F1982&gt;50,"05 above 50")</f>
        <v>05 above 50</v>
      </c>
    </row>
    <row r="1983" spans="1:9" x14ac:dyDescent="0.3">
      <c r="A1983" t="s">
        <v>1996</v>
      </c>
      <c r="B1983" t="s">
        <v>6213</v>
      </c>
      <c r="C1983" t="s">
        <v>8162</v>
      </c>
      <c r="D1983">
        <v>0.56887443000000004</v>
      </c>
      <c r="E1983">
        <v>1.56</v>
      </c>
      <c r="F1983">
        <v>728.303</v>
      </c>
      <c r="G1983" t="s">
        <v>8169</v>
      </c>
      <c r="H1983" t="s">
        <v>8174</v>
      </c>
      <c r="I1983" t="str" cm="1">
        <f t="array" ref="I1983">_xlfn.IFS(F1983 &lt;=5,"01 up to 5",F1983&lt;=10,"02 between 5 and  10",F1983&lt;=20,"03 between 10 and  20",F1983&lt;=50,"04 between 20 and  50",F1983&gt;50,"05 above 50")</f>
        <v>05 above 50</v>
      </c>
    </row>
    <row r="1984" spans="1:9" x14ac:dyDescent="0.3">
      <c r="A1984" t="s">
        <v>1997</v>
      </c>
      <c r="B1984" t="s">
        <v>6214</v>
      </c>
      <c r="C1984" t="s">
        <v>8162</v>
      </c>
      <c r="D1984">
        <v>213.25766300000001</v>
      </c>
      <c r="E1984">
        <v>3.11</v>
      </c>
      <c r="F1984">
        <v>475.24799999999999</v>
      </c>
      <c r="G1984" t="s">
        <v>8169</v>
      </c>
      <c r="H1984" t="s">
        <v>8172</v>
      </c>
      <c r="I1984" t="str" cm="1">
        <f t="array" ref="I1984">_xlfn.IFS(F1984 &lt;=5,"01 up to 5",F1984&lt;=10,"02 between 5 and  10",F1984&lt;=20,"03 between 10 and  20",F1984&lt;=50,"04 between 20 and  50",F1984&gt;50,"05 above 50")</f>
        <v>05 above 50</v>
      </c>
    </row>
    <row r="1985" spans="1:9" x14ac:dyDescent="0.3">
      <c r="A1985" t="s">
        <v>1998</v>
      </c>
      <c r="B1985" t="s">
        <v>6215</v>
      </c>
      <c r="C1985" t="s">
        <v>8162</v>
      </c>
      <c r="D1985">
        <v>2.8867626500000001</v>
      </c>
      <c r="E1985">
        <v>1.34</v>
      </c>
      <c r="F1985">
        <v>103.917</v>
      </c>
      <c r="G1985" t="s">
        <v>8169</v>
      </c>
      <c r="H1985" t="s">
        <v>8174</v>
      </c>
      <c r="I1985" t="str" cm="1">
        <f t="array" ref="I1985">_xlfn.IFS(F1985 &lt;=5,"01 up to 5",F1985&lt;=10,"02 between 5 and  10",F1985&lt;=20,"03 between 10 and  20",F1985&lt;=50,"04 between 20 and  50",F1985&gt;50,"05 above 50")</f>
        <v>05 above 50</v>
      </c>
    </row>
    <row r="1986" spans="1:9" x14ac:dyDescent="0.3">
      <c r="A1986" t="s">
        <v>1999</v>
      </c>
      <c r="B1986" t="s">
        <v>6216</v>
      </c>
      <c r="C1986" t="s">
        <v>8162</v>
      </c>
      <c r="D1986">
        <v>6.1781959999999998</v>
      </c>
      <c r="E1986">
        <v>1.21</v>
      </c>
      <c r="F1986">
        <v>349.54899999999998</v>
      </c>
      <c r="G1986" t="s">
        <v>8169</v>
      </c>
      <c r="H1986" t="s">
        <v>8174</v>
      </c>
      <c r="I1986" t="str" cm="1">
        <f t="array" ref="I1986">_xlfn.IFS(F1986 &lt;=5,"01 up to 5",F1986&lt;=10,"02 between 5 and  10",F1986&lt;=20,"03 between 10 and  20",F1986&lt;=50,"04 between 20 and  50",F1986&gt;50,"05 above 50")</f>
        <v>05 above 50</v>
      </c>
    </row>
    <row r="1987" spans="1:9" x14ac:dyDescent="0.3">
      <c r="A1987" t="s">
        <v>2000</v>
      </c>
      <c r="B1987" t="s">
        <v>6216</v>
      </c>
      <c r="C1987" t="s">
        <v>8162</v>
      </c>
      <c r="D1987">
        <v>6.4149139999999996</v>
      </c>
      <c r="E1987">
        <v>1.28</v>
      </c>
      <c r="F1987">
        <v>349.54899999999998</v>
      </c>
      <c r="G1987" t="s">
        <v>8169</v>
      </c>
      <c r="H1987" t="s">
        <v>8174</v>
      </c>
      <c r="I1987" t="str" cm="1">
        <f t="array" ref="I1987">_xlfn.IFS(F1987 &lt;=5,"01 up to 5",F1987&lt;=10,"02 between 5 and  10",F1987&lt;=20,"03 between 10 and  20",F1987&lt;=50,"04 between 20 and  50",F1987&gt;50,"05 above 50")</f>
        <v>05 above 50</v>
      </c>
    </row>
    <row r="1988" spans="1:9" x14ac:dyDescent="0.3">
      <c r="A1988" t="s">
        <v>2001</v>
      </c>
      <c r="B1988" t="s">
        <v>6216</v>
      </c>
      <c r="C1988" t="s">
        <v>8162</v>
      </c>
      <c r="D1988">
        <v>18.010199</v>
      </c>
      <c r="E1988">
        <v>1.55</v>
      </c>
      <c r="F1988">
        <v>349.54899999999998</v>
      </c>
      <c r="G1988" t="s">
        <v>8169</v>
      </c>
      <c r="H1988" t="s">
        <v>8174</v>
      </c>
      <c r="I1988" t="str" cm="1">
        <f t="array" ref="I1988">_xlfn.IFS(F1988 &lt;=5,"01 up to 5",F1988&lt;=10,"02 between 5 and  10",F1988&lt;=20,"03 between 10 and  20",F1988&lt;=50,"04 between 20 and  50",F1988&gt;50,"05 above 50")</f>
        <v>05 above 50</v>
      </c>
    </row>
    <row r="1989" spans="1:9" x14ac:dyDescent="0.3">
      <c r="A1989" t="s">
        <v>2002</v>
      </c>
      <c r="B1989" t="s">
        <v>6216</v>
      </c>
      <c r="C1989" t="s">
        <v>8162</v>
      </c>
      <c r="D1989">
        <v>110.2869374</v>
      </c>
      <c r="E1989">
        <v>1.18</v>
      </c>
      <c r="F1989">
        <v>349.54899999999998</v>
      </c>
      <c r="G1989" t="s">
        <v>8169</v>
      </c>
      <c r="H1989" t="s">
        <v>8174</v>
      </c>
      <c r="I1989" t="str" cm="1">
        <f t="array" ref="I1989">_xlfn.IFS(F1989 &lt;=5,"01 up to 5",F1989&lt;=10,"02 between 5 and  10",F1989&lt;=20,"03 between 10 and  20",F1989&lt;=50,"04 between 20 and  50",F1989&gt;50,"05 above 50")</f>
        <v>05 above 50</v>
      </c>
    </row>
    <row r="1990" spans="1:9" x14ac:dyDescent="0.3">
      <c r="A1990" t="s">
        <v>2003</v>
      </c>
      <c r="B1990" t="s">
        <v>6217</v>
      </c>
      <c r="C1990" t="s">
        <v>8162</v>
      </c>
      <c r="D1990">
        <v>0.86838652999999999</v>
      </c>
      <c r="E1990">
        <v>1.7</v>
      </c>
      <c r="F1990">
        <v>647.42399999999998</v>
      </c>
      <c r="G1990" t="s">
        <v>8169</v>
      </c>
      <c r="H1990" t="s">
        <v>8174</v>
      </c>
      <c r="I1990" t="str" cm="1">
        <f t="array" ref="I1990">_xlfn.IFS(F1990 &lt;=5,"01 up to 5",F1990&lt;=10,"02 between 5 and  10",F1990&lt;=20,"03 between 10 and  20",F1990&lt;=50,"04 between 20 and  50",F1990&gt;50,"05 above 50")</f>
        <v>05 above 50</v>
      </c>
    </row>
    <row r="1991" spans="1:9" x14ac:dyDescent="0.3">
      <c r="A1991" t="s">
        <v>2004</v>
      </c>
      <c r="B1991" t="s">
        <v>6218</v>
      </c>
      <c r="C1991" t="s">
        <v>8162</v>
      </c>
      <c r="D1991">
        <v>11.12830484</v>
      </c>
      <c r="E1991">
        <v>4.92</v>
      </c>
      <c r="F1991">
        <v>769.14599999999996</v>
      </c>
      <c r="G1991" t="s">
        <v>8169</v>
      </c>
      <c r="H1991" t="s">
        <v>8173</v>
      </c>
      <c r="I1991" t="str" cm="1">
        <f t="array" ref="I1991">_xlfn.IFS(F1991 &lt;=5,"01 up to 5",F1991&lt;=10,"02 between 5 and  10",F1991&lt;=20,"03 between 10 and  20",F1991&lt;=50,"04 between 20 and  50",F1991&gt;50,"05 above 50")</f>
        <v>05 above 50</v>
      </c>
    </row>
    <row r="1992" spans="1:9" x14ac:dyDescent="0.3">
      <c r="A1992" t="s">
        <v>2005</v>
      </c>
      <c r="B1992" t="s">
        <v>6218</v>
      </c>
      <c r="C1992" t="s">
        <v>8162</v>
      </c>
      <c r="D1992">
        <v>2.2264910900000001</v>
      </c>
      <c r="E1992">
        <v>2.4</v>
      </c>
      <c r="F1992">
        <v>769.14599999999996</v>
      </c>
      <c r="G1992" t="s">
        <v>8169</v>
      </c>
      <c r="H1992" t="s">
        <v>8172</v>
      </c>
      <c r="I1992" t="str" cm="1">
        <f t="array" ref="I1992">_xlfn.IFS(F1992 &lt;=5,"01 up to 5",F1992&lt;=10,"02 between 5 and  10",F1992&lt;=20,"03 between 10 and  20",F1992&lt;=50,"04 between 20 and  50",F1992&gt;50,"05 above 50")</f>
        <v>05 above 50</v>
      </c>
    </row>
    <row r="1993" spans="1:9" x14ac:dyDescent="0.3">
      <c r="A1993" t="s">
        <v>2006</v>
      </c>
      <c r="B1993" t="s">
        <v>6218</v>
      </c>
      <c r="C1993" t="s">
        <v>8162</v>
      </c>
      <c r="D1993">
        <v>5.7209200899999999</v>
      </c>
      <c r="E1993">
        <v>2.6280000000000001</v>
      </c>
      <c r="F1993">
        <v>769.14599999999996</v>
      </c>
      <c r="G1993" t="s">
        <v>8168</v>
      </c>
      <c r="H1993" t="s">
        <v>8172</v>
      </c>
      <c r="I1993" t="str" cm="1">
        <f t="array" ref="I1993">_xlfn.IFS(F1993 &lt;=5,"01 up to 5",F1993&lt;=10,"02 between 5 and  10",F1993&lt;=20,"03 between 10 and  20",F1993&lt;=50,"04 between 20 and  50",F1993&gt;50,"05 above 50")</f>
        <v>05 above 50</v>
      </c>
    </row>
    <row r="1994" spans="1:9" x14ac:dyDescent="0.3">
      <c r="A1994" t="s">
        <v>2007</v>
      </c>
      <c r="B1994" t="s">
        <v>6219</v>
      </c>
      <c r="C1994" t="s">
        <v>8162</v>
      </c>
      <c r="D1994">
        <v>0.96286738000000005</v>
      </c>
      <c r="E1994">
        <v>1.61</v>
      </c>
      <c r="F1994">
        <v>1350.32</v>
      </c>
      <c r="G1994" t="s">
        <v>8169</v>
      </c>
      <c r="H1994" t="s">
        <v>8174</v>
      </c>
      <c r="I1994" t="str" cm="1">
        <f t="array" ref="I1994">_xlfn.IFS(F1994 &lt;=5,"01 up to 5",F1994&lt;=10,"02 between 5 and  10",F1994&lt;=20,"03 between 10 and  20",F1994&lt;=50,"04 between 20 and  50",F1994&gt;50,"05 above 50")</f>
        <v>05 above 50</v>
      </c>
    </row>
    <row r="1995" spans="1:9" x14ac:dyDescent="0.3">
      <c r="A1995" t="s">
        <v>2008</v>
      </c>
      <c r="B1995" t="s">
        <v>6219</v>
      </c>
      <c r="C1995" t="s">
        <v>8162</v>
      </c>
      <c r="D1995">
        <v>6.4599800099999998</v>
      </c>
      <c r="E1995">
        <v>2.1549999999999998</v>
      </c>
      <c r="F1995">
        <v>1350.32</v>
      </c>
      <c r="G1995" t="s">
        <v>8168</v>
      </c>
      <c r="H1995" t="s">
        <v>8172</v>
      </c>
      <c r="I1995" t="str" cm="1">
        <f t="array" ref="I1995">_xlfn.IFS(F1995 &lt;=5,"01 up to 5",F1995&lt;=10,"02 between 5 and  10",F1995&lt;=20,"03 between 10 and  20",F1995&lt;=50,"04 between 20 and  50",F1995&gt;50,"05 above 50")</f>
        <v>05 above 50</v>
      </c>
    </row>
    <row r="1996" spans="1:9" x14ac:dyDescent="0.3">
      <c r="A1996" t="s">
        <v>2009</v>
      </c>
      <c r="B1996" t="s">
        <v>6220</v>
      </c>
      <c r="C1996" t="s">
        <v>8162</v>
      </c>
      <c r="D1996">
        <v>0.92990667999999999</v>
      </c>
      <c r="E1996">
        <v>1.52</v>
      </c>
      <c r="F1996">
        <v>465.41699999999997</v>
      </c>
      <c r="G1996" t="s">
        <v>8169</v>
      </c>
      <c r="H1996" t="s">
        <v>8174</v>
      </c>
      <c r="I1996" t="str" cm="1">
        <f t="array" ref="I1996">_xlfn.IFS(F1996 &lt;=5,"01 up to 5",F1996&lt;=10,"02 between 5 and  10",F1996&lt;=20,"03 between 10 and  20",F1996&lt;=50,"04 between 20 and  50",F1996&gt;50,"05 above 50")</f>
        <v>05 above 50</v>
      </c>
    </row>
    <row r="1997" spans="1:9" x14ac:dyDescent="0.3">
      <c r="A1997" t="s">
        <v>2010</v>
      </c>
      <c r="B1997" t="s">
        <v>6221</v>
      </c>
      <c r="C1997" t="s">
        <v>8162</v>
      </c>
      <c r="D1997">
        <v>4.1158446800000004</v>
      </c>
      <c r="E1997">
        <v>1.51</v>
      </c>
      <c r="F1997">
        <v>481.66699999999997</v>
      </c>
      <c r="G1997" t="s">
        <v>8169</v>
      </c>
      <c r="H1997" t="s">
        <v>8174</v>
      </c>
      <c r="I1997" t="str" cm="1">
        <f t="array" ref="I1997">_xlfn.IFS(F1997 &lt;=5,"01 up to 5",F1997&lt;=10,"02 between 5 and  10",F1997&lt;=20,"03 between 10 and  20",F1997&lt;=50,"04 between 20 and  50",F1997&gt;50,"05 above 50")</f>
        <v>05 above 50</v>
      </c>
    </row>
    <row r="1998" spans="1:9" x14ac:dyDescent="0.3">
      <c r="A1998" t="s">
        <v>2011</v>
      </c>
      <c r="B1998" t="s">
        <v>6222</v>
      </c>
      <c r="C1998" t="s">
        <v>8162</v>
      </c>
      <c r="D1998">
        <v>33.878683799999997</v>
      </c>
      <c r="E1998">
        <v>2.86</v>
      </c>
      <c r="F1998">
        <v>973.36800000000005</v>
      </c>
      <c r="G1998" t="s">
        <v>8169</v>
      </c>
      <c r="H1998" t="s">
        <v>8172</v>
      </c>
      <c r="I1998" t="str" cm="1">
        <f t="array" ref="I1998">_xlfn.IFS(F1998 &lt;=5,"01 up to 5",F1998&lt;=10,"02 between 5 and  10",F1998&lt;=20,"03 between 10 and  20",F1998&lt;=50,"04 between 20 and  50",F1998&gt;50,"05 above 50")</f>
        <v>05 above 50</v>
      </c>
    </row>
    <row r="1999" spans="1:9" x14ac:dyDescent="0.3">
      <c r="A1999" t="s">
        <v>2012</v>
      </c>
      <c r="B1999" t="s">
        <v>6223</v>
      </c>
      <c r="C1999" t="s">
        <v>8162</v>
      </c>
      <c r="D1999">
        <v>42.351426699999998</v>
      </c>
      <c r="E1999">
        <v>4.18</v>
      </c>
      <c r="F1999">
        <v>698.32600000000002</v>
      </c>
      <c r="G1999" t="s">
        <v>8169</v>
      </c>
      <c r="H1999" t="s">
        <v>8173</v>
      </c>
      <c r="I1999" t="str" cm="1">
        <f t="array" ref="I1999">_xlfn.IFS(F1999 &lt;=5,"01 up to 5",F1999&lt;=10,"02 between 5 and  10",F1999&lt;=20,"03 between 10 and  20",F1999&lt;=50,"04 between 20 and  50",F1999&gt;50,"05 above 50")</f>
        <v>05 above 50</v>
      </c>
    </row>
    <row r="2000" spans="1:9" x14ac:dyDescent="0.3">
      <c r="A2000" t="s">
        <v>2013</v>
      </c>
      <c r="B2000" t="s">
        <v>6224</v>
      </c>
      <c r="C2000" t="s">
        <v>8162</v>
      </c>
      <c r="D2000">
        <v>14.888010980000001</v>
      </c>
      <c r="E2000">
        <v>1.8</v>
      </c>
      <c r="F2000">
        <v>678.06899999999996</v>
      </c>
      <c r="G2000" t="s">
        <v>8169</v>
      </c>
      <c r="H2000" t="s">
        <v>8172</v>
      </c>
      <c r="I2000" t="str" cm="1">
        <f t="array" ref="I2000">_xlfn.IFS(F2000 &lt;=5,"01 up to 5",F2000&lt;=10,"02 between 5 and  10",F2000&lt;=20,"03 between 10 and  20",F2000&lt;=50,"04 between 20 and  50",F2000&gt;50,"05 above 50")</f>
        <v>05 above 50</v>
      </c>
    </row>
    <row r="2001" spans="1:9" x14ac:dyDescent="0.3">
      <c r="A2001" t="s">
        <v>2014</v>
      </c>
      <c r="B2001" t="s">
        <v>6225</v>
      </c>
      <c r="C2001" t="s">
        <v>8162</v>
      </c>
      <c r="D2001">
        <v>4.5215888800000004</v>
      </c>
      <c r="E2001">
        <v>0.98</v>
      </c>
      <c r="F2001">
        <v>813.54300000000001</v>
      </c>
      <c r="G2001" t="s">
        <v>8169</v>
      </c>
      <c r="H2001" t="s">
        <v>8175</v>
      </c>
      <c r="I2001" t="str" cm="1">
        <f t="array" ref="I2001">_xlfn.IFS(F2001 &lt;=5,"01 up to 5",F2001&lt;=10,"02 between 5 and  10",F2001&lt;=20,"03 between 10 and  20",F2001&lt;=50,"04 between 20 and  50",F2001&gt;50,"05 above 50")</f>
        <v>05 above 50</v>
      </c>
    </row>
    <row r="2002" spans="1:9" x14ac:dyDescent="0.3">
      <c r="A2002" t="s">
        <v>2015</v>
      </c>
      <c r="B2002" t="s">
        <v>6226</v>
      </c>
      <c r="C2002" t="s">
        <v>8162</v>
      </c>
      <c r="D2002">
        <v>9.3364659400000001</v>
      </c>
      <c r="E2002">
        <v>2.17</v>
      </c>
      <c r="F2002">
        <v>588.03700000000003</v>
      </c>
      <c r="G2002" t="s">
        <v>8169</v>
      </c>
      <c r="H2002" t="s">
        <v>8172</v>
      </c>
      <c r="I2002" t="str" cm="1">
        <f t="array" ref="I2002">_xlfn.IFS(F2002 &lt;=5,"01 up to 5",F2002&lt;=10,"02 between 5 and  10",F2002&lt;=20,"03 between 10 and  20",F2002&lt;=50,"04 between 20 and  50",F2002&gt;50,"05 above 50")</f>
        <v>05 above 50</v>
      </c>
    </row>
    <row r="2003" spans="1:9" x14ac:dyDescent="0.3">
      <c r="A2003" t="s">
        <v>2016</v>
      </c>
      <c r="B2003" t="s">
        <v>6227</v>
      </c>
      <c r="C2003" t="s">
        <v>8162</v>
      </c>
      <c r="D2003">
        <v>8.1299759999999992</v>
      </c>
      <c r="E2003">
        <v>1.76</v>
      </c>
      <c r="F2003">
        <v>653.6</v>
      </c>
      <c r="G2003" t="s">
        <v>8169</v>
      </c>
      <c r="H2003" t="s">
        <v>8172</v>
      </c>
      <c r="I2003" t="str" cm="1">
        <f t="array" ref="I2003">_xlfn.IFS(F2003 &lt;=5,"01 up to 5",F2003&lt;=10,"02 between 5 and  10",F2003&lt;=20,"03 between 10 and  20",F2003&lt;=50,"04 between 20 and  50",F2003&gt;50,"05 above 50")</f>
        <v>05 above 50</v>
      </c>
    </row>
    <row r="2004" spans="1:9" x14ac:dyDescent="0.3">
      <c r="A2004" t="s">
        <v>2017</v>
      </c>
      <c r="B2004" t="s">
        <v>6227</v>
      </c>
      <c r="C2004" t="s">
        <v>8162</v>
      </c>
      <c r="D2004">
        <v>31.517586000000001</v>
      </c>
      <c r="E2004">
        <v>2.84</v>
      </c>
      <c r="F2004">
        <v>653.6</v>
      </c>
      <c r="G2004" t="s">
        <v>8169</v>
      </c>
      <c r="H2004" t="s">
        <v>8172</v>
      </c>
      <c r="I2004" t="str" cm="1">
        <f t="array" ref="I2004">_xlfn.IFS(F2004 &lt;=5,"01 up to 5",F2004&lt;=10,"02 between 5 and  10",F2004&lt;=20,"03 between 10 and  20",F2004&lt;=50,"04 between 20 and  50",F2004&gt;50,"05 above 50")</f>
        <v>05 above 50</v>
      </c>
    </row>
    <row r="2005" spans="1:9" x14ac:dyDescent="0.3">
      <c r="A2005" t="s">
        <v>2018</v>
      </c>
      <c r="B2005" t="s">
        <v>6228</v>
      </c>
      <c r="C2005" t="s">
        <v>8162</v>
      </c>
      <c r="D2005">
        <v>10.107690679999999</v>
      </c>
      <c r="E2005">
        <v>1.65</v>
      </c>
      <c r="F2005">
        <v>1720.48</v>
      </c>
      <c r="G2005" t="s">
        <v>8169</v>
      </c>
      <c r="H2005" t="s">
        <v>8174</v>
      </c>
      <c r="I2005" t="str" cm="1">
        <f t="array" ref="I2005">_xlfn.IFS(F2005 &lt;=5,"01 up to 5",F2005&lt;=10,"02 between 5 and  10",F2005&lt;=20,"03 between 10 and  20",F2005&lt;=50,"04 between 20 and  50",F2005&gt;50,"05 above 50")</f>
        <v>05 above 50</v>
      </c>
    </row>
    <row r="2006" spans="1:9" x14ac:dyDescent="0.3">
      <c r="A2006" t="s">
        <v>2019</v>
      </c>
      <c r="B2006" t="s">
        <v>6229</v>
      </c>
      <c r="C2006" t="s">
        <v>8162</v>
      </c>
      <c r="D2006">
        <v>0.78916165000000005</v>
      </c>
      <c r="E2006">
        <v>1.05</v>
      </c>
      <c r="F2006">
        <v>319.197</v>
      </c>
      <c r="G2006" t="s">
        <v>8169</v>
      </c>
      <c r="H2006" t="s">
        <v>8174</v>
      </c>
      <c r="I2006" t="str" cm="1">
        <f t="array" ref="I2006">_xlfn.IFS(F2006 &lt;=5,"01 up to 5",F2006&lt;=10,"02 between 5 and  10",F2006&lt;=20,"03 between 10 and  20",F2006&lt;=50,"04 between 20 and  50",F2006&gt;50,"05 above 50")</f>
        <v>05 above 50</v>
      </c>
    </row>
    <row r="2007" spans="1:9" x14ac:dyDescent="0.3">
      <c r="A2007" t="s">
        <v>2020</v>
      </c>
      <c r="B2007" t="s">
        <v>6230</v>
      </c>
      <c r="C2007" t="s">
        <v>8162</v>
      </c>
      <c r="D2007">
        <v>11.87456832</v>
      </c>
      <c r="E2007">
        <v>1.37</v>
      </c>
      <c r="F2007">
        <v>528.68499999999995</v>
      </c>
      <c r="G2007" t="s">
        <v>8169</v>
      </c>
      <c r="H2007" t="s">
        <v>8174</v>
      </c>
      <c r="I2007" t="str" cm="1">
        <f t="array" ref="I2007">_xlfn.IFS(F2007 &lt;=5,"01 up to 5",F2007&lt;=10,"02 between 5 and  10",F2007&lt;=20,"03 between 10 and  20",F2007&lt;=50,"04 between 20 and  50",F2007&gt;50,"05 above 50")</f>
        <v>05 above 50</v>
      </c>
    </row>
    <row r="2008" spans="1:9" x14ac:dyDescent="0.3">
      <c r="A2008" t="s">
        <v>2021</v>
      </c>
      <c r="B2008" t="s">
        <v>6231</v>
      </c>
      <c r="C2008" t="s">
        <v>8162</v>
      </c>
      <c r="D2008">
        <v>109.6471842</v>
      </c>
      <c r="E2008">
        <v>2.81</v>
      </c>
      <c r="F2008">
        <v>932.44600000000003</v>
      </c>
      <c r="G2008" t="s">
        <v>8169</v>
      </c>
      <c r="H2008" t="s">
        <v>8172</v>
      </c>
      <c r="I2008" t="str" cm="1">
        <f t="array" ref="I2008">_xlfn.IFS(F2008 &lt;=5,"01 up to 5",F2008&lt;=10,"02 between 5 and  10",F2008&lt;=20,"03 between 10 and  20",F2008&lt;=50,"04 between 20 and  50",F2008&gt;50,"05 above 50")</f>
        <v>05 above 50</v>
      </c>
    </row>
    <row r="2009" spans="1:9" x14ac:dyDescent="0.3">
      <c r="A2009" t="s">
        <v>2022</v>
      </c>
      <c r="B2009" t="s">
        <v>6232</v>
      </c>
      <c r="C2009" t="s">
        <v>8162</v>
      </c>
      <c r="D2009">
        <v>15.645917130000001</v>
      </c>
      <c r="E2009">
        <v>2.29</v>
      </c>
      <c r="F2009">
        <v>1223.04</v>
      </c>
      <c r="G2009" t="s">
        <v>8169</v>
      </c>
      <c r="H2009" t="s">
        <v>8172</v>
      </c>
      <c r="I2009" t="str" cm="1">
        <f t="array" ref="I2009">_xlfn.IFS(F2009 &lt;=5,"01 up to 5",F2009&lt;=10,"02 between 5 and  10",F2009&lt;=20,"03 between 10 and  20",F2009&lt;=50,"04 between 20 and  50",F2009&gt;50,"05 above 50")</f>
        <v>05 above 50</v>
      </c>
    </row>
    <row r="2010" spans="1:9" x14ac:dyDescent="0.3">
      <c r="A2010" t="s">
        <v>2023</v>
      </c>
      <c r="B2010" t="s">
        <v>6233</v>
      </c>
      <c r="C2010" t="s">
        <v>8162</v>
      </c>
      <c r="D2010">
        <v>6.2640684599999998</v>
      </c>
      <c r="E2010">
        <v>1.45</v>
      </c>
      <c r="F2010">
        <v>621.85299999999995</v>
      </c>
      <c r="G2010" t="s">
        <v>8169</v>
      </c>
      <c r="H2010" t="s">
        <v>8174</v>
      </c>
      <c r="I2010" t="str" cm="1">
        <f t="array" ref="I2010">_xlfn.IFS(F2010 &lt;=5,"01 up to 5",F2010&lt;=10,"02 between 5 and  10",F2010&lt;=20,"03 between 10 and  20",F2010&lt;=50,"04 between 20 and  50",F2010&gt;50,"05 above 50")</f>
        <v>05 above 50</v>
      </c>
    </row>
    <row r="2011" spans="1:9" x14ac:dyDescent="0.3">
      <c r="A2011" t="s">
        <v>2024</v>
      </c>
      <c r="B2011" t="s">
        <v>6234</v>
      </c>
      <c r="C2011" t="s">
        <v>8162</v>
      </c>
      <c r="D2011">
        <v>23.198681000000001</v>
      </c>
      <c r="E2011">
        <v>1.98</v>
      </c>
      <c r="F2011">
        <v>1126.6400000000001</v>
      </c>
      <c r="G2011" t="s">
        <v>8169</v>
      </c>
      <c r="H2011" t="s">
        <v>8172</v>
      </c>
      <c r="I2011" t="str" cm="1">
        <f t="array" ref="I2011">_xlfn.IFS(F2011 &lt;=5,"01 up to 5",F2011&lt;=10,"02 between 5 and  10",F2011&lt;=20,"03 between 10 and  20",F2011&lt;=50,"04 between 20 and  50",F2011&gt;50,"05 above 50")</f>
        <v>05 above 50</v>
      </c>
    </row>
    <row r="2012" spans="1:9" x14ac:dyDescent="0.3">
      <c r="A2012" t="s">
        <v>2025</v>
      </c>
      <c r="B2012" t="s">
        <v>6234</v>
      </c>
      <c r="C2012" t="s">
        <v>8162</v>
      </c>
      <c r="D2012">
        <v>5.7772121099999998</v>
      </c>
      <c r="E2012">
        <v>1.71</v>
      </c>
      <c r="F2012">
        <v>1126.6400000000001</v>
      </c>
      <c r="G2012" t="s">
        <v>8169</v>
      </c>
      <c r="H2012" t="s">
        <v>8174</v>
      </c>
      <c r="I2012" t="str" cm="1">
        <f t="array" ref="I2012">_xlfn.IFS(F2012 &lt;=5,"01 up to 5",F2012&lt;=10,"02 between 5 and  10",F2012&lt;=20,"03 between 10 and  20",F2012&lt;=50,"04 between 20 and  50",F2012&gt;50,"05 above 50")</f>
        <v>05 above 50</v>
      </c>
    </row>
    <row r="2013" spans="1:9" x14ac:dyDescent="0.3">
      <c r="A2013" t="s">
        <v>2026</v>
      </c>
      <c r="B2013" t="s">
        <v>6235</v>
      </c>
      <c r="C2013" t="s">
        <v>8162</v>
      </c>
      <c r="D2013">
        <v>24.4002549</v>
      </c>
      <c r="E2013">
        <v>2.41</v>
      </c>
      <c r="F2013">
        <v>601.62900000000002</v>
      </c>
      <c r="G2013" t="s">
        <v>8169</v>
      </c>
      <c r="H2013" t="s">
        <v>8172</v>
      </c>
      <c r="I2013" t="str" cm="1">
        <f t="array" ref="I2013">_xlfn.IFS(F2013 &lt;=5,"01 up to 5",F2013&lt;=10,"02 between 5 and  10",F2013&lt;=20,"03 between 10 and  20",F2013&lt;=50,"04 between 20 and  50",F2013&gt;50,"05 above 50")</f>
        <v>05 above 50</v>
      </c>
    </row>
    <row r="2014" spans="1:9" x14ac:dyDescent="0.3">
      <c r="A2014" t="s">
        <v>2027</v>
      </c>
      <c r="B2014" t="s">
        <v>6236</v>
      </c>
      <c r="C2014" t="s">
        <v>8162</v>
      </c>
      <c r="D2014">
        <v>0.93511805999999997</v>
      </c>
      <c r="E2014">
        <v>0.92</v>
      </c>
      <c r="F2014">
        <v>753.26</v>
      </c>
      <c r="G2014" t="s">
        <v>8169</v>
      </c>
      <c r="H2014" t="s">
        <v>8175</v>
      </c>
      <c r="I2014" t="str" cm="1">
        <f t="array" ref="I2014">_xlfn.IFS(F2014 &lt;=5,"01 up to 5",F2014&lt;=10,"02 between 5 and  10",F2014&lt;=20,"03 between 10 and  20",F2014&lt;=50,"04 between 20 and  50",F2014&gt;50,"05 above 50")</f>
        <v>05 above 50</v>
      </c>
    </row>
    <row r="2015" spans="1:9" x14ac:dyDescent="0.3">
      <c r="A2015" t="s">
        <v>2028</v>
      </c>
      <c r="B2015" t="s">
        <v>6237</v>
      </c>
      <c r="C2015" t="s">
        <v>8162</v>
      </c>
      <c r="D2015">
        <v>1.3415551299999999</v>
      </c>
      <c r="E2015">
        <v>0.71</v>
      </c>
      <c r="F2015">
        <v>371.04899999999998</v>
      </c>
      <c r="G2015" t="s">
        <v>8169</v>
      </c>
      <c r="H2015" t="s">
        <v>8175</v>
      </c>
      <c r="I2015" t="str" cm="1">
        <f t="array" ref="I2015">_xlfn.IFS(F2015 &lt;=5,"01 up to 5",F2015&lt;=10,"02 between 5 and  10",F2015&lt;=20,"03 between 10 and  20",F2015&lt;=50,"04 between 20 and  50",F2015&gt;50,"05 above 50")</f>
        <v>05 above 50</v>
      </c>
    </row>
    <row r="2016" spans="1:9" x14ac:dyDescent="0.3">
      <c r="A2016" t="s">
        <v>2029</v>
      </c>
      <c r="B2016" t="s">
        <v>6238</v>
      </c>
      <c r="C2016" t="s">
        <v>8162</v>
      </c>
      <c r="D2016">
        <v>5.3174289999999997</v>
      </c>
      <c r="E2016">
        <v>2</v>
      </c>
      <c r="F2016">
        <v>334.79700000000003</v>
      </c>
      <c r="G2016" t="s">
        <v>8169</v>
      </c>
      <c r="H2016" t="s">
        <v>8172</v>
      </c>
      <c r="I2016" t="str" cm="1">
        <f t="array" ref="I2016">_xlfn.IFS(F2016 &lt;=5,"01 up to 5",F2016&lt;=10,"02 between 5 and  10",F2016&lt;=20,"03 between 10 and  20",F2016&lt;=50,"04 between 20 and  50",F2016&gt;50,"05 above 50")</f>
        <v>05 above 50</v>
      </c>
    </row>
    <row r="2017" spans="1:9" x14ac:dyDescent="0.3">
      <c r="A2017" t="s">
        <v>2030</v>
      </c>
      <c r="B2017" t="s">
        <v>6238</v>
      </c>
      <c r="C2017" t="s">
        <v>8162</v>
      </c>
      <c r="D2017">
        <v>10.105784999999999</v>
      </c>
      <c r="E2017">
        <v>1.26</v>
      </c>
      <c r="F2017">
        <v>334.79700000000003</v>
      </c>
      <c r="G2017" t="s">
        <v>8169</v>
      </c>
      <c r="H2017" t="s">
        <v>8174</v>
      </c>
      <c r="I2017" t="str" cm="1">
        <f t="array" ref="I2017">_xlfn.IFS(F2017 &lt;=5,"01 up to 5",F2017&lt;=10,"02 between 5 and  10",F2017&lt;=20,"03 between 10 and  20",F2017&lt;=50,"04 between 20 and  50",F2017&gt;50,"05 above 50")</f>
        <v>05 above 50</v>
      </c>
    </row>
    <row r="2018" spans="1:9" x14ac:dyDescent="0.3">
      <c r="A2018" t="s">
        <v>2031</v>
      </c>
      <c r="B2018" t="s">
        <v>6239</v>
      </c>
      <c r="C2018" t="s">
        <v>8162</v>
      </c>
      <c r="D2018">
        <v>0.66502691999999997</v>
      </c>
      <c r="E2018">
        <v>1.55</v>
      </c>
      <c r="F2018">
        <v>981.779</v>
      </c>
      <c r="G2018" t="s">
        <v>8169</v>
      </c>
      <c r="H2018" t="s">
        <v>8174</v>
      </c>
      <c r="I2018" t="str" cm="1">
        <f t="array" ref="I2018">_xlfn.IFS(F2018 &lt;=5,"01 up to 5",F2018&lt;=10,"02 between 5 and  10",F2018&lt;=20,"03 between 10 and  20",F2018&lt;=50,"04 between 20 and  50",F2018&gt;50,"05 above 50")</f>
        <v>05 above 50</v>
      </c>
    </row>
    <row r="2019" spans="1:9" x14ac:dyDescent="0.3">
      <c r="A2019" t="s">
        <v>2032</v>
      </c>
      <c r="B2019" t="s">
        <v>6240</v>
      </c>
      <c r="C2019" t="s">
        <v>8162</v>
      </c>
      <c r="D2019">
        <v>132.9968322</v>
      </c>
      <c r="E2019">
        <v>2.99</v>
      </c>
      <c r="F2019">
        <v>476.95699999999999</v>
      </c>
      <c r="G2019" t="s">
        <v>8169</v>
      </c>
      <c r="H2019" t="s">
        <v>8172</v>
      </c>
      <c r="I2019" t="str" cm="1">
        <f t="array" ref="I2019">_xlfn.IFS(F2019 &lt;=5,"01 up to 5",F2019&lt;=10,"02 between 5 and  10",F2019&lt;=20,"03 between 10 and  20",F2019&lt;=50,"04 between 20 and  50",F2019&gt;50,"05 above 50")</f>
        <v>05 above 50</v>
      </c>
    </row>
    <row r="2020" spans="1:9" x14ac:dyDescent="0.3">
      <c r="A2020" t="s">
        <v>2033</v>
      </c>
      <c r="B2020" t="s">
        <v>6241</v>
      </c>
      <c r="C2020" t="s">
        <v>8162</v>
      </c>
      <c r="D2020">
        <v>2.2157103600000001</v>
      </c>
      <c r="E2020">
        <v>1.66</v>
      </c>
      <c r="F2020">
        <v>890.72400000000005</v>
      </c>
      <c r="G2020" t="s">
        <v>8169</v>
      </c>
      <c r="H2020" t="s">
        <v>8174</v>
      </c>
      <c r="I2020" t="str" cm="1">
        <f t="array" ref="I2020">_xlfn.IFS(F2020 &lt;=5,"01 up to 5",F2020&lt;=10,"02 between 5 and  10",F2020&lt;=20,"03 between 10 and  20",F2020&lt;=50,"04 between 20 and  50",F2020&gt;50,"05 above 50")</f>
        <v>05 above 50</v>
      </c>
    </row>
    <row r="2021" spans="1:9" x14ac:dyDescent="0.3">
      <c r="A2021" t="s">
        <v>2034</v>
      </c>
      <c r="B2021" t="s">
        <v>6242</v>
      </c>
      <c r="C2021" t="s">
        <v>8162</v>
      </c>
      <c r="D2021">
        <v>3.3518315799999998</v>
      </c>
      <c r="E2021">
        <v>1.93</v>
      </c>
      <c r="F2021">
        <v>1756.71</v>
      </c>
      <c r="G2021" t="s">
        <v>8169</v>
      </c>
      <c r="H2021" t="s">
        <v>8172</v>
      </c>
      <c r="I2021" t="str" cm="1">
        <f t="array" ref="I2021">_xlfn.IFS(F2021 &lt;=5,"01 up to 5",F2021&lt;=10,"02 between 5 and  10",F2021&lt;=20,"03 between 10 and  20",F2021&lt;=50,"04 between 20 and  50",F2021&gt;50,"05 above 50")</f>
        <v>05 above 50</v>
      </c>
    </row>
    <row r="2022" spans="1:9" x14ac:dyDescent="0.3">
      <c r="A2022" t="s">
        <v>2035</v>
      </c>
      <c r="B2022" t="s">
        <v>6243</v>
      </c>
      <c r="C2022" t="s">
        <v>8162</v>
      </c>
      <c r="D2022">
        <v>4.7683049000000004</v>
      </c>
      <c r="E2022">
        <v>1.84</v>
      </c>
      <c r="F2022">
        <v>853.95899999999995</v>
      </c>
      <c r="G2022" t="s">
        <v>8169</v>
      </c>
      <c r="H2022" t="s">
        <v>8172</v>
      </c>
      <c r="I2022" t="str" cm="1">
        <f t="array" ref="I2022">_xlfn.IFS(F2022 &lt;=5,"01 up to 5",F2022&lt;=10,"02 between 5 and  10",F2022&lt;=20,"03 between 10 and  20",F2022&lt;=50,"04 between 20 and  50",F2022&gt;50,"05 above 50")</f>
        <v>05 above 50</v>
      </c>
    </row>
    <row r="2023" spans="1:9" x14ac:dyDescent="0.3">
      <c r="A2023" t="s">
        <v>2036</v>
      </c>
      <c r="B2023" t="s">
        <v>6244</v>
      </c>
      <c r="C2023" t="s">
        <v>8162</v>
      </c>
      <c r="D2023">
        <v>44.616955699999998</v>
      </c>
      <c r="E2023">
        <v>2.36</v>
      </c>
      <c r="F2023">
        <v>1355.02</v>
      </c>
      <c r="G2023" t="s">
        <v>8169</v>
      </c>
      <c r="H2023" t="s">
        <v>8172</v>
      </c>
      <c r="I2023" t="str" cm="1">
        <f t="array" ref="I2023">_xlfn.IFS(F2023 &lt;=5,"01 up to 5",F2023&lt;=10,"02 between 5 and  10",F2023&lt;=20,"03 between 10 and  20",F2023&lt;=50,"04 between 20 and  50",F2023&gt;50,"05 above 50")</f>
        <v>05 above 50</v>
      </c>
    </row>
    <row r="2024" spans="1:9" x14ac:dyDescent="0.3">
      <c r="A2024" t="s">
        <v>2037</v>
      </c>
      <c r="B2024" t="s">
        <v>6245</v>
      </c>
      <c r="C2024" t="s">
        <v>8162</v>
      </c>
      <c r="D2024">
        <v>3.4016566799999999</v>
      </c>
      <c r="E2024">
        <v>1.58</v>
      </c>
      <c r="F2024">
        <v>843.70100000000002</v>
      </c>
      <c r="G2024" t="s">
        <v>8169</v>
      </c>
      <c r="H2024" t="s">
        <v>8174</v>
      </c>
      <c r="I2024" t="str" cm="1">
        <f t="array" ref="I2024">_xlfn.IFS(F2024 &lt;=5,"01 up to 5",F2024&lt;=10,"02 between 5 and  10",F2024&lt;=20,"03 between 10 and  20",F2024&lt;=50,"04 between 20 and  50",F2024&gt;50,"05 above 50")</f>
        <v>05 above 50</v>
      </c>
    </row>
    <row r="2025" spans="1:9" x14ac:dyDescent="0.3">
      <c r="A2025" t="s">
        <v>2038</v>
      </c>
      <c r="B2025" t="s">
        <v>6246</v>
      </c>
      <c r="C2025" t="s">
        <v>8162</v>
      </c>
      <c r="D2025">
        <v>14.00947528</v>
      </c>
      <c r="E2025">
        <v>1.03</v>
      </c>
      <c r="F2025">
        <v>321</v>
      </c>
      <c r="G2025" t="s">
        <v>8169</v>
      </c>
      <c r="H2025" t="s">
        <v>8174</v>
      </c>
      <c r="I2025" t="str" cm="1">
        <f t="array" ref="I2025">_xlfn.IFS(F2025 &lt;=5,"01 up to 5",F2025&lt;=10,"02 between 5 and  10",F2025&lt;=20,"03 between 10 and  20",F2025&lt;=50,"04 between 20 and  50",F2025&gt;50,"05 above 50")</f>
        <v>05 above 50</v>
      </c>
    </row>
    <row r="2026" spans="1:9" x14ac:dyDescent="0.3">
      <c r="A2026" t="s">
        <v>2039</v>
      </c>
      <c r="B2026" t="s">
        <v>6247</v>
      </c>
      <c r="C2026" t="s">
        <v>8162</v>
      </c>
      <c r="D2026">
        <v>27.572274199999999</v>
      </c>
      <c r="E2026">
        <v>1.94</v>
      </c>
      <c r="F2026">
        <v>1213.82</v>
      </c>
      <c r="G2026" t="s">
        <v>8169</v>
      </c>
      <c r="H2026" t="s">
        <v>8172</v>
      </c>
      <c r="I2026" t="str" cm="1">
        <f t="array" ref="I2026">_xlfn.IFS(F2026 &lt;=5,"01 up to 5",F2026&lt;=10,"02 between 5 and  10",F2026&lt;=20,"03 between 10 and  20",F2026&lt;=50,"04 between 20 and  50",F2026&gt;50,"05 above 50")</f>
        <v>05 above 50</v>
      </c>
    </row>
    <row r="2027" spans="1:9" x14ac:dyDescent="0.3">
      <c r="A2027" t="s">
        <v>2040</v>
      </c>
      <c r="B2027" t="s">
        <v>6248</v>
      </c>
      <c r="C2027" t="s">
        <v>8162</v>
      </c>
      <c r="D2027">
        <v>2.1282392799999998</v>
      </c>
      <c r="E2027">
        <v>0.7</v>
      </c>
      <c r="F2027">
        <v>276.32299999999998</v>
      </c>
      <c r="G2027" t="s">
        <v>8169</v>
      </c>
      <c r="H2027" t="s">
        <v>8175</v>
      </c>
      <c r="I2027" t="str" cm="1">
        <f t="array" ref="I2027">_xlfn.IFS(F2027 &lt;=5,"01 up to 5",F2027&lt;=10,"02 between 5 and  10",F2027&lt;=20,"03 between 10 and  20",F2027&lt;=50,"04 between 20 and  50",F2027&gt;50,"05 above 50")</f>
        <v>05 above 50</v>
      </c>
    </row>
    <row r="2028" spans="1:9" x14ac:dyDescent="0.3">
      <c r="A2028" t="s">
        <v>2041</v>
      </c>
      <c r="B2028" t="s">
        <v>6249</v>
      </c>
      <c r="C2028" t="s">
        <v>8162</v>
      </c>
      <c r="D2028">
        <v>6.0025300000000001</v>
      </c>
      <c r="E2028">
        <v>1.81</v>
      </c>
      <c r="F2028">
        <v>621.85500000000002</v>
      </c>
      <c r="G2028" t="s">
        <v>8169</v>
      </c>
      <c r="H2028" t="s">
        <v>8172</v>
      </c>
      <c r="I2028" t="str" cm="1">
        <f t="array" ref="I2028">_xlfn.IFS(F2028 &lt;=5,"01 up to 5",F2028&lt;=10,"02 between 5 and  10",F2028&lt;=20,"03 between 10 and  20",F2028&lt;=50,"04 between 20 and  50",F2028&gt;50,"05 above 50")</f>
        <v>05 above 50</v>
      </c>
    </row>
    <row r="2029" spans="1:9" x14ac:dyDescent="0.3">
      <c r="A2029" t="s">
        <v>2042</v>
      </c>
      <c r="B2029" t="s">
        <v>6249</v>
      </c>
      <c r="C2029" t="s">
        <v>8162</v>
      </c>
      <c r="D2029">
        <v>11.448708</v>
      </c>
      <c r="E2029">
        <v>1.1599999999999999</v>
      </c>
      <c r="F2029">
        <v>621.85500000000002</v>
      </c>
      <c r="G2029" t="s">
        <v>8169</v>
      </c>
      <c r="H2029" t="s">
        <v>8174</v>
      </c>
      <c r="I2029" t="str" cm="1">
        <f t="array" ref="I2029">_xlfn.IFS(F2029 &lt;=5,"01 up to 5",F2029&lt;=10,"02 between 5 and  10",F2029&lt;=20,"03 between 10 and  20",F2029&lt;=50,"04 between 20 and  50",F2029&gt;50,"05 above 50")</f>
        <v>05 above 50</v>
      </c>
    </row>
    <row r="2030" spans="1:9" x14ac:dyDescent="0.3">
      <c r="A2030" t="s">
        <v>2043</v>
      </c>
      <c r="B2030" t="s">
        <v>6250</v>
      </c>
      <c r="C2030" t="s">
        <v>8162</v>
      </c>
      <c r="D2030">
        <v>4.4968604000000001</v>
      </c>
      <c r="E2030">
        <v>2.52</v>
      </c>
      <c r="F2030">
        <v>340.69099999999997</v>
      </c>
      <c r="G2030" t="s">
        <v>8169</v>
      </c>
      <c r="H2030" t="s">
        <v>8172</v>
      </c>
      <c r="I2030" t="str" cm="1">
        <f t="array" ref="I2030">_xlfn.IFS(F2030 &lt;=5,"01 up to 5",F2030&lt;=10,"02 between 5 and  10",F2030&lt;=20,"03 between 10 and  20",F2030&lt;=50,"04 between 20 and  50",F2030&gt;50,"05 above 50")</f>
        <v>05 above 50</v>
      </c>
    </row>
    <row r="2031" spans="1:9" x14ac:dyDescent="0.3">
      <c r="A2031" t="s">
        <v>2044</v>
      </c>
      <c r="B2031" t="s">
        <v>6250</v>
      </c>
      <c r="C2031" t="s">
        <v>8162</v>
      </c>
      <c r="D2031">
        <v>1.76678906</v>
      </c>
      <c r="E2031">
        <v>1.73</v>
      </c>
      <c r="F2031">
        <v>340.69099999999997</v>
      </c>
      <c r="G2031" t="s">
        <v>8169</v>
      </c>
      <c r="H2031" t="s">
        <v>8174</v>
      </c>
      <c r="I2031" t="str" cm="1">
        <f t="array" ref="I2031">_xlfn.IFS(F2031 &lt;=5,"01 up to 5",F2031&lt;=10,"02 between 5 and  10",F2031&lt;=20,"03 between 10 and  20",F2031&lt;=50,"04 between 20 and  50",F2031&gt;50,"05 above 50")</f>
        <v>05 above 50</v>
      </c>
    </row>
    <row r="2032" spans="1:9" x14ac:dyDescent="0.3">
      <c r="A2032" t="s">
        <v>2045</v>
      </c>
      <c r="B2032" t="s">
        <v>6251</v>
      </c>
      <c r="C2032" t="s">
        <v>8162</v>
      </c>
      <c r="D2032">
        <v>0.91614077000000005</v>
      </c>
      <c r="E2032">
        <v>0.65</v>
      </c>
      <c r="F2032">
        <v>202.78200000000001</v>
      </c>
      <c r="G2032" t="s">
        <v>8169</v>
      </c>
      <c r="H2032" t="s">
        <v>8175</v>
      </c>
      <c r="I2032" t="str" cm="1">
        <f t="array" ref="I2032">_xlfn.IFS(F2032 &lt;=5,"01 up to 5",F2032&lt;=10,"02 between 5 and  10",F2032&lt;=20,"03 between 10 and  20",F2032&lt;=50,"04 between 20 and  50",F2032&gt;50,"05 above 50")</f>
        <v>05 above 50</v>
      </c>
    </row>
    <row r="2033" spans="1:9" x14ac:dyDescent="0.3">
      <c r="A2033" t="s">
        <v>2046</v>
      </c>
      <c r="B2033" t="s">
        <v>6252</v>
      </c>
      <c r="C2033" t="s">
        <v>8162</v>
      </c>
      <c r="D2033">
        <v>1.8778827499999999</v>
      </c>
      <c r="E2033">
        <v>0.89</v>
      </c>
      <c r="F2033">
        <v>670.82899999999995</v>
      </c>
      <c r="G2033" t="s">
        <v>8169</v>
      </c>
      <c r="H2033" t="s">
        <v>8175</v>
      </c>
      <c r="I2033" t="str" cm="1">
        <f t="array" ref="I2033">_xlfn.IFS(F2033 &lt;=5,"01 up to 5",F2033&lt;=10,"02 between 5 and  10",F2033&lt;=20,"03 between 10 and  20",F2033&lt;=50,"04 between 20 and  50",F2033&gt;50,"05 above 50")</f>
        <v>05 above 50</v>
      </c>
    </row>
    <row r="2034" spans="1:9" x14ac:dyDescent="0.3">
      <c r="A2034" t="s">
        <v>2047</v>
      </c>
      <c r="B2034" t="s">
        <v>6253</v>
      </c>
      <c r="C2034" t="s">
        <v>8162</v>
      </c>
      <c r="D2034">
        <v>24.7543966</v>
      </c>
      <c r="E2034">
        <v>1.8</v>
      </c>
      <c r="F2034">
        <v>593.38400000000001</v>
      </c>
      <c r="G2034" t="s">
        <v>8169</v>
      </c>
      <c r="H2034" t="s">
        <v>8172</v>
      </c>
      <c r="I2034" t="str" cm="1">
        <f t="array" ref="I2034">_xlfn.IFS(F2034 &lt;=5,"01 up to 5",F2034&lt;=10,"02 between 5 and  10",F2034&lt;=20,"03 between 10 and  20",F2034&lt;=50,"04 between 20 and  50",F2034&gt;50,"05 above 50")</f>
        <v>05 above 50</v>
      </c>
    </row>
    <row r="2035" spans="1:9" x14ac:dyDescent="0.3">
      <c r="A2035" t="s">
        <v>2048</v>
      </c>
      <c r="B2035" t="s">
        <v>6254</v>
      </c>
      <c r="C2035" t="s">
        <v>8162</v>
      </c>
      <c r="D2035">
        <v>76.613377</v>
      </c>
      <c r="E2035">
        <v>2.97</v>
      </c>
      <c r="F2035">
        <v>1119.45</v>
      </c>
      <c r="G2035" t="s">
        <v>8169</v>
      </c>
      <c r="H2035" t="s">
        <v>8172</v>
      </c>
      <c r="I2035" t="str" cm="1">
        <f t="array" ref="I2035">_xlfn.IFS(F2035 &lt;=5,"01 up to 5",F2035&lt;=10,"02 between 5 and  10",F2035&lt;=20,"03 between 10 and  20",F2035&lt;=50,"04 between 20 and  50",F2035&gt;50,"05 above 50")</f>
        <v>05 above 50</v>
      </c>
    </row>
    <row r="2036" spans="1:9" x14ac:dyDescent="0.3">
      <c r="A2036" t="s">
        <v>2049</v>
      </c>
      <c r="B2036" t="s">
        <v>6255</v>
      </c>
      <c r="C2036" t="s">
        <v>8162</v>
      </c>
      <c r="D2036">
        <v>1.28958811</v>
      </c>
      <c r="E2036">
        <v>1.46</v>
      </c>
      <c r="F2036">
        <v>911.26900000000001</v>
      </c>
      <c r="G2036" t="s">
        <v>8169</v>
      </c>
      <c r="H2036" t="s">
        <v>8174</v>
      </c>
      <c r="I2036" t="str" cm="1">
        <f t="array" ref="I2036">_xlfn.IFS(F2036 &lt;=5,"01 up to 5",F2036&lt;=10,"02 between 5 and  10",F2036&lt;=20,"03 between 10 and  20",F2036&lt;=50,"04 between 20 and  50",F2036&gt;50,"05 above 50")</f>
        <v>05 above 50</v>
      </c>
    </row>
    <row r="2037" spans="1:9" x14ac:dyDescent="0.3">
      <c r="A2037" t="s">
        <v>2050</v>
      </c>
      <c r="B2037" t="s">
        <v>6256</v>
      </c>
      <c r="C2037" t="s">
        <v>8162</v>
      </c>
      <c r="D2037">
        <v>0.63400294000000001</v>
      </c>
      <c r="E2037">
        <v>1.53</v>
      </c>
      <c r="F2037">
        <v>845.22799999999995</v>
      </c>
      <c r="G2037" t="s">
        <v>8169</v>
      </c>
      <c r="H2037" t="s">
        <v>8174</v>
      </c>
      <c r="I2037" t="str" cm="1">
        <f t="array" ref="I2037">_xlfn.IFS(F2037 &lt;=5,"01 up to 5",F2037&lt;=10,"02 between 5 and  10",F2037&lt;=20,"03 between 10 and  20",F2037&lt;=50,"04 between 20 and  50",F2037&gt;50,"05 above 50")</f>
        <v>05 above 50</v>
      </c>
    </row>
    <row r="2038" spans="1:9" x14ac:dyDescent="0.3">
      <c r="A2038" t="s">
        <v>2051</v>
      </c>
      <c r="B2038" t="s">
        <v>6257</v>
      </c>
      <c r="C2038" t="s">
        <v>8162</v>
      </c>
      <c r="D2038">
        <v>3.0091323999999999</v>
      </c>
      <c r="E2038">
        <v>1.28</v>
      </c>
      <c r="F2038">
        <v>1015.69</v>
      </c>
      <c r="G2038" t="s">
        <v>8169</v>
      </c>
      <c r="H2038" t="s">
        <v>8174</v>
      </c>
      <c r="I2038" t="str" cm="1">
        <f t="array" ref="I2038">_xlfn.IFS(F2038 &lt;=5,"01 up to 5",F2038&lt;=10,"02 between 5 and  10",F2038&lt;=20,"03 between 10 and  20",F2038&lt;=50,"04 between 20 and  50",F2038&gt;50,"05 above 50")</f>
        <v>05 above 50</v>
      </c>
    </row>
    <row r="2039" spans="1:9" x14ac:dyDescent="0.3">
      <c r="A2039" t="s">
        <v>2052</v>
      </c>
      <c r="B2039" t="s">
        <v>6258</v>
      </c>
      <c r="C2039" t="s">
        <v>8162</v>
      </c>
      <c r="D2039">
        <v>7.0631734100000001</v>
      </c>
      <c r="E2039">
        <v>1.1200000000000001</v>
      </c>
      <c r="F2039">
        <v>546.99800000000005</v>
      </c>
      <c r="G2039" t="s">
        <v>8169</v>
      </c>
      <c r="H2039" t="s">
        <v>8174</v>
      </c>
      <c r="I2039" t="str" cm="1">
        <f t="array" ref="I2039">_xlfn.IFS(F2039 &lt;=5,"01 up to 5",F2039&lt;=10,"02 between 5 and  10",F2039&lt;=20,"03 between 10 and  20",F2039&lt;=50,"04 between 20 and  50",F2039&gt;50,"05 above 50")</f>
        <v>05 above 50</v>
      </c>
    </row>
    <row r="2040" spans="1:9" x14ac:dyDescent="0.3">
      <c r="A2040" t="s">
        <v>2053</v>
      </c>
      <c r="B2040" t="s">
        <v>6259</v>
      </c>
      <c r="C2040" t="s">
        <v>8162</v>
      </c>
      <c r="D2040">
        <v>59.497095199999997</v>
      </c>
      <c r="E2040">
        <v>2.83</v>
      </c>
      <c r="F2040">
        <v>614.85900000000004</v>
      </c>
      <c r="G2040" t="s">
        <v>8169</v>
      </c>
      <c r="H2040" t="s">
        <v>8172</v>
      </c>
      <c r="I2040" t="str" cm="1">
        <f t="array" ref="I2040">_xlfn.IFS(F2040 &lt;=5,"01 up to 5",F2040&lt;=10,"02 between 5 and  10",F2040&lt;=20,"03 between 10 and  20",F2040&lt;=50,"04 between 20 and  50",F2040&gt;50,"05 above 50")</f>
        <v>05 above 50</v>
      </c>
    </row>
    <row r="2041" spans="1:9" x14ac:dyDescent="0.3">
      <c r="A2041" t="s">
        <v>2054</v>
      </c>
      <c r="B2041" t="s">
        <v>6260</v>
      </c>
      <c r="C2041" t="s">
        <v>8162</v>
      </c>
      <c r="D2041">
        <v>11.578900000000001</v>
      </c>
      <c r="E2041">
        <v>2.0499999999999998</v>
      </c>
      <c r="F2041">
        <v>420.81799999999998</v>
      </c>
      <c r="G2041" t="s">
        <v>8169</v>
      </c>
      <c r="H2041" t="s">
        <v>8172</v>
      </c>
      <c r="I2041" t="str" cm="1">
        <f t="array" ref="I2041">_xlfn.IFS(F2041 &lt;=5,"01 up to 5",F2041&lt;=10,"02 between 5 and  10",F2041&lt;=20,"03 between 10 and  20",F2041&lt;=50,"04 between 20 and  50",F2041&gt;50,"05 above 50")</f>
        <v>05 above 50</v>
      </c>
    </row>
    <row r="2042" spans="1:9" x14ac:dyDescent="0.3">
      <c r="A2042" t="s">
        <v>2055</v>
      </c>
      <c r="B2042" t="s">
        <v>6260</v>
      </c>
      <c r="C2042" t="s">
        <v>8162</v>
      </c>
      <c r="D2042">
        <v>16.399235000000001</v>
      </c>
      <c r="E2042">
        <v>1.99</v>
      </c>
      <c r="F2042">
        <v>420.81799999999998</v>
      </c>
      <c r="G2042" t="s">
        <v>8169</v>
      </c>
      <c r="H2042" t="s">
        <v>8172</v>
      </c>
      <c r="I2042" t="str" cm="1">
        <f t="array" ref="I2042">_xlfn.IFS(F2042 &lt;=5,"01 up to 5",F2042&lt;=10,"02 between 5 and  10",F2042&lt;=20,"03 between 10 and  20",F2042&lt;=50,"04 between 20 and  50",F2042&gt;50,"05 above 50")</f>
        <v>05 above 50</v>
      </c>
    </row>
    <row r="2043" spans="1:9" x14ac:dyDescent="0.3">
      <c r="A2043" t="s">
        <v>2056</v>
      </c>
      <c r="B2043" t="s">
        <v>6261</v>
      </c>
      <c r="C2043" t="s">
        <v>8162</v>
      </c>
      <c r="D2043">
        <v>40.528641299999997</v>
      </c>
      <c r="E2043">
        <v>3.4</v>
      </c>
      <c r="F2043">
        <v>1516.27</v>
      </c>
      <c r="G2043" t="s">
        <v>8169</v>
      </c>
      <c r="H2043" t="s">
        <v>8172</v>
      </c>
      <c r="I2043" t="str" cm="1">
        <f t="array" ref="I2043">_xlfn.IFS(F2043 &lt;=5,"01 up to 5",F2043&lt;=10,"02 between 5 and  10",F2043&lt;=20,"03 between 10 and  20",F2043&lt;=50,"04 between 20 and  50",F2043&gt;50,"05 above 50")</f>
        <v>05 above 50</v>
      </c>
    </row>
    <row r="2044" spans="1:9" x14ac:dyDescent="0.3">
      <c r="A2044" t="s">
        <v>2057</v>
      </c>
      <c r="B2044" t="s">
        <v>6262</v>
      </c>
      <c r="C2044" t="s">
        <v>8162</v>
      </c>
      <c r="D2044">
        <v>3.5755495599999998</v>
      </c>
      <c r="E2044">
        <v>0.86</v>
      </c>
      <c r="F2044">
        <v>389.14299999999997</v>
      </c>
      <c r="G2044" t="s">
        <v>8169</v>
      </c>
      <c r="H2044" t="s">
        <v>8175</v>
      </c>
      <c r="I2044" t="str" cm="1">
        <f t="array" ref="I2044">_xlfn.IFS(F2044 &lt;=5,"01 up to 5",F2044&lt;=10,"02 between 5 and  10",F2044&lt;=20,"03 between 10 and  20",F2044&lt;=50,"04 between 20 and  50",F2044&gt;50,"05 above 50")</f>
        <v>05 above 50</v>
      </c>
    </row>
    <row r="2045" spans="1:9" x14ac:dyDescent="0.3">
      <c r="A2045" t="s">
        <v>2058</v>
      </c>
      <c r="B2045" t="s">
        <v>6263</v>
      </c>
      <c r="C2045" t="s">
        <v>8162</v>
      </c>
      <c r="D2045">
        <v>136.205626</v>
      </c>
      <c r="E2045">
        <v>2.6</v>
      </c>
      <c r="F2045">
        <v>731.298</v>
      </c>
      <c r="G2045" t="s">
        <v>8169</v>
      </c>
      <c r="H2045" t="s">
        <v>8172</v>
      </c>
      <c r="I2045" t="str" cm="1">
        <f t="array" ref="I2045">_xlfn.IFS(F2045 &lt;=5,"01 up to 5",F2045&lt;=10,"02 between 5 and  10",F2045&lt;=20,"03 between 10 and  20",F2045&lt;=50,"04 between 20 and  50",F2045&gt;50,"05 above 50")</f>
        <v>05 above 50</v>
      </c>
    </row>
    <row r="2046" spans="1:9" x14ac:dyDescent="0.3">
      <c r="A2046" t="s">
        <v>2059</v>
      </c>
      <c r="B2046" t="s">
        <v>6264</v>
      </c>
      <c r="C2046" t="s">
        <v>8162</v>
      </c>
      <c r="D2046">
        <v>2.9419409399999998</v>
      </c>
      <c r="E2046">
        <v>1.25</v>
      </c>
      <c r="F2046">
        <v>541.71400000000006</v>
      </c>
      <c r="G2046" t="s">
        <v>8169</v>
      </c>
      <c r="H2046" t="s">
        <v>8174</v>
      </c>
      <c r="I2046" t="str" cm="1">
        <f t="array" ref="I2046">_xlfn.IFS(F2046 &lt;=5,"01 up to 5",F2046&lt;=10,"02 between 5 and  10",F2046&lt;=20,"03 between 10 and  20",F2046&lt;=50,"04 between 20 and  50",F2046&gt;50,"05 above 50")</f>
        <v>05 above 50</v>
      </c>
    </row>
    <row r="2047" spans="1:9" x14ac:dyDescent="0.3">
      <c r="A2047" t="s">
        <v>2060</v>
      </c>
      <c r="B2047" t="s">
        <v>6265</v>
      </c>
      <c r="C2047" t="s">
        <v>8162</v>
      </c>
      <c r="D2047">
        <v>13.32196237</v>
      </c>
      <c r="E2047">
        <v>2.15</v>
      </c>
      <c r="F2047">
        <v>1056.9000000000001</v>
      </c>
      <c r="G2047" t="s">
        <v>8169</v>
      </c>
      <c r="H2047" t="s">
        <v>8172</v>
      </c>
      <c r="I2047" t="str" cm="1">
        <f t="array" ref="I2047">_xlfn.IFS(F2047 &lt;=5,"01 up to 5",F2047&lt;=10,"02 between 5 and  10",F2047&lt;=20,"03 between 10 and  20",F2047&lt;=50,"04 between 20 and  50",F2047&gt;50,"05 above 50")</f>
        <v>05 above 50</v>
      </c>
    </row>
    <row r="2048" spans="1:9" x14ac:dyDescent="0.3">
      <c r="A2048" t="s">
        <v>2061</v>
      </c>
      <c r="B2048" t="s">
        <v>6266</v>
      </c>
      <c r="C2048" t="s">
        <v>8162</v>
      </c>
      <c r="D2048">
        <v>7.69993485</v>
      </c>
      <c r="E2048">
        <v>0.92</v>
      </c>
      <c r="F2048">
        <v>840.12800000000004</v>
      </c>
      <c r="G2048" t="s">
        <v>8169</v>
      </c>
      <c r="H2048" t="s">
        <v>8175</v>
      </c>
      <c r="I2048" t="str" cm="1">
        <f t="array" ref="I2048">_xlfn.IFS(F2048 &lt;=5,"01 up to 5",F2048&lt;=10,"02 between 5 and  10",F2048&lt;=20,"03 between 10 and  20",F2048&lt;=50,"04 between 20 and  50",F2048&gt;50,"05 above 50")</f>
        <v>05 above 50</v>
      </c>
    </row>
    <row r="2049" spans="1:9" x14ac:dyDescent="0.3">
      <c r="A2049" t="s">
        <v>2062</v>
      </c>
      <c r="B2049" t="s">
        <v>6266</v>
      </c>
      <c r="C2049" t="s">
        <v>8162</v>
      </c>
      <c r="D2049">
        <v>4.7746800499999997</v>
      </c>
      <c r="E2049">
        <v>0.8</v>
      </c>
      <c r="F2049">
        <v>840.12800000000004</v>
      </c>
      <c r="G2049" t="s">
        <v>8169</v>
      </c>
      <c r="H2049" t="s">
        <v>8175</v>
      </c>
      <c r="I2049" t="str" cm="1">
        <f t="array" ref="I2049">_xlfn.IFS(F2049 &lt;=5,"01 up to 5",F2049&lt;=10,"02 between 5 and  10",F2049&lt;=20,"03 between 10 and  20",F2049&lt;=50,"04 between 20 and  50",F2049&gt;50,"05 above 50")</f>
        <v>05 above 50</v>
      </c>
    </row>
    <row r="2050" spans="1:9" x14ac:dyDescent="0.3">
      <c r="A2050" t="s">
        <v>2063</v>
      </c>
      <c r="B2050" t="s">
        <v>6267</v>
      </c>
      <c r="C2050" t="s">
        <v>8162</v>
      </c>
      <c r="D2050">
        <v>2.1645709700000002</v>
      </c>
      <c r="E2050">
        <v>1.43</v>
      </c>
      <c r="F2050">
        <v>465.82600000000002</v>
      </c>
      <c r="G2050" t="s">
        <v>8169</v>
      </c>
      <c r="H2050" t="s">
        <v>8174</v>
      </c>
      <c r="I2050" t="str" cm="1">
        <f t="array" ref="I2050">_xlfn.IFS(F2050 &lt;=5,"01 up to 5",F2050&lt;=10,"02 between 5 and  10",F2050&lt;=20,"03 between 10 and  20",F2050&lt;=50,"04 between 20 and  50",F2050&gt;50,"05 above 50")</f>
        <v>05 above 50</v>
      </c>
    </row>
    <row r="2051" spans="1:9" x14ac:dyDescent="0.3">
      <c r="A2051" t="s">
        <v>2064</v>
      </c>
      <c r="B2051" t="s">
        <v>6268</v>
      </c>
      <c r="C2051" t="s">
        <v>8162</v>
      </c>
      <c r="D2051">
        <v>1.5740902699999999</v>
      </c>
      <c r="E2051">
        <v>0.92</v>
      </c>
      <c r="F2051">
        <v>401.48399999999998</v>
      </c>
      <c r="G2051" t="s">
        <v>8169</v>
      </c>
      <c r="H2051" t="s">
        <v>8175</v>
      </c>
      <c r="I2051" t="str" cm="1">
        <f t="array" ref="I2051">_xlfn.IFS(F2051 &lt;=5,"01 up to 5",F2051&lt;=10,"02 between 5 and  10",F2051&lt;=20,"03 between 10 and  20",F2051&lt;=50,"04 between 20 and  50",F2051&gt;50,"05 above 50")</f>
        <v>05 above 50</v>
      </c>
    </row>
    <row r="2052" spans="1:9" x14ac:dyDescent="0.3">
      <c r="A2052" t="s">
        <v>2065</v>
      </c>
      <c r="B2052" t="s">
        <v>6269</v>
      </c>
      <c r="C2052" t="s">
        <v>8162</v>
      </c>
      <c r="D2052">
        <v>0.67564948999999996</v>
      </c>
      <c r="E2052">
        <v>1.65</v>
      </c>
      <c r="F2052">
        <v>1635.82</v>
      </c>
      <c r="G2052" t="s">
        <v>8169</v>
      </c>
      <c r="H2052" t="s">
        <v>8174</v>
      </c>
      <c r="I2052" t="str" cm="1">
        <f t="array" ref="I2052">_xlfn.IFS(F2052 &lt;=5,"01 up to 5",F2052&lt;=10,"02 between 5 and  10",F2052&lt;=20,"03 between 10 and  20",F2052&lt;=50,"04 between 20 and  50",F2052&gt;50,"05 above 50")</f>
        <v>05 above 50</v>
      </c>
    </row>
    <row r="2053" spans="1:9" x14ac:dyDescent="0.3">
      <c r="A2053" t="s">
        <v>2066</v>
      </c>
      <c r="B2053" t="s">
        <v>6270</v>
      </c>
      <c r="C2053" t="s">
        <v>8162</v>
      </c>
      <c r="D2053">
        <v>25.873148</v>
      </c>
      <c r="E2053">
        <v>2.69</v>
      </c>
      <c r="F2053">
        <v>1236.56</v>
      </c>
      <c r="G2053" t="s">
        <v>8169</v>
      </c>
      <c r="H2053" t="s">
        <v>8172</v>
      </c>
      <c r="I2053" t="str" cm="1">
        <f t="array" ref="I2053">_xlfn.IFS(F2053 &lt;=5,"01 up to 5",F2053&lt;=10,"02 between 5 and  10",F2053&lt;=20,"03 between 10 and  20",F2053&lt;=50,"04 between 20 and  50",F2053&gt;50,"05 above 50")</f>
        <v>05 above 50</v>
      </c>
    </row>
    <row r="2054" spans="1:9" x14ac:dyDescent="0.3">
      <c r="A2054" t="s">
        <v>2067</v>
      </c>
      <c r="B2054" t="s">
        <v>6271</v>
      </c>
      <c r="C2054" t="s">
        <v>8162</v>
      </c>
      <c r="D2054">
        <v>8.4363869999999999</v>
      </c>
      <c r="E2054">
        <v>1.47</v>
      </c>
      <c r="F2054">
        <v>302.97899999999998</v>
      </c>
      <c r="G2054" t="s">
        <v>8169</v>
      </c>
      <c r="H2054" t="s">
        <v>8174</v>
      </c>
      <c r="I2054" t="str" cm="1">
        <f t="array" ref="I2054">_xlfn.IFS(F2054 &lt;=5,"01 up to 5",F2054&lt;=10,"02 between 5 and  10",F2054&lt;=20,"03 between 10 and  20",F2054&lt;=50,"04 between 20 and  50",F2054&gt;50,"05 above 50")</f>
        <v>05 above 50</v>
      </c>
    </row>
    <row r="2055" spans="1:9" x14ac:dyDescent="0.3">
      <c r="A2055" t="s">
        <v>2068</v>
      </c>
      <c r="B2055" t="s">
        <v>6271</v>
      </c>
      <c r="C2055" t="s">
        <v>8162</v>
      </c>
      <c r="D2055">
        <v>18.735752999999999</v>
      </c>
      <c r="E2055">
        <v>1.88</v>
      </c>
      <c r="F2055">
        <v>302.97899999999998</v>
      </c>
      <c r="G2055" t="s">
        <v>8169</v>
      </c>
      <c r="H2055" t="s">
        <v>8172</v>
      </c>
      <c r="I2055" t="str" cm="1">
        <f t="array" ref="I2055">_xlfn.IFS(F2055 &lt;=5,"01 up to 5",F2055&lt;=10,"02 between 5 and  10",F2055&lt;=20,"03 between 10 and  20",F2055&lt;=50,"04 between 20 and  50",F2055&gt;50,"05 above 50")</f>
        <v>05 above 50</v>
      </c>
    </row>
    <row r="2056" spans="1:9" x14ac:dyDescent="0.3">
      <c r="A2056" t="s">
        <v>2069</v>
      </c>
      <c r="B2056" t="s">
        <v>6272</v>
      </c>
      <c r="C2056" t="s">
        <v>8162</v>
      </c>
      <c r="D2056">
        <v>20.264168399999999</v>
      </c>
      <c r="E2056">
        <v>1.84</v>
      </c>
      <c r="F2056">
        <v>1004.1</v>
      </c>
      <c r="G2056" t="s">
        <v>8169</v>
      </c>
      <c r="H2056" t="s">
        <v>8172</v>
      </c>
      <c r="I2056" t="str" cm="1">
        <f t="array" ref="I2056">_xlfn.IFS(F2056 &lt;=5,"01 up to 5",F2056&lt;=10,"02 between 5 and  10",F2056&lt;=20,"03 between 10 and  20",F2056&lt;=50,"04 between 20 and  50",F2056&gt;50,"05 above 50")</f>
        <v>05 above 50</v>
      </c>
    </row>
    <row r="2057" spans="1:9" x14ac:dyDescent="0.3">
      <c r="A2057" t="s">
        <v>2070</v>
      </c>
      <c r="B2057" t="s">
        <v>6272</v>
      </c>
      <c r="C2057" t="s">
        <v>8162</v>
      </c>
      <c r="D2057">
        <v>7.4414211300000002</v>
      </c>
      <c r="E2057">
        <v>1.27</v>
      </c>
      <c r="F2057">
        <v>1004.1</v>
      </c>
      <c r="G2057" t="s">
        <v>8169</v>
      </c>
      <c r="H2057" t="s">
        <v>8174</v>
      </c>
      <c r="I2057" t="str" cm="1">
        <f t="array" ref="I2057">_xlfn.IFS(F2057 &lt;=5,"01 up to 5",F2057&lt;=10,"02 between 5 and  10",F2057&lt;=20,"03 between 10 and  20",F2057&lt;=50,"04 between 20 and  50",F2057&gt;50,"05 above 50")</f>
        <v>05 above 50</v>
      </c>
    </row>
    <row r="2058" spans="1:9" x14ac:dyDescent="0.3">
      <c r="A2058" t="s">
        <v>2071</v>
      </c>
      <c r="B2058" t="s">
        <v>6273</v>
      </c>
      <c r="C2058" t="s">
        <v>8162</v>
      </c>
      <c r="D2058">
        <v>3.4462039</v>
      </c>
      <c r="E2058">
        <v>0.73</v>
      </c>
      <c r="F2058">
        <v>515.33399999999995</v>
      </c>
      <c r="G2058" t="s">
        <v>8169</v>
      </c>
      <c r="H2058" t="s">
        <v>8175</v>
      </c>
      <c r="I2058" t="str" cm="1">
        <f t="array" ref="I2058">_xlfn.IFS(F2058 &lt;=5,"01 up to 5",F2058&lt;=10,"02 between 5 and  10",F2058&lt;=20,"03 between 10 and  20",F2058&lt;=50,"04 between 20 and  50",F2058&gt;50,"05 above 50")</f>
        <v>05 above 50</v>
      </c>
    </row>
    <row r="2059" spans="1:9" x14ac:dyDescent="0.3">
      <c r="A2059" t="s">
        <v>2072</v>
      </c>
      <c r="B2059" t="s">
        <v>6273</v>
      </c>
      <c r="C2059" t="s">
        <v>8162</v>
      </c>
      <c r="D2059">
        <v>2.00541269</v>
      </c>
      <c r="E2059">
        <v>0.64</v>
      </c>
      <c r="F2059">
        <v>515.33399999999995</v>
      </c>
      <c r="G2059" t="s">
        <v>8169</v>
      </c>
      <c r="H2059" t="s">
        <v>8175</v>
      </c>
      <c r="I2059" t="str" cm="1">
        <f t="array" ref="I2059">_xlfn.IFS(F2059 &lt;=5,"01 up to 5",F2059&lt;=10,"02 between 5 and  10",F2059&lt;=20,"03 between 10 and  20",F2059&lt;=50,"04 between 20 and  50",F2059&gt;50,"05 above 50")</f>
        <v>05 above 50</v>
      </c>
    </row>
    <row r="2060" spans="1:9" x14ac:dyDescent="0.3">
      <c r="A2060" t="s">
        <v>2073</v>
      </c>
      <c r="B2060" t="s">
        <v>6274</v>
      </c>
      <c r="C2060" t="s">
        <v>8162</v>
      </c>
      <c r="D2060">
        <v>1.3115555699999999</v>
      </c>
      <c r="E2060">
        <v>1.27</v>
      </c>
      <c r="F2060">
        <v>1303.22</v>
      </c>
      <c r="G2060" t="s">
        <v>8169</v>
      </c>
      <c r="H2060" t="s">
        <v>8174</v>
      </c>
      <c r="I2060" t="str" cm="1">
        <f t="array" ref="I2060">_xlfn.IFS(F2060 &lt;=5,"01 up to 5",F2060&lt;=10,"02 between 5 and  10",F2060&lt;=20,"03 between 10 and  20",F2060&lt;=50,"04 between 20 and  50",F2060&gt;50,"05 above 50")</f>
        <v>05 above 50</v>
      </c>
    </row>
    <row r="2061" spans="1:9" x14ac:dyDescent="0.3">
      <c r="A2061" t="s">
        <v>2074</v>
      </c>
      <c r="B2061" t="s">
        <v>6275</v>
      </c>
      <c r="C2061" t="s">
        <v>8162</v>
      </c>
      <c r="D2061">
        <v>1.29123275</v>
      </c>
      <c r="E2061">
        <v>1.1599999999999999</v>
      </c>
      <c r="F2061">
        <v>1699.46</v>
      </c>
      <c r="G2061" t="s">
        <v>8169</v>
      </c>
      <c r="H2061" t="s">
        <v>8174</v>
      </c>
      <c r="I2061" t="str" cm="1">
        <f t="array" ref="I2061">_xlfn.IFS(F2061 &lt;=5,"01 up to 5",F2061&lt;=10,"02 between 5 and  10",F2061&lt;=20,"03 between 10 and  20",F2061&lt;=50,"04 between 20 and  50",F2061&gt;50,"05 above 50")</f>
        <v>05 above 50</v>
      </c>
    </row>
    <row r="2062" spans="1:9" x14ac:dyDescent="0.3">
      <c r="A2062" t="s">
        <v>2075</v>
      </c>
      <c r="B2062" t="s">
        <v>6276</v>
      </c>
      <c r="C2062" t="s">
        <v>8162</v>
      </c>
      <c r="D2062">
        <v>10.652767069999999</v>
      </c>
      <c r="E2062">
        <v>2.29</v>
      </c>
      <c r="F2062">
        <v>1078.46</v>
      </c>
      <c r="G2062" t="s">
        <v>8169</v>
      </c>
      <c r="H2062" t="s">
        <v>8172</v>
      </c>
      <c r="I2062" t="str" cm="1">
        <f t="array" ref="I2062">_xlfn.IFS(F2062 &lt;=5,"01 up to 5",F2062&lt;=10,"02 between 5 and  10",F2062&lt;=20,"03 between 10 and  20",F2062&lt;=50,"04 between 20 and  50",F2062&gt;50,"05 above 50")</f>
        <v>05 above 50</v>
      </c>
    </row>
    <row r="2063" spans="1:9" x14ac:dyDescent="0.3">
      <c r="A2063" t="s">
        <v>2076</v>
      </c>
      <c r="B2063" t="s">
        <v>6277</v>
      </c>
      <c r="C2063" t="s">
        <v>8162</v>
      </c>
      <c r="D2063">
        <v>3.3004191999999999</v>
      </c>
      <c r="E2063">
        <v>1.74</v>
      </c>
      <c r="F2063">
        <v>1430.84</v>
      </c>
      <c r="G2063" t="s">
        <v>8169</v>
      </c>
      <c r="H2063" t="s">
        <v>8174</v>
      </c>
      <c r="I2063" t="str" cm="1">
        <f t="array" ref="I2063">_xlfn.IFS(F2063 &lt;=5,"01 up to 5",F2063&lt;=10,"02 between 5 and  10",F2063&lt;=20,"03 between 10 and  20",F2063&lt;=50,"04 between 20 and  50",F2063&gt;50,"05 above 50")</f>
        <v>05 above 50</v>
      </c>
    </row>
    <row r="2064" spans="1:9" x14ac:dyDescent="0.3">
      <c r="A2064" t="s">
        <v>2077</v>
      </c>
      <c r="B2064" t="s">
        <v>6278</v>
      </c>
      <c r="C2064" t="s">
        <v>8162</v>
      </c>
      <c r="D2064">
        <v>5.3088065599999998</v>
      </c>
      <c r="E2064">
        <v>1.05</v>
      </c>
      <c r="F2064">
        <v>868.05600000000004</v>
      </c>
      <c r="G2064" t="s">
        <v>8169</v>
      </c>
      <c r="H2064" t="s">
        <v>8174</v>
      </c>
      <c r="I2064" t="str" cm="1">
        <f t="array" ref="I2064">_xlfn.IFS(F2064 &lt;=5,"01 up to 5",F2064&lt;=10,"02 between 5 and  10",F2064&lt;=20,"03 between 10 and  20",F2064&lt;=50,"04 between 20 and  50",F2064&gt;50,"05 above 50")</f>
        <v>05 above 50</v>
      </c>
    </row>
    <row r="2065" spans="1:9" x14ac:dyDescent="0.3">
      <c r="A2065" t="s">
        <v>2078</v>
      </c>
      <c r="B2065" t="s">
        <v>6279</v>
      </c>
      <c r="C2065" t="s">
        <v>8162</v>
      </c>
      <c r="D2065">
        <v>0.74092842000000003</v>
      </c>
      <c r="E2065">
        <v>1.25</v>
      </c>
      <c r="F2065">
        <v>1146.0999999999999</v>
      </c>
      <c r="G2065" t="s">
        <v>8169</v>
      </c>
      <c r="H2065" t="s">
        <v>8174</v>
      </c>
      <c r="I2065" t="str" cm="1">
        <f t="array" ref="I2065">_xlfn.IFS(F2065 &lt;=5,"01 up to 5",F2065&lt;=10,"02 between 5 and  10",F2065&lt;=20,"03 between 10 and  20",F2065&lt;=50,"04 between 20 and  50",F2065&gt;50,"05 above 50")</f>
        <v>05 above 50</v>
      </c>
    </row>
    <row r="2066" spans="1:9" x14ac:dyDescent="0.3">
      <c r="A2066" t="s">
        <v>2079</v>
      </c>
      <c r="B2066" t="s">
        <v>6280</v>
      </c>
      <c r="C2066" t="s">
        <v>8162</v>
      </c>
      <c r="D2066">
        <v>11.95398936</v>
      </c>
      <c r="E2066">
        <v>2.2000000000000002</v>
      </c>
      <c r="F2066">
        <v>506.43400000000003</v>
      </c>
      <c r="G2066" t="s">
        <v>8169</v>
      </c>
      <c r="H2066" t="s">
        <v>8172</v>
      </c>
      <c r="I2066" t="str" cm="1">
        <f t="array" ref="I2066">_xlfn.IFS(F2066 &lt;=5,"01 up to 5",F2066&lt;=10,"02 between 5 and  10",F2066&lt;=20,"03 between 10 and  20",F2066&lt;=50,"04 between 20 and  50",F2066&gt;50,"05 above 50")</f>
        <v>05 above 50</v>
      </c>
    </row>
    <row r="2067" spans="1:9" x14ac:dyDescent="0.3">
      <c r="A2067" t="s">
        <v>2080</v>
      </c>
      <c r="B2067" t="s">
        <v>6281</v>
      </c>
      <c r="C2067" t="s">
        <v>8162</v>
      </c>
      <c r="D2067">
        <v>0.88184114999999996</v>
      </c>
      <c r="E2067">
        <v>1.3</v>
      </c>
      <c r="F2067">
        <v>971.32500000000005</v>
      </c>
      <c r="G2067" t="s">
        <v>8169</v>
      </c>
      <c r="H2067" t="s">
        <v>8174</v>
      </c>
      <c r="I2067" t="str" cm="1">
        <f t="array" ref="I2067">_xlfn.IFS(F2067 &lt;=5,"01 up to 5",F2067&lt;=10,"02 between 5 and  10",F2067&lt;=20,"03 between 10 and  20",F2067&lt;=50,"04 between 20 and  50",F2067&gt;50,"05 above 50")</f>
        <v>05 above 50</v>
      </c>
    </row>
    <row r="2068" spans="1:9" x14ac:dyDescent="0.3">
      <c r="A2068" t="s">
        <v>2081</v>
      </c>
      <c r="B2068" t="s">
        <v>6282</v>
      </c>
      <c r="C2068" t="s">
        <v>8162</v>
      </c>
      <c r="D2068">
        <v>10.3126</v>
      </c>
      <c r="E2068">
        <v>0.52200000000000002</v>
      </c>
      <c r="F2068">
        <v>66.862399999999994</v>
      </c>
      <c r="G2068" t="s">
        <v>8169</v>
      </c>
      <c r="H2068" t="s">
        <v>8175</v>
      </c>
      <c r="I2068" t="str" cm="1">
        <f t="array" ref="I2068">_xlfn.IFS(F2068 &lt;=5,"01 up to 5",F2068&lt;=10,"02 between 5 and  10",F2068&lt;=20,"03 between 10 and  20",F2068&lt;=50,"04 between 20 and  50",F2068&gt;50,"05 above 50")</f>
        <v>05 above 50</v>
      </c>
    </row>
    <row r="2069" spans="1:9" x14ac:dyDescent="0.3">
      <c r="A2069" t="s">
        <v>2082</v>
      </c>
      <c r="B2069" t="s">
        <v>6282</v>
      </c>
      <c r="C2069" t="s">
        <v>8162</v>
      </c>
      <c r="D2069">
        <v>13.7813</v>
      </c>
      <c r="E2069">
        <v>1.1970000000000001</v>
      </c>
      <c r="F2069">
        <v>66.862399999999994</v>
      </c>
      <c r="G2069" t="s">
        <v>8169</v>
      </c>
      <c r="H2069" t="s">
        <v>8174</v>
      </c>
      <c r="I2069" t="str" cm="1">
        <f t="array" ref="I2069">_xlfn.IFS(F2069 &lt;=5,"01 up to 5",F2069&lt;=10,"02 between 5 and  10",F2069&lt;=20,"03 between 10 and  20",F2069&lt;=50,"04 between 20 and  50",F2069&gt;50,"05 above 50")</f>
        <v>05 above 50</v>
      </c>
    </row>
    <row r="2070" spans="1:9" x14ac:dyDescent="0.3">
      <c r="A2070" t="s">
        <v>2083</v>
      </c>
      <c r="B2070" t="s">
        <v>6282</v>
      </c>
      <c r="C2070" t="s">
        <v>8162</v>
      </c>
      <c r="D2070">
        <v>23.088100000000001</v>
      </c>
      <c r="E2070">
        <v>1.212</v>
      </c>
      <c r="F2070">
        <v>66.862399999999994</v>
      </c>
      <c r="G2070" t="s">
        <v>8169</v>
      </c>
      <c r="H2070" t="s">
        <v>8174</v>
      </c>
      <c r="I2070" t="str" cm="1">
        <f t="array" ref="I2070">_xlfn.IFS(F2070 &lt;=5,"01 up to 5",F2070&lt;=10,"02 between 5 and  10",F2070&lt;=20,"03 between 10 and  20",F2070&lt;=50,"04 between 20 and  50",F2070&gt;50,"05 above 50")</f>
        <v>05 above 50</v>
      </c>
    </row>
    <row r="2071" spans="1:9" x14ac:dyDescent="0.3">
      <c r="A2071" t="s">
        <v>2084</v>
      </c>
      <c r="B2071" t="s">
        <v>6283</v>
      </c>
      <c r="C2071" t="s">
        <v>8162</v>
      </c>
      <c r="D2071">
        <v>10.310824500000001</v>
      </c>
      <c r="E2071">
        <v>1.43</v>
      </c>
      <c r="F2071">
        <v>2462.94</v>
      </c>
      <c r="G2071" t="s">
        <v>8169</v>
      </c>
      <c r="H2071" t="s">
        <v>8174</v>
      </c>
      <c r="I2071" t="str" cm="1">
        <f t="array" ref="I2071">_xlfn.IFS(F2071 &lt;=5,"01 up to 5",F2071&lt;=10,"02 between 5 and  10",F2071&lt;=20,"03 between 10 and  20",F2071&lt;=50,"04 between 20 and  50",F2071&gt;50,"05 above 50")</f>
        <v>05 above 50</v>
      </c>
    </row>
    <row r="2072" spans="1:9" x14ac:dyDescent="0.3">
      <c r="A2072" t="s">
        <v>2085</v>
      </c>
      <c r="B2072" t="s">
        <v>6284</v>
      </c>
      <c r="C2072" t="s">
        <v>8162</v>
      </c>
      <c r="D2072">
        <v>25.384268599999999</v>
      </c>
      <c r="E2072">
        <v>2.25</v>
      </c>
      <c r="F2072">
        <v>1197.04</v>
      </c>
      <c r="G2072" t="s">
        <v>8169</v>
      </c>
      <c r="H2072" t="s">
        <v>8172</v>
      </c>
      <c r="I2072" t="str" cm="1">
        <f t="array" ref="I2072">_xlfn.IFS(F2072 &lt;=5,"01 up to 5",F2072&lt;=10,"02 between 5 and  10",F2072&lt;=20,"03 between 10 and  20",F2072&lt;=50,"04 between 20 and  50",F2072&gt;50,"05 above 50")</f>
        <v>05 above 50</v>
      </c>
    </row>
    <row r="2073" spans="1:9" x14ac:dyDescent="0.3">
      <c r="A2073" t="s">
        <v>2086</v>
      </c>
      <c r="B2073" t="s">
        <v>6285</v>
      </c>
      <c r="C2073" t="s">
        <v>8162</v>
      </c>
      <c r="D2073">
        <v>16.3583055</v>
      </c>
      <c r="E2073">
        <v>1.88</v>
      </c>
      <c r="F2073">
        <v>738.26099999999997</v>
      </c>
      <c r="G2073" t="s">
        <v>8169</v>
      </c>
      <c r="H2073" t="s">
        <v>8172</v>
      </c>
      <c r="I2073" t="str" cm="1">
        <f t="array" ref="I2073">_xlfn.IFS(F2073 &lt;=5,"01 up to 5",F2073&lt;=10,"02 between 5 and  10",F2073&lt;=20,"03 between 10 and  20",F2073&lt;=50,"04 between 20 and  50",F2073&gt;50,"05 above 50")</f>
        <v>05 above 50</v>
      </c>
    </row>
    <row r="2074" spans="1:9" x14ac:dyDescent="0.3">
      <c r="A2074" t="s">
        <v>2087</v>
      </c>
      <c r="B2074" t="s">
        <v>6286</v>
      </c>
      <c r="C2074" t="s">
        <v>8162</v>
      </c>
      <c r="D2074">
        <v>13.909358299999999</v>
      </c>
      <c r="E2074">
        <v>1.41</v>
      </c>
      <c r="F2074">
        <v>1027.21</v>
      </c>
      <c r="G2074" t="s">
        <v>8169</v>
      </c>
      <c r="H2074" t="s">
        <v>8174</v>
      </c>
      <c r="I2074" t="str" cm="1">
        <f t="array" ref="I2074">_xlfn.IFS(F2074 &lt;=5,"01 up to 5",F2074&lt;=10,"02 between 5 and  10",F2074&lt;=20,"03 between 10 and  20",F2074&lt;=50,"04 between 20 and  50",F2074&gt;50,"05 above 50")</f>
        <v>05 above 50</v>
      </c>
    </row>
    <row r="2075" spans="1:9" x14ac:dyDescent="0.3">
      <c r="A2075" t="s">
        <v>2088</v>
      </c>
      <c r="B2075" t="s">
        <v>6287</v>
      </c>
      <c r="C2075" t="s">
        <v>8162</v>
      </c>
      <c r="D2075">
        <v>15.362627529999999</v>
      </c>
      <c r="E2075">
        <v>1.94</v>
      </c>
      <c r="F2075">
        <v>618</v>
      </c>
      <c r="G2075" t="s">
        <v>8169</v>
      </c>
      <c r="H2075" t="s">
        <v>8172</v>
      </c>
      <c r="I2075" t="str" cm="1">
        <f t="array" ref="I2075">_xlfn.IFS(F2075 &lt;=5,"01 up to 5",F2075&lt;=10,"02 between 5 and  10",F2075&lt;=20,"03 between 10 and  20",F2075&lt;=50,"04 between 20 and  50",F2075&gt;50,"05 above 50")</f>
        <v>05 above 50</v>
      </c>
    </row>
    <row r="2076" spans="1:9" x14ac:dyDescent="0.3">
      <c r="A2076" t="s">
        <v>2089</v>
      </c>
      <c r="B2076" t="s">
        <v>6288</v>
      </c>
      <c r="C2076" t="s">
        <v>8162</v>
      </c>
      <c r="D2076">
        <v>2.8887986200000002</v>
      </c>
      <c r="E2076">
        <v>0.85</v>
      </c>
      <c r="F2076">
        <v>688.79499999999996</v>
      </c>
      <c r="G2076" t="s">
        <v>8169</v>
      </c>
      <c r="H2076" t="s">
        <v>8175</v>
      </c>
      <c r="I2076" t="str" cm="1">
        <f t="array" ref="I2076">_xlfn.IFS(F2076 &lt;=5,"01 up to 5",F2076&lt;=10,"02 between 5 and  10",F2076&lt;=20,"03 between 10 and  20",F2076&lt;=50,"04 between 20 and  50",F2076&gt;50,"05 above 50")</f>
        <v>05 above 50</v>
      </c>
    </row>
    <row r="2077" spans="1:9" x14ac:dyDescent="0.3">
      <c r="A2077" t="s">
        <v>2090</v>
      </c>
      <c r="B2077" t="s">
        <v>6289</v>
      </c>
      <c r="C2077" t="s">
        <v>8162</v>
      </c>
      <c r="D2077">
        <v>6.7397238100000001</v>
      </c>
      <c r="E2077">
        <v>1.24</v>
      </c>
      <c r="F2077">
        <v>835.88199999999995</v>
      </c>
      <c r="G2077" t="s">
        <v>8169</v>
      </c>
      <c r="H2077" t="s">
        <v>8174</v>
      </c>
      <c r="I2077" t="str" cm="1">
        <f t="array" ref="I2077">_xlfn.IFS(F2077 &lt;=5,"01 up to 5",F2077&lt;=10,"02 between 5 and  10",F2077&lt;=20,"03 between 10 and  20",F2077&lt;=50,"04 between 20 and  50",F2077&gt;50,"05 above 50")</f>
        <v>05 above 50</v>
      </c>
    </row>
    <row r="2078" spans="1:9" x14ac:dyDescent="0.3">
      <c r="A2078" t="s">
        <v>2091</v>
      </c>
      <c r="B2078" t="s">
        <v>6290</v>
      </c>
      <c r="C2078" t="s">
        <v>8162</v>
      </c>
      <c r="D2078">
        <v>2.2795266600000001</v>
      </c>
      <c r="E2078">
        <v>0.93</v>
      </c>
      <c r="F2078">
        <v>455.358</v>
      </c>
      <c r="G2078" t="s">
        <v>8169</v>
      </c>
      <c r="H2078" t="s">
        <v>8175</v>
      </c>
      <c r="I2078" t="str" cm="1">
        <f t="array" ref="I2078">_xlfn.IFS(F2078 &lt;=5,"01 up to 5",F2078&lt;=10,"02 between 5 and  10",F2078&lt;=20,"03 between 10 and  20",F2078&lt;=50,"04 between 20 and  50",F2078&gt;50,"05 above 50")</f>
        <v>05 above 50</v>
      </c>
    </row>
    <row r="2079" spans="1:9" x14ac:dyDescent="0.3">
      <c r="A2079" t="s">
        <v>2092</v>
      </c>
      <c r="B2079" t="s">
        <v>6291</v>
      </c>
      <c r="C2079" t="s">
        <v>8162</v>
      </c>
      <c r="D2079">
        <v>12.2854603</v>
      </c>
      <c r="E2079">
        <v>2.59</v>
      </c>
      <c r="F2079">
        <v>453.79500000000002</v>
      </c>
      <c r="G2079" t="s">
        <v>8169</v>
      </c>
      <c r="H2079" t="s">
        <v>8172</v>
      </c>
      <c r="I2079" t="str" cm="1">
        <f t="array" ref="I2079">_xlfn.IFS(F2079 &lt;=5,"01 up to 5",F2079&lt;=10,"02 between 5 and  10",F2079&lt;=20,"03 between 10 and  20",F2079&lt;=50,"04 between 20 and  50",F2079&gt;50,"05 above 50")</f>
        <v>05 above 50</v>
      </c>
    </row>
    <row r="2080" spans="1:9" x14ac:dyDescent="0.3">
      <c r="A2080" t="s">
        <v>2093</v>
      </c>
      <c r="B2080" t="s">
        <v>6291</v>
      </c>
      <c r="C2080" t="s">
        <v>8162</v>
      </c>
      <c r="D2080">
        <v>5.5360815099999998</v>
      </c>
      <c r="E2080">
        <v>2.2599999999999998</v>
      </c>
      <c r="F2080">
        <v>453.79500000000002</v>
      </c>
      <c r="G2080" t="s">
        <v>8169</v>
      </c>
      <c r="H2080" t="s">
        <v>8172</v>
      </c>
      <c r="I2080" t="str" cm="1">
        <f t="array" ref="I2080">_xlfn.IFS(F2080 &lt;=5,"01 up to 5",F2080&lt;=10,"02 between 5 and  10",F2080&lt;=20,"03 between 10 and  20",F2080&lt;=50,"04 between 20 and  50",F2080&gt;50,"05 above 50")</f>
        <v>05 above 50</v>
      </c>
    </row>
    <row r="2081" spans="1:9" x14ac:dyDescent="0.3">
      <c r="A2081" t="s">
        <v>2094</v>
      </c>
      <c r="B2081" t="s">
        <v>6291</v>
      </c>
      <c r="C2081" t="s">
        <v>8162</v>
      </c>
      <c r="D2081">
        <v>20.956815800000001</v>
      </c>
      <c r="E2081">
        <v>2.86</v>
      </c>
      <c r="F2081">
        <v>453.79500000000002</v>
      </c>
      <c r="G2081" t="s">
        <v>8169</v>
      </c>
      <c r="H2081" t="s">
        <v>8172</v>
      </c>
      <c r="I2081" t="str" cm="1">
        <f t="array" ref="I2081">_xlfn.IFS(F2081 &lt;=5,"01 up to 5",F2081&lt;=10,"02 between 5 and  10",F2081&lt;=20,"03 between 10 and  20",F2081&lt;=50,"04 between 20 and  50",F2081&gt;50,"05 above 50")</f>
        <v>05 above 50</v>
      </c>
    </row>
    <row r="2082" spans="1:9" x14ac:dyDescent="0.3">
      <c r="A2082" t="s">
        <v>2095</v>
      </c>
      <c r="B2082" t="s">
        <v>6291</v>
      </c>
      <c r="C2082" t="s">
        <v>8162</v>
      </c>
      <c r="D2082">
        <v>37.632708399999999</v>
      </c>
      <c r="E2082">
        <v>2.46</v>
      </c>
      <c r="F2082">
        <v>453.79500000000002</v>
      </c>
      <c r="G2082" t="s">
        <v>8169</v>
      </c>
      <c r="H2082" t="s">
        <v>8172</v>
      </c>
      <c r="I2082" t="str" cm="1">
        <f t="array" ref="I2082">_xlfn.IFS(F2082 &lt;=5,"01 up to 5",F2082&lt;=10,"02 between 5 and  10",F2082&lt;=20,"03 between 10 and  20",F2082&lt;=50,"04 between 20 and  50",F2082&gt;50,"05 above 50")</f>
        <v>05 above 50</v>
      </c>
    </row>
    <row r="2083" spans="1:9" x14ac:dyDescent="0.3">
      <c r="A2083" t="s">
        <v>2096</v>
      </c>
      <c r="B2083" t="s">
        <v>6292</v>
      </c>
      <c r="C2083" t="s">
        <v>8162</v>
      </c>
      <c r="D2083">
        <v>99.253095099999996</v>
      </c>
      <c r="E2083">
        <v>1.77</v>
      </c>
      <c r="F2083">
        <v>497.09300000000002</v>
      </c>
      <c r="G2083" t="s">
        <v>8169</v>
      </c>
      <c r="H2083" t="s">
        <v>8172</v>
      </c>
      <c r="I2083" t="str" cm="1">
        <f t="array" ref="I2083">_xlfn.IFS(F2083 &lt;=5,"01 up to 5",F2083&lt;=10,"02 between 5 and  10",F2083&lt;=20,"03 between 10 and  20",F2083&lt;=50,"04 between 20 and  50",F2083&gt;50,"05 above 50")</f>
        <v>05 above 50</v>
      </c>
    </row>
    <row r="2084" spans="1:9" x14ac:dyDescent="0.3">
      <c r="A2084" t="s">
        <v>2097</v>
      </c>
      <c r="B2084" t="s">
        <v>6293</v>
      </c>
      <c r="C2084" t="s">
        <v>8162</v>
      </c>
      <c r="D2084">
        <v>15.771044</v>
      </c>
      <c r="E2084">
        <v>2.94</v>
      </c>
      <c r="F2084">
        <v>391.03800000000001</v>
      </c>
      <c r="G2084" t="s">
        <v>8169</v>
      </c>
      <c r="H2084" t="s">
        <v>8172</v>
      </c>
      <c r="I2084" t="str" cm="1">
        <f t="array" ref="I2084">_xlfn.IFS(F2084 &lt;=5,"01 up to 5",F2084&lt;=10,"02 between 5 and  10",F2084&lt;=20,"03 between 10 and  20",F2084&lt;=50,"04 between 20 and  50",F2084&gt;50,"05 above 50")</f>
        <v>05 above 50</v>
      </c>
    </row>
    <row r="2085" spans="1:9" x14ac:dyDescent="0.3">
      <c r="A2085" t="s">
        <v>2098</v>
      </c>
      <c r="B2085" t="s">
        <v>6293</v>
      </c>
      <c r="C2085" t="s">
        <v>8162</v>
      </c>
      <c r="D2085">
        <v>157.072878</v>
      </c>
      <c r="E2085">
        <v>3.38</v>
      </c>
      <c r="F2085">
        <v>391.03800000000001</v>
      </c>
      <c r="G2085" t="s">
        <v>8169</v>
      </c>
      <c r="H2085" t="s">
        <v>8172</v>
      </c>
      <c r="I2085" t="str" cm="1">
        <f t="array" ref="I2085">_xlfn.IFS(F2085 &lt;=5,"01 up to 5",F2085&lt;=10,"02 between 5 and  10",F2085&lt;=20,"03 between 10 and  20",F2085&lt;=50,"04 between 20 and  50",F2085&gt;50,"05 above 50")</f>
        <v>05 above 50</v>
      </c>
    </row>
    <row r="2086" spans="1:9" x14ac:dyDescent="0.3">
      <c r="A2086" t="s">
        <v>2099</v>
      </c>
      <c r="B2086" t="s">
        <v>6294</v>
      </c>
      <c r="C2086" t="s">
        <v>8162</v>
      </c>
      <c r="D2086">
        <v>6.4802167300000004</v>
      </c>
      <c r="E2086">
        <v>1.18</v>
      </c>
      <c r="F2086">
        <v>723.43100000000004</v>
      </c>
      <c r="G2086" t="s">
        <v>8169</v>
      </c>
      <c r="H2086" t="s">
        <v>8174</v>
      </c>
      <c r="I2086" t="str" cm="1">
        <f t="array" ref="I2086">_xlfn.IFS(F2086 &lt;=5,"01 up to 5",F2086&lt;=10,"02 between 5 and  10",F2086&lt;=20,"03 between 10 and  20",F2086&lt;=50,"04 between 20 and  50",F2086&gt;50,"05 above 50")</f>
        <v>05 above 50</v>
      </c>
    </row>
    <row r="2087" spans="1:9" x14ac:dyDescent="0.3">
      <c r="A2087" t="s">
        <v>2100</v>
      </c>
      <c r="B2087" t="s">
        <v>6295</v>
      </c>
      <c r="C2087" t="s">
        <v>8162</v>
      </c>
      <c r="D2087">
        <v>54.409233299999997</v>
      </c>
      <c r="E2087">
        <v>1.68</v>
      </c>
      <c r="F2087">
        <v>1038.3499999999999</v>
      </c>
      <c r="G2087" t="s">
        <v>8169</v>
      </c>
      <c r="H2087" t="s">
        <v>8174</v>
      </c>
      <c r="I2087" t="str" cm="1">
        <f t="array" ref="I2087">_xlfn.IFS(F2087 &lt;=5,"01 up to 5",F2087&lt;=10,"02 between 5 and  10",F2087&lt;=20,"03 between 10 and  20",F2087&lt;=50,"04 between 20 and  50",F2087&gt;50,"05 above 50")</f>
        <v>05 above 50</v>
      </c>
    </row>
    <row r="2088" spans="1:9" x14ac:dyDescent="0.3">
      <c r="A2088" t="s">
        <v>2101</v>
      </c>
      <c r="B2088" t="s">
        <v>6296</v>
      </c>
      <c r="C2088" t="s">
        <v>8162</v>
      </c>
      <c r="D2088">
        <v>15.1410397</v>
      </c>
      <c r="E2088">
        <v>1.96</v>
      </c>
      <c r="F2088">
        <v>1117</v>
      </c>
      <c r="G2088" t="s">
        <v>8169</v>
      </c>
      <c r="H2088" t="s">
        <v>8172</v>
      </c>
      <c r="I2088" t="str" cm="1">
        <f t="array" ref="I2088">_xlfn.IFS(F2088 &lt;=5,"01 up to 5",F2088&lt;=10,"02 between 5 and  10",F2088&lt;=20,"03 between 10 and  20",F2088&lt;=50,"04 between 20 and  50",F2088&gt;50,"05 above 50")</f>
        <v>05 above 50</v>
      </c>
    </row>
    <row r="2089" spans="1:9" x14ac:dyDescent="0.3">
      <c r="A2089" t="s">
        <v>2102</v>
      </c>
      <c r="B2089" t="s">
        <v>6297</v>
      </c>
      <c r="C2089" t="s">
        <v>8162</v>
      </c>
      <c r="D2089">
        <v>2.4435781200000002</v>
      </c>
      <c r="E2089">
        <v>0.8</v>
      </c>
      <c r="F2089">
        <v>544.45600000000002</v>
      </c>
      <c r="G2089" t="s">
        <v>8169</v>
      </c>
      <c r="H2089" t="s">
        <v>8175</v>
      </c>
      <c r="I2089" t="str" cm="1">
        <f t="array" ref="I2089">_xlfn.IFS(F2089 &lt;=5,"01 up to 5",F2089&lt;=10,"02 between 5 and  10",F2089&lt;=20,"03 between 10 and  20",F2089&lt;=50,"04 between 20 and  50",F2089&gt;50,"05 above 50")</f>
        <v>05 above 50</v>
      </c>
    </row>
    <row r="2090" spans="1:9" x14ac:dyDescent="0.3">
      <c r="A2090" t="s">
        <v>2103</v>
      </c>
      <c r="B2090" t="s">
        <v>6298</v>
      </c>
      <c r="C2090" t="s">
        <v>8162</v>
      </c>
      <c r="D2090">
        <v>3.9376637300000001</v>
      </c>
      <c r="E2090">
        <v>1.39</v>
      </c>
      <c r="F2090">
        <v>640.40899999999999</v>
      </c>
      <c r="G2090" t="s">
        <v>8169</v>
      </c>
      <c r="H2090" t="s">
        <v>8174</v>
      </c>
      <c r="I2090" t="str" cm="1">
        <f t="array" ref="I2090">_xlfn.IFS(F2090 &lt;=5,"01 up to 5",F2090&lt;=10,"02 between 5 and  10",F2090&lt;=20,"03 between 10 and  20",F2090&lt;=50,"04 between 20 and  50",F2090&gt;50,"05 above 50")</f>
        <v>05 above 50</v>
      </c>
    </row>
    <row r="2091" spans="1:9" x14ac:dyDescent="0.3">
      <c r="A2091" t="s">
        <v>2104</v>
      </c>
      <c r="B2091" t="s">
        <v>6299</v>
      </c>
      <c r="C2091" t="s">
        <v>8162</v>
      </c>
      <c r="D2091">
        <v>3.78470649</v>
      </c>
      <c r="E2091">
        <v>0.8</v>
      </c>
      <c r="F2091">
        <v>492.89400000000001</v>
      </c>
      <c r="G2091" t="s">
        <v>8169</v>
      </c>
      <c r="H2091" t="s">
        <v>8175</v>
      </c>
      <c r="I2091" t="str" cm="1">
        <f t="array" ref="I2091">_xlfn.IFS(F2091 &lt;=5,"01 up to 5",F2091&lt;=10,"02 between 5 and  10",F2091&lt;=20,"03 between 10 and  20",F2091&lt;=50,"04 between 20 and  50",F2091&gt;50,"05 above 50")</f>
        <v>05 above 50</v>
      </c>
    </row>
    <row r="2092" spans="1:9" x14ac:dyDescent="0.3">
      <c r="A2092" t="s">
        <v>2105</v>
      </c>
      <c r="B2092" t="s">
        <v>6300</v>
      </c>
      <c r="C2092" t="s">
        <v>8162</v>
      </c>
      <c r="D2092">
        <v>18.220642099999999</v>
      </c>
      <c r="E2092">
        <v>2.0699999999999998</v>
      </c>
      <c r="F2092">
        <v>1066.46</v>
      </c>
      <c r="G2092" t="s">
        <v>8169</v>
      </c>
      <c r="H2092" t="s">
        <v>8172</v>
      </c>
      <c r="I2092" t="str" cm="1">
        <f t="array" ref="I2092">_xlfn.IFS(F2092 &lt;=5,"01 up to 5",F2092&lt;=10,"02 between 5 and  10",F2092&lt;=20,"03 between 10 and  20",F2092&lt;=50,"04 between 20 and  50",F2092&gt;50,"05 above 50")</f>
        <v>05 above 50</v>
      </c>
    </row>
    <row r="2093" spans="1:9" x14ac:dyDescent="0.3">
      <c r="A2093" t="s">
        <v>2106</v>
      </c>
      <c r="B2093" t="s">
        <v>6301</v>
      </c>
      <c r="C2093" t="s">
        <v>8162</v>
      </c>
      <c r="D2093">
        <v>47.449955000000003</v>
      </c>
      <c r="E2093">
        <v>1.72</v>
      </c>
      <c r="F2093">
        <v>1198.25</v>
      </c>
      <c r="G2093" t="s">
        <v>8169</v>
      </c>
      <c r="H2093" t="s">
        <v>8174</v>
      </c>
      <c r="I2093" t="str" cm="1">
        <f t="array" ref="I2093">_xlfn.IFS(F2093 &lt;=5,"01 up to 5",F2093&lt;=10,"02 between 5 and  10",F2093&lt;=20,"03 between 10 and  20",F2093&lt;=50,"04 between 20 and  50",F2093&gt;50,"05 above 50")</f>
        <v>05 above 50</v>
      </c>
    </row>
    <row r="2094" spans="1:9" x14ac:dyDescent="0.3">
      <c r="A2094" t="s">
        <v>2107</v>
      </c>
      <c r="B2094" t="s">
        <v>6302</v>
      </c>
      <c r="C2094" t="s">
        <v>8162</v>
      </c>
      <c r="D2094">
        <v>2.7881567899999999</v>
      </c>
      <c r="E2094">
        <v>0.9</v>
      </c>
      <c r="F2094">
        <v>852.20399999999995</v>
      </c>
      <c r="G2094" t="s">
        <v>8169</v>
      </c>
      <c r="H2094" t="s">
        <v>8175</v>
      </c>
      <c r="I2094" t="str" cm="1">
        <f t="array" ref="I2094">_xlfn.IFS(F2094 &lt;=5,"01 up to 5",F2094&lt;=10,"02 between 5 and  10",F2094&lt;=20,"03 between 10 and  20",F2094&lt;=50,"04 between 20 and  50",F2094&gt;50,"05 above 50")</f>
        <v>05 above 50</v>
      </c>
    </row>
    <row r="2095" spans="1:9" x14ac:dyDescent="0.3">
      <c r="A2095" t="s">
        <v>2108</v>
      </c>
      <c r="B2095" t="s">
        <v>6302</v>
      </c>
      <c r="C2095" t="s">
        <v>8162</v>
      </c>
      <c r="D2095">
        <v>4.1382759499999997</v>
      </c>
      <c r="E2095">
        <v>1.03</v>
      </c>
      <c r="F2095">
        <v>852.20399999999995</v>
      </c>
      <c r="G2095" t="s">
        <v>8169</v>
      </c>
      <c r="H2095" t="s">
        <v>8174</v>
      </c>
      <c r="I2095" t="str" cm="1">
        <f t="array" ref="I2095">_xlfn.IFS(F2095 &lt;=5,"01 up to 5",F2095&lt;=10,"02 between 5 and  10",F2095&lt;=20,"03 between 10 and  20",F2095&lt;=50,"04 between 20 and  50",F2095&gt;50,"05 above 50")</f>
        <v>05 above 50</v>
      </c>
    </row>
    <row r="2096" spans="1:9" x14ac:dyDescent="0.3">
      <c r="A2096" t="s">
        <v>2109</v>
      </c>
      <c r="B2096" t="s">
        <v>6303</v>
      </c>
      <c r="C2096" t="s">
        <v>8162</v>
      </c>
      <c r="D2096">
        <v>1.63865306</v>
      </c>
      <c r="E2096">
        <v>1.25</v>
      </c>
      <c r="F2096">
        <v>1385.7</v>
      </c>
      <c r="G2096" t="s">
        <v>8169</v>
      </c>
      <c r="H2096" t="s">
        <v>8174</v>
      </c>
      <c r="I2096" t="str" cm="1">
        <f t="array" ref="I2096">_xlfn.IFS(F2096 &lt;=5,"01 up to 5",F2096&lt;=10,"02 between 5 and  10",F2096&lt;=20,"03 between 10 and  20",F2096&lt;=50,"04 between 20 and  50",F2096&gt;50,"05 above 50")</f>
        <v>05 above 50</v>
      </c>
    </row>
    <row r="2097" spans="1:9" x14ac:dyDescent="0.3">
      <c r="A2097" t="s">
        <v>2110</v>
      </c>
      <c r="B2097" t="s">
        <v>6304</v>
      </c>
      <c r="C2097" t="s">
        <v>8162</v>
      </c>
      <c r="D2097">
        <v>6.7901230000000004</v>
      </c>
      <c r="E2097">
        <v>12.733000000000001</v>
      </c>
      <c r="F2097">
        <v>798</v>
      </c>
      <c r="G2097" t="s">
        <v>8169</v>
      </c>
      <c r="H2097" t="s">
        <v>8171</v>
      </c>
      <c r="I2097" t="str" cm="1">
        <f t="array" ref="I2097">_xlfn.IFS(F2097 &lt;=5,"01 up to 5",F2097&lt;=10,"02 between 5 and  10",F2097&lt;=20,"03 between 10 and  20",F2097&lt;=50,"04 between 20 and  50",F2097&gt;50,"05 above 50")</f>
        <v>05 above 50</v>
      </c>
    </row>
    <row r="2098" spans="1:9" x14ac:dyDescent="0.3">
      <c r="A2098" t="s">
        <v>2111</v>
      </c>
      <c r="B2098" t="s">
        <v>6305</v>
      </c>
      <c r="C2098" t="s">
        <v>8162</v>
      </c>
      <c r="D2098">
        <v>3.25427</v>
      </c>
      <c r="E2098">
        <v>1.61</v>
      </c>
      <c r="F2098">
        <v>583.85900000000004</v>
      </c>
      <c r="G2098" t="s">
        <v>8169</v>
      </c>
      <c r="H2098" t="s">
        <v>8174</v>
      </c>
      <c r="I2098" t="str" cm="1">
        <f t="array" ref="I2098">_xlfn.IFS(F2098 &lt;=5,"01 up to 5",F2098&lt;=10,"02 between 5 and  10",F2098&lt;=20,"03 between 10 and  20",F2098&lt;=50,"04 between 20 and  50",F2098&gt;50,"05 above 50")</f>
        <v>05 above 50</v>
      </c>
    </row>
    <row r="2099" spans="1:9" x14ac:dyDescent="0.3">
      <c r="A2099" t="s">
        <v>2112</v>
      </c>
      <c r="B2099" t="s">
        <v>6305</v>
      </c>
      <c r="C2099" t="s">
        <v>8162</v>
      </c>
      <c r="D2099">
        <v>91.353281999999993</v>
      </c>
      <c r="E2099">
        <v>1.8</v>
      </c>
      <c r="F2099">
        <v>583.85900000000004</v>
      </c>
      <c r="G2099" t="s">
        <v>8169</v>
      </c>
      <c r="H2099" t="s">
        <v>8172</v>
      </c>
      <c r="I2099" t="str" cm="1">
        <f t="array" ref="I2099">_xlfn.IFS(F2099 &lt;=5,"01 up to 5",F2099&lt;=10,"02 between 5 and  10",F2099&lt;=20,"03 between 10 and  20",F2099&lt;=50,"04 between 20 and  50",F2099&gt;50,"05 above 50")</f>
        <v>05 above 50</v>
      </c>
    </row>
    <row r="2100" spans="1:9" x14ac:dyDescent="0.3">
      <c r="A2100" t="s">
        <v>2113</v>
      </c>
      <c r="B2100" t="s">
        <v>6306</v>
      </c>
      <c r="C2100" t="s">
        <v>8162</v>
      </c>
      <c r="D2100">
        <v>9.0668942099999992</v>
      </c>
      <c r="E2100">
        <v>1.62</v>
      </c>
      <c r="F2100">
        <v>752.23699999999997</v>
      </c>
      <c r="G2100" t="s">
        <v>8169</v>
      </c>
      <c r="H2100" t="s">
        <v>8174</v>
      </c>
      <c r="I2100" t="str" cm="1">
        <f t="array" ref="I2100">_xlfn.IFS(F2100 &lt;=5,"01 up to 5",F2100&lt;=10,"02 between 5 and  10",F2100&lt;=20,"03 between 10 and  20",F2100&lt;=50,"04 between 20 and  50",F2100&gt;50,"05 above 50")</f>
        <v>05 above 50</v>
      </c>
    </row>
    <row r="2101" spans="1:9" x14ac:dyDescent="0.3">
      <c r="A2101" t="s">
        <v>2114</v>
      </c>
      <c r="B2101" t="s">
        <v>6307</v>
      </c>
      <c r="C2101" t="s">
        <v>8162</v>
      </c>
      <c r="D2101">
        <v>11.20066445</v>
      </c>
      <c r="E2101">
        <v>1.68</v>
      </c>
      <c r="F2101">
        <v>1425.43</v>
      </c>
      <c r="G2101" t="s">
        <v>8169</v>
      </c>
      <c r="H2101" t="s">
        <v>8174</v>
      </c>
      <c r="I2101" t="str" cm="1">
        <f t="array" ref="I2101">_xlfn.IFS(F2101 &lt;=5,"01 up to 5",F2101&lt;=10,"02 between 5 and  10",F2101&lt;=20,"03 between 10 and  20",F2101&lt;=50,"04 between 20 and  50",F2101&gt;50,"05 above 50")</f>
        <v>05 above 50</v>
      </c>
    </row>
    <row r="2102" spans="1:9" x14ac:dyDescent="0.3">
      <c r="A2102" t="s">
        <v>2115</v>
      </c>
      <c r="B2102" t="s">
        <v>6308</v>
      </c>
      <c r="C2102" t="s">
        <v>8162</v>
      </c>
      <c r="D2102">
        <v>2.0338791399999998</v>
      </c>
      <c r="E2102">
        <v>0.76</v>
      </c>
      <c r="F2102">
        <v>1493.64</v>
      </c>
      <c r="G2102" t="s">
        <v>8169</v>
      </c>
      <c r="H2102" t="s">
        <v>8175</v>
      </c>
      <c r="I2102" t="str" cm="1">
        <f t="array" ref="I2102">_xlfn.IFS(F2102 &lt;=5,"01 up to 5",F2102&lt;=10,"02 between 5 and  10",F2102&lt;=20,"03 between 10 and  20",F2102&lt;=50,"04 between 20 and  50",F2102&gt;50,"05 above 50")</f>
        <v>05 above 50</v>
      </c>
    </row>
    <row r="2103" spans="1:9" x14ac:dyDescent="0.3">
      <c r="A2103" t="s">
        <v>2116</v>
      </c>
      <c r="B2103" t="s">
        <v>6309</v>
      </c>
      <c r="C2103" t="s">
        <v>8162</v>
      </c>
      <c r="D2103">
        <v>5.1949220199999999</v>
      </c>
      <c r="E2103">
        <v>2.14</v>
      </c>
      <c r="F2103">
        <v>2163.9</v>
      </c>
      <c r="G2103" t="s">
        <v>8169</v>
      </c>
      <c r="H2103" t="s">
        <v>8172</v>
      </c>
      <c r="I2103" t="str" cm="1">
        <f t="array" ref="I2103">_xlfn.IFS(F2103 &lt;=5,"01 up to 5",F2103&lt;=10,"02 between 5 and  10",F2103&lt;=20,"03 between 10 and  20",F2103&lt;=50,"04 between 20 and  50",F2103&gt;50,"05 above 50")</f>
        <v>05 above 50</v>
      </c>
    </row>
    <row r="2104" spans="1:9" x14ac:dyDescent="0.3">
      <c r="A2104" t="s">
        <v>2117</v>
      </c>
      <c r="B2104" t="s">
        <v>6310</v>
      </c>
      <c r="C2104" t="s">
        <v>8162</v>
      </c>
      <c r="D2104">
        <v>15.9314739</v>
      </c>
      <c r="E2104">
        <v>2.0099999999999998</v>
      </c>
      <c r="F2104">
        <v>962.18299999999999</v>
      </c>
      <c r="G2104" t="s">
        <v>8169</v>
      </c>
      <c r="H2104" t="s">
        <v>8172</v>
      </c>
      <c r="I2104" t="str" cm="1">
        <f t="array" ref="I2104">_xlfn.IFS(F2104 &lt;=5,"01 up to 5",F2104&lt;=10,"02 between 5 and  10",F2104&lt;=20,"03 between 10 and  20",F2104&lt;=50,"04 between 20 and  50",F2104&gt;50,"05 above 50")</f>
        <v>05 above 50</v>
      </c>
    </row>
    <row r="2105" spans="1:9" x14ac:dyDescent="0.3">
      <c r="A2105" t="s">
        <v>2118</v>
      </c>
      <c r="B2105" t="s">
        <v>6311</v>
      </c>
      <c r="C2105" t="s">
        <v>8162</v>
      </c>
      <c r="D2105">
        <v>28.227418400000001</v>
      </c>
      <c r="E2105">
        <v>3.96</v>
      </c>
      <c r="F2105">
        <v>1530.3</v>
      </c>
      <c r="G2105" t="s">
        <v>8169</v>
      </c>
      <c r="H2105" t="s">
        <v>8173</v>
      </c>
      <c r="I2105" t="str" cm="1">
        <f t="array" ref="I2105">_xlfn.IFS(F2105 &lt;=5,"01 up to 5",F2105&lt;=10,"02 between 5 and  10",F2105&lt;=20,"03 between 10 and  20",F2105&lt;=50,"04 between 20 and  50",F2105&gt;50,"05 above 50")</f>
        <v>05 above 50</v>
      </c>
    </row>
    <row r="2106" spans="1:9" x14ac:dyDescent="0.3">
      <c r="A2106" t="s">
        <v>2119</v>
      </c>
      <c r="B2106" t="s">
        <v>6312</v>
      </c>
      <c r="C2106" t="s">
        <v>8162</v>
      </c>
      <c r="D2106">
        <v>11.629058280000001</v>
      </c>
      <c r="E2106">
        <v>1.1000000000000001</v>
      </c>
      <c r="F2106">
        <v>572.40300000000002</v>
      </c>
      <c r="G2106" t="s">
        <v>8169</v>
      </c>
      <c r="H2106" t="s">
        <v>8174</v>
      </c>
      <c r="I2106" t="str" cm="1">
        <f t="array" ref="I2106">_xlfn.IFS(F2106 &lt;=5,"01 up to 5",F2106&lt;=10,"02 between 5 and  10",F2106&lt;=20,"03 between 10 and  20",F2106&lt;=50,"04 between 20 and  50",F2106&gt;50,"05 above 50")</f>
        <v>05 above 50</v>
      </c>
    </row>
    <row r="2107" spans="1:9" x14ac:dyDescent="0.3">
      <c r="A2107" t="s">
        <v>2120</v>
      </c>
      <c r="B2107" t="s">
        <v>6313</v>
      </c>
      <c r="C2107" t="s">
        <v>8162</v>
      </c>
      <c r="D2107">
        <v>20.071150400000001</v>
      </c>
      <c r="E2107">
        <v>2.25</v>
      </c>
      <c r="F2107">
        <v>1396.41</v>
      </c>
      <c r="G2107" t="s">
        <v>8169</v>
      </c>
      <c r="H2107" t="s">
        <v>8172</v>
      </c>
      <c r="I2107" t="str" cm="1">
        <f t="array" ref="I2107">_xlfn.IFS(F2107 &lt;=5,"01 up to 5",F2107&lt;=10,"02 between 5 and  10",F2107&lt;=20,"03 between 10 and  20",F2107&lt;=50,"04 between 20 and  50",F2107&gt;50,"05 above 50")</f>
        <v>05 above 50</v>
      </c>
    </row>
    <row r="2108" spans="1:9" x14ac:dyDescent="0.3">
      <c r="A2108" t="s">
        <v>2121</v>
      </c>
      <c r="B2108" t="s">
        <v>6314</v>
      </c>
      <c r="C2108" t="s">
        <v>8162</v>
      </c>
      <c r="D2108">
        <v>2.9979319100000001</v>
      </c>
      <c r="E2108">
        <v>0.89</v>
      </c>
      <c r="F2108">
        <v>535.048</v>
      </c>
      <c r="G2108" t="s">
        <v>8169</v>
      </c>
      <c r="H2108" t="s">
        <v>8175</v>
      </c>
      <c r="I2108" t="str" cm="1">
        <f t="array" ref="I2108">_xlfn.IFS(F2108 &lt;=5,"01 up to 5",F2108&lt;=10,"02 between 5 and  10",F2108&lt;=20,"03 between 10 and  20",F2108&lt;=50,"04 between 20 and  50",F2108&gt;50,"05 above 50")</f>
        <v>05 above 50</v>
      </c>
    </row>
    <row r="2109" spans="1:9" x14ac:dyDescent="0.3">
      <c r="A2109" t="s">
        <v>2122</v>
      </c>
      <c r="B2109" t="s">
        <v>6315</v>
      </c>
      <c r="C2109" t="s">
        <v>8162</v>
      </c>
      <c r="D2109">
        <v>0.76486493</v>
      </c>
      <c r="E2109">
        <v>1.04</v>
      </c>
      <c r="F2109">
        <v>694.89</v>
      </c>
      <c r="G2109" t="s">
        <v>8169</v>
      </c>
      <c r="H2109" t="s">
        <v>8174</v>
      </c>
      <c r="I2109" t="str" cm="1">
        <f t="array" ref="I2109">_xlfn.IFS(F2109 &lt;=5,"01 up to 5",F2109&lt;=10,"02 between 5 and  10",F2109&lt;=20,"03 between 10 and  20",F2109&lt;=50,"04 between 20 and  50",F2109&gt;50,"05 above 50")</f>
        <v>05 above 50</v>
      </c>
    </row>
    <row r="2110" spans="1:9" x14ac:dyDescent="0.3">
      <c r="A2110" t="s">
        <v>2123</v>
      </c>
      <c r="B2110" t="s">
        <v>6316</v>
      </c>
      <c r="C2110" t="s">
        <v>8162</v>
      </c>
      <c r="D2110">
        <v>3.107675</v>
      </c>
      <c r="E2110">
        <v>0.69</v>
      </c>
      <c r="F2110">
        <v>301.18299999999999</v>
      </c>
      <c r="G2110" t="s">
        <v>8169</v>
      </c>
      <c r="H2110" t="s">
        <v>8175</v>
      </c>
      <c r="I2110" t="str" cm="1">
        <f t="array" ref="I2110">_xlfn.IFS(F2110 &lt;=5,"01 up to 5",F2110&lt;=10,"02 between 5 and  10",F2110&lt;=20,"03 between 10 and  20",F2110&lt;=50,"04 between 20 and  50",F2110&gt;50,"05 above 50")</f>
        <v>05 above 50</v>
      </c>
    </row>
    <row r="2111" spans="1:9" x14ac:dyDescent="0.3">
      <c r="A2111" t="s">
        <v>2124</v>
      </c>
      <c r="B2111" t="s">
        <v>6316</v>
      </c>
      <c r="C2111" t="s">
        <v>8162</v>
      </c>
      <c r="D2111">
        <v>7.0106060000000001</v>
      </c>
      <c r="E2111">
        <v>1.41</v>
      </c>
      <c r="F2111">
        <v>301.18299999999999</v>
      </c>
      <c r="G2111" t="s">
        <v>8169</v>
      </c>
      <c r="H2111" t="s">
        <v>8174</v>
      </c>
      <c r="I2111" t="str" cm="1">
        <f t="array" ref="I2111">_xlfn.IFS(F2111 &lt;=5,"01 up to 5",F2111&lt;=10,"02 between 5 and  10",F2111&lt;=20,"03 between 10 and  20",F2111&lt;=50,"04 between 20 and  50",F2111&gt;50,"05 above 50")</f>
        <v>05 above 50</v>
      </c>
    </row>
    <row r="2112" spans="1:9" x14ac:dyDescent="0.3">
      <c r="A2112" t="s">
        <v>2125</v>
      </c>
      <c r="B2112" t="s">
        <v>6317</v>
      </c>
      <c r="C2112" t="s">
        <v>8162</v>
      </c>
      <c r="D2112">
        <v>60.866168000000002</v>
      </c>
      <c r="E2112">
        <v>1.78</v>
      </c>
      <c r="F2112">
        <v>367</v>
      </c>
      <c r="G2112" t="s">
        <v>8169</v>
      </c>
      <c r="H2112" t="s">
        <v>8172</v>
      </c>
      <c r="I2112" t="str" cm="1">
        <f t="array" ref="I2112">_xlfn.IFS(F2112 &lt;=5,"01 up to 5",F2112&lt;=10,"02 between 5 and  10",F2112&lt;=20,"03 between 10 and  20",F2112&lt;=50,"04 between 20 and  50",F2112&gt;50,"05 above 50")</f>
        <v>05 above 50</v>
      </c>
    </row>
    <row r="2113" spans="1:9" x14ac:dyDescent="0.3">
      <c r="A2113" t="s">
        <v>2126</v>
      </c>
      <c r="B2113" t="s">
        <v>6318</v>
      </c>
      <c r="C2113" t="s">
        <v>8162</v>
      </c>
      <c r="D2113">
        <v>86.115088799999995</v>
      </c>
      <c r="E2113">
        <v>2.82</v>
      </c>
      <c r="F2113">
        <v>1660.48</v>
      </c>
      <c r="G2113" t="s">
        <v>8169</v>
      </c>
      <c r="H2113" t="s">
        <v>8172</v>
      </c>
      <c r="I2113" t="str" cm="1">
        <f t="array" ref="I2113">_xlfn.IFS(F2113 &lt;=5,"01 up to 5",F2113&lt;=10,"02 between 5 and  10",F2113&lt;=20,"03 between 10 and  20",F2113&lt;=50,"04 between 20 and  50",F2113&gt;50,"05 above 50")</f>
        <v>05 above 50</v>
      </c>
    </row>
    <row r="2114" spans="1:9" x14ac:dyDescent="0.3">
      <c r="A2114" t="s">
        <v>2127</v>
      </c>
      <c r="B2114" t="s">
        <v>6319</v>
      </c>
      <c r="C2114" t="s">
        <v>8162</v>
      </c>
      <c r="D2114">
        <v>3.6146050999999999</v>
      </c>
      <c r="E2114">
        <v>0.83</v>
      </c>
      <c r="F2114">
        <v>755.678</v>
      </c>
      <c r="G2114" t="s">
        <v>8169</v>
      </c>
      <c r="H2114" t="s">
        <v>8175</v>
      </c>
      <c r="I2114" t="str" cm="1">
        <f t="array" ref="I2114">_xlfn.IFS(F2114 &lt;=5,"01 up to 5",F2114&lt;=10,"02 between 5 and  10",F2114&lt;=20,"03 between 10 and  20",F2114&lt;=50,"04 between 20 and  50",F2114&gt;50,"05 above 50")</f>
        <v>05 above 50</v>
      </c>
    </row>
    <row r="2115" spans="1:9" x14ac:dyDescent="0.3">
      <c r="A2115" t="s">
        <v>2128</v>
      </c>
      <c r="B2115" t="s">
        <v>6320</v>
      </c>
      <c r="C2115" t="s">
        <v>8162</v>
      </c>
      <c r="D2115">
        <v>13.182964200000001</v>
      </c>
      <c r="E2115">
        <v>1.82</v>
      </c>
      <c r="F2115">
        <v>1167.49</v>
      </c>
      <c r="G2115" t="s">
        <v>8169</v>
      </c>
      <c r="H2115" t="s">
        <v>8172</v>
      </c>
      <c r="I2115" t="str" cm="1">
        <f t="array" ref="I2115">_xlfn.IFS(F2115 &lt;=5,"01 up to 5",F2115&lt;=10,"02 between 5 and  10",F2115&lt;=20,"03 between 10 and  20",F2115&lt;=50,"04 between 20 and  50",F2115&gt;50,"05 above 50")</f>
        <v>05 above 50</v>
      </c>
    </row>
    <row r="2116" spans="1:9" x14ac:dyDescent="0.3">
      <c r="A2116" t="s">
        <v>2129</v>
      </c>
      <c r="B2116" t="s">
        <v>6321</v>
      </c>
      <c r="C2116" t="s">
        <v>8162</v>
      </c>
      <c r="D2116">
        <v>3.5157631500000002</v>
      </c>
      <c r="E2116">
        <v>1.23</v>
      </c>
      <c r="F2116">
        <v>570.83500000000004</v>
      </c>
      <c r="G2116" t="s">
        <v>8169</v>
      </c>
      <c r="H2116" t="s">
        <v>8174</v>
      </c>
      <c r="I2116" t="str" cm="1">
        <f t="array" ref="I2116">_xlfn.IFS(F2116 &lt;=5,"01 up to 5",F2116&lt;=10,"02 between 5 and  10",F2116&lt;=20,"03 between 10 and  20",F2116&lt;=50,"04 between 20 and  50",F2116&gt;50,"05 above 50")</f>
        <v>05 above 50</v>
      </c>
    </row>
    <row r="2117" spans="1:9" x14ac:dyDescent="0.3">
      <c r="A2117" t="s">
        <v>2130</v>
      </c>
      <c r="B2117" t="s">
        <v>6322</v>
      </c>
      <c r="C2117" t="s">
        <v>8162</v>
      </c>
      <c r="D2117">
        <v>0.63642407999999995</v>
      </c>
      <c r="E2117">
        <v>1.29</v>
      </c>
      <c r="F2117">
        <v>1043.56</v>
      </c>
      <c r="G2117" t="s">
        <v>8169</v>
      </c>
      <c r="H2117" t="s">
        <v>8174</v>
      </c>
      <c r="I2117" t="str" cm="1">
        <f t="array" ref="I2117">_xlfn.IFS(F2117 &lt;=5,"01 up to 5",F2117&lt;=10,"02 between 5 and  10",F2117&lt;=20,"03 between 10 and  20",F2117&lt;=50,"04 between 20 and  50",F2117&gt;50,"05 above 50")</f>
        <v>05 above 50</v>
      </c>
    </row>
    <row r="2118" spans="1:9" x14ac:dyDescent="0.3">
      <c r="A2118" t="s">
        <v>2131</v>
      </c>
      <c r="B2118" t="s">
        <v>6323</v>
      </c>
      <c r="C2118" t="s">
        <v>8162</v>
      </c>
      <c r="D2118">
        <v>1.49514952</v>
      </c>
      <c r="E2118">
        <v>0.88</v>
      </c>
      <c r="F2118">
        <v>949.59</v>
      </c>
      <c r="G2118" t="s">
        <v>8169</v>
      </c>
      <c r="H2118" t="s">
        <v>8175</v>
      </c>
      <c r="I2118" t="str" cm="1">
        <f t="array" ref="I2118">_xlfn.IFS(F2118 &lt;=5,"01 up to 5",F2118&lt;=10,"02 between 5 and  10",F2118&lt;=20,"03 between 10 and  20",F2118&lt;=50,"04 between 20 and  50",F2118&gt;50,"05 above 50")</f>
        <v>05 above 50</v>
      </c>
    </row>
    <row r="2119" spans="1:9" x14ac:dyDescent="0.3">
      <c r="A2119" t="s">
        <v>2132</v>
      </c>
      <c r="B2119" t="s">
        <v>6324</v>
      </c>
      <c r="C2119" t="s">
        <v>8162</v>
      </c>
      <c r="D2119">
        <v>20.3505213</v>
      </c>
      <c r="E2119">
        <v>1</v>
      </c>
      <c r="F2119">
        <v>991.84500000000003</v>
      </c>
      <c r="G2119" t="s">
        <v>8169</v>
      </c>
      <c r="H2119" t="s">
        <v>8175</v>
      </c>
      <c r="I2119" t="str" cm="1">
        <f t="array" ref="I2119">_xlfn.IFS(F2119 &lt;=5,"01 up to 5",F2119&lt;=10,"02 between 5 and  10",F2119&lt;=20,"03 between 10 and  20",F2119&lt;=50,"04 between 20 and  50",F2119&gt;50,"05 above 50")</f>
        <v>05 above 50</v>
      </c>
    </row>
    <row r="2120" spans="1:9" x14ac:dyDescent="0.3">
      <c r="A2120" t="s">
        <v>2133</v>
      </c>
      <c r="B2120" t="s">
        <v>6325</v>
      </c>
      <c r="C2120" t="s">
        <v>8162</v>
      </c>
      <c r="D2120">
        <v>22.476442500000001</v>
      </c>
      <c r="E2120">
        <v>1.66</v>
      </c>
      <c r="F2120">
        <v>499</v>
      </c>
      <c r="G2120" t="s">
        <v>8169</v>
      </c>
      <c r="H2120" t="s">
        <v>8174</v>
      </c>
      <c r="I2120" t="str" cm="1">
        <f t="array" ref="I2120">_xlfn.IFS(F2120 &lt;=5,"01 up to 5",F2120&lt;=10,"02 between 5 and  10",F2120&lt;=20,"03 between 10 and  20",F2120&lt;=50,"04 between 20 and  50",F2120&gt;50,"05 above 50")</f>
        <v>05 above 50</v>
      </c>
    </row>
    <row r="2121" spans="1:9" x14ac:dyDescent="0.3">
      <c r="A2121" t="s">
        <v>2134</v>
      </c>
      <c r="B2121" t="s">
        <v>6326</v>
      </c>
      <c r="C2121" t="s">
        <v>8162</v>
      </c>
      <c r="D2121">
        <v>42.521589499999997</v>
      </c>
      <c r="E2121">
        <v>2.86</v>
      </c>
      <c r="F2121">
        <v>1498.58</v>
      </c>
      <c r="G2121" t="s">
        <v>8169</v>
      </c>
      <c r="H2121" t="s">
        <v>8172</v>
      </c>
      <c r="I2121" t="str" cm="1">
        <f t="array" ref="I2121">_xlfn.IFS(F2121 &lt;=5,"01 up to 5",F2121&lt;=10,"02 between 5 and  10",F2121&lt;=20,"03 between 10 and  20",F2121&lt;=50,"04 between 20 and  50",F2121&gt;50,"05 above 50")</f>
        <v>05 above 50</v>
      </c>
    </row>
    <row r="2122" spans="1:9" x14ac:dyDescent="0.3">
      <c r="A2122" t="s">
        <v>2135</v>
      </c>
      <c r="B2122" t="s">
        <v>6327</v>
      </c>
      <c r="C2122" t="s">
        <v>8162</v>
      </c>
      <c r="D2122">
        <v>2.024152</v>
      </c>
      <c r="E2122">
        <v>1.99</v>
      </c>
      <c r="F2122">
        <v>548.68600000000004</v>
      </c>
      <c r="G2122" t="s">
        <v>8169</v>
      </c>
      <c r="H2122" t="s">
        <v>8172</v>
      </c>
      <c r="I2122" t="str" cm="1">
        <f t="array" ref="I2122">_xlfn.IFS(F2122 &lt;=5,"01 up to 5",F2122&lt;=10,"02 between 5 and  10",F2122&lt;=20,"03 between 10 and  20",F2122&lt;=50,"04 between 20 and  50",F2122&gt;50,"05 above 50")</f>
        <v>05 above 50</v>
      </c>
    </row>
    <row r="2123" spans="1:9" x14ac:dyDescent="0.3">
      <c r="A2123" t="s">
        <v>2136</v>
      </c>
      <c r="B2123" t="s">
        <v>6327</v>
      </c>
      <c r="C2123" t="s">
        <v>8162</v>
      </c>
      <c r="D2123">
        <v>4.7617019999999997</v>
      </c>
      <c r="E2123">
        <v>2.86</v>
      </c>
      <c r="F2123">
        <v>548.68600000000004</v>
      </c>
      <c r="G2123" t="s">
        <v>8169</v>
      </c>
      <c r="H2123" t="s">
        <v>8172</v>
      </c>
      <c r="I2123" t="str" cm="1">
        <f t="array" ref="I2123">_xlfn.IFS(F2123 &lt;=5,"01 up to 5",F2123&lt;=10,"02 between 5 and  10",F2123&lt;=20,"03 between 10 and  20",F2123&lt;=50,"04 between 20 and  50",F2123&gt;50,"05 above 50")</f>
        <v>05 above 50</v>
      </c>
    </row>
    <row r="2124" spans="1:9" x14ac:dyDescent="0.3">
      <c r="A2124" t="s">
        <v>2137</v>
      </c>
      <c r="B2124" t="s">
        <v>6327</v>
      </c>
      <c r="C2124" t="s">
        <v>8162</v>
      </c>
      <c r="D2124">
        <v>41.809117999999998</v>
      </c>
      <c r="E2124">
        <v>2.16</v>
      </c>
      <c r="F2124">
        <v>548.68600000000004</v>
      </c>
      <c r="G2124" t="s">
        <v>8169</v>
      </c>
      <c r="H2124" t="s">
        <v>8172</v>
      </c>
      <c r="I2124" t="str" cm="1">
        <f t="array" ref="I2124">_xlfn.IFS(F2124 &lt;=5,"01 up to 5",F2124&lt;=10,"02 between 5 and  10",F2124&lt;=20,"03 between 10 and  20",F2124&lt;=50,"04 between 20 and  50",F2124&gt;50,"05 above 50")</f>
        <v>05 above 50</v>
      </c>
    </row>
    <row r="2125" spans="1:9" x14ac:dyDescent="0.3">
      <c r="A2125" t="s">
        <v>2138</v>
      </c>
      <c r="B2125" t="s">
        <v>6328</v>
      </c>
      <c r="C2125" t="s">
        <v>8162</v>
      </c>
      <c r="D2125">
        <v>6.6996000599999999</v>
      </c>
      <c r="E2125">
        <v>1.28</v>
      </c>
      <c r="F2125">
        <v>1054.3699999999999</v>
      </c>
      <c r="G2125" t="s">
        <v>8169</v>
      </c>
      <c r="H2125" t="s">
        <v>8174</v>
      </c>
      <c r="I2125" t="str" cm="1">
        <f t="array" ref="I2125">_xlfn.IFS(F2125 &lt;=5,"01 up to 5",F2125&lt;=10,"02 between 5 and  10",F2125&lt;=20,"03 between 10 and  20",F2125&lt;=50,"04 between 20 and  50",F2125&gt;50,"05 above 50")</f>
        <v>05 above 50</v>
      </c>
    </row>
    <row r="2126" spans="1:9" x14ac:dyDescent="0.3">
      <c r="A2126" t="s">
        <v>2139</v>
      </c>
      <c r="B2126" t="s">
        <v>6329</v>
      </c>
      <c r="C2126" t="s">
        <v>8162</v>
      </c>
      <c r="D2126">
        <v>6.9131112000000003</v>
      </c>
      <c r="E2126">
        <v>0.93</v>
      </c>
      <c r="F2126">
        <v>783.40099999999995</v>
      </c>
      <c r="G2126" t="s">
        <v>8169</v>
      </c>
      <c r="H2126" t="s">
        <v>8175</v>
      </c>
      <c r="I2126" t="str" cm="1">
        <f t="array" ref="I2126">_xlfn.IFS(F2126 &lt;=5,"01 up to 5",F2126&lt;=10,"02 between 5 and  10",F2126&lt;=20,"03 between 10 and  20",F2126&lt;=50,"04 between 20 and  50",F2126&gt;50,"05 above 50")</f>
        <v>05 above 50</v>
      </c>
    </row>
    <row r="2127" spans="1:9" x14ac:dyDescent="0.3">
      <c r="A2127" t="s">
        <v>2140</v>
      </c>
      <c r="B2127" t="s">
        <v>6330</v>
      </c>
      <c r="C2127" t="s">
        <v>8162</v>
      </c>
      <c r="D2127">
        <v>18.6051942</v>
      </c>
      <c r="E2127">
        <v>2.02</v>
      </c>
      <c r="F2127">
        <v>2465.84</v>
      </c>
      <c r="G2127" t="s">
        <v>8169</v>
      </c>
      <c r="H2127" t="s">
        <v>8172</v>
      </c>
      <c r="I2127" t="str" cm="1">
        <f t="array" ref="I2127">_xlfn.IFS(F2127 &lt;=5,"01 up to 5",F2127&lt;=10,"02 between 5 and  10",F2127&lt;=20,"03 between 10 and  20",F2127&lt;=50,"04 between 20 and  50",F2127&gt;50,"05 above 50")</f>
        <v>05 above 50</v>
      </c>
    </row>
    <row r="2128" spans="1:9" x14ac:dyDescent="0.3">
      <c r="A2128" t="s">
        <v>2141</v>
      </c>
      <c r="B2128" t="s">
        <v>6331</v>
      </c>
      <c r="C2128" t="s">
        <v>8162</v>
      </c>
      <c r="D2128">
        <v>23.955378</v>
      </c>
      <c r="E2128">
        <v>1.06</v>
      </c>
      <c r="F2128">
        <v>449</v>
      </c>
      <c r="G2128" t="s">
        <v>8169</v>
      </c>
      <c r="H2128" t="s">
        <v>8174</v>
      </c>
      <c r="I2128" t="str" cm="1">
        <f t="array" ref="I2128">_xlfn.IFS(F2128 &lt;=5,"01 up to 5",F2128&lt;=10,"02 between 5 and  10",F2128&lt;=20,"03 between 10 and  20",F2128&lt;=50,"04 between 20 and  50",F2128&gt;50,"05 above 50")</f>
        <v>05 above 50</v>
      </c>
    </row>
    <row r="2129" spans="1:9" x14ac:dyDescent="0.3">
      <c r="A2129" t="s">
        <v>2142</v>
      </c>
      <c r="B2129" t="s">
        <v>6332</v>
      </c>
      <c r="C2129" t="s">
        <v>8162</v>
      </c>
      <c r="D2129">
        <v>29.609174400000001</v>
      </c>
      <c r="E2129">
        <v>1.1599999999999999</v>
      </c>
      <c r="F2129">
        <v>661.42100000000005</v>
      </c>
      <c r="G2129" t="s">
        <v>8169</v>
      </c>
      <c r="H2129" t="s">
        <v>8174</v>
      </c>
      <c r="I2129" t="str" cm="1">
        <f t="array" ref="I2129">_xlfn.IFS(F2129 &lt;=5,"01 up to 5",F2129&lt;=10,"02 between 5 and  10",F2129&lt;=20,"03 between 10 and  20",F2129&lt;=50,"04 between 20 and  50",F2129&gt;50,"05 above 50")</f>
        <v>05 above 50</v>
      </c>
    </row>
    <row r="2130" spans="1:9" x14ac:dyDescent="0.3">
      <c r="A2130" t="s">
        <v>2143</v>
      </c>
      <c r="B2130" t="s">
        <v>6333</v>
      </c>
      <c r="C2130" t="s">
        <v>8162</v>
      </c>
      <c r="D2130">
        <v>14.4541302</v>
      </c>
      <c r="E2130">
        <v>0.94</v>
      </c>
      <c r="F2130">
        <v>863.87300000000005</v>
      </c>
      <c r="G2130" t="s">
        <v>8169</v>
      </c>
      <c r="H2130" t="s">
        <v>8175</v>
      </c>
      <c r="I2130" t="str" cm="1">
        <f t="array" ref="I2130">_xlfn.IFS(F2130 &lt;=5,"01 up to 5",F2130&lt;=10,"02 between 5 and  10",F2130&lt;=20,"03 between 10 and  20",F2130&lt;=50,"04 between 20 and  50",F2130&gt;50,"05 above 50")</f>
        <v>05 above 50</v>
      </c>
    </row>
    <row r="2131" spans="1:9" x14ac:dyDescent="0.3">
      <c r="A2131" t="s">
        <v>2144</v>
      </c>
      <c r="B2131" t="s">
        <v>6334</v>
      </c>
      <c r="C2131" t="s">
        <v>8162</v>
      </c>
      <c r="D2131">
        <v>14.2563227</v>
      </c>
      <c r="E2131">
        <v>1.56</v>
      </c>
      <c r="F2131">
        <v>1697.81</v>
      </c>
      <c r="G2131" t="s">
        <v>8169</v>
      </c>
      <c r="H2131" t="s">
        <v>8174</v>
      </c>
      <c r="I2131" t="str" cm="1">
        <f t="array" ref="I2131">_xlfn.IFS(F2131 &lt;=5,"01 up to 5",F2131&lt;=10,"02 between 5 and  10",F2131&lt;=20,"03 between 10 and  20",F2131&lt;=50,"04 between 20 and  50",F2131&gt;50,"05 above 50")</f>
        <v>05 above 50</v>
      </c>
    </row>
    <row r="2132" spans="1:9" x14ac:dyDescent="0.3">
      <c r="A2132" t="s">
        <v>2145</v>
      </c>
      <c r="B2132" t="s">
        <v>6335</v>
      </c>
      <c r="C2132" t="s">
        <v>8162</v>
      </c>
      <c r="D2132">
        <v>0.96897237999999997</v>
      </c>
      <c r="E2132">
        <v>1.1000000000000001</v>
      </c>
      <c r="F2132">
        <v>1220</v>
      </c>
      <c r="G2132" t="s">
        <v>8169</v>
      </c>
      <c r="H2132" t="s">
        <v>8174</v>
      </c>
      <c r="I2132" t="str" cm="1">
        <f t="array" ref="I2132">_xlfn.IFS(F2132 &lt;=5,"01 up to 5",F2132&lt;=10,"02 between 5 and  10",F2132&lt;=20,"03 between 10 and  20",F2132&lt;=50,"04 between 20 and  50",F2132&gt;50,"05 above 50")</f>
        <v>05 above 50</v>
      </c>
    </row>
    <row r="2133" spans="1:9" x14ac:dyDescent="0.3">
      <c r="A2133" t="s">
        <v>2146</v>
      </c>
      <c r="B2133" t="s">
        <v>6336</v>
      </c>
      <c r="C2133" t="s">
        <v>8162</v>
      </c>
      <c r="D2133">
        <v>10.676071690000001</v>
      </c>
      <c r="E2133">
        <v>1.64</v>
      </c>
      <c r="F2133">
        <v>1530.32</v>
      </c>
      <c r="G2133" t="s">
        <v>8169</v>
      </c>
      <c r="H2133" t="s">
        <v>8174</v>
      </c>
      <c r="I2133" t="str" cm="1">
        <f t="array" ref="I2133">_xlfn.IFS(F2133 &lt;=5,"01 up to 5",F2133&lt;=10,"02 between 5 and  10",F2133&lt;=20,"03 between 10 and  20",F2133&lt;=50,"04 between 20 and  50",F2133&gt;50,"05 above 50")</f>
        <v>05 above 50</v>
      </c>
    </row>
    <row r="2134" spans="1:9" x14ac:dyDescent="0.3">
      <c r="A2134" t="s">
        <v>2147</v>
      </c>
      <c r="B2134" t="s">
        <v>6337</v>
      </c>
      <c r="C2134" t="s">
        <v>8162</v>
      </c>
      <c r="D2134">
        <v>4.4848749300000001</v>
      </c>
      <c r="E2134">
        <v>1.29</v>
      </c>
      <c r="F2134">
        <v>1214.0899999999999</v>
      </c>
      <c r="G2134" t="s">
        <v>8169</v>
      </c>
      <c r="H2134" t="s">
        <v>8174</v>
      </c>
      <c r="I2134" t="str" cm="1">
        <f t="array" ref="I2134">_xlfn.IFS(F2134 &lt;=5,"01 up to 5",F2134&lt;=10,"02 between 5 and  10",F2134&lt;=20,"03 between 10 and  20",F2134&lt;=50,"04 between 20 and  50",F2134&gt;50,"05 above 50")</f>
        <v>05 above 50</v>
      </c>
    </row>
    <row r="2135" spans="1:9" x14ac:dyDescent="0.3">
      <c r="A2135" t="s">
        <v>2148</v>
      </c>
      <c r="B2135" t="s">
        <v>6338</v>
      </c>
      <c r="C2135" t="s">
        <v>8162</v>
      </c>
      <c r="D2135">
        <v>16.007583</v>
      </c>
      <c r="E2135">
        <v>2.41</v>
      </c>
      <c r="F2135">
        <v>809.46699999999998</v>
      </c>
      <c r="G2135" t="s">
        <v>8169</v>
      </c>
      <c r="H2135" t="s">
        <v>8172</v>
      </c>
      <c r="I2135" t="str" cm="1">
        <f t="array" ref="I2135">_xlfn.IFS(F2135 &lt;=5,"01 up to 5",F2135&lt;=10,"02 between 5 and  10",F2135&lt;=20,"03 between 10 and  20",F2135&lt;=50,"04 between 20 and  50",F2135&gt;50,"05 above 50")</f>
        <v>05 above 50</v>
      </c>
    </row>
    <row r="2136" spans="1:9" x14ac:dyDescent="0.3">
      <c r="A2136" t="s">
        <v>2149</v>
      </c>
      <c r="B2136" t="s">
        <v>6338</v>
      </c>
      <c r="C2136" t="s">
        <v>8162</v>
      </c>
      <c r="D2136">
        <v>27.082511</v>
      </c>
      <c r="E2136">
        <v>3.37</v>
      </c>
      <c r="F2136">
        <v>809.46699999999998</v>
      </c>
      <c r="G2136" t="s">
        <v>8169</v>
      </c>
      <c r="H2136" t="s">
        <v>8172</v>
      </c>
      <c r="I2136" t="str" cm="1">
        <f t="array" ref="I2136">_xlfn.IFS(F2136 &lt;=5,"01 up to 5",F2136&lt;=10,"02 between 5 and  10",F2136&lt;=20,"03 between 10 and  20",F2136&lt;=50,"04 between 20 and  50",F2136&gt;50,"05 above 50")</f>
        <v>05 above 50</v>
      </c>
    </row>
    <row r="2137" spans="1:9" x14ac:dyDescent="0.3">
      <c r="A2137" t="s">
        <v>2150</v>
      </c>
      <c r="B2137" t="s">
        <v>6339</v>
      </c>
      <c r="C2137" t="s">
        <v>8162</v>
      </c>
      <c r="D2137">
        <v>2.4605099300000002</v>
      </c>
      <c r="E2137">
        <v>1.18</v>
      </c>
      <c r="F2137">
        <v>875.52300000000002</v>
      </c>
      <c r="G2137" t="s">
        <v>8169</v>
      </c>
      <c r="H2137" t="s">
        <v>8174</v>
      </c>
      <c r="I2137" t="str" cm="1">
        <f t="array" ref="I2137">_xlfn.IFS(F2137 &lt;=5,"01 up to 5",F2137&lt;=10,"02 between 5 and  10",F2137&lt;=20,"03 between 10 and  20",F2137&lt;=50,"04 between 20 and  50",F2137&gt;50,"05 above 50")</f>
        <v>05 above 50</v>
      </c>
    </row>
    <row r="2138" spans="1:9" x14ac:dyDescent="0.3">
      <c r="A2138" t="s">
        <v>2151</v>
      </c>
      <c r="B2138" t="s">
        <v>6340</v>
      </c>
      <c r="C2138" t="s">
        <v>8162</v>
      </c>
      <c r="D2138">
        <v>5.8660152600000002</v>
      </c>
      <c r="E2138">
        <v>1.47</v>
      </c>
      <c r="F2138">
        <v>1623.24</v>
      </c>
      <c r="G2138" t="s">
        <v>8169</v>
      </c>
      <c r="H2138" t="s">
        <v>8174</v>
      </c>
      <c r="I2138" t="str" cm="1">
        <f t="array" ref="I2138">_xlfn.IFS(F2138 &lt;=5,"01 up to 5",F2138&lt;=10,"02 between 5 and  10",F2138&lt;=20,"03 between 10 and  20",F2138&lt;=50,"04 between 20 and  50",F2138&gt;50,"05 above 50")</f>
        <v>05 above 50</v>
      </c>
    </row>
    <row r="2139" spans="1:9" x14ac:dyDescent="0.3">
      <c r="A2139" t="s">
        <v>2152</v>
      </c>
      <c r="B2139" t="s">
        <v>6341</v>
      </c>
      <c r="C2139" t="s">
        <v>8162</v>
      </c>
      <c r="D2139">
        <v>23.9109011</v>
      </c>
      <c r="E2139">
        <v>2.2200000000000002</v>
      </c>
      <c r="F2139">
        <v>2171.87</v>
      </c>
      <c r="G2139" t="s">
        <v>8169</v>
      </c>
      <c r="H2139" t="s">
        <v>8172</v>
      </c>
      <c r="I2139" t="str" cm="1">
        <f t="array" ref="I2139">_xlfn.IFS(F2139 &lt;=5,"01 up to 5",F2139&lt;=10,"02 between 5 and  10",F2139&lt;=20,"03 between 10 and  20",F2139&lt;=50,"04 between 20 and  50",F2139&gt;50,"05 above 50")</f>
        <v>05 above 50</v>
      </c>
    </row>
    <row r="2140" spans="1:9" x14ac:dyDescent="0.3">
      <c r="A2140" t="s">
        <v>2153</v>
      </c>
      <c r="B2140" t="s">
        <v>6342</v>
      </c>
      <c r="C2140" t="s">
        <v>8162</v>
      </c>
      <c r="D2140">
        <v>4.13592271</v>
      </c>
      <c r="E2140">
        <v>1.56</v>
      </c>
      <c r="F2140">
        <v>1328</v>
      </c>
      <c r="G2140" t="s">
        <v>8169</v>
      </c>
      <c r="H2140" t="s">
        <v>8174</v>
      </c>
      <c r="I2140" t="str" cm="1">
        <f t="array" ref="I2140">_xlfn.IFS(F2140 &lt;=5,"01 up to 5",F2140&lt;=10,"02 between 5 and  10",F2140&lt;=20,"03 between 10 and  20",F2140&lt;=50,"04 between 20 and  50",F2140&gt;50,"05 above 50")</f>
        <v>05 above 50</v>
      </c>
    </row>
    <row r="2141" spans="1:9" x14ac:dyDescent="0.3">
      <c r="A2141" t="s">
        <v>2154</v>
      </c>
      <c r="B2141" t="s">
        <v>6343</v>
      </c>
      <c r="C2141" t="s">
        <v>8162</v>
      </c>
      <c r="D2141">
        <v>8.0533361800000005</v>
      </c>
      <c r="E2141">
        <v>1.1100000000000001</v>
      </c>
      <c r="F2141">
        <v>775.529</v>
      </c>
      <c r="G2141" t="s">
        <v>8169</v>
      </c>
      <c r="H2141" t="s">
        <v>8174</v>
      </c>
      <c r="I2141" t="str" cm="1">
        <f t="array" ref="I2141">_xlfn.IFS(F2141 &lt;=5,"01 up to 5",F2141&lt;=10,"02 between 5 and  10",F2141&lt;=20,"03 between 10 and  20",F2141&lt;=50,"04 between 20 and  50",F2141&gt;50,"05 above 50")</f>
        <v>05 above 50</v>
      </c>
    </row>
    <row r="2142" spans="1:9" x14ac:dyDescent="0.3">
      <c r="A2142" t="s">
        <v>2155</v>
      </c>
      <c r="B2142" t="s">
        <v>6344</v>
      </c>
      <c r="C2142" t="s">
        <v>8162</v>
      </c>
      <c r="D2142">
        <v>4.4534328099999998</v>
      </c>
      <c r="E2142">
        <v>0.86</v>
      </c>
      <c r="F2142">
        <v>704.21100000000001</v>
      </c>
      <c r="G2142" t="s">
        <v>8169</v>
      </c>
      <c r="H2142" t="s">
        <v>8175</v>
      </c>
      <c r="I2142" t="str" cm="1">
        <f t="array" ref="I2142">_xlfn.IFS(F2142 &lt;=5,"01 up to 5",F2142&lt;=10,"02 between 5 and  10",F2142&lt;=20,"03 between 10 and  20",F2142&lt;=50,"04 between 20 and  50",F2142&gt;50,"05 above 50")</f>
        <v>05 above 50</v>
      </c>
    </row>
    <row r="2143" spans="1:9" x14ac:dyDescent="0.3">
      <c r="A2143" t="s">
        <v>2156</v>
      </c>
      <c r="B2143" t="s">
        <v>6345</v>
      </c>
      <c r="C2143" t="s">
        <v>8162</v>
      </c>
      <c r="D2143">
        <v>9.7057160000000007</v>
      </c>
      <c r="E2143">
        <v>1.31</v>
      </c>
      <c r="F2143">
        <v>2530.62</v>
      </c>
      <c r="G2143" t="s">
        <v>8169</v>
      </c>
      <c r="H2143" t="s">
        <v>8174</v>
      </c>
      <c r="I2143" t="str" cm="1">
        <f t="array" ref="I2143">_xlfn.IFS(F2143 &lt;=5,"01 up to 5",F2143&lt;=10,"02 between 5 and  10",F2143&lt;=20,"03 between 10 and  20",F2143&lt;=50,"04 between 20 and  50",F2143&gt;50,"05 above 50")</f>
        <v>05 above 50</v>
      </c>
    </row>
    <row r="2144" spans="1:9" x14ac:dyDescent="0.3">
      <c r="A2144" t="s">
        <v>2157</v>
      </c>
      <c r="B2144" t="s">
        <v>6346</v>
      </c>
      <c r="C2144" t="s">
        <v>8162</v>
      </c>
      <c r="D2144">
        <v>10.9295461</v>
      </c>
      <c r="E2144">
        <v>1.37</v>
      </c>
      <c r="F2144">
        <v>2101.69</v>
      </c>
      <c r="G2144" t="s">
        <v>8169</v>
      </c>
      <c r="H2144" t="s">
        <v>8174</v>
      </c>
      <c r="I2144" t="str" cm="1">
        <f t="array" ref="I2144">_xlfn.IFS(F2144 &lt;=5,"01 up to 5",F2144&lt;=10,"02 between 5 and  10",F2144&lt;=20,"03 between 10 and  20",F2144&lt;=50,"04 between 20 and  50",F2144&gt;50,"05 above 50")</f>
        <v>05 above 50</v>
      </c>
    </row>
    <row r="2145" spans="1:9" x14ac:dyDescent="0.3">
      <c r="A2145" t="s">
        <v>2158</v>
      </c>
      <c r="B2145" t="s">
        <v>6347</v>
      </c>
      <c r="C2145" t="s">
        <v>8162</v>
      </c>
      <c r="D2145">
        <v>2.3194200899999999</v>
      </c>
      <c r="E2145">
        <v>0.94</v>
      </c>
      <c r="F2145">
        <v>1154.1300000000001</v>
      </c>
      <c r="G2145" t="s">
        <v>8169</v>
      </c>
      <c r="H2145" t="s">
        <v>8175</v>
      </c>
      <c r="I2145" t="str" cm="1">
        <f t="array" ref="I2145">_xlfn.IFS(F2145 &lt;=5,"01 up to 5",F2145&lt;=10,"02 between 5 and  10",F2145&lt;=20,"03 between 10 and  20",F2145&lt;=50,"04 between 20 and  50",F2145&gt;50,"05 above 50")</f>
        <v>05 above 50</v>
      </c>
    </row>
    <row r="2146" spans="1:9" x14ac:dyDescent="0.3">
      <c r="A2146" t="s">
        <v>2159</v>
      </c>
      <c r="B2146" t="s">
        <v>6348</v>
      </c>
      <c r="C2146" t="s">
        <v>8162</v>
      </c>
      <c r="D2146">
        <v>8.0739284900000001</v>
      </c>
      <c r="E2146">
        <v>1.46</v>
      </c>
      <c r="F2146">
        <v>225.393</v>
      </c>
      <c r="G2146" t="s">
        <v>8169</v>
      </c>
      <c r="H2146" t="s">
        <v>8174</v>
      </c>
      <c r="I2146" t="str" cm="1">
        <f t="array" ref="I2146">_xlfn.IFS(F2146 &lt;=5,"01 up to 5",F2146&lt;=10,"02 between 5 and  10",F2146&lt;=20,"03 between 10 and  20",F2146&lt;=50,"04 between 20 and  50",F2146&gt;50,"05 above 50")</f>
        <v>05 above 50</v>
      </c>
    </row>
    <row r="2147" spans="1:9" x14ac:dyDescent="0.3">
      <c r="A2147" t="s">
        <v>2160</v>
      </c>
      <c r="B2147" t="s">
        <v>6349</v>
      </c>
      <c r="C2147" t="s">
        <v>8162</v>
      </c>
      <c r="D2147">
        <v>5.8852729999999998</v>
      </c>
      <c r="E2147">
        <v>1.33</v>
      </c>
      <c r="F2147">
        <v>384.91699999999997</v>
      </c>
      <c r="G2147" t="s">
        <v>8169</v>
      </c>
      <c r="H2147" t="s">
        <v>8174</v>
      </c>
      <c r="I2147" t="str" cm="1">
        <f t="array" ref="I2147">_xlfn.IFS(F2147 &lt;=5,"01 up to 5",F2147&lt;=10,"02 between 5 and  10",F2147&lt;=20,"03 between 10 and  20",F2147&lt;=50,"04 between 20 and  50",F2147&gt;50,"05 above 50")</f>
        <v>05 above 50</v>
      </c>
    </row>
    <row r="2148" spans="1:9" x14ac:dyDescent="0.3">
      <c r="A2148" t="s">
        <v>2161</v>
      </c>
      <c r="B2148" t="s">
        <v>6349</v>
      </c>
      <c r="C2148" t="s">
        <v>8162</v>
      </c>
      <c r="D2148">
        <v>10.104665000000001</v>
      </c>
      <c r="E2148">
        <v>1.35</v>
      </c>
      <c r="F2148">
        <v>384.91699999999997</v>
      </c>
      <c r="G2148" t="s">
        <v>8169</v>
      </c>
      <c r="H2148" t="s">
        <v>8174</v>
      </c>
      <c r="I2148" t="str" cm="1">
        <f t="array" ref="I2148">_xlfn.IFS(F2148 &lt;=5,"01 up to 5",F2148&lt;=10,"02 between 5 and  10",F2148&lt;=20,"03 between 10 and  20",F2148&lt;=50,"04 between 20 and  50",F2148&gt;50,"05 above 50")</f>
        <v>05 above 50</v>
      </c>
    </row>
    <row r="2149" spans="1:9" x14ac:dyDescent="0.3">
      <c r="A2149" t="s">
        <v>2162</v>
      </c>
      <c r="B2149" t="s">
        <v>6350</v>
      </c>
      <c r="C2149" t="s">
        <v>8162</v>
      </c>
      <c r="D2149">
        <v>39.859484000000002</v>
      </c>
      <c r="E2149">
        <v>1.26</v>
      </c>
      <c r="F2149">
        <v>1115.3499999999999</v>
      </c>
      <c r="G2149" t="s">
        <v>8169</v>
      </c>
      <c r="H2149" t="s">
        <v>8174</v>
      </c>
      <c r="I2149" t="str" cm="1">
        <f t="array" ref="I2149">_xlfn.IFS(F2149 &lt;=5,"01 up to 5",F2149&lt;=10,"02 between 5 and  10",F2149&lt;=20,"03 between 10 and  20",F2149&lt;=50,"04 between 20 and  50",F2149&gt;50,"05 above 50")</f>
        <v>05 above 50</v>
      </c>
    </row>
    <row r="2150" spans="1:9" x14ac:dyDescent="0.3">
      <c r="A2150" t="s">
        <v>2163</v>
      </c>
      <c r="B2150" t="s">
        <v>6351</v>
      </c>
      <c r="C2150" t="s">
        <v>8162</v>
      </c>
      <c r="D2150">
        <v>39.441983899999997</v>
      </c>
      <c r="E2150">
        <v>1.31</v>
      </c>
      <c r="F2150">
        <v>1110.48</v>
      </c>
      <c r="G2150" t="s">
        <v>8169</v>
      </c>
      <c r="H2150" t="s">
        <v>8174</v>
      </c>
      <c r="I2150" t="str" cm="1">
        <f t="array" ref="I2150">_xlfn.IFS(F2150 &lt;=5,"01 up to 5",F2150&lt;=10,"02 between 5 and  10",F2150&lt;=20,"03 between 10 and  20",F2150&lt;=50,"04 between 20 and  50",F2150&gt;50,"05 above 50")</f>
        <v>05 above 50</v>
      </c>
    </row>
    <row r="2151" spans="1:9" x14ac:dyDescent="0.3">
      <c r="A2151" t="s">
        <v>2164</v>
      </c>
      <c r="B2151" t="s">
        <v>6352</v>
      </c>
      <c r="C2151" t="s">
        <v>8162</v>
      </c>
      <c r="D2151">
        <v>81.416294100000002</v>
      </c>
      <c r="E2151">
        <v>3.93</v>
      </c>
      <c r="F2151">
        <v>608.67999999999995</v>
      </c>
      <c r="G2151" t="s">
        <v>8169</v>
      </c>
      <c r="H2151" t="s">
        <v>8173</v>
      </c>
      <c r="I2151" t="str" cm="1">
        <f t="array" ref="I2151">_xlfn.IFS(F2151 &lt;=5,"01 up to 5",F2151&lt;=10,"02 between 5 and  10",F2151&lt;=20,"03 between 10 and  20",F2151&lt;=50,"04 between 20 and  50",F2151&gt;50,"05 above 50")</f>
        <v>05 above 50</v>
      </c>
    </row>
    <row r="2152" spans="1:9" x14ac:dyDescent="0.3">
      <c r="A2152" t="s">
        <v>2165</v>
      </c>
      <c r="B2152" t="s">
        <v>6353</v>
      </c>
      <c r="C2152" t="s">
        <v>8162</v>
      </c>
      <c r="D2152">
        <v>2.41811321</v>
      </c>
      <c r="E2152">
        <v>0.97</v>
      </c>
      <c r="F2152">
        <v>593.64599999999996</v>
      </c>
      <c r="G2152" t="s">
        <v>8169</v>
      </c>
      <c r="H2152" t="s">
        <v>8175</v>
      </c>
      <c r="I2152" t="str" cm="1">
        <f t="array" ref="I2152">_xlfn.IFS(F2152 &lt;=5,"01 up to 5",F2152&lt;=10,"02 between 5 and  10",F2152&lt;=20,"03 between 10 and  20",F2152&lt;=50,"04 between 20 and  50",F2152&gt;50,"05 above 50")</f>
        <v>05 above 50</v>
      </c>
    </row>
    <row r="2153" spans="1:9" x14ac:dyDescent="0.3">
      <c r="A2153" t="s">
        <v>2166</v>
      </c>
      <c r="B2153" t="s">
        <v>6354</v>
      </c>
      <c r="C2153" t="s">
        <v>8162</v>
      </c>
      <c r="D2153">
        <v>33.420350339999999</v>
      </c>
      <c r="E2153">
        <v>2.1800000000000002</v>
      </c>
      <c r="F2153">
        <v>319.67500000000001</v>
      </c>
      <c r="G2153" t="s">
        <v>8169</v>
      </c>
      <c r="H2153" t="s">
        <v>8172</v>
      </c>
      <c r="I2153" t="str" cm="1">
        <f t="array" ref="I2153">_xlfn.IFS(F2153 &lt;=5,"01 up to 5",F2153&lt;=10,"02 between 5 and  10",F2153&lt;=20,"03 between 10 and  20",F2153&lt;=50,"04 between 20 and  50",F2153&gt;50,"05 above 50")</f>
        <v>05 above 50</v>
      </c>
    </row>
    <row r="2154" spans="1:9" x14ac:dyDescent="0.3">
      <c r="A2154" t="s">
        <v>2167</v>
      </c>
      <c r="B2154" t="s">
        <v>6355</v>
      </c>
      <c r="C2154" t="s">
        <v>8162</v>
      </c>
      <c r="D2154">
        <v>10.600522509999999</v>
      </c>
      <c r="E2154">
        <v>0.96</v>
      </c>
      <c r="F2154">
        <v>506.35700000000003</v>
      </c>
      <c r="G2154" t="s">
        <v>8169</v>
      </c>
      <c r="H2154" t="s">
        <v>8175</v>
      </c>
      <c r="I2154" t="str" cm="1">
        <f t="array" ref="I2154">_xlfn.IFS(F2154 &lt;=5,"01 up to 5",F2154&lt;=10,"02 between 5 and  10",F2154&lt;=20,"03 between 10 and  20",F2154&lt;=50,"04 between 20 and  50",F2154&gt;50,"05 above 50")</f>
        <v>05 above 50</v>
      </c>
    </row>
    <row r="2155" spans="1:9" x14ac:dyDescent="0.3">
      <c r="A2155" t="s">
        <v>2168</v>
      </c>
      <c r="B2155" t="s">
        <v>6356</v>
      </c>
      <c r="C2155" t="s">
        <v>8162</v>
      </c>
      <c r="D2155">
        <v>0.68996782999999995</v>
      </c>
      <c r="E2155">
        <v>0.82</v>
      </c>
      <c r="F2155">
        <v>152.07499999999999</v>
      </c>
      <c r="G2155" t="s">
        <v>8169</v>
      </c>
      <c r="H2155" t="s">
        <v>8175</v>
      </c>
      <c r="I2155" t="str" cm="1">
        <f t="array" ref="I2155">_xlfn.IFS(F2155 &lt;=5,"01 up to 5",F2155&lt;=10,"02 between 5 and  10",F2155&lt;=20,"03 between 10 and  20",F2155&lt;=50,"04 between 20 and  50",F2155&gt;50,"05 above 50")</f>
        <v>05 above 50</v>
      </c>
    </row>
    <row r="2156" spans="1:9" x14ac:dyDescent="0.3">
      <c r="A2156" t="s">
        <v>2169</v>
      </c>
      <c r="B2156" t="s">
        <v>6357</v>
      </c>
      <c r="C2156" t="s">
        <v>8162</v>
      </c>
      <c r="D2156">
        <v>56.674728500000001</v>
      </c>
      <c r="E2156">
        <v>2.9</v>
      </c>
      <c r="F2156">
        <v>890.29600000000005</v>
      </c>
      <c r="G2156" t="s">
        <v>8169</v>
      </c>
      <c r="H2156" t="s">
        <v>8172</v>
      </c>
      <c r="I2156" t="str" cm="1">
        <f t="array" ref="I2156">_xlfn.IFS(F2156 &lt;=5,"01 up to 5",F2156&lt;=10,"02 between 5 and  10",F2156&lt;=20,"03 between 10 and  20",F2156&lt;=50,"04 between 20 and  50",F2156&gt;50,"05 above 50")</f>
        <v>05 above 50</v>
      </c>
    </row>
    <row r="2157" spans="1:9" x14ac:dyDescent="0.3">
      <c r="A2157" t="s">
        <v>2170</v>
      </c>
      <c r="B2157" t="s">
        <v>6358</v>
      </c>
      <c r="C2157" t="s">
        <v>8162</v>
      </c>
      <c r="D2157">
        <v>12.27065865</v>
      </c>
      <c r="E2157">
        <v>1.61</v>
      </c>
      <c r="F2157">
        <v>768.90300000000002</v>
      </c>
      <c r="G2157" t="s">
        <v>8169</v>
      </c>
      <c r="H2157" t="s">
        <v>8174</v>
      </c>
      <c r="I2157" t="str" cm="1">
        <f t="array" ref="I2157">_xlfn.IFS(F2157 &lt;=5,"01 up to 5",F2157&lt;=10,"02 between 5 and  10",F2157&lt;=20,"03 between 10 and  20",F2157&lt;=50,"04 between 20 and  50",F2157&gt;50,"05 above 50")</f>
        <v>05 above 50</v>
      </c>
    </row>
    <row r="2158" spans="1:9" x14ac:dyDescent="0.3">
      <c r="A2158" t="s">
        <v>2171</v>
      </c>
      <c r="B2158" t="s">
        <v>6359</v>
      </c>
      <c r="C2158" t="s">
        <v>8162</v>
      </c>
      <c r="D2158">
        <v>13.2274528</v>
      </c>
      <c r="E2158">
        <v>1.68</v>
      </c>
      <c r="F2158">
        <v>2006.48</v>
      </c>
      <c r="G2158" t="s">
        <v>8169</v>
      </c>
      <c r="H2158" t="s">
        <v>8174</v>
      </c>
      <c r="I2158" t="str" cm="1">
        <f t="array" ref="I2158">_xlfn.IFS(F2158 &lt;=5,"01 up to 5",F2158&lt;=10,"02 between 5 and  10",F2158&lt;=20,"03 between 10 and  20",F2158&lt;=50,"04 between 20 and  50",F2158&gt;50,"05 above 50")</f>
        <v>05 above 50</v>
      </c>
    </row>
    <row r="2159" spans="1:9" x14ac:dyDescent="0.3">
      <c r="A2159" t="s">
        <v>2172</v>
      </c>
      <c r="B2159" t="s">
        <v>6360</v>
      </c>
      <c r="C2159" t="s">
        <v>8162</v>
      </c>
      <c r="D2159">
        <v>22.951000000000001</v>
      </c>
      <c r="E2159">
        <v>2.65</v>
      </c>
      <c r="F2159">
        <v>566.85</v>
      </c>
      <c r="G2159" t="s">
        <v>8169</v>
      </c>
      <c r="H2159" t="s">
        <v>8172</v>
      </c>
      <c r="I2159" t="str" cm="1">
        <f t="array" ref="I2159">_xlfn.IFS(F2159 &lt;=5,"01 up to 5",F2159&lt;=10,"02 between 5 and  10",F2159&lt;=20,"03 between 10 and  20",F2159&lt;=50,"04 between 20 and  50",F2159&gt;50,"05 above 50")</f>
        <v>05 above 50</v>
      </c>
    </row>
    <row r="2160" spans="1:9" x14ac:dyDescent="0.3">
      <c r="A2160" t="s">
        <v>2173</v>
      </c>
      <c r="B2160" t="s">
        <v>6360</v>
      </c>
      <c r="C2160" t="s">
        <v>8162</v>
      </c>
      <c r="D2160">
        <v>42.881999999999998</v>
      </c>
      <c r="E2160">
        <v>4.32</v>
      </c>
      <c r="F2160">
        <v>566.85</v>
      </c>
      <c r="G2160" t="s">
        <v>8169</v>
      </c>
      <c r="H2160" t="s">
        <v>8173</v>
      </c>
      <c r="I2160" t="str" cm="1">
        <f t="array" ref="I2160">_xlfn.IFS(F2160 &lt;=5,"01 up to 5",F2160&lt;=10,"02 between 5 and  10",F2160&lt;=20,"03 between 10 and  20",F2160&lt;=50,"04 between 20 and  50",F2160&gt;50,"05 above 50")</f>
        <v>05 above 50</v>
      </c>
    </row>
    <row r="2161" spans="1:9" x14ac:dyDescent="0.3">
      <c r="A2161" t="s">
        <v>2174</v>
      </c>
      <c r="B2161" t="s">
        <v>6361</v>
      </c>
      <c r="C2161" t="s">
        <v>8162</v>
      </c>
      <c r="D2161">
        <v>54.509416600000002</v>
      </c>
      <c r="E2161">
        <v>1.71</v>
      </c>
      <c r="F2161">
        <v>505.82900000000001</v>
      </c>
      <c r="G2161" t="s">
        <v>8169</v>
      </c>
      <c r="H2161" t="s">
        <v>8174</v>
      </c>
      <c r="I2161" t="str" cm="1">
        <f t="array" ref="I2161">_xlfn.IFS(F2161 &lt;=5,"01 up to 5",F2161&lt;=10,"02 between 5 and  10",F2161&lt;=20,"03 between 10 and  20",F2161&lt;=50,"04 between 20 and  50",F2161&gt;50,"05 above 50")</f>
        <v>05 above 50</v>
      </c>
    </row>
    <row r="2162" spans="1:9" x14ac:dyDescent="0.3">
      <c r="A2162" t="s">
        <v>2175</v>
      </c>
      <c r="B2162" t="s">
        <v>6362</v>
      </c>
      <c r="C2162" t="s">
        <v>8162</v>
      </c>
      <c r="D2162">
        <v>35.622233000000001</v>
      </c>
      <c r="E2162">
        <v>3.35</v>
      </c>
      <c r="F2162">
        <v>1058.72</v>
      </c>
      <c r="G2162" t="s">
        <v>8169</v>
      </c>
      <c r="H2162" t="s">
        <v>8172</v>
      </c>
      <c r="I2162" t="str" cm="1">
        <f t="array" ref="I2162">_xlfn.IFS(F2162 &lt;=5,"01 up to 5",F2162&lt;=10,"02 between 5 and  10",F2162&lt;=20,"03 between 10 and  20",F2162&lt;=50,"04 between 20 and  50",F2162&gt;50,"05 above 50")</f>
        <v>05 above 50</v>
      </c>
    </row>
    <row r="2163" spans="1:9" x14ac:dyDescent="0.3">
      <c r="A2163" t="s">
        <v>2176</v>
      </c>
      <c r="B2163" t="s">
        <v>6363</v>
      </c>
      <c r="C2163" t="s">
        <v>8162</v>
      </c>
      <c r="D2163">
        <v>42.913750999999998</v>
      </c>
      <c r="E2163">
        <v>2.7</v>
      </c>
      <c r="F2163">
        <v>996.32</v>
      </c>
      <c r="G2163" t="s">
        <v>8169</v>
      </c>
      <c r="H2163" t="s">
        <v>8172</v>
      </c>
      <c r="I2163" t="str" cm="1">
        <f t="array" ref="I2163">_xlfn.IFS(F2163 &lt;=5,"01 up to 5",F2163&lt;=10,"02 between 5 and  10",F2163&lt;=20,"03 between 10 and  20",F2163&lt;=50,"04 between 20 and  50",F2163&gt;50,"05 above 50")</f>
        <v>05 above 50</v>
      </c>
    </row>
    <row r="2164" spans="1:9" x14ac:dyDescent="0.3">
      <c r="A2164" t="s">
        <v>2177</v>
      </c>
      <c r="B2164" t="s">
        <v>6364</v>
      </c>
      <c r="C2164" t="s">
        <v>8162</v>
      </c>
      <c r="D2164">
        <v>47.161169600000001</v>
      </c>
      <c r="E2164">
        <v>2.67</v>
      </c>
      <c r="F2164">
        <v>1196.04</v>
      </c>
      <c r="G2164" t="s">
        <v>8169</v>
      </c>
      <c r="H2164" t="s">
        <v>8172</v>
      </c>
      <c r="I2164" t="str" cm="1">
        <f t="array" ref="I2164">_xlfn.IFS(F2164 &lt;=5,"01 up to 5",F2164&lt;=10,"02 between 5 and  10",F2164&lt;=20,"03 between 10 and  20",F2164&lt;=50,"04 between 20 and  50",F2164&gt;50,"05 above 50")</f>
        <v>05 above 50</v>
      </c>
    </row>
    <row r="2165" spans="1:9" x14ac:dyDescent="0.3">
      <c r="A2165" t="s">
        <v>2178</v>
      </c>
      <c r="B2165" t="s">
        <v>6365</v>
      </c>
      <c r="C2165" t="s">
        <v>8162</v>
      </c>
      <c r="D2165">
        <v>47.031947899999999</v>
      </c>
      <c r="E2165">
        <v>1.88</v>
      </c>
      <c r="F2165">
        <v>780.56600000000003</v>
      </c>
      <c r="G2165" t="s">
        <v>8169</v>
      </c>
      <c r="H2165" t="s">
        <v>8172</v>
      </c>
      <c r="I2165" t="str" cm="1">
        <f t="array" ref="I2165">_xlfn.IFS(F2165 &lt;=5,"01 up to 5",F2165&lt;=10,"02 between 5 and  10",F2165&lt;=20,"03 between 10 and  20",F2165&lt;=50,"04 between 20 and  50",F2165&gt;50,"05 above 50")</f>
        <v>05 above 50</v>
      </c>
    </row>
    <row r="2166" spans="1:9" x14ac:dyDescent="0.3">
      <c r="A2166" t="s">
        <v>2179</v>
      </c>
      <c r="B2166" t="s">
        <v>6366</v>
      </c>
      <c r="C2166" t="s">
        <v>8162</v>
      </c>
      <c r="D2166">
        <v>49.276764</v>
      </c>
      <c r="E2166">
        <v>2.16</v>
      </c>
      <c r="F2166">
        <v>357.62099999999998</v>
      </c>
      <c r="G2166" t="s">
        <v>8169</v>
      </c>
      <c r="H2166" t="s">
        <v>8172</v>
      </c>
      <c r="I2166" t="str" cm="1">
        <f t="array" ref="I2166">_xlfn.IFS(F2166 &lt;=5,"01 up to 5",F2166&lt;=10,"02 between 5 and  10",F2166&lt;=20,"03 between 10 and  20",F2166&lt;=50,"04 between 20 and  50",F2166&gt;50,"05 above 50")</f>
        <v>05 above 50</v>
      </c>
    </row>
    <row r="2167" spans="1:9" x14ac:dyDescent="0.3">
      <c r="A2167" t="s">
        <v>2180</v>
      </c>
      <c r="B2167" t="s">
        <v>6367</v>
      </c>
      <c r="C2167" t="s">
        <v>8162</v>
      </c>
      <c r="D2167">
        <v>18.137382899999999</v>
      </c>
      <c r="E2167">
        <v>1.1399999999999999</v>
      </c>
      <c r="F2167">
        <v>370.31200000000001</v>
      </c>
      <c r="G2167" t="s">
        <v>8169</v>
      </c>
      <c r="H2167" t="s">
        <v>8174</v>
      </c>
      <c r="I2167" t="str" cm="1">
        <f t="array" ref="I2167">_xlfn.IFS(F2167 &lt;=5,"01 up to 5",F2167&lt;=10,"02 between 5 and  10",F2167&lt;=20,"03 between 10 and  20",F2167&lt;=50,"04 between 20 and  50",F2167&gt;50,"05 above 50")</f>
        <v>05 above 50</v>
      </c>
    </row>
    <row r="2168" spans="1:9" x14ac:dyDescent="0.3">
      <c r="A2168" t="s">
        <v>2181</v>
      </c>
      <c r="B2168" t="s">
        <v>6368</v>
      </c>
      <c r="C2168" t="s">
        <v>8162</v>
      </c>
      <c r="D2168">
        <v>51.111024299999997</v>
      </c>
      <c r="E2168">
        <v>1.99</v>
      </c>
      <c r="F2168">
        <v>889.88499999999999</v>
      </c>
      <c r="G2168" t="s">
        <v>8169</v>
      </c>
      <c r="H2168" t="s">
        <v>8172</v>
      </c>
      <c r="I2168" t="str" cm="1">
        <f t="array" ref="I2168">_xlfn.IFS(F2168 &lt;=5,"01 up to 5",F2168&lt;=10,"02 between 5 and  10",F2168&lt;=20,"03 between 10 and  20",F2168&lt;=50,"04 between 20 and  50",F2168&gt;50,"05 above 50")</f>
        <v>05 above 50</v>
      </c>
    </row>
    <row r="2169" spans="1:9" x14ac:dyDescent="0.3">
      <c r="A2169" t="s">
        <v>2182</v>
      </c>
      <c r="B2169" t="s">
        <v>6369</v>
      </c>
      <c r="C2169" t="s">
        <v>8162</v>
      </c>
      <c r="D2169">
        <v>47.987276399999999</v>
      </c>
      <c r="E2169">
        <v>2.76</v>
      </c>
      <c r="F2169">
        <v>544.45000000000005</v>
      </c>
      <c r="G2169" t="s">
        <v>8169</v>
      </c>
      <c r="H2169" t="s">
        <v>8172</v>
      </c>
      <c r="I2169" t="str" cm="1">
        <f t="array" ref="I2169">_xlfn.IFS(F2169 &lt;=5,"01 up to 5",F2169&lt;=10,"02 between 5 and  10",F2169&lt;=20,"03 between 10 and  20",F2169&lt;=50,"04 between 20 and  50",F2169&gt;50,"05 above 50")</f>
        <v>05 above 50</v>
      </c>
    </row>
    <row r="2170" spans="1:9" x14ac:dyDescent="0.3">
      <c r="A2170" t="s">
        <v>2183</v>
      </c>
      <c r="B2170" t="s">
        <v>6370</v>
      </c>
      <c r="C2170" t="s">
        <v>8162</v>
      </c>
      <c r="D2170">
        <v>62.869161099999999</v>
      </c>
      <c r="E2170">
        <v>1.36</v>
      </c>
      <c r="F2170">
        <v>455.47899999999998</v>
      </c>
      <c r="G2170" t="s">
        <v>8169</v>
      </c>
      <c r="H2170" t="s">
        <v>8174</v>
      </c>
      <c r="I2170" t="str" cm="1">
        <f t="array" ref="I2170">_xlfn.IFS(F2170 &lt;=5,"01 up to 5",F2170&lt;=10,"02 between 5 and  10",F2170&lt;=20,"03 between 10 and  20",F2170&lt;=50,"04 between 20 and  50",F2170&gt;50,"05 above 50")</f>
        <v>05 above 50</v>
      </c>
    </row>
    <row r="2171" spans="1:9" x14ac:dyDescent="0.3">
      <c r="A2171" t="s">
        <v>2184</v>
      </c>
      <c r="B2171" t="s">
        <v>6371</v>
      </c>
      <c r="C2171" t="s">
        <v>8162</v>
      </c>
      <c r="D2171">
        <v>31.158798999999998</v>
      </c>
      <c r="E2171">
        <v>3.71</v>
      </c>
      <c r="F2171">
        <v>716.79700000000003</v>
      </c>
      <c r="G2171" t="s">
        <v>8169</v>
      </c>
      <c r="H2171" t="s">
        <v>8173</v>
      </c>
      <c r="I2171" t="str" cm="1">
        <f t="array" ref="I2171">_xlfn.IFS(F2171 &lt;=5,"01 up to 5",F2171&lt;=10,"02 between 5 and  10",F2171&lt;=20,"03 between 10 and  20",F2171&lt;=50,"04 between 20 and  50",F2171&gt;50,"05 above 50")</f>
        <v>05 above 50</v>
      </c>
    </row>
    <row r="2172" spans="1:9" x14ac:dyDescent="0.3">
      <c r="A2172" t="s">
        <v>2185</v>
      </c>
      <c r="B2172" t="s">
        <v>6371</v>
      </c>
      <c r="C2172" t="s">
        <v>8162</v>
      </c>
      <c r="D2172">
        <v>76.732170999999994</v>
      </c>
      <c r="E2172">
        <v>3.13</v>
      </c>
      <c r="F2172">
        <v>716.79700000000003</v>
      </c>
      <c r="G2172" t="s">
        <v>8169</v>
      </c>
      <c r="H2172" t="s">
        <v>8172</v>
      </c>
      <c r="I2172" t="str" cm="1">
        <f t="array" ref="I2172">_xlfn.IFS(F2172 &lt;=5,"01 up to 5",F2172&lt;=10,"02 between 5 and  10",F2172&lt;=20,"03 between 10 and  20",F2172&lt;=50,"04 between 20 and  50",F2172&gt;50,"05 above 50")</f>
        <v>05 above 50</v>
      </c>
    </row>
    <row r="2173" spans="1:9" x14ac:dyDescent="0.3">
      <c r="A2173" t="s">
        <v>2186</v>
      </c>
      <c r="B2173" t="s">
        <v>6372</v>
      </c>
      <c r="C2173" t="s">
        <v>8162</v>
      </c>
      <c r="D2173">
        <v>29.963324700000001</v>
      </c>
      <c r="E2173">
        <v>1.96</v>
      </c>
      <c r="F2173">
        <v>553.21799999999996</v>
      </c>
      <c r="G2173" t="s">
        <v>8169</v>
      </c>
      <c r="H2173" t="s">
        <v>8172</v>
      </c>
      <c r="I2173" t="str" cm="1">
        <f t="array" ref="I2173">_xlfn.IFS(F2173 &lt;=5,"01 up to 5",F2173&lt;=10,"02 between 5 and  10",F2173&lt;=20,"03 between 10 and  20",F2173&lt;=50,"04 between 20 and  50",F2173&gt;50,"05 above 50")</f>
        <v>05 above 50</v>
      </c>
    </row>
    <row r="2174" spans="1:9" x14ac:dyDescent="0.3">
      <c r="A2174" t="s">
        <v>2187</v>
      </c>
      <c r="B2174" t="s">
        <v>6373</v>
      </c>
      <c r="C2174" t="s">
        <v>8162</v>
      </c>
      <c r="D2174">
        <v>29.349477499999999</v>
      </c>
      <c r="E2174">
        <v>2.0299999999999998</v>
      </c>
      <c r="F2174">
        <v>679.10599999999999</v>
      </c>
      <c r="G2174" t="s">
        <v>8169</v>
      </c>
      <c r="H2174" t="s">
        <v>8172</v>
      </c>
      <c r="I2174" t="str" cm="1">
        <f t="array" ref="I2174">_xlfn.IFS(F2174 &lt;=5,"01 up to 5",F2174&lt;=10,"02 between 5 and  10",F2174&lt;=20,"03 between 10 and  20",F2174&lt;=50,"04 between 20 and  50",F2174&gt;50,"05 above 50")</f>
        <v>05 above 50</v>
      </c>
    </row>
    <row r="2175" spans="1:9" x14ac:dyDescent="0.3">
      <c r="A2175" t="s">
        <v>2188</v>
      </c>
      <c r="B2175" t="s">
        <v>6374</v>
      </c>
      <c r="C2175" t="s">
        <v>8162</v>
      </c>
      <c r="D2175">
        <v>65.648834100000002</v>
      </c>
      <c r="E2175">
        <v>3.82</v>
      </c>
      <c r="F2175">
        <v>1017.82</v>
      </c>
      <c r="G2175" t="s">
        <v>8169</v>
      </c>
      <c r="H2175" t="s">
        <v>8173</v>
      </c>
      <c r="I2175" t="str" cm="1">
        <f t="array" ref="I2175">_xlfn.IFS(F2175 &lt;=5,"01 up to 5",F2175&lt;=10,"02 between 5 and  10",F2175&lt;=20,"03 between 10 and  20",F2175&lt;=50,"04 between 20 and  50",F2175&gt;50,"05 above 50")</f>
        <v>05 above 50</v>
      </c>
    </row>
    <row r="2176" spans="1:9" x14ac:dyDescent="0.3">
      <c r="A2176" t="s">
        <v>2189</v>
      </c>
      <c r="B2176" t="s">
        <v>6375</v>
      </c>
      <c r="C2176" t="s">
        <v>8162</v>
      </c>
      <c r="D2176">
        <v>25.158639999999998</v>
      </c>
      <c r="E2176">
        <v>1.86</v>
      </c>
      <c r="F2176">
        <v>1687.47</v>
      </c>
      <c r="G2176" t="s">
        <v>8169</v>
      </c>
      <c r="H2176" t="s">
        <v>8172</v>
      </c>
      <c r="I2176" t="str" cm="1">
        <f t="array" ref="I2176">_xlfn.IFS(F2176 &lt;=5,"01 up to 5",F2176&lt;=10,"02 between 5 and  10",F2176&lt;=20,"03 between 10 and  20",F2176&lt;=50,"04 between 20 and  50",F2176&gt;50,"05 above 50")</f>
        <v>05 above 50</v>
      </c>
    </row>
    <row r="2177" spans="1:9" x14ac:dyDescent="0.3">
      <c r="A2177" t="s">
        <v>2190</v>
      </c>
      <c r="B2177" t="s">
        <v>6376</v>
      </c>
      <c r="C2177" t="s">
        <v>8162</v>
      </c>
      <c r="D2177">
        <v>31.778590099999999</v>
      </c>
      <c r="E2177">
        <v>1.66</v>
      </c>
      <c r="F2177">
        <v>1151.73</v>
      </c>
      <c r="G2177" t="s">
        <v>8169</v>
      </c>
      <c r="H2177" t="s">
        <v>8174</v>
      </c>
      <c r="I2177" t="str" cm="1">
        <f t="array" ref="I2177">_xlfn.IFS(F2177 &lt;=5,"01 up to 5",F2177&lt;=10,"02 between 5 and  10",F2177&lt;=20,"03 between 10 and  20",F2177&lt;=50,"04 between 20 and  50",F2177&gt;50,"05 above 50")</f>
        <v>05 above 50</v>
      </c>
    </row>
    <row r="2178" spans="1:9" x14ac:dyDescent="0.3">
      <c r="A2178" t="s">
        <v>2191</v>
      </c>
      <c r="B2178" t="s">
        <v>6376</v>
      </c>
      <c r="C2178" t="s">
        <v>8162</v>
      </c>
      <c r="D2178">
        <v>5.3278629200000003</v>
      </c>
      <c r="E2178">
        <v>1</v>
      </c>
      <c r="F2178">
        <v>1151.73</v>
      </c>
      <c r="G2178" t="s">
        <v>8169</v>
      </c>
      <c r="H2178" t="s">
        <v>8175</v>
      </c>
      <c r="I2178" t="str" cm="1">
        <f t="array" ref="I2178">_xlfn.IFS(F2178 &lt;=5,"01 up to 5",F2178&lt;=10,"02 between 5 and  10",F2178&lt;=20,"03 between 10 and  20",F2178&lt;=50,"04 between 20 and  50",F2178&gt;50,"05 above 50")</f>
        <v>05 above 50</v>
      </c>
    </row>
    <row r="2179" spans="1:9" x14ac:dyDescent="0.3">
      <c r="A2179" t="s">
        <v>2192</v>
      </c>
      <c r="B2179" t="s">
        <v>6377</v>
      </c>
      <c r="C2179" t="s">
        <v>8162</v>
      </c>
      <c r="D2179">
        <v>31.827711099999998</v>
      </c>
      <c r="E2179">
        <v>1.77</v>
      </c>
      <c r="F2179">
        <v>359.49700000000001</v>
      </c>
      <c r="G2179" t="s">
        <v>8169</v>
      </c>
      <c r="H2179" t="s">
        <v>8172</v>
      </c>
      <c r="I2179" t="str" cm="1">
        <f t="array" ref="I2179">_xlfn.IFS(F2179 &lt;=5,"01 up to 5",F2179&lt;=10,"02 between 5 and  10",F2179&lt;=20,"03 between 10 and  20",F2179&lt;=50,"04 between 20 and  50",F2179&gt;50,"05 above 50")</f>
        <v>05 above 50</v>
      </c>
    </row>
    <row r="2180" spans="1:9" x14ac:dyDescent="0.3">
      <c r="A2180" t="s">
        <v>2193</v>
      </c>
      <c r="B2180" t="s">
        <v>6378</v>
      </c>
      <c r="C2180" t="s">
        <v>8162</v>
      </c>
      <c r="D2180">
        <v>31.175044799999998</v>
      </c>
      <c r="E2180">
        <v>1.55</v>
      </c>
      <c r="F2180">
        <v>631.94899999999996</v>
      </c>
      <c r="G2180" t="s">
        <v>8169</v>
      </c>
      <c r="H2180" t="s">
        <v>8174</v>
      </c>
      <c r="I2180" t="str" cm="1">
        <f t="array" ref="I2180">_xlfn.IFS(F2180 &lt;=5,"01 up to 5",F2180&lt;=10,"02 between 5 and  10",F2180&lt;=20,"03 between 10 and  20",F2180&lt;=50,"04 between 20 and  50",F2180&gt;50,"05 above 50")</f>
        <v>05 above 50</v>
      </c>
    </row>
    <row r="2181" spans="1:9" x14ac:dyDescent="0.3">
      <c r="A2181" t="s">
        <v>2194</v>
      </c>
      <c r="B2181" t="s">
        <v>6379</v>
      </c>
      <c r="C2181" t="s">
        <v>8162</v>
      </c>
      <c r="D2181">
        <v>47.056904299999999</v>
      </c>
      <c r="E2181">
        <v>3.3</v>
      </c>
      <c r="F2181">
        <v>852.88800000000003</v>
      </c>
      <c r="G2181" t="s">
        <v>8169</v>
      </c>
      <c r="H2181" t="s">
        <v>8172</v>
      </c>
      <c r="I2181" t="str" cm="1">
        <f t="array" ref="I2181">_xlfn.IFS(F2181 &lt;=5,"01 up to 5",F2181&lt;=10,"02 between 5 and  10",F2181&lt;=20,"03 between 10 and  20",F2181&lt;=50,"04 between 20 and  50",F2181&gt;50,"05 above 50")</f>
        <v>05 above 50</v>
      </c>
    </row>
    <row r="2182" spans="1:9" x14ac:dyDescent="0.3">
      <c r="A2182" t="s">
        <v>2195</v>
      </c>
      <c r="B2182" t="s">
        <v>6380</v>
      </c>
      <c r="C2182" t="s">
        <v>8162</v>
      </c>
      <c r="D2182">
        <v>8.2398486900000005</v>
      </c>
      <c r="E2182">
        <v>1.73</v>
      </c>
      <c r="F2182">
        <v>1899.24</v>
      </c>
      <c r="G2182" t="s">
        <v>8169</v>
      </c>
      <c r="H2182" t="s">
        <v>8174</v>
      </c>
      <c r="I2182" t="str" cm="1">
        <f t="array" ref="I2182">_xlfn.IFS(F2182 &lt;=5,"01 up to 5",F2182&lt;=10,"02 between 5 and  10",F2182&lt;=20,"03 between 10 and  20",F2182&lt;=50,"04 between 20 and  50",F2182&gt;50,"05 above 50")</f>
        <v>05 above 50</v>
      </c>
    </row>
    <row r="2183" spans="1:9" x14ac:dyDescent="0.3">
      <c r="A2183" t="s">
        <v>2196</v>
      </c>
      <c r="B2183" t="s">
        <v>6380</v>
      </c>
      <c r="C2183" t="s">
        <v>8162</v>
      </c>
      <c r="D2183">
        <v>3.5455302099999999</v>
      </c>
      <c r="E2183">
        <v>1.1499999999999999</v>
      </c>
      <c r="F2183">
        <v>1899.24</v>
      </c>
      <c r="G2183" t="s">
        <v>8169</v>
      </c>
      <c r="H2183" t="s">
        <v>8174</v>
      </c>
      <c r="I2183" t="str" cm="1">
        <f t="array" ref="I2183">_xlfn.IFS(F2183 &lt;=5,"01 up to 5",F2183&lt;=10,"02 between 5 and  10",F2183&lt;=20,"03 between 10 and  20",F2183&lt;=50,"04 between 20 and  50",F2183&gt;50,"05 above 50")</f>
        <v>05 above 50</v>
      </c>
    </row>
    <row r="2184" spans="1:9" x14ac:dyDescent="0.3">
      <c r="A2184" t="s">
        <v>2197</v>
      </c>
      <c r="B2184" t="s">
        <v>6380</v>
      </c>
      <c r="C2184" t="s">
        <v>8162</v>
      </c>
      <c r="D2184">
        <v>19.590599059999999</v>
      </c>
      <c r="E2184">
        <v>3.3319999999999999</v>
      </c>
      <c r="F2184">
        <v>1899.24</v>
      </c>
      <c r="G2184" t="s">
        <v>8168</v>
      </c>
      <c r="H2184" t="s">
        <v>8172</v>
      </c>
      <c r="I2184" t="str" cm="1">
        <f t="array" ref="I2184">_xlfn.IFS(F2184 &lt;=5,"01 up to 5",F2184&lt;=10,"02 between 5 and  10",F2184&lt;=20,"03 between 10 and  20",F2184&lt;=50,"04 between 20 and  50",F2184&gt;50,"05 above 50")</f>
        <v>05 above 50</v>
      </c>
    </row>
    <row r="2185" spans="1:9" x14ac:dyDescent="0.3">
      <c r="A2185" t="s">
        <v>2198</v>
      </c>
      <c r="B2185" t="s">
        <v>6381</v>
      </c>
      <c r="C2185" t="s">
        <v>8162</v>
      </c>
      <c r="D2185">
        <v>21.863530099999998</v>
      </c>
      <c r="E2185">
        <v>2.8</v>
      </c>
      <c r="F2185">
        <v>1159.3</v>
      </c>
      <c r="G2185" t="s">
        <v>8169</v>
      </c>
      <c r="H2185" t="s">
        <v>8172</v>
      </c>
      <c r="I2185" t="str" cm="1">
        <f t="array" ref="I2185">_xlfn.IFS(F2185 &lt;=5,"01 up to 5",F2185&lt;=10,"02 between 5 and  10",F2185&lt;=20,"03 between 10 and  20",F2185&lt;=50,"04 between 20 and  50",F2185&gt;50,"05 above 50")</f>
        <v>05 above 50</v>
      </c>
    </row>
    <row r="2186" spans="1:9" x14ac:dyDescent="0.3">
      <c r="A2186" t="s">
        <v>2199</v>
      </c>
      <c r="B2186" t="s">
        <v>6382</v>
      </c>
      <c r="C2186" t="s">
        <v>8162</v>
      </c>
      <c r="D2186">
        <v>12.610583999999999</v>
      </c>
      <c r="E2186">
        <v>1.53</v>
      </c>
      <c r="F2186">
        <v>1042.02</v>
      </c>
      <c r="G2186" t="s">
        <v>8169</v>
      </c>
      <c r="H2186" t="s">
        <v>8174</v>
      </c>
      <c r="I2186" t="str" cm="1">
        <f t="array" ref="I2186">_xlfn.IFS(F2186 &lt;=5,"01 up to 5",F2186&lt;=10,"02 between 5 and  10",F2186&lt;=20,"03 between 10 and  20",F2186&lt;=50,"04 between 20 and  50",F2186&gt;50,"05 above 50")</f>
        <v>05 above 50</v>
      </c>
    </row>
    <row r="2187" spans="1:9" x14ac:dyDescent="0.3">
      <c r="A2187" t="s">
        <v>2200</v>
      </c>
      <c r="B2187" t="s">
        <v>6382</v>
      </c>
      <c r="C2187" t="s">
        <v>8162</v>
      </c>
      <c r="D2187">
        <v>33.416423000000002</v>
      </c>
      <c r="E2187">
        <v>2.4300000000000002</v>
      </c>
      <c r="F2187">
        <v>1042.02</v>
      </c>
      <c r="G2187" t="s">
        <v>8169</v>
      </c>
      <c r="H2187" t="s">
        <v>8172</v>
      </c>
      <c r="I2187" t="str" cm="1">
        <f t="array" ref="I2187">_xlfn.IFS(F2187 &lt;=5,"01 up to 5",F2187&lt;=10,"02 between 5 and  10",F2187&lt;=20,"03 between 10 and  20",F2187&lt;=50,"04 between 20 and  50",F2187&gt;50,"05 above 50")</f>
        <v>05 above 50</v>
      </c>
    </row>
    <row r="2188" spans="1:9" x14ac:dyDescent="0.3">
      <c r="A2188" t="s">
        <v>2201</v>
      </c>
      <c r="B2188" t="s">
        <v>6383</v>
      </c>
      <c r="C2188" t="s">
        <v>8162</v>
      </c>
      <c r="D2188">
        <v>16.295090299999998</v>
      </c>
      <c r="E2188">
        <v>1.07</v>
      </c>
      <c r="F2188">
        <v>590.601</v>
      </c>
      <c r="G2188" t="s">
        <v>8169</v>
      </c>
      <c r="H2188" t="s">
        <v>8174</v>
      </c>
      <c r="I2188" t="str" cm="1">
        <f t="array" ref="I2188">_xlfn.IFS(F2188 &lt;=5,"01 up to 5",F2188&lt;=10,"02 between 5 and  10",F2188&lt;=20,"03 between 10 and  20",F2188&lt;=50,"04 between 20 and  50",F2188&gt;50,"05 above 50")</f>
        <v>05 above 50</v>
      </c>
    </row>
    <row r="2189" spans="1:9" x14ac:dyDescent="0.3">
      <c r="A2189" t="s">
        <v>2202</v>
      </c>
      <c r="B2189" t="s">
        <v>6384</v>
      </c>
      <c r="C2189" t="s">
        <v>8162</v>
      </c>
      <c r="D2189">
        <v>3.63899398</v>
      </c>
      <c r="E2189">
        <v>1.41</v>
      </c>
      <c r="F2189">
        <v>978.678</v>
      </c>
      <c r="G2189" t="s">
        <v>8169</v>
      </c>
      <c r="H2189" t="s">
        <v>8174</v>
      </c>
      <c r="I2189" t="str" cm="1">
        <f t="array" ref="I2189">_xlfn.IFS(F2189 &lt;=5,"01 up to 5",F2189&lt;=10,"02 between 5 and  10",F2189&lt;=20,"03 between 10 and  20",F2189&lt;=50,"04 between 20 and  50",F2189&gt;50,"05 above 50")</f>
        <v>05 above 50</v>
      </c>
    </row>
    <row r="2190" spans="1:9" x14ac:dyDescent="0.3">
      <c r="A2190" t="s">
        <v>2203</v>
      </c>
      <c r="B2190" t="s">
        <v>6385</v>
      </c>
      <c r="C2190" t="s">
        <v>8162</v>
      </c>
      <c r="D2190">
        <v>38.131283099999997</v>
      </c>
      <c r="E2190">
        <v>1.9</v>
      </c>
      <c r="F2190">
        <v>1479.14</v>
      </c>
      <c r="G2190" t="s">
        <v>8169</v>
      </c>
      <c r="H2190" t="s">
        <v>8172</v>
      </c>
      <c r="I2190" t="str" cm="1">
        <f t="array" ref="I2190">_xlfn.IFS(F2190 &lt;=5,"01 up to 5",F2190&lt;=10,"02 between 5 and  10",F2190&lt;=20,"03 between 10 and  20",F2190&lt;=50,"04 between 20 and  50",F2190&gt;50,"05 above 50")</f>
        <v>05 above 50</v>
      </c>
    </row>
    <row r="2191" spans="1:9" x14ac:dyDescent="0.3">
      <c r="A2191" t="s">
        <v>2204</v>
      </c>
      <c r="B2191" t="s">
        <v>6386</v>
      </c>
      <c r="C2191" t="s">
        <v>8162</v>
      </c>
      <c r="D2191">
        <v>14.4273551</v>
      </c>
      <c r="E2191">
        <v>1.19</v>
      </c>
      <c r="F2191">
        <v>652.25300000000004</v>
      </c>
      <c r="G2191" t="s">
        <v>8169</v>
      </c>
      <c r="H2191" t="s">
        <v>8174</v>
      </c>
      <c r="I2191" t="str" cm="1">
        <f t="array" ref="I2191">_xlfn.IFS(F2191 &lt;=5,"01 up to 5",F2191&lt;=10,"02 between 5 and  10",F2191&lt;=20,"03 between 10 and  20",F2191&lt;=50,"04 between 20 and  50",F2191&gt;50,"05 above 50")</f>
        <v>05 above 50</v>
      </c>
    </row>
    <row r="2192" spans="1:9" x14ac:dyDescent="0.3">
      <c r="A2192" t="s">
        <v>2205</v>
      </c>
      <c r="B2192" t="s">
        <v>6387</v>
      </c>
      <c r="C2192" t="s">
        <v>8162</v>
      </c>
      <c r="D2192">
        <v>36.433345199999998</v>
      </c>
      <c r="E2192">
        <v>2.16</v>
      </c>
      <c r="F2192">
        <v>1180.9000000000001</v>
      </c>
      <c r="G2192" t="s">
        <v>8169</v>
      </c>
      <c r="H2192" t="s">
        <v>8172</v>
      </c>
      <c r="I2192" t="str" cm="1">
        <f t="array" ref="I2192">_xlfn.IFS(F2192 &lt;=5,"01 up to 5",F2192&lt;=10,"02 between 5 and  10",F2192&lt;=20,"03 between 10 and  20",F2192&lt;=50,"04 between 20 and  50",F2192&gt;50,"05 above 50")</f>
        <v>05 above 50</v>
      </c>
    </row>
    <row r="2193" spans="1:9" x14ac:dyDescent="0.3">
      <c r="A2193" t="s">
        <v>2206</v>
      </c>
      <c r="B2193" t="s">
        <v>6388</v>
      </c>
      <c r="C2193" t="s">
        <v>8162</v>
      </c>
      <c r="D2193">
        <v>82.177374</v>
      </c>
      <c r="E2193">
        <v>2.92</v>
      </c>
      <c r="F2193">
        <v>1568.38</v>
      </c>
      <c r="G2193" t="s">
        <v>8169</v>
      </c>
      <c r="H2193" t="s">
        <v>8172</v>
      </c>
      <c r="I2193" t="str" cm="1">
        <f t="array" ref="I2193">_xlfn.IFS(F2193 &lt;=5,"01 up to 5",F2193&lt;=10,"02 between 5 and  10",F2193&lt;=20,"03 between 10 and  20",F2193&lt;=50,"04 between 20 and  50",F2193&gt;50,"05 above 50")</f>
        <v>05 above 50</v>
      </c>
    </row>
    <row r="2194" spans="1:9" x14ac:dyDescent="0.3">
      <c r="A2194" t="s">
        <v>2207</v>
      </c>
      <c r="B2194" t="s">
        <v>6389</v>
      </c>
      <c r="C2194" t="s">
        <v>8162</v>
      </c>
      <c r="D2194">
        <v>10.35863224</v>
      </c>
      <c r="E2194">
        <v>1.67</v>
      </c>
      <c r="F2194">
        <v>1002.74</v>
      </c>
      <c r="G2194" t="s">
        <v>8169</v>
      </c>
      <c r="H2194" t="s">
        <v>8174</v>
      </c>
      <c r="I2194" t="str" cm="1">
        <f t="array" ref="I2194">_xlfn.IFS(F2194 &lt;=5,"01 up to 5",F2194&lt;=10,"02 between 5 and  10",F2194&lt;=20,"03 between 10 and  20",F2194&lt;=50,"04 between 20 and  50",F2194&gt;50,"05 above 50")</f>
        <v>05 above 50</v>
      </c>
    </row>
    <row r="2195" spans="1:9" x14ac:dyDescent="0.3">
      <c r="A2195" t="s">
        <v>2208</v>
      </c>
      <c r="B2195" t="s">
        <v>6390</v>
      </c>
      <c r="C2195" t="s">
        <v>8162</v>
      </c>
      <c r="D2195">
        <v>11.55530021</v>
      </c>
      <c r="E2195">
        <v>1.18</v>
      </c>
      <c r="F2195">
        <v>680.82799999999997</v>
      </c>
      <c r="G2195" t="s">
        <v>8169</v>
      </c>
      <c r="H2195" t="s">
        <v>8174</v>
      </c>
      <c r="I2195" t="str" cm="1">
        <f t="array" ref="I2195">_xlfn.IFS(F2195 &lt;=5,"01 up to 5",F2195&lt;=10,"02 between 5 and  10",F2195&lt;=20,"03 between 10 and  20",F2195&lt;=50,"04 between 20 and  50",F2195&gt;50,"05 above 50")</f>
        <v>05 above 50</v>
      </c>
    </row>
    <row r="2196" spans="1:9" x14ac:dyDescent="0.3">
      <c r="A2196" t="s">
        <v>2209</v>
      </c>
      <c r="B2196" t="s">
        <v>6391</v>
      </c>
      <c r="C2196" t="s">
        <v>8162</v>
      </c>
      <c r="D2196">
        <v>26.084059400000001</v>
      </c>
      <c r="E2196">
        <v>1.73</v>
      </c>
      <c r="F2196">
        <v>1845.58</v>
      </c>
      <c r="G2196" t="s">
        <v>8169</v>
      </c>
      <c r="H2196" t="s">
        <v>8174</v>
      </c>
      <c r="I2196" t="str" cm="1">
        <f t="array" ref="I2196">_xlfn.IFS(F2196 &lt;=5,"01 up to 5",F2196&lt;=10,"02 between 5 and  10",F2196&lt;=20,"03 between 10 and  20",F2196&lt;=50,"04 between 20 and  50",F2196&gt;50,"05 above 50")</f>
        <v>05 above 50</v>
      </c>
    </row>
    <row r="2197" spans="1:9" x14ac:dyDescent="0.3">
      <c r="A2197" t="s">
        <v>2210</v>
      </c>
      <c r="B2197" t="s">
        <v>6392</v>
      </c>
      <c r="C2197" t="s">
        <v>8162</v>
      </c>
      <c r="D2197">
        <v>14.532613619999999</v>
      </c>
      <c r="E2197">
        <v>1.83</v>
      </c>
      <c r="F2197">
        <v>728.66800000000001</v>
      </c>
      <c r="G2197" t="s">
        <v>8169</v>
      </c>
      <c r="H2197" t="s">
        <v>8172</v>
      </c>
      <c r="I2197" t="str" cm="1">
        <f t="array" ref="I2197">_xlfn.IFS(F2197 &lt;=5,"01 up to 5",F2197&lt;=10,"02 between 5 and  10",F2197&lt;=20,"03 between 10 and  20",F2197&lt;=50,"04 between 20 and  50",F2197&gt;50,"05 above 50")</f>
        <v>05 above 50</v>
      </c>
    </row>
    <row r="2198" spans="1:9" x14ac:dyDescent="0.3">
      <c r="A2198" t="s">
        <v>2211</v>
      </c>
      <c r="B2198" t="s">
        <v>6393</v>
      </c>
      <c r="C2198" t="s">
        <v>8162</v>
      </c>
      <c r="D2198">
        <v>1.729366</v>
      </c>
      <c r="E2198">
        <v>1.8</v>
      </c>
      <c r="F2198">
        <v>791.16300000000001</v>
      </c>
      <c r="G2198" t="s">
        <v>8169</v>
      </c>
      <c r="H2198" t="s">
        <v>8172</v>
      </c>
      <c r="I2198" t="str" cm="1">
        <f t="array" ref="I2198">_xlfn.IFS(F2198 &lt;=5,"01 up to 5",F2198&lt;=10,"02 between 5 and  10",F2198&lt;=20,"03 between 10 and  20",F2198&lt;=50,"04 between 20 and  50",F2198&gt;50,"05 above 50")</f>
        <v>05 above 50</v>
      </c>
    </row>
    <row r="2199" spans="1:9" x14ac:dyDescent="0.3">
      <c r="A2199" t="s">
        <v>2212</v>
      </c>
      <c r="B2199" t="s">
        <v>6393</v>
      </c>
      <c r="C2199" t="s">
        <v>8162</v>
      </c>
      <c r="D2199">
        <v>4.1800430000000004</v>
      </c>
      <c r="E2199">
        <v>3.6</v>
      </c>
      <c r="F2199">
        <v>791.16300000000001</v>
      </c>
      <c r="G2199" t="s">
        <v>8169</v>
      </c>
      <c r="H2199" t="s">
        <v>8173</v>
      </c>
      <c r="I2199" t="str" cm="1">
        <f t="array" ref="I2199">_xlfn.IFS(F2199 &lt;=5,"01 up to 5",F2199&lt;=10,"02 between 5 and  10",F2199&lt;=20,"03 between 10 and  20",F2199&lt;=50,"04 between 20 and  50",F2199&gt;50,"05 above 50")</f>
        <v>05 above 50</v>
      </c>
    </row>
    <row r="2200" spans="1:9" x14ac:dyDescent="0.3">
      <c r="A2200" t="s">
        <v>2213</v>
      </c>
      <c r="B2200" t="s">
        <v>6393</v>
      </c>
      <c r="C2200" t="s">
        <v>8162</v>
      </c>
      <c r="D2200">
        <v>51.846885749999998</v>
      </c>
      <c r="E2200">
        <v>8.68</v>
      </c>
      <c r="F2200">
        <v>791.16300000000001</v>
      </c>
      <c r="G2200" t="s">
        <v>8169</v>
      </c>
      <c r="H2200" t="s">
        <v>8171</v>
      </c>
      <c r="I2200" t="str" cm="1">
        <f t="array" ref="I2200">_xlfn.IFS(F2200 &lt;=5,"01 up to 5",F2200&lt;=10,"02 between 5 and  10",F2200&lt;=20,"03 between 10 and  20",F2200&lt;=50,"04 between 20 and  50",F2200&gt;50,"05 above 50")</f>
        <v>05 above 50</v>
      </c>
    </row>
    <row r="2201" spans="1:9" x14ac:dyDescent="0.3">
      <c r="A2201" t="s">
        <v>2214</v>
      </c>
      <c r="B2201" t="s">
        <v>6394</v>
      </c>
      <c r="C2201" t="s">
        <v>8162</v>
      </c>
      <c r="D2201">
        <v>22.126799479999999</v>
      </c>
      <c r="E2201">
        <v>1.67</v>
      </c>
      <c r="F2201">
        <v>500.892</v>
      </c>
      <c r="G2201" t="s">
        <v>8169</v>
      </c>
      <c r="H2201" t="s">
        <v>8174</v>
      </c>
      <c r="I2201" t="str" cm="1">
        <f t="array" ref="I2201">_xlfn.IFS(F2201 &lt;=5,"01 up to 5",F2201&lt;=10,"02 between 5 and  10",F2201&lt;=20,"03 between 10 and  20",F2201&lt;=50,"04 between 20 and  50",F2201&gt;50,"05 above 50")</f>
        <v>05 above 50</v>
      </c>
    </row>
    <row r="2202" spans="1:9" x14ac:dyDescent="0.3">
      <c r="A2202" t="s">
        <v>2215</v>
      </c>
      <c r="B2202" t="s">
        <v>6395</v>
      </c>
      <c r="C2202" t="s">
        <v>8162</v>
      </c>
      <c r="D2202">
        <v>5.9422099800000003</v>
      </c>
      <c r="E2202">
        <v>1.23</v>
      </c>
      <c r="F2202">
        <v>459.07600000000002</v>
      </c>
      <c r="G2202" t="s">
        <v>8169</v>
      </c>
      <c r="H2202" t="s">
        <v>8174</v>
      </c>
      <c r="I2202" t="str" cm="1">
        <f t="array" ref="I2202">_xlfn.IFS(F2202 &lt;=5,"01 up to 5",F2202&lt;=10,"02 between 5 and  10",F2202&lt;=20,"03 between 10 and  20",F2202&lt;=50,"04 between 20 and  50",F2202&gt;50,"05 above 50")</f>
        <v>05 above 50</v>
      </c>
    </row>
    <row r="2203" spans="1:9" x14ac:dyDescent="0.3">
      <c r="A2203" t="s">
        <v>2216</v>
      </c>
      <c r="B2203" t="s">
        <v>6396</v>
      </c>
      <c r="C2203" t="s">
        <v>8162</v>
      </c>
      <c r="D2203">
        <v>12.253832170000001</v>
      </c>
      <c r="E2203">
        <v>1.01</v>
      </c>
      <c r="F2203">
        <v>567.55600000000004</v>
      </c>
      <c r="G2203" t="s">
        <v>8169</v>
      </c>
      <c r="H2203" t="s">
        <v>8174</v>
      </c>
      <c r="I2203" t="str" cm="1">
        <f t="array" ref="I2203">_xlfn.IFS(F2203 &lt;=5,"01 up to 5",F2203&lt;=10,"02 between 5 and  10",F2203&lt;=20,"03 between 10 and  20",F2203&lt;=50,"04 between 20 and  50",F2203&gt;50,"05 above 50")</f>
        <v>05 above 50</v>
      </c>
    </row>
    <row r="2204" spans="1:9" x14ac:dyDescent="0.3">
      <c r="A2204" t="s">
        <v>2217</v>
      </c>
      <c r="B2204" t="s">
        <v>6397</v>
      </c>
      <c r="C2204" t="s">
        <v>8162</v>
      </c>
      <c r="D2204">
        <v>9.5085156000000008</v>
      </c>
      <c r="E2204">
        <v>1.52</v>
      </c>
      <c r="F2204">
        <v>1273.78</v>
      </c>
      <c r="G2204" t="s">
        <v>8169</v>
      </c>
      <c r="H2204" t="s">
        <v>8174</v>
      </c>
      <c r="I2204" t="str" cm="1">
        <f t="array" ref="I2204">_xlfn.IFS(F2204 &lt;=5,"01 up to 5",F2204&lt;=10,"02 between 5 and  10",F2204&lt;=20,"03 between 10 and  20",F2204&lt;=50,"04 between 20 and  50",F2204&gt;50,"05 above 50")</f>
        <v>05 above 50</v>
      </c>
    </row>
    <row r="2205" spans="1:9" x14ac:dyDescent="0.3">
      <c r="A2205" t="s">
        <v>2218</v>
      </c>
      <c r="B2205" t="s">
        <v>6398</v>
      </c>
      <c r="C2205" t="s">
        <v>8162</v>
      </c>
      <c r="D2205">
        <v>30.454913600000001</v>
      </c>
      <c r="E2205">
        <v>2.11</v>
      </c>
      <c r="F2205">
        <v>2879.83</v>
      </c>
      <c r="G2205" t="s">
        <v>8169</v>
      </c>
      <c r="H2205" t="s">
        <v>8172</v>
      </c>
      <c r="I2205" t="str" cm="1">
        <f t="array" ref="I2205">_xlfn.IFS(F2205 &lt;=5,"01 up to 5",F2205&lt;=10,"02 between 5 and  10",F2205&lt;=20,"03 between 10 and  20",F2205&lt;=50,"04 between 20 and  50",F2205&gt;50,"05 above 50")</f>
        <v>05 above 50</v>
      </c>
    </row>
    <row r="2206" spans="1:9" x14ac:dyDescent="0.3">
      <c r="A2206" t="s">
        <v>2219</v>
      </c>
      <c r="B2206" t="s">
        <v>6399</v>
      </c>
      <c r="C2206" t="s">
        <v>8162</v>
      </c>
      <c r="D2206">
        <v>19.915772499999999</v>
      </c>
      <c r="E2206">
        <v>1.47</v>
      </c>
      <c r="F2206">
        <v>615.66</v>
      </c>
      <c r="G2206" t="s">
        <v>8169</v>
      </c>
      <c r="H2206" t="s">
        <v>8174</v>
      </c>
      <c r="I2206" t="str" cm="1">
        <f t="array" ref="I2206">_xlfn.IFS(F2206 &lt;=5,"01 up to 5",F2206&lt;=10,"02 between 5 and  10",F2206&lt;=20,"03 between 10 and  20",F2206&lt;=50,"04 between 20 and  50",F2206&gt;50,"05 above 50")</f>
        <v>05 above 50</v>
      </c>
    </row>
    <row r="2207" spans="1:9" x14ac:dyDescent="0.3">
      <c r="A2207" t="s">
        <v>2220</v>
      </c>
      <c r="B2207" t="s">
        <v>6400</v>
      </c>
      <c r="C2207" t="s">
        <v>8162</v>
      </c>
      <c r="D2207">
        <v>54.649575900000002</v>
      </c>
      <c r="E2207">
        <v>2.3199999999999998</v>
      </c>
      <c r="F2207">
        <v>1769.14</v>
      </c>
      <c r="G2207" t="s">
        <v>8169</v>
      </c>
      <c r="H2207" t="s">
        <v>8172</v>
      </c>
      <c r="I2207" t="str" cm="1">
        <f t="array" ref="I2207">_xlfn.IFS(F2207 &lt;=5,"01 up to 5",F2207&lt;=10,"02 between 5 and  10",F2207&lt;=20,"03 between 10 and  20",F2207&lt;=50,"04 between 20 and  50",F2207&gt;50,"05 above 50")</f>
        <v>05 above 50</v>
      </c>
    </row>
    <row r="2208" spans="1:9" x14ac:dyDescent="0.3">
      <c r="A2208" t="s">
        <v>2221</v>
      </c>
      <c r="B2208" t="s">
        <v>6401</v>
      </c>
      <c r="C2208" t="s">
        <v>8162</v>
      </c>
      <c r="D2208">
        <v>7.3194636300000004</v>
      </c>
      <c r="E2208">
        <v>2.13</v>
      </c>
      <c r="F2208">
        <v>1014.62</v>
      </c>
      <c r="G2208" t="s">
        <v>8169</v>
      </c>
      <c r="H2208" t="s">
        <v>8172</v>
      </c>
      <c r="I2208" t="str" cm="1">
        <f t="array" ref="I2208">_xlfn.IFS(F2208 &lt;=5,"01 up to 5",F2208&lt;=10,"02 between 5 and  10",F2208&lt;=20,"03 between 10 and  20",F2208&lt;=50,"04 between 20 and  50",F2208&gt;50,"05 above 50")</f>
        <v>05 above 50</v>
      </c>
    </row>
    <row r="2209" spans="1:9" x14ac:dyDescent="0.3">
      <c r="A2209" t="s">
        <v>2222</v>
      </c>
      <c r="B2209" t="s">
        <v>6402</v>
      </c>
      <c r="C2209" t="s">
        <v>8162</v>
      </c>
      <c r="D2209">
        <v>39.818993200000001</v>
      </c>
      <c r="E2209">
        <v>1.86</v>
      </c>
      <c r="F2209">
        <v>905.82500000000005</v>
      </c>
      <c r="G2209" t="s">
        <v>8169</v>
      </c>
      <c r="H2209" t="s">
        <v>8172</v>
      </c>
      <c r="I2209" t="str" cm="1">
        <f t="array" ref="I2209">_xlfn.IFS(F2209 &lt;=5,"01 up to 5",F2209&lt;=10,"02 between 5 and  10",F2209&lt;=20,"03 between 10 and  20",F2209&lt;=50,"04 between 20 and  50",F2209&gt;50,"05 above 50")</f>
        <v>05 above 50</v>
      </c>
    </row>
    <row r="2210" spans="1:9" x14ac:dyDescent="0.3">
      <c r="A2210" t="s">
        <v>2223</v>
      </c>
      <c r="B2210" t="s">
        <v>6402</v>
      </c>
      <c r="C2210" t="s">
        <v>8162</v>
      </c>
      <c r="D2210">
        <v>6.1582698799999998</v>
      </c>
      <c r="E2210">
        <v>1.6519999999999999</v>
      </c>
      <c r="F2210">
        <v>905.82500000000005</v>
      </c>
      <c r="G2210" t="s">
        <v>8168</v>
      </c>
      <c r="H2210" t="s">
        <v>8174</v>
      </c>
      <c r="I2210" t="str" cm="1">
        <f t="array" ref="I2210">_xlfn.IFS(F2210 &lt;=5,"01 up to 5",F2210&lt;=10,"02 between 5 and  10",F2210&lt;=20,"03 between 10 and  20",F2210&lt;=50,"04 between 20 and  50",F2210&gt;50,"05 above 50")</f>
        <v>05 above 50</v>
      </c>
    </row>
    <row r="2211" spans="1:9" x14ac:dyDescent="0.3">
      <c r="A2211" t="s">
        <v>2224</v>
      </c>
      <c r="B2211" t="s">
        <v>6403</v>
      </c>
      <c r="C2211" t="s">
        <v>8162</v>
      </c>
      <c r="D2211">
        <v>82.294751000000005</v>
      </c>
      <c r="E2211">
        <v>1.77</v>
      </c>
      <c r="F2211">
        <v>1283.05</v>
      </c>
      <c r="G2211" t="s">
        <v>8169</v>
      </c>
      <c r="H2211" t="s">
        <v>8172</v>
      </c>
      <c r="I2211" t="str" cm="1">
        <f t="array" ref="I2211">_xlfn.IFS(F2211 &lt;=5,"01 up to 5",F2211&lt;=10,"02 between 5 and  10",F2211&lt;=20,"03 between 10 and  20",F2211&lt;=50,"04 between 20 and  50",F2211&gt;50,"05 above 50")</f>
        <v>05 above 50</v>
      </c>
    </row>
    <row r="2212" spans="1:9" x14ac:dyDescent="0.3">
      <c r="A2212" t="s">
        <v>2225</v>
      </c>
      <c r="B2212" t="s">
        <v>6404</v>
      </c>
      <c r="C2212" t="s">
        <v>8162</v>
      </c>
      <c r="D2212">
        <v>29.198943</v>
      </c>
      <c r="E2212">
        <v>4.21</v>
      </c>
      <c r="F2212">
        <v>571.03399999999999</v>
      </c>
      <c r="G2212" t="s">
        <v>8169</v>
      </c>
      <c r="H2212" t="s">
        <v>8173</v>
      </c>
      <c r="I2212" t="str" cm="1">
        <f t="array" ref="I2212">_xlfn.IFS(F2212 &lt;=5,"01 up to 5",F2212&lt;=10,"02 between 5 and  10",F2212&lt;=20,"03 between 10 and  20",F2212&lt;=50,"04 between 20 and  50",F2212&gt;50,"05 above 50")</f>
        <v>05 above 50</v>
      </c>
    </row>
    <row r="2213" spans="1:9" x14ac:dyDescent="0.3">
      <c r="A2213" t="s">
        <v>2226</v>
      </c>
      <c r="B2213" t="s">
        <v>6404</v>
      </c>
      <c r="C2213" t="s">
        <v>8162</v>
      </c>
      <c r="D2213">
        <v>55.328327999999999</v>
      </c>
      <c r="E2213">
        <v>1.61</v>
      </c>
      <c r="F2213">
        <v>571.03399999999999</v>
      </c>
      <c r="G2213" t="s">
        <v>8169</v>
      </c>
      <c r="H2213" t="s">
        <v>8174</v>
      </c>
      <c r="I2213" t="str" cm="1">
        <f t="array" ref="I2213">_xlfn.IFS(F2213 &lt;=5,"01 up to 5",F2213&lt;=10,"02 between 5 and  10",F2213&lt;=20,"03 between 10 and  20",F2213&lt;=50,"04 between 20 and  50",F2213&gt;50,"05 above 50")</f>
        <v>05 above 50</v>
      </c>
    </row>
    <row r="2214" spans="1:9" x14ac:dyDescent="0.3">
      <c r="A2214" t="s">
        <v>2227</v>
      </c>
      <c r="B2214" t="s">
        <v>6404</v>
      </c>
      <c r="C2214" t="s">
        <v>8162</v>
      </c>
      <c r="D2214">
        <v>160.01803200000001</v>
      </c>
      <c r="E2214">
        <v>3.96</v>
      </c>
      <c r="F2214">
        <v>571.03399999999999</v>
      </c>
      <c r="G2214" t="s">
        <v>8169</v>
      </c>
      <c r="H2214" t="s">
        <v>8173</v>
      </c>
      <c r="I2214" t="str" cm="1">
        <f t="array" ref="I2214">_xlfn.IFS(F2214 &lt;=5,"01 up to 5",F2214&lt;=10,"02 between 5 and  10",F2214&lt;=20,"03 between 10 and  20",F2214&lt;=50,"04 between 20 and  50",F2214&gt;50,"05 above 50")</f>
        <v>05 above 50</v>
      </c>
    </row>
    <row r="2215" spans="1:9" x14ac:dyDescent="0.3">
      <c r="A2215" t="s">
        <v>2228</v>
      </c>
      <c r="B2215" t="s">
        <v>6405</v>
      </c>
      <c r="C2215" t="s">
        <v>8162</v>
      </c>
      <c r="D2215">
        <v>92.436297300000007</v>
      </c>
      <c r="E2215">
        <v>3.04</v>
      </c>
      <c r="F2215">
        <v>862.92</v>
      </c>
      <c r="G2215" t="s">
        <v>8169</v>
      </c>
      <c r="H2215" t="s">
        <v>8172</v>
      </c>
      <c r="I2215" t="str" cm="1">
        <f t="array" ref="I2215">_xlfn.IFS(F2215 &lt;=5,"01 up to 5",F2215&lt;=10,"02 between 5 and  10",F2215&lt;=20,"03 between 10 and  20",F2215&lt;=50,"04 between 20 and  50",F2215&gt;50,"05 above 50")</f>
        <v>05 above 50</v>
      </c>
    </row>
    <row r="2216" spans="1:9" x14ac:dyDescent="0.3">
      <c r="A2216" t="s">
        <v>2229</v>
      </c>
      <c r="B2216" t="s">
        <v>6406</v>
      </c>
      <c r="C2216" t="s">
        <v>8162</v>
      </c>
      <c r="D2216">
        <v>16.586176200000001</v>
      </c>
      <c r="E2216">
        <v>1.51</v>
      </c>
      <c r="F2216">
        <v>2065.59</v>
      </c>
      <c r="G2216" t="s">
        <v>8169</v>
      </c>
      <c r="H2216" t="s">
        <v>8174</v>
      </c>
      <c r="I2216" t="str" cm="1">
        <f t="array" ref="I2216">_xlfn.IFS(F2216 &lt;=5,"01 up to 5",F2216&lt;=10,"02 between 5 and  10",F2216&lt;=20,"03 between 10 and  20",F2216&lt;=50,"04 between 20 and  50",F2216&gt;50,"05 above 50")</f>
        <v>05 above 50</v>
      </c>
    </row>
    <row r="2217" spans="1:9" x14ac:dyDescent="0.3">
      <c r="A2217" t="s">
        <v>2230</v>
      </c>
      <c r="B2217" t="s">
        <v>6407</v>
      </c>
      <c r="C2217" t="s">
        <v>8162</v>
      </c>
      <c r="D2217">
        <v>16.752550070000002</v>
      </c>
      <c r="E2217">
        <v>1.49</v>
      </c>
      <c r="F2217">
        <v>331.553</v>
      </c>
      <c r="G2217" t="s">
        <v>8169</v>
      </c>
      <c r="H2217" t="s">
        <v>8174</v>
      </c>
      <c r="I2217" t="str" cm="1">
        <f t="array" ref="I2217">_xlfn.IFS(F2217 &lt;=5,"01 up to 5",F2217&lt;=10,"02 between 5 and  10",F2217&lt;=20,"03 between 10 and  20",F2217&lt;=50,"04 between 20 and  50",F2217&gt;50,"05 above 50")</f>
        <v>05 above 50</v>
      </c>
    </row>
    <row r="2218" spans="1:9" x14ac:dyDescent="0.3">
      <c r="A2218" t="s">
        <v>2231</v>
      </c>
      <c r="B2218" t="s">
        <v>6408</v>
      </c>
      <c r="C2218" t="s">
        <v>8162</v>
      </c>
      <c r="D2218">
        <v>15.0217983</v>
      </c>
      <c r="E2218">
        <v>1.41</v>
      </c>
      <c r="F2218">
        <v>555.05100000000004</v>
      </c>
      <c r="G2218" t="s">
        <v>8169</v>
      </c>
      <c r="H2218" t="s">
        <v>8174</v>
      </c>
      <c r="I2218" t="str" cm="1">
        <f t="array" ref="I2218">_xlfn.IFS(F2218 &lt;=5,"01 up to 5",F2218&lt;=10,"02 between 5 and  10",F2218&lt;=20,"03 between 10 and  20",F2218&lt;=50,"04 between 20 and  50",F2218&gt;50,"05 above 50")</f>
        <v>05 above 50</v>
      </c>
    </row>
    <row r="2219" spans="1:9" x14ac:dyDescent="0.3">
      <c r="A2219" t="s">
        <v>2232</v>
      </c>
      <c r="B2219" t="s">
        <v>6409</v>
      </c>
      <c r="C2219" t="s">
        <v>8162</v>
      </c>
      <c r="D2219">
        <v>91.080482000000003</v>
      </c>
      <c r="E2219">
        <v>3.07</v>
      </c>
      <c r="F2219">
        <v>1285.48</v>
      </c>
      <c r="G2219" t="s">
        <v>8169</v>
      </c>
      <c r="H2219" t="s">
        <v>8172</v>
      </c>
      <c r="I2219" t="str" cm="1">
        <f t="array" ref="I2219">_xlfn.IFS(F2219 &lt;=5,"01 up to 5",F2219&lt;=10,"02 between 5 and  10",F2219&lt;=20,"03 between 10 and  20",F2219&lt;=50,"04 between 20 and  50",F2219&gt;50,"05 above 50")</f>
        <v>05 above 50</v>
      </c>
    </row>
    <row r="2220" spans="1:9" x14ac:dyDescent="0.3">
      <c r="A2220" t="s">
        <v>2233</v>
      </c>
      <c r="B2220" t="s">
        <v>6410</v>
      </c>
      <c r="C2220" t="s">
        <v>8162</v>
      </c>
      <c r="D2220">
        <v>85.273256000000003</v>
      </c>
      <c r="E2220">
        <v>2.94</v>
      </c>
      <c r="F2220">
        <v>1355.54</v>
      </c>
      <c r="G2220" t="s">
        <v>8169</v>
      </c>
      <c r="H2220" t="s">
        <v>8172</v>
      </c>
      <c r="I2220" t="str" cm="1">
        <f t="array" ref="I2220">_xlfn.IFS(F2220 &lt;=5,"01 up to 5",F2220&lt;=10,"02 between 5 and  10",F2220&lt;=20,"03 between 10 and  20",F2220&lt;=50,"04 between 20 and  50",F2220&gt;50,"05 above 50")</f>
        <v>05 above 50</v>
      </c>
    </row>
    <row r="2221" spans="1:9" x14ac:dyDescent="0.3">
      <c r="A2221" t="s">
        <v>2234</v>
      </c>
      <c r="B2221" t="s">
        <v>6411</v>
      </c>
      <c r="C2221" t="s">
        <v>8162</v>
      </c>
      <c r="D2221">
        <v>64.658801699999998</v>
      </c>
      <c r="E2221">
        <v>2.2200000000000002</v>
      </c>
      <c r="F2221">
        <v>1307.6600000000001</v>
      </c>
      <c r="G2221" t="s">
        <v>8169</v>
      </c>
      <c r="H2221" t="s">
        <v>8172</v>
      </c>
      <c r="I2221" t="str" cm="1">
        <f t="array" ref="I2221">_xlfn.IFS(F2221 &lt;=5,"01 up to 5",F2221&lt;=10,"02 between 5 and  10",F2221&lt;=20,"03 between 10 and  20",F2221&lt;=50,"04 between 20 and  50",F2221&gt;50,"05 above 50")</f>
        <v>05 above 50</v>
      </c>
    </row>
    <row r="2222" spans="1:9" x14ac:dyDescent="0.3">
      <c r="A2222" t="s">
        <v>2235</v>
      </c>
      <c r="B2222" t="s">
        <v>6412</v>
      </c>
      <c r="C2222" t="s">
        <v>8162</v>
      </c>
      <c r="D2222">
        <v>8.7419977200000005</v>
      </c>
      <c r="E2222">
        <v>1.66</v>
      </c>
      <c r="F2222">
        <v>1122</v>
      </c>
      <c r="G2222" t="s">
        <v>8169</v>
      </c>
      <c r="H2222" t="s">
        <v>8174</v>
      </c>
      <c r="I2222" t="str" cm="1">
        <f t="array" ref="I2222">_xlfn.IFS(F2222 &lt;=5,"01 up to 5",F2222&lt;=10,"02 between 5 and  10",F2222&lt;=20,"03 between 10 and  20",F2222&lt;=50,"04 between 20 and  50",F2222&gt;50,"05 above 50")</f>
        <v>05 above 50</v>
      </c>
    </row>
    <row r="2223" spans="1:9" x14ac:dyDescent="0.3">
      <c r="A2223" t="s">
        <v>2236</v>
      </c>
      <c r="B2223" t="s">
        <v>6413</v>
      </c>
      <c r="C2223" t="s">
        <v>8162</v>
      </c>
      <c r="D2223">
        <v>48.051405000000003</v>
      </c>
      <c r="E2223">
        <v>1.33</v>
      </c>
      <c r="F2223">
        <v>740</v>
      </c>
      <c r="G2223" t="s">
        <v>8169</v>
      </c>
      <c r="H2223" t="s">
        <v>8174</v>
      </c>
      <c r="I2223" t="str" cm="1">
        <f t="array" ref="I2223">_xlfn.IFS(F2223 &lt;=5,"01 up to 5",F2223&lt;=10,"02 between 5 and  10",F2223&lt;=20,"03 between 10 and  20",F2223&lt;=50,"04 between 20 and  50",F2223&gt;50,"05 above 50")</f>
        <v>05 above 50</v>
      </c>
    </row>
    <row r="2224" spans="1:9" x14ac:dyDescent="0.3">
      <c r="A2224" t="s">
        <v>2237</v>
      </c>
      <c r="B2224" t="s">
        <v>6414</v>
      </c>
      <c r="C2224" t="s">
        <v>8162</v>
      </c>
      <c r="D2224">
        <v>44.200800000000001</v>
      </c>
      <c r="E2224">
        <v>1.19</v>
      </c>
      <c r="F2224">
        <v>309.86900000000003</v>
      </c>
      <c r="G2224" t="s">
        <v>8169</v>
      </c>
      <c r="H2224" t="s">
        <v>8174</v>
      </c>
      <c r="I2224" t="str" cm="1">
        <f t="array" ref="I2224">_xlfn.IFS(F2224 &lt;=5,"01 up to 5",F2224&lt;=10,"02 between 5 and  10",F2224&lt;=20,"03 between 10 and  20",F2224&lt;=50,"04 between 20 and  50",F2224&gt;50,"05 above 50")</f>
        <v>05 above 50</v>
      </c>
    </row>
    <row r="2225" spans="1:9" x14ac:dyDescent="0.3">
      <c r="A2225" t="s">
        <v>2238</v>
      </c>
      <c r="B2225" t="s">
        <v>6415</v>
      </c>
      <c r="C2225" t="s">
        <v>8162</v>
      </c>
      <c r="D2225">
        <v>4.9427820000000002</v>
      </c>
      <c r="E2225">
        <v>10.76</v>
      </c>
      <c r="F2225">
        <v>739.41200000000003</v>
      </c>
      <c r="G2225" t="s">
        <v>8169</v>
      </c>
      <c r="H2225" t="s">
        <v>8171</v>
      </c>
      <c r="I2225" t="str" cm="1">
        <f t="array" ref="I2225">_xlfn.IFS(F2225 &lt;=5,"01 up to 5",F2225&lt;=10,"02 between 5 and  10",F2225&lt;=20,"03 between 10 and  20",F2225&lt;=50,"04 between 20 and  50",F2225&gt;50,"05 above 50")</f>
        <v>05 above 50</v>
      </c>
    </row>
    <row r="2226" spans="1:9" x14ac:dyDescent="0.3">
      <c r="A2226" t="s">
        <v>2239</v>
      </c>
      <c r="B2226" t="s">
        <v>6416</v>
      </c>
      <c r="C2226" t="s">
        <v>8162</v>
      </c>
      <c r="D2226">
        <v>3.4280539999999999</v>
      </c>
      <c r="E2226">
        <v>1.25</v>
      </c>
      <c r="F2226">
        <v>891.09199999999998</v>
      </c>
      <c r="G2226" t="s">
        <v>8169</v>
      </c>
      <c r="H2226" t="s">
        <v>8174</v>
      </c>
      <c r="I2226" t="str" cm="1">
        <f t="array" ref="I2226">_xlfn.IFS(F2226 &lt;=5,"01 up to 5",F2226&lt;=10,"02 between 5 and  10",F2226&lt;=20,"03 between 10 and  20",F2226&lt;=50,"04 between 20 and  50",F2226&gt;50,"05 above 50")</f>
        <v>05 above 50</v>
      </c>
    </row>
    <row r="2227" spans="1:9" x14ac:dyDescent="0.3">
      <c r="A2227" t="s">
        <v>2240</v>
      </c>
      <c r="B2227" t="s">
        <v>6416</v>
      </c>
      <c r="C2227" t="s">
        <v>8162</v>
      </c>
      <c r="D2227">
        <v>7.3819980000000003</v>
      </c>
      <c r="E2227">
        <v>3.69</v>
      </c>
      <c r="F2227">
        <v>891.09199999999998</v>
      </c>
      <c r="G2227" t="s">
        <v>8169</v>
      </c>
      <c r="H2227" t="s">
        <v>8173</v>
      </c>
      <c r="I2227" t="str" cm="1">
        <f t="array" ref="I2227">_xlfn.IFS(F2227 &lt;=5,"01 up to 5",F2227&lt;=10,"02 between 5 and  10",F2227&lt;=20,"03 between 10 and  20",F2227&lt;=50,"04 between 20 and  50",F2227&gt;50,"05 above 50")</f>
        <v>05 above 50</v>
      </c>
    </row>
    <row r="2228" spans="1:9" x14ac:dyDescent="0.3">
      <c r="A2228" t="s">
        <v>2241</v>
      </c>
      <c r="B2228" t="s">
        <v>6416</v>
      </c>
      <c r="C2228" t="s">
        <v>8162</v>
      </c>
      <c r="D2228">
        <v>12.560930000000001</v>
      </c>
      <c r="E2228">
        <v>2.79</v>
      </c>
      <c r="F2228">
        <v>891.09199999999998</v>
      </c>
      <c r="G2228" t="s">
        <v>8169</v>
      </c>
      <c r="H2228" t="s">
        <v>8172</v>
      </c>
      <c r="I2228" t="str" cm="1">
        <f t="array" ref="I2228">_xlfn.IFS(F2228 &lt;=5,"01 up to 5",F2228&lt;=10,"02 between 5 and  10",F2228&lt;=20,"03 between 10 and  20",F2228&lt;=50,"04 between 20 and  50",F2228&gt;50,"05 above 50")</f>
        <v>05 above 50</v>
      </c>
    </row>
    <row r="2229" spans="1:9" x14ac:dyDescent="0.3">
      <c r="A2229" t="s">
        <v>2242</v>
      </c>
      <c r="B2229" t="s">
        <v>6416</v>
      </c>
      <c r="C2229" t="s">
        <v>8162</v>
      </c>
      <c r="D2229">
        <v>30.826557000000001</v>
      </c>
      <c r="E2229">
        <v>3.12</v>
      </c>
      <c r="F2229">
        <v>891.09199999999998</v>
      </c>
      <c r="G2229" t="s">
        <v>8169</v>
      </c>
      <c r="H2229" t="s">
        <v>8172</v>
      </c>
      <c r="I2229" t="str" cm="1">
        <f t="array" ref="I2229">_xlfn.IFS(F2229 &lt;=5,"01 up to 5",F2229&lt;=10,"02 between 5 and  10",F2229&lt;=20,"03 between 10 and  20",F2229&lt;=50,"04 between 20 and  50",F2229&gt;50,"05 above 50")</f>
        <v>05 above 50</v>
      </c>
    </row>
    <row r="2230" spans="1:9" x14ac:dyDescent="0.3">
      <c r="A2230" t="s">
        <v>2243</v>
      </c>
      <c r="B2230" t="s">
        <v>6416</v>
      </c>
      <c r="C2230" t="s">
        <v>8162</v>
      </c>
      <c r="D2230">
        <v>637.20929999999998</v>
      </c>
      <c r="E2230">
        <v>3.64</v>
      </c>
      <c r="F2230">
        <v>891.09199999999998</v>
      </c>
      <c r="G2230" t="s">
        <v>8169</v>
      </c>
      <c r="H2230" t="s">
        <v>8173</v>
      </c>
      <c r="I2230" t="str" cm="1">
        <f t="array" ref="I2230">_xlfn.IFS(F2230 &lt;=5,"01 up to 5",F2230&lt;=10,"02 between 5 and  10",F2230&lt;=20,"03 between 10 and  20",F2230&lt;=50,"04 between 20 and  50",F2230&gt;50,"05 above 50")</f>
        <v>05 above 50</v>
      </c>
    </row>
    <row r="2231" spans="1:9" x14ac:dyDescent="0.3">
      <c r="A2231" t="s">
        <v>2244</v>
      </c>
      <c r="B2231" t="s">
        <v>6417</v>
      </c>
      <c r="C2231" t="s">
        <v>8162</v>
      </c>
      <c r="D2231">
        <v>15.0330105</v>
      </c>
      <c r="E2231">
        <v>1.2</v>
      </c>
      <c r="F2231">
        <v>1217.82</v>
      </c>
      <c r="G2231" t="s">
        <v>8169</v>
      </c>
      <c r="H2231" t="s">
        <v>8174</v>
      </c>
      <c r="I2231" t="str" cm="1">
        <f t="array" ref="I2231">_xlfn.IFS(F2231 &lt;=5,"01 up to 5",F2231&lt;=10,"02 between 5 and  10",F2231&lt;=20,"03 between 10 and  20",F2231&lt;=50,"04 between 20 and  50",F2231&gt;50,"05 above 50")</f>
        <v>05 above 50</v>
      </c>
    </row>
    <row r="2232" spans="1:9" x14ac:dyDescent="0.3">
      <c r="A2232" t="s">
        <v>2245</v>
      </c>
      <c r="B2232" t="s">
        <v>6418</v>
      </c>
      <c r="C2232" t="s">
        <v>8162</v>
      </c>
      <c r="D2232">
        <v>14.556453299999999</v>
      </c>
      <c r="E2232">
        <v>1.56</v>
      </c>
      <c r="F2232">
        <v>749.06</v>
      </c>
      <c r="G2232" t="s">
        <v>8169</v>
      </c>
      <c r="H2232" t="s">
        <v>8174</v>
      </c>
      <c r="I2232" t="str" cm="1">
        <f t="array" ref="I2232">_xlfn.IFS(F2232 &lt;=5,"01 up to 5",F2232&lt;=10,"02 between 5 and  10",F2232&lt;=20,"03 between 10 and  20",F2232&lt;=50,"04 between 20 and  50",F2232&gt;50,"05 above 50")</f>
        <v>05 above 50</v>
      </c>
    </row>
    <row r="2233" spans="1:9" x14ac:dyDescent="0.3">
      <c r="A2233" t="s">
        <v>2246</v>
      </c>
      <c r="B2233" t="s">
        <v>6419</v>
      </c>
      <c r="C2233" t="s">
        <v>8162</v>
      </c>
      <c r="D2233">
        <v>41.708362899999997</v>
      </c>
      <c r="E2233">
        <v>3.18</v>
      </c>
      <c r="F2233">
        <v>1514.02</v>
      </c>
      <c r="G2233" t="s">
        <v>8169</v>
      </c>
      <c r="H2233" t="s">
        <v>8172</v>
      </c>
      <c r="I2233" t="str" cm="1">
        <f t="array" ref="I2233">_xlfn.IFS(F2233 &lt;=5,"01 up to 5",F2233&lt;=10,"02 between 5 and  10",F2233&lt;=20,"03 between 10 and  20",F2233&lt;=50,"04 between 20 and  50",F2233&gt;50,"05 above 50")</f>
        <v>05 above 50</v>
      </c>
    </row>
    <row r="2234" spans="1:9" x14ac:dyDescent="0.3">
      <c r="A2234" t="s">
        <v>2247</v>
      </c>
      <c r="B2234" t="s">
        <v>6420</v>
      </c>
      <c r="C2234" t="s">
        <v>8162</v>
      </c>
      <c r="D2234">
        <v>96.169870000000003</v>
      </c>
      <c r="E2234">
        <v>2.27</v>
      </c>
      <c r="F2234">
        <v>1225.57</v>
      </c>
      <c r="G2234" t="s">
        <v>8169</v>
      </c>
      <c r="H2234" t="s">
        <v>8172</v>
      </c>
      <c r="I2234" t="str" cm="1">
        <f t="array" ref="I2234">_xlfn.IFS(F2234 &lt;=5,"01 up to 5",F2234&lt;=10,"02 between 5 and  10",F2234&lt;=20,"03 between 10 and  20",F2234&lt;=50,"04 between 20 and  50",F2234&gt;50,"05 above 50")</f>
        <v>05 above 50</v>
      </c>
    </row>
    <row r="2235" spans="1:9" x14ac:dyDescent="0.3">
      <c r="A2235" t="s">
        <v>2248</v>
      </c>
      <c r="B2235" t="s">
        <v>6421</v>
      </c>
      <c r="C2235" t="s">
        <v>8162</v>
      </c>
      <c r="D2235">
        <v>82.304002999999994</v>
      </c>
      <c r="E2235">
        <v>2.13</v>
      </c>
      <c r="F2235">
        <v>2435.94</v>
      </c>
      <c r="G2235" t="s">
        <v>8169</v>
      </c>
      <c r="H2235" t="s">
        <v>8172</v>
      </c>
      <c r="I2235" t="str" cm="1">
        <f t="array" ref="I2235">_xlfn.IFS(F2235 &lt;=5,"01 up to 5",F2235&lt;=10,"02 between 5 and  10",F2235&lt;=20,"03 between 10 and  20",F2235&lt;=50,"04 between 20 and  50",F2235&gt;50,"05 above 50")</f>
        <v>05 above 50</v>
      </c>
    </row>
    <row r="2236" spans="1:9" x14ac:dyDescent="0.3">
      <c r="A2236" t="s">
        <v>2249</v>
      </c>
      <c r="B2236" t="s">
        <v>6422</v>
      </c>
      <c r="C2236" t="s">
        <v>8162</v>
      </c>
      <c r="D2236">
        <v>30.860936599999999</v>
      </c>
      <c r="E2236">
        <v>0.93</v>
      </c>
      <c r="F2236">
        <v>495.14800000000002</v>
      </c>
      <c r="G2236" t="s">
        <v>8169</v>
      </c>
      <c r="H2236" t="s">
        <v>8175</v>
      </c>
      <c r="I2236" t="str" cm="1">
        <f t="array" ref="I2236">_xlfn.IFS(F2236 &lt;=5,"01 up to 5",F2236&lt;=10,"02 between 5 and  10",F2236&lt;=20,"03 between 10 and  20",F2236&lt;=50,"04 between 20 and  50",F2236&gt;50,"05 above 50")</f>
        <v>05 above 50</v>
      </c>
    </row>
    <row r="2237" spans="1:9" x14ac:dyDescent="0.3">
      <c r="A2237" t="s">
        <v>2250</v>
      </c>
      <c r="B2237" t="s">
        <v>6423</v>
      </c>
      <c r="C2237" t="s">
        <v>8162</v>
      </c>
      <c r="D2237">
        <v>14.0329154</v>
      </c>
      <c r="E2237">
        <v>1.32</v>
      </c>
      <c r="F2237">
        <v>2366.02</v>
      </c>
      <c r="G2237" t="s">
        <v>8169</v>
      </c>
      <c r="H2237" t="s">
        <v>8174</v>
      </c>
      <c r="I2237" t="str" cm="1">
        <f t="array" ref="I2237">_xlfn.IFS(F2237 &lt;=5,"01 up to 5",F2237&lt;=10,"02 between 5 and  10",F2237&lt;=20,"03 between 10 and  20",F2237&lt;=50,"04 between 20 and  50",F2237&gt;50,"05 above 50")</f>
        <v>05 above 50</v>
      </c>
    </row>
    <row r="2238" spans="1:9" x14ac:dyDescent="0.3">
      <c r="A2238" t="s">
        <v>2251</v>
      </c>
      <c r="B2238" t="s">
        <v>6424</v>
      </c>
      <c r="C2238" t="s">
        <v>8162</v>
      </c>
      <c r="D2238">
        <v>16.0506213</v>
      </c>
      <c r="E2238">
        <v>0.84</v>
      </c>
      <c r="F2238">
        <v>320.47800000000001</v>
      </c>
      <c r="G2238" t="s">
        <v>8169</v>
      </c>
      <c r="H2238" t="s">
        <v>8175</v>
      </c>
      <c r="I2238" t="str" cm="1">
        <f t="array" ref="I2238">_xlfn.IFS(F2238 &lt;=5,"01 up to 5",F2238&lt;=10,"02 between 5 and  10",F2238&lt;=20,"03 between 10 and  20",F2238&lt;=50,"04 between 20 and  50",F2238&gt;50,"05 above 50")</f>
        <v>05 above 50</v>
      </c>
    </row>
    <row r="2239" spans="1:9" x14ac:dyDescent="0.3">
      <c r="A2239" t="s">
        <v>2252</v>
      </c>
      <c r="B2239" t="s">
        <v>6425</v>
      </c>
      <c r="C2239" t="s">
        <v>8162</v>
      </c>
      <c r="D2239">
        <v>20.7056504</v>
      </c>
      <c r="E2239">
        <v>1.33</v>
      </c>
      <c r="F2239">
        <v>1260.28</v>
      </c>
      <c r="G2239" t="s">
        <v>8169</v>
      </c>
      <c r="H2239" t="s">
        <v>8174</v>
      </c>
      <c r="I2239" t="str" cm="1">
        <f t="array" ref="I2239">_xlfn.IFS(F2239 &lt;=5,"01 up to 5",F2239&lt;=10,"02 between 5 and  10",F2239&lt;=20,"03 between 10 and  20",F2239&lt;=50,"04 between 20 and  50",F2239&gt;50,"05 above 50")</f>
        <v>05 above 50</v>
      </c>
    </row>
    <row r="2240" spans="1:9" x14ac:dyDescent="0.3">
      <c r="A2240" t="s">
        <v>2253</v>
      </c>
      <c r="B2240" t="s">
        <v>6426</v>
      </c>
      <c r="C2240" t="s">
        <v>8162</v>
      </c>
      <c r="D2240">
        <v>25.433819700000001</v>
      </c>
      <c r="E2240">
        <v>1.85</v>
      </c>
      <c r="F2240">
        <v>2002.96</v>
      </c>
      <c r="G2240" t="s">
        <v>8169</v>
      </c>
      <c r="H2240" t="s">
        <v>8172</v>
      </c>
      <c r="I2240" t="str" cm="1">
        <f t="array" ref="I2240">_xlfn.IFS(F2240 &lt;=5,"01 up to 5",F2240&lt;=10,"02 between 5 and  10",F2240&lt;=20,"03 between 10 and  20",F2240&lt;=50,"04 between 20 and  50",F2240&gt;50,"05 above 50")</f>
        <v>05 above 50</v>
      </c>
    </row>
    <row r="2241" spans="1:9" x14ac:dyDescent="0.3">
      <c r="A2241" t="s">
        <v>2254</v>
      </c>
      <c r="B2241" t="s">
        <v>6427</v>
      </c>
      <c r="C2241" t="s">
        <v>8162</v>
      </c>
      <c r="D2241">
        <v>15.228958</v>
      </c>
      <c r="E2241">
        <v>3.06</v>
      </c>
      <c r="F2241">
        <v>649.91899999999998</v>
      </c>
      <c r="G2241" t="s">
        <v>8169</v>
      </c>
      <c r="H2241" t="s">
        <v>8172</v>
      </c>
      <c r="I2241" t="str" cm="1">
        <f t="array" ref="I2241">_xlfn.IFS(F2241 &lt;=5,"01 up to 5",F2241&lt;=10,"02 between 5 and  10",F2241&lt;=20,"03 between 10 and  20",F2241&lt;=50,"04 between 20 and  50",F2241&gt;50,"05 above 50")</f>
        <v>05 above 50</v>
      </c>
    </row>
    <row r="2242" spans="1:9" x14ac:dyDescent="0.3">
      <c r="A2242" t="s">
        <v>2255</v>
      </c>
      <c r="B2242" t="s">
        <v>6427</v>
      </c>
      <c r="C2242" t="s">
        <v>8162</v>
      </c>
      <c r="D2242">
        <v>24.674612</v>
      </c>
      <c r="E2242">
        <v>2.09</v>
      </c>
      <c r="F2242">
        <v>649.91899999999998</v>
      </c>
      <c r="G2242" t="s">
        <v>8169</v>
      </c>
      <c r="H2242" t="s">
        <v>8172</v>
      </c>
      <c r="I2242" t="str" cm="1">
        <f t="array" ref="I2242">_xlfn.IFS(F2242 &lt;=5,"01 up to 5",F2242&lt;=10,"02 between 5 and  10",F2242&lt;=20,"03 between 10 and  20",F2242&lt;=50,"04 between 20 and  50",F2242&gt;50,"05 above 50")</f>
        <v>05 above 50</v>
      </c>
    </row>
    <row r="2243" spans="1:9" x14ac:dyDescent="0.3">
      <c r="A2243" t="s">
        <v>2256</v>
      </c>
      <c r="B2243" t="s">
        <v>6428</v>
      </c>
      <c r="C2243" t="s">
        <v>8162</v>
      </c>
      <c r="D2243">
        <v>84.703920999999994</v>
      </c>
      <c r="E2243">
        <v>3.36</v>
      </c>
      <c r="F2243">
        <v>1696.25</v>
      </c>
      <c r="G2243" t="s">
        <v>8169</v>
      </c>
      <c r="H2243" t="s">
        <v>8172</v>
      </c>
      <c r="I2243" t="str" cm="1">
        <f t="array" ref="I2243">_xlfn.IFS(F2243 &lt;=5,"01 up to 5",F2243&lt;=10,"02 between 5 and  10",F2243&lt;=20,"03 between 10 and  20",F2243&lt;=50,"04 between 20 and  50",F2243&gt;50,"05 above 50")</f>
        <v>05 above 50</v>
      </c>
    </row>
    <row r="2244" spans="1:9" x14ac:dyDescent="0.3">
      <c r="A2244" t="s">
        <v>2257</v>
      </c>
      <c r="B2244" t="s">
        <v>6429</v>
      </c>
      <c r="C2244" t="s">
        <v>8162</v>
      </c>
      <c r="D2244">
        <v>23.238279200000001</v>
      </c>
      <c r="E2244">
        <v>1.68</v>
      </c>
      <c r="F2244">
        <v>1475.6</v>
      </c>
      <c r="G2244" t="s">
        <v>8169</v>
      </c>
      <c r="H2244" t="s">
        <v>8174</v>
      </c>
      <c r="I2244" t="str" cm="1">
        <f t="array" ref="I2244">_xlfn.IFS(F2244 &lt;=5,"01 up to 5",F2244&lt;=10,"02 between 5 and  10",F2244&lt;=20,"03 between 10 and  20",F2244&lt;=50,"04 between 20 and  50",F2244&gt;50,"05 above 50")</f>
        <v>05 above 50</v>
      </c>
    </row>
    <row r="2245" spans="1:9" x14ac:dyDescent="0.3">
      <c r="A2245" t="s">
        <v>2258</v>
      </c>
      <c r="B2245" t="s">
        <v>6430</v>
      </c>
      <c r="C2245" t="s">
        <v>8162</v>
      </c>
      <c r="D2245">
        <v>20.359725990000001</v>
      </c>
      <c r="E2245">
        <v>1.18</v>
      </c>
      <c r="F2245">
        <v>162</v>
      </c>
      <c r="G2245" t="s">
        <v>8169</v>
      </c>
      <c r="H2245" t="s">
        <v>8174</v>
      </c>
      <c r="I2245" t="str" cm="1">
        <f t="array" ref="I2245">_xlfn.IFS(F2245 &lt;=5,"01 up to 5",F2245&lt;=10,"02 between 5 and  10",F2245&lt;=20,"03 between 10 and  20",F2245&lt;=50,"04 between 20 and  50",F2245&gt;50,"05 above 50")</f>
        <v>05 above 50</v>
      </c>
    </row>
    <row r="2246" spans="1:9" x14ac:dyDescent="0.3">
      <c r="A2246" t="s">
        <v>2259</v>
      </c>
      <c r="B2246" t="s">
        <v>6431</v>
      </c>
      <c r="C2246" t="s">
        <v>8162</v>
      </c>
      <c r="D2246">
        <v>160.88465087</v>
      </c>
      <c r="E2246">
        <v>8.4600000000000009</v>
      </c>
      <c r="F2246">
        <v>349.24700000000001</v>
      </c>
      <c r="G2246" t="s">
        <v>8169</v>
      </c>
      <c r="H2246" t="s">
        <v>8171</v>
      </c>
      <c r="I2246" t="str" cm="1">
        <f t="array" ref="I2246">_xlfn.IFS(F2246 &lt;=5,"01 up to 5",F2246&lt;=10,"02 between 5 and  10",F2246&lt;=20,"03 between 10 and  20",F2246&lt;=50,"04 between 20 and  50",F2246&gt;50,"05 above 50")</f>
        <v>05 above 50</v>
      </c>
    </row>
    <row r="2247" spans="1:9" x14ac:dyDescent="0.3">
      <c r="A2247" t="s">
        <v>2260</v>
      </c>
      <c r="B2247" t="s">
        <v>6432</v>
      </c>
      <c r="C2247" t="s">
        <v>8162</v>
      </c>
      <c r="D2247">
        <v>217.83184</v>
      </c>
      <c r="E2247">
        <v>12.42</v>
      </c>
      <c r="F2247">
        <v>397.29199999999997</v>
      </c>
      <c r="G2247" t="s">
        <v>8169</v>
      </c>
      <c r="H2247" t="s">
        <v>8171</v>
      </c>
      <c r="I2247" t="str" cm="1">
        <f t="array" ref="I2247">_xlfn.IFS(F2247 &lt;=5,"01 up to 5",F2247&lt;=10,"02 between 5 and  10",F2247&lt;=20,"03 between 10 and  20",F2247&lt;=50,"04 between 20 and  50",F2247&gt;50,"05 above 50")</f>
        <v>05 above 50</v>
      </c>
    </row>
    <row r="2248" spans="1:9" x14ac:dyDescent="0.3">
      <c r="A2248" t="s">
        <v>2261</v>
      </c>
      <c r="B2248" t="s">
        <v>6432</v>
      </c>
      <c r="C2248" t="s">
        <v>8162</v>
      </c>
      <c r="D2248">
        <v>10.514181000000001</v>
      </c>
      <c r="E2248">
        <v>1.1759999999999999</v>
      </c>
      <c r="F2248">
        <v>397.29199999999997</v>
      </c>
      <c r="G2248" t="s">
        <v>8168</v>
      </c>
      <c r="H2248" t="s">
        <v>8174</v>
      </c>
      <c r="I2248" t="str" cm="1">
        <f t="array" ref="I2248">_xlfn.IFS(F2248 &lt;=5,"01 up to 5",F2248&lt;=10,"02 between 5 and  10",F2248&lt;=20,"03 between 10 and  20",F2248&lt;=50,"04 between 20 and  50",F2248&gt;50,"05 above 50")</f>
        <v>05 above 50</v>
      </c>
    </row>
    <row r="2249" spans="1:9" x14ac:dyDescent="0.3">
      <c r="A2249" t="s">
        <v>2262</v>
      </c>
      <c r="B2249" t="s">
        <v>6433</v>
      </c>
      <c r="C2249" t="s">
        <v>8162</v>
      </c>
      <c r="D2249">
        <v>214.31141640000001</v>
      </c>
      <c r="E2249">
        <v>9.5500000000000007</v>
      </c>
      <c r="F2249">
        <v>539.32100000000003</v>
      </c>
      <c r="G2249" t="s">
        <v>8169</v>
      </c>
      <c r="H2249" t="s">
        <v>8171</v>
      </c>
      <c r="I2249" t="str" cm="1">
        <f t="array" ref="I2249">_xlfn.IFS(F2249 &lt;=5,"01 up to 5",F2249&lt;=10,"02 between 5 and  10",F2249&lt;=20,"03 between 10 and  20",F2249&lt;=50,"04 between 20 and  50",F2249&gt;50,"05 above 50")</f>
        <v>05 above 50</v>
      </c>
    </row>
    <row r="2250" spans="1:9" x14ac:dyDescent="0.3">
      <c r="A2250" t="s">
        <v>2263</v>
      </c>
      <c r="B2250" t="s">
        <v>6434</v>
      </c>
      <c r="C2250" t="s">
        <v>8162</v>
      </c>
      <c r="D2250">
        <v>7.2593197900000002</v>
      </c>
      <c r="E2250">
        <v>1.75</v>
      </c>
      <c r="F2250">
        <v>1358.95</v>
      </c>
      <c r="G2250" t="s">
        <v>8169</v>
      </c>
      <c r="H2250" t="s">
        <v>8172</v>
      </c>
      <c r="I2250" t="str" cm="1">
        <f t="array" ref="I2250">_xlfn.IFS(F2250 &lt;=5,"01 up to 5",F2250&lt;=10,"02 between 5 and  10",F2250&lt;=20,"03 between 10 and  20",F2250&lt;=50,"04 between 20 and  50",F2250&gt;50,"05 above 50")</f>
        <v>05 above 50</v>
      </c>
    </row>
    <row r="2251" spans="1:9" x14ac:dyDescent="0.3">
      <c r="A2251" t="s">
        <v>2264</v>
      </c>
      <c r="B2251" t="s">
        <v>6435</v>
      </c>
      <c r="C2251" t="s">
        <v>8162</v>
      </c>
      <c r="D2251">
        <v>5.5460836699999998</v>
      </c>
      <c r="E2251">
        <v>9.76</v>
      </c>
      <c r="F2251">
        <v>847.29899999999998</v>
      </c>
      <c r="G2251" t="s">
        <v>8169</v>
      </c>
      <c r="H2251" t="s">
        <v>8171</v>
      </c>
      <c r="I2251" t="str" cm="1">
        <f t="array" ref="I2251">_xlfn.IFS(F2251 &lt;=5,"01 up to 5",F2251&lt;=10,"02 between 5 and  10",F2251&lt;=20,"03 between 10 and  20",F2251&lt;=50,"04 between 20 and  50",F2251&gt;50,"05 above 50")</f>
        <v>05 above 50</v>
      </c>
    </row>
    <row r="2252" spans="1:9" x14ac:dyDescent="0.3">
      <c r="A2252" t="s">
        <v>2265</v>
      </c>
      <c r="B2252" t="s">
        <v>6436</v>
      </c>
      <c r="C2252" t="s">
        <v>8162</v>
      </c>
      <c r="D2252">
        <v>5.1117790400000001</v>
      </c>
      <c r="E2252">
        <v>3.05</v>
      </c>
      <c r="F2252">
        <v>903.51</v>
      </c>
      <c r="G2252" t="s">
        <v>8169</v>
      </c>
      <c r="H2252" t="s">
        <v>8172</v>
      </c>
      <c r="I2252" t="str" cm="1">
        <f t="array" ref="I2252">_xlfn.IFS(F2252 &lt;=5,"01 up to 5",F2252&lt;=10,"02 between 5 and  10",F2252&lt;=20,"03 between 10 and  20",F2252&lt;=50,"04 between 20 and  50",F2252&gt;50,"05 above 50")</f>
        <v>05 above 50</v>
      </c>
    </row>
    <row r="2253" spans="1:9" x14ac:dyDescent="0.3">
      <c r="A2253" t="s">
        <v>2266</v>
      </c>
      <c r="B2253" t="s">
        <v>6437</v>
      </c>
      <c r="C2253" t="s">
        <v>8162</v>
      </c>
      <c r="D2253">
        <v>240.79893970000001</v>
      </c>
      <c r="E2253">
        <v>7.06</v>
      </c>
      <c r="F2253">
        <v>1441.63</v>
      </c>
      <c r="G2253" t="s">
        <v>8169</v>
      </c>
      <c r="H2253" t="s">
        <v>8171</v>
      </c>
      <c r="I2253" t="str" cm="1">
        <f t="array" ref="I2253">_xlfn.IFS(F2253 &lt;=5,"01 up to 5",F2253&lt;=10,"02 between 5 and  10",F2253&lt;=20,"03 between 10 and  20",F2253&lt;=50,"04 between 20 and  50",F2253&gt;50,"05 above 50")</f>
        <v>05 above 50</v>
      </c>
    </row>
    <row r="2254" spans="1:9" x14ac:dyDescent="0.3">
      <c r="A2254" t="s">
        <v>2267</v>
      </c>
      <c r="B2254" t="s">
        <v>6438</v>
      </c>
      <c r="C2254" t="s">
        <v>8162</v>
      </c>
      <c r="D2254">
        <v>18.207972999999999</v>
      </c>
      <c r="E2254">
        <v>2.79</v>
      </c>
      <c r="F2254">
        <v>441.09</v>
      </c>
      <c r="G2254" t="s">
        <v>8169</v>
      </c>
      <c r="H2254" t="s">
        <v>8172</v>
      </c>
      <c r="I2254" t="str" cm="1">
        <f t="array" ref="I2254">_xlfn.IFS(F2254 &lt;=5,"01 up to 5",F2254&lt;=10,"02 between 5 and  10",F2254&lt;=20,"03 between 10 and  20",F2254&lt;=50,"04 between 20 and  50",F2254&gt;50,"05 above 50")</f>
        <v>05 above 50</v>
      </c>
    </row>
    <row r="2255" spans="1:9" x14ac:dyDescent="0.3">
      <c r="A2255" t="s">
        <v>2268</v>
      </c>
      <c r="B2255" t="s">
        <v>6438</v>
      </c>
      <c r="C2255" t="s">
        <v>8162</v>
      </c>
      <c r="D2255">
        <v>88.255054999999999</v>
      </c>
      <c r="E2255">
        <v>2.39</v>
      </c>
      <c r="F2255">
        <v>441.09</v>
      </c>
      <c r="G2255" t="s">
        <v>8169</v>
      </c>
      <c r="H2255" t="s">
        <v>8172</v>
      </c>
      <c r="I2255" t="str" cm="1">
        <f t="array" ref="I2255">_xlfn.IFS(F2255 &lt;=5,"01 up to 5",F2255&lt;=10,"02 between 5 and  10",F2255&lt;=20,"03 between 10 and  20",F2255&lt;=50,"04 between 20 and  50",F2255&gt;50,"05 above 50")</f>
        <v>05 above 50</v>
      </c>
    </row>
    <row r="2256" spans="1:9" x14ac:dyDescent="0.3">
      <c r="A2256" t="s">
        <v>2269</v>
      </c>
      <c r="B2256" t="s">
        <v>6439</v>
      </c>
      <c r="C2256" t="s">
        <v>8162</v>
      </c>
      <c r="D2256">
        <v>0.65355357000000003</v>
      </c>
      <c r="E2256">
        <v>5.77</v>
      </c>
      <c r="F2256">
        <v>607.91700000000003</v>
      </c>
      <c r="G2256" t="s">
        <v>8169</v>
      </c>
      <c r="H2256" t="s">
        <v>8173</v>
      </c>
      <c r="I2256" t="str" cm="1">
        <f t="array" ref="I2256">_xlfn.IFS(F2256 &lt;=5,"01 up to 5",F2256&lt;=10,"02 between 5 and  10",F2256&lt;=20,"03 between 10 and  20",F2256&lt;=50,"04 between 20 and  50",F2256&gt;50,"05 above 50")</f>
        <v>05 above 50</v>
      </c>
    </row>
    <row r="2257" spans="1:9" x14ac:dyDescent="0.3">
      <c r="A2257" t="s">
        <v>2270</v>
      </c>
      <c r="B2257" t="s">
        <v>6440</v>
      </c>
      <c r="C2257" t="s">
        <v>8162</v>
      </c>
      <c r="D2257">
        <v>47.14840805</v>
      </c>
      <c r="E2257">
        <v>2.5</v>
      </c>
      <c r="F2257">
        <v>206.983</v>
      </c>
      <c r="G2257" t="s">
        <v>8169</v>
      </c>
      <c r="H2257" t="s">
        <v>8172</v>
      </c>
      <c r="I2257" t="str" cm="1">
        <f t="array" ref="I2257">_xlfn.IFS(F2257 &lt;=5,"01 up to 5",F2257&lt;=10,"02 between 5 and  10",F2257&lt;=20,"03 between 10 and  20",F2257&lt;=50,"04 between 20 and  50",F2257&gt;50,"05 above 50")</f>
        <v>05 above 50</v>
      </c>
    </row>
    <row r="2258" spans="1:9" x14ac:dyDescent="0.3">
      <c r="A2258" t="s">
        <v>2271</v>
      </c>
      <c r="B2258" t="s">
        <v>6441</v>
      </c>
      <c r="C2258" t="s">
        <v>8162</v>
      </c>
      <c r="D2258">
        <v>1.84788917</v>
      </c>
      <c r="E2258">
        <v>1.73</v>
      </c>
      <c r="F2258">
        <v>814.125</v>
      </c>
      <c r="G2258" t="s">
        <v>8169</v>
      </c>
      <c r="H2258" t="s">
        <v>8174</v>
      </c>
      <c r="I2258" t="str" cm="1">
        <f t="array" ref="I2258">_xlfn.IFS(F2258 &lt;=5,"01 up to 5",F2258&lt;=10,"02 between 5 and  10",F2258&lt;=20,"03 between 10 and  20",F2258&lt;=50,"04 between 20 and  50",F2258&gt;50,"05 above 50")</f>
        <v>05 above 50</v>
      </c>
    </row>
    <row r="2259" spans="1:9" x14ac:dyDescent="0.3">
      <c r="A2259" t="s">
        <v>2272</v>
      </c>
      <c r="B2259" t="s">
        <v>6442</v>
      </c>
      <c r="C2259" t="s">
        <v>8162</v>
      </c>
      <c r="D2259">
        <v>0.93875076999999996</v>
      </c>
      <c r="E2259">
        <v>1.58</v>
      </c>
      <c r="F2259">
        <v>865.596</v>
      </c>
      <c r="G2259" t="s">
        <v>8169</v>
      </c>
      <c r="H2259" t="s">
        <v>8174</v>
      </c>
      <c r="I2259" t="str" cm="1">
        <f t="array" ref="I2259">_xlfn.IFS(F2259 &lt;=5,"01 up to 5",F2259&lt;=10,"02 between 5 and  10",F2259&lt;=20,"03 between 10 and  20",F2259&lt;=50,"04 between 20 and  50",F2259&gt;50,"05 above 50")</f>
        <v>05 above 50</v>
      </c>
    </row>
    <row r="2260" spans="1:9" x14ac:dyDescent="0.3">
      <c r="A2260" t="s">
        <v>2273</v>
      </c>
      <c r="B2260" t="s">
        <v>6443</v>
      </c>
      <c r="C2260" t="s">
        <v>8162</v>
      </c>
      <c r="D2260">
        <v>70.967460299999999</v>
      </c>
      <c r="E2260">
        <v>3.54</v>
      </c>
      <c r="F2260">
        <v>381.77300000000002</v>
      </c>
      <c r="G2260" t="s">
        <v>8169</v>
      </c>
      <c r="H2260" t="s">
        <v>8173</v>
      </c>
      <c r="I2260" t="str" cm="1">
        <f t="array" ref="I2260">_xlfn.IFS(F2260 &lt;=5,"01 up to 5",F2260&lt;=10,"02 between 5 and  10",F2260&lt;=20,"03 between 10 and  20",F2260&lt;=50,"04 between 20 and  50",F2260&gt;50,"05 above 50")</f>
        <v>05 above 50</v>
      </c>
    </row>
    <row r="2261" spans="1:9" x14ac:dyDescent="0.3">
      <c r="A2261" t="s">
        <v>2274</v>
      </c>
      <c r="B2261" t="s">
        <v>6444</v>
      </c>
      <c r="C2261" t="s">
        <v>8162</v>
      </c>
      <c r="D2261">
        <v>2.4166011799999998</v>
      </c>
      <c r="E2261">
        <v>0.91</v>
      </c>
      <c r="F2261">
        <v>382.98899999999998</v>
      </c>
      <c r="G2261" t="s">
        <v>8169</v>
      </c>
      <c r="H2261" t="s">
        <v>8175</v>
      </c>
      <c r="I2261" t="str" cm="1">
        <f t="array" ref="I2261">_xlfn.IFS(F2261 &lt;=5,"01 up to 5",F2261&lt;=10,"02 between 5 and  10",F2261&lt;=20,"03 between 10 and  20",F2261&lt;=50,"04 between 20 and  50",F2261&gt;50,"05 above 50")</f>
        <v>05 above 50</v>
      </c>
    </row>
    <row r="2262" spans="1:9" x14ac:dyDescent="0.3">
      <c r="A2262" t="s">
        <v>2275</v>
      </c>
      <c r="B2262" t="s">
        <v>6445</v>
      </c>
      <c r="C2262" t="s">
        <v>8162</v>
      </c>
      <c r="D2262">
        <v>3.9086319999999999</v>
      </c>
      <c r="E2262">
        <v>2.4300000000000002</v>
      </c>
      <c r="F2262">
        <v>555.57399999999996</v>
      </c>
      <c r="G2262" t="s">
        <v>8169</v>
      </c>
      <c r="H2262" t="s">
        <v>8172</v>
      </c>
      <c r="I2262" t="str" cm="1">
        <f t="array" ref="I2262">_xlfn.IFS(F2262 &lt;=5,"01 up to 5",F2262&lt;=10,"02 between 5 and  10",F2262&lt;=20,"03 between 10 and  20",F2262&lt;=50,"04 between 20 and  50",F2262&gt;50,"05 above 50")</f>
        <v>05 above 50</v>
      </c>
    </row>
    <row r="2263" spans="1:9" x14ac:dyDescent="0.3">
      <c r="A2263" t="s">
        <v>2276</v>
      </c>
      <c r="B2263" t="s">
        <v>6446</v>
      </c>
      <c r="C2263" t="s">
        <v>8162</v>
      </c>
      <c r="D2263">
        <v>160.129918</v>
      </c>
      <c r="E2263">
        <v>4.7699999999999996</v>
      </c>
      <c r="F2263">
        <v>1842.13</v>
      </c>
      <c r="G2263" t="s">
        <v>8169</v>
      </c>
      <c r="H2263" t="s">
        <v>8173</v>
      </c>
      <c r="I2263" t="str" cm="1">
        <f t="array" ref="I2263">_xlfn.IFS(F2263 &lt;=5,"01 up to 5",F2263&lt;=10,"02 between 5 and  10",F2263&lt;=20,"03 between 10 and  20",F2263&lt;=50,"04 between 20 and  50",F2263&gt;50,"05 above 50")</f>
        <v>05 above 50</v>
      </c>
    </row>
    <row r="2264" spans="1:9" x14ac:dyDescent="0.3">
      <c r="A2264" t="s">
        <v>2277</v>
      </c>
      <c r="B2264" t="s">
        <v>6447</v>
      </c>
      <c r="C2264" t="s">
        <v>8162</v>
      </c>
      <c r="D2264">
        <v>1.79111021</v>
      </c>
      <c r="E2264">
        <v>1.46</v>
      </c>
      <c r="F2264">
        <v>817.53399999999999</v>
      </c>
      <c r="G2264" t="s">
        <v>8169</v>
      </c>
      <c r="H2264" t="s">
        <v>8174</v>
      </c>
      <c r="I2264" t="str" cm="1">
        <f t="array" ref="I2264">_xlfn.IFS(F2264 &lt;=5,"01 up to 5",F2264&lt;=10,"02 between 5 and  10",F2264&lt;=20,"03 between 10 and  20",F2264&lt;=50,"04 between 20 and  50",F2264&gt;50,"05 above 50")</f>
        <v>05 above 50</v>
      </c>
    </row>
    <row r="2265" spans="1:9" x14ac:dyDescent="0.3">
      <c r="A2265" t="s">
        <v>2278</v>
      </c>
      <c r="B2265" t="s">
        <v>6448</v>
      </c>
      <c r="C2265" t="s">
        <v>8162</v>
      </c>
      <c r="D2265">
        <v>5.3390568600000003</v>
      </c>
      <c r="E2265">
        <v>2.1</v>
      </c>
      <c r="F2265">
        <v>661.01400000000001</v>
      </c>
      <c r="G2265" t="s">
        <v>8169</v>
      </c>
      <c r="H2265" t="s">
        <v>8172</v>
      </c>
      <c r="I2265" t="str" cm="1">
        <f t="array" ref="I2265">_xlfn.IFS(F2265 &lt;=5,"01 up to 5",F2265&lt;=10,"02 between 5 and  10",F2265&lt;=20,"03 between 10 and  20",F2265&lt;=50,"04 between 20 and  50",F2265&gt;50,"05 above 50")</f>
        <v>05 above 50</v>
      </c>
    </row>
    <row r="2266" spans="1:9" x14ac:dyDescent="0.3">
      <c r="A2266" t="s">
        <v>2279</v>
      </c>
      <c r="B2266" t="s">
        <v>6449</v>
      </c>
      <c r="C2266" t="s">
        <v>8162</v>
      </c>
      <c r="D2266">
        <v>18.870227</v>
      </c>
      <c r="E2266">
        <v>2.92</v>
      </c>
      <c r="F2266">
        <v>459.36799999999999</v>
      </c>
      <c r="G2266" t="s">
        <v>8169</v>
      </c>
      <c r="H2266" t="s">
        <v>8172</v>
      </c>
      <c r="I2266" t="str" cm="1">
        <f t="array" ref="I2266">_xlfn.IFS(F2266 &lt;=5,"01 up to 5",F2266&lt;=10,"02 between 5 and  10",F2266&lt;=20,"03 between 10 and  20",F2266&lt;=50,"04 between 20 and  50",F2266&gt;50,"05 above 50")</f>
        <v>05 above 50</v>
      </c>
    </row>
    <row r="2267" spans="1:9" x14ac:dyDescent="0.3">
      <c r="A2267" t="s">
        <v>2280</v>
      </c>
      <c r="B2267" t="s">
        <v>6449</v>
      </c>
      <c r="C2267" t="s">
        <v>8162</v>
      </c>
      <c r="D2267">
        <v>46.902320000000003</v>
      </c>
      <c r="E2267">
        <v>2.5299999999999998</v>
      </c>
      <c r="F2267">
        <v>459.36799999999999</v>
      </c>
      <c r="G2267" t="s">
        <v>8169</v>
      </c>
      <c r="H2267" t="s">
        <v>8172</v>
      </c>
      <c r="I2267" t="str" cm="1">
        <f t="array" ref="I2267">_xlfn.IFS(F2267 &lt;=5,"01 up to 5",F2267&lt;=10,"02 between 5 and  10",F2267&lt;=20,"03 between 10 and  20",F2267&lt;=50,"04 between 20 and  50",F2267&gt;50,"05 above 50")</f>
        <v>05 above 50</v>
      </c>
    </row>
    <row r="2268" spans="1:9" x14ac:dyDescent="0.3">
      <c r="A2268" t="s">
        <v>2281</v>
      </c>
      <c r="B2268" t="s">
        <v>6450</v>
      </c>
      <c r="C2268" t="s">
        <v>8162</v>
      </c>
      <c r="D2268">
        <v>2.5904433999999998</v>
      </c>
      <c r="E2268">
        <v>1.64</v>
      </c>
      <c r="F2268">
        <v>489.87599999999998</v>
      </c>
      <c r="G2268" t="s">
        <v>8169</v>
      </c>
      <c r="H2268" t="s">
        <v>8174</v>
      </c>
      <c r="I2268" t="str" cm="1">
        <f t="array" ref="I2268">_xlfn.IFS(F2268 &lt;=5,"01 up to 5",F2268&lt;=10,"02 between 5 and  10",F2268&lt;=20,"03 between 10 and  20",F2268&lt;=50,"04 between 20 and  50",F2268&gt;50,"05 above 50")</f>
        <v>05 above 50</v>
      </c>
    </row>
    <row r="2269" spans="1:9" x14ac:dyDescent="0.3">
      <c r="A2269" t="s">
        <v>2282</v>
      </c>
      <c r="B2269" t="s">
        <v>6450</v>
      </c>
      <c r="C2269" t="s">
        <v>8162</v>
      </c>
      <c r="D2269">
        <v>5.3227406000000004</v>
      </c>
      <c r="E2269">
        <v>1.65</v>
      </c>
      <c r="F2269">
        <v>489.87599999999998</v>
      </c>
      <c r="G2269" t="s">
        <v>8169</v>
      </c>
      <c r="H2269" t="s">
        <v>8174</v>
      </c>
      <c r="I2269" t="str" cm="1">
        <f t="array" ref="I2269">_xlfn.IFS(F2269 &lt;=5,"01 up to 5",F2269&lt;=10,"02 between 5 and  10",F2269&lt;=20,"03 between 10 and  20",F2269&lt;=50,"04 between 20 and  50",F2269&gt;50,"05 above 50")</f>
        <v>05 above 50</v>
      </c>
    </row>
    <row r="2270" spans="1:9" x14ac:dyDescent="0.3">
      <c r="A2270" t="s">
        <v>2283</v>
      </c>
      <c r="B2270" t="s">
        <v>6450</v>
      </c>
      <c r="C2270" t="s">
        <v>8162</v>
      </c>
      <c r="D2270">
        <v>9.2076101300000008</v>
      </c>
      <c r="E2270">
        <v>3.2789999999999999</v>
      </c>
      <c r="F2270">
        <v>489.87599999999998</v>
      </c>
      <c r="G2270" t="s">
        <v>8168</v>
      </c>
      <c r="H2270" t="s">
        <v>8172</v>
      </c>
      <c r="I2270" t="str" cm="1">
        <f t="array" ref="I2270">_xlfn.IFS(F2270 &lt;=5,"01 up to 5",F2270&lt;=10,"02 between 5 and  10",F2270&lt;=20,"03 between 10 and  20",F2270&lt;=50,"04 between 20 and  50",F2270&gt;50,"05 above 50")</f>
        <v>05 above 50</v>
      </c>
    </row>
    <row r="2271" spans="1:9" x14ac:dyDescent="0.3">
      <c r="A2271" t="s">
        <v>2284</v>
      </c>
      <c r="B2271" t="s">
        <v>6451</v>
      </c>
      <c r="C2271" t="s">
        <v>8162</v>
      </c>
      <c r="D2271">
        <v>1.13854338</v>
      </c>
      <c r="E2271">
        <v>1.1100000000000001</v>
      </c>
      <c r="F2271">
        <v>666.33399999999995</v>
      </c>
      <c r="G2271" t="s">
        <v>8169</v>
      </c>
      <c r="H2271" t="s">
        <v>8174</v>
      </c>
      <c r="I2271" t="str" cm="1">
        <f t="array" ref="I2271">_xlfn.IFS(F2271 &lt;=5,"01 up to 5",F2271&lt;=10,"02 between 5 and  10",F2271&lt;=20,"03 between 10 and  20",F2271&lt;=50,"04 between 20 and  50",F2271&gt;50,"05 above 50")</f>
        <v>05 above 50</v>
      </c>
    </row>
    <row r="2272" spans="1:9" x14ac:dyDescent="0.3">
      <c r="A2272" t="s">
        <v>2285</v>
      </c>
      <c r="B2272" t="s">
        <v>6452</v>
      </c>
      <c r="C2272" t="s">
        <v>8162</v>
      </c>
      <c r="D2272">
        <v>1.09366356</v>
      </c>
      <c r="E2272">
        <v>1.35</v>
      </c>
      <c r="F2272">
        <v>798.24599999999998</v>
      </c>
      <c r="G2272" t="s">
        <v>8169</v>
      </c>
      <c r="H2272" t="s">
        <v>8174</v>
      </c>
      <c r="I2272" t="str" cm="1">
        <f t="array" ref="I2272">_xlfn.IFS(F2272 &lt;=5,"01 up to 5",F2272&lt;=10,"02 between 5 and  10",F2272&lt;=20,"03 between 10 and  20",F2272&lt;=50,"04 between 20 and  50",F2272&gt;50,"05 above 50")</f>
        <v>05 above 50</v>
      </c>
    </row>
    <row r="2273" spans="1:9" x14ac:dyDescent="0.3">
      <c r="A2273" t="s">
        <v>2286</v>
      </c>
      <c r="B2273" t="s">
        <v>6453</v>
      </c>
      <c r="C2273" t="s">
        <v>8162</v>
      </c>
      <c r="D2273">
        <v>308.5471</v>
      </c>
      <c r="E2273">
        <v>3.46</v>
      </c>
      <c r="F2273">
        <v>966.80100000000004</v>
      </c>
      <c r="G2273" t="s">
        <v>8169</v>
      </c>
      <c r="H2273" t="s">
        <v>8172</v>
      </c>
      <c r="I2273" t="str" cm="1">
        <f t="array" ref="I2273">_xlfn.IFS(F2273 &lt;=5,"01 up to 5",F2273&lt;=10,"02 between 5 and  10",F2273&lt;=20,"03 between 10 and  20",F2273&lt;=50,"04 between 20 and  50",F2273&gt;50,"05 above 50")</f>
        <v>05 above 50</v>
      </c>
    </row>
    <row r="2274" spans="1:9" x14ac:dyDescent="0.3">
      <c r="A2274" t="s">
        <v>2287</v>
      </c>
      <c r="B2274" t="s">
        <v>6454</v>
      </c>
      <c r="C2274" t="s">
        <v>8162</v>
      </c>
      <c r="D2274">
        <v>5.7166887199999996</v>
      </c>
      <c r="E2274">
        <v>1.89</v>
      </c>
      <c r="F2274">
        <v>1107</v>
      </c>
      <c r="G2274" t="s">
        <v>8169</v>
      </c>
      <c r="H2274" t="s">
        <v>8172</v>
      </c>
      <c r="I2274" t="str" cm="1">
        <f t="array" ref="I2274">_xlfn.IFS(F2274 &lt;=5,"01 up to 5",F2274&lt;=10,"02 between 5 and  10",F2274&lt;=20,"03 between 10 and  20",F2274&lt;=50,"04 between 20 and  50",F2274&gt;50,"05 above 50")</f>
        <v>05 above 50</v>
      </c>
    </row>
    <row r="2275" spans="1:9" x14ac:dyDescent="0.3">
      <c r="A2275" t="s">
        <v>2288</v>
      </c>
      <c r="B2275" t="s">
        <v>6455</v>
      </c>
      <c r="C2275" t="s">
        <v>8162</v>
      </c>
      <c r="D2275">
        <v>138.9442</v>
      </c>
      <c r="E2275">
        <v>2.5499999999999998</v>
      </c>
      <c r="F2275">
        <v>897.73299999999995</v>
      </c>
      <c r="G2275" t="s">
        <v>8169</v>
      </c>
      <c r="H2275" t="s">
        <v>8172</v>
      </c>
      <c r="I2275" t="str" cm="1">
        <f t="array" ref="I2275">_xlfn.IFS(F2275 &lt;=5,"01 up to 5",F2275&lt;=10,"02 between 5 and  10",F2275&lt;=20,"03 between 10 and  20",F2275&lt;=50,"04 between 20 and  50",F2275&gt;50,"05 above 50")</f>
        <v>05 above 50</v>
      </c>
    </row>
    <row r="2276" spans="1:9" x14ac:dyDescent="0.3">
      <c r="A2276" t="s">
        <v>2289</v>
      </c>
      <c r="B2276" t="s">
        <v>6456</v>
      </c>
      <c r="C2276" t="s">
        <v>8162</v>
      </c>
      <c r="D2276">
        <v>364.75803100000002</v>
      </c>
      <c r="E2276">
        <v>3.14</v>
      </c>
      <c r="F2276">
        <v>387.24799999999999</v>
      </c>
      <c r="G2276" t="s">
        <v>8169</v>
      </c>
      <c r="H2276" t="s">
        <v>8172</v>
      </c>
      <c r="I2276" t="str" cm="1">
        <f t="array" ref="I2276">_xlfn.IFS(F2276 &lt;=5,"01 up to 5",F2276&lt;=10,"02 between 5 and  10",F2276&lt;=20,"03 between 10 and  20",F2276&lt;=50,"04 between 20 and  50",F2276&gt;50,"05 above 50")</f>
        <v>05 above 50</v>
      </c>
    </row>
    <row r="2277" spans="1:9" x14ac:dyDescent="0.3">
      <c r="A2277" t="s">
        <v>2290</v>
      </c>
      <c r="B2277" t="s">
        <v>6457</v>
      </c>
      <c r="C2277" t="s">
        <v>8162</v>
      </c>
      <c r="D2277">
        <v>1.4444538</v>
      </c>
      <c r="E2277">
        <v>1.18</v>
      </c>
      <c r="F2277">
        <v>517.29200000000003</v>
      </c>
      <c r="G2277" t="s">
        <v>8169</v>
      </c>
      <c r="H2277" t="s">
        <v>8174</v>
      </c>
      <c r="I2277" t="str" cm="1">
        <f t="array" ref="I2277">_xlfn.IFS(F2277 &lt;=5,"01 up to 5",F2277&lt;=10,"02 between 5 and  10",F2277&lt;=20,"03 between 10 and  20",F2277&lt;=50,"04 between 20 and  50",F2277&gt;50,"05 above 50")</f>
        <v>05 above 50</v>
      </c>
    </row>
    <row r="2278" spans="1:9" x14ac:dyDescent="0.3">
      <c r="A2278" t="s">
        <v>2291</v>
      </c>
      <c r="B2278" t="s">
        <v>6458</v>
      </c>
      <c r="C2278" t="s">
        <v>8162</v>
      </c>
      <c r="D2278">
        <v>175.13881900000001</v>
      </c>
      <c r="E2278">
        <v>2.82</v>
      </c>
      <c r="F2278">
        <v>1125.3</v>
      </c>
      <c r="G2278" t="s">
        <v>8169</v>
      </c>
      <c r="H2278" t="s">
        <v>8172</v>
      </c>
      <c r="I2278" t="str" cm="1">
        <f t="array" ref="I2278">_xlfn.IFS(F2278 &lt;=5,"01 up to 5",F2278&lt;=10,"02 between 5 and  10",F2278&lt;=20,"03 between 10 and  20",F2278&lt;=50,"04 between 20 and  50",F2278&gt;50,"05 above 50")</f>
        <v>05 above 50</v>
      </c>
    </row>
    <row r="2279" spans="1:9" x14ac:dyDescent="0.3">
      <c r="A2279" t="s">
        <v>2292</v>
      </c>
      <c r="B2279" t="s">
        <v>6459</v>
      </c>
      <c r="C2279" t="s">
        <v>8162</v>
      </c>
      <c r="D2279">
        <v>133.30367409999999</v>
      </c>
      <c r="E2279">
        <v>2.7</v>
      </c>
      <c r="F2279">
        <v>748.32600000000002</v>
      </c>
      <c r="G2279" t="s">
        <v>8169</v>
      </c>
      <c r="H2279" t="s">
        <v>8172</v>
      </c>
      <c r="I2279" t="str" cm="1">
        <f t="array" ref="I2279">_xlfn.IFS(F2279 &lt;=5,"01 up to 5",F2279&lt;=10,"02 between 5 and  10",F2279&lt;=20,"03 between 10 and  20",F2279&lt;=50,"04 between 20 and  50",F2279&gt;50,"05 above 50")</f>
        <v>05 above 50</v>
      </c>
    </row>
    <row r="2280" spans="1:9" x14ac:dyDescent="0.3">
      <c r="A2280" t="s">
        <v>2293</v>
      </c>
      <c r="B2280" t="s">
        <v>6460</v>
      </c>
      <c r="C2280" t="s">
        <v>8162</v>
      </c>
      <c r="D2280">
        <v>33.040531999999999</v>
      </c>
      <c r="E2280">
        <v>2.2599999999999998</v>
      </c>
      <c r="F2280">
        <v>915.21199999999999</v>
      </c>
      <c r="G2280" t="s">
        <v>8169</v>
      </c>
      <c r="H2280" t="s">
        <v>8172</v>
      </c>
      <c r="I2280" t="str" cm="1">
        <f t="array" ref="I2280">_xlfn.IFS(F2280 &lt;=5,"01 up to 5",F2280&lt;=10,"02 between 5 and  10",F2280&lt;=20,"03 between 10 and  20",F2280&lt;=50,"04 between 20 and  50",F2280&gt;50,"05 above 50")</f>
        <v>05 above 50</v>
      </c>
    </row>
    <row r="2281" spans="1:9" x14ac:dyDescent="0.3">
      <c r="A2281" t="s">
        <v>2294</v>
      </c>
      <c r="B2281" t="s">
        <v>6460</v>
      </c>
      <c r="C2281" t="s">
        <v>8162</v>
      </c>
      <c r="D2281">
        <v>62.303275999999997</v>
      </c>
      <c r="E2281">
        <v>2.95</v>
      </c>
      <c r="F2281">
        <v>915.21199999999999</v>
      </c>
      <c r="G2281" t="s">
        <v>8169</v>
      </c>
      <c r="H2281" t="s">
        <v>8172</v>
      </c>
      <c r="I2281" t="str" cm="1">
        <f t="array" ref="I2281">_xlfn.IFS(F2281 &lt;=5,"01 up to 5",F2281&lt;=10,"02 between 5 and  10",F2281&lt;=20,"03 between 10 and  20",F2281&lt;=50,"04 between 20 and  50",F2281&gt;50,"05 above 50")</f>
        <v>05 above 50</v>
      </c>
    </row>
    <row r="2282" spans="1:9" x14ac:dyDescent="0.3">
      <c r="A2282" t="s">
        <v>2295</v>
      </c>
      <c r="B2282" t="s">
        <v>6460</v>
      </c>
      <c r="C2282" t="s">
        <v>8162</v>
      </c>
      <c r="D2282">
        <v>20.54981883</v>
      </c>
      <c r="E2282">
        <v>3.84</v>
      </c>
      <c r="F2282">
        <v>915.21199999999999</v>
      </c>
      <c r="G2282" t="s">
        <v>8169</v>
      </c>
      <c r="H2282" t="s">
        <v>8173</v>
      </c>
      <c r="I2282" t="str" cm="1">
        <f t="array" ref="I2282">_xlfn.IFS(F2282 &lt;=5,"01 up to 5",F2282&lt;=10,"02 between 5 and  10",F2282&lt;=20,"03 between 10 and  20",F2282&lt;=50,"04 between 20 and  50",F2282&gt;50,"05 above 50")</f>
        <v>05 above 50</v>
      </c>
    </row>
    <row r="2283" spans="1:9" x14ac:dyDescent="0.3">
      <c r="A2283" t="s">
        <v>2296</v>
      </c>
      <c r="B2283" t="s">
        <v>6460</v>
      </c>
      <c r="C2283" t="s">
        <v>8162</v>
      </c>
      <c r="D2283">
        <v>3.9327646500000002</v>
      </c>
      <c r="E2283">
        <v>1.5</v>
      </c>
      <c r="F2283">
        <v>915.21199999999999</v>
      </c>
      <c r="G2283" t="s">
        <v>8169</v>
      </c>
      <c r="H2283" t="s">
        <v>8174</v>
      </c>
      <c r="I2283" t="str" cm="1">
        <f t="array" ref="I2283">_xlfn.IFS(F2283 &lt;=5,"01 up to 5",F2283&lt;=10,"02 between 5 and  10",F2283&lt;=20,"03 between 10 and  20",F2283&lt;=50,"04 between 20 and  50",F2283&gt;50,"05 above 50")</f>
        <v>05 above 50</v>
      </c>
    </row>
    <row r="2284" spans="1:9" x14ac:dyDescent="0.3">
      <c r="A2284" t="s">
        <v>2297</v>
      </c>
      <c r="B2284" t="s">
        <v>6460</v>
      </c>
      <c r="C2284" t="s">
        <v>8162</v>
      </c>
      <c r="D2284">
        <v>9.9193568400000007</v>
      </c>
      <c r="E2284">
        <v>1.5</v>
      </c>
      <c r="F2284">
        <v>915.21199999999999</v>
      </c>
      <c r="G2284" t="s">
        <v>8169</v>
      </c>
      <c r="H2284" t="s">
        <v>8174</v>
      </c>
      <c r="I2284" t="str" cm="1">
        <f t="array" ref="I2284">_xlfn.IFS(F2284 &lt;=5,"01 up to 5",F2284&lt;=10,"02 between 5 and  10",F2284&lt;=20,"03 between 10 and  20",F2284&lt;=50,"04 between 20 and  50",F2284&gt;50,"05 above 50")</f>
        <v>05 above 50</v>
      </c>
    </row>
    <row r="2285" spans="1:9" x14ac:dyDescent="0.3">
      <c r="A2285" t="s">
        <v>2298</v>
      </c>
      <c r="B2285" t="s">
        <v>6461</v>
      </c>
      <c r="C2285" t="s">
        <v>8162</v>
      </c>
      <c r="D2285">
        <v>125.4131177</v>
      </c>
      <c r="E2285">
        <v>2.4900000000000002</v>
      </c>
      <c r="F2285">
        <v>244.96</v>
      </c>
      <c r="G2285" t="s">
        <v>8169</v>
      </c>
      <c r="H2285" t="s">
        <v>8172</v>
      </c>
      <c r="I2285" t="str" cm="1">
        <f t="array" ref="I2285">_xlfn.IFS(F2285 &lt;=5,"01 up to 5",F2285&lt;=10,"02 between 5 and  10",F2285&lt;=20,"03 between 10 and  20",F2285&lt;=50,"04 between 20 and  50",F2285&gt;50,"05 above 50")</f>
        <v>05 above 50</v>
      </c>
    </row>
    <row r="2286" spans="1:9" x14ac:dyDescent="0.3">
      <c r="A2286" t="s">
        <v>2299</v>
      </c>
      <c r="B2286" t="s">
        <v>6462</v>
      </c>
      <c r="C2286" t="s">
        <v>8162</v>
      </c>
      <c r="D2286">
        <v>8.4069119899999993</v>
      </c>
      <c r="E2286">
        <v>1.1599999999999999</v>
      </c>
      <c r="F2286">
        <v>416.69200000000001</v>
      </c>
      <c r="G2286" t="s">
        <v>8169</v>
      </c>
      <c r="H2286" t="s">
        <v>8174</v>
      </c>
      <c r="I2286" t="str" cm="1">
        <f t="array" ref="I2286">_xlfn.IFS(F2286 &lt;=5,"01 up to 5",F2286&lt;=10,"02 between 5 and  10",F2286&lt;=20,"03 between 10 and  20",F2286&lt;=50,"04 between 20 and  50",F2286&gt;50,"05 above 50")</f>
        <v>05 above 50</v>
      </c>
    </row>
    <row r="2287" spans="1:9" x14ac:dyDescent="0.3">
      <c r="A2287" t="s">
        <v>2300</v>
      </c>
      <c r="B2287" t="s">
        <v>6463</v>
      </c>
      <c r="C2287" t="s">
        <v>8162</v>
      </c>
      <c r="D2287">
        <v>3.9511688199999999</v>
      </c>
      <c r="E2287">
        <v>0.76</v>
      </c>
      <c r="F2287">
        <v>399.11399999999998</v>
      </c>
      <c r="G2287" t="s">
        <v>8169</v>
      </c>
      <c r="H2287" t="s">
        <v>8175</v>
      </c>
      <c r="I2287" t="str" cm="1">
        <f t="array" ref="I2287">_xlfn.IFS(F2287 &lt;=5,"01 up to 5",F2287&lt;=10,"02 between 5 and  10",F2287&lt;=20,"03 between 10 and  20",F2287&lt;=50,"04 between 20 and  50",F2287&gt;50,"05 above 50")</f>
        <v>05 above 50</v>
      </c>
    </row>
    <row r="2288" spans="1:9" x14ac:dyDescent="0.3">
      <c r="A2288" t="s">
        <v>2301</v>
      </c>
      <c r="B2288" t="s">
        <v>6463</v>
      </c>
      <c r="C2288" t="s">
        <v>8162</v>
      </c>
      <c r="D2288">
        <v>2.8922302100000001</v>
      </c>
      <c r="E2288">
        <v>0.65</v>
      </c>
      <c r="F2288">
        <v>399.11399999999998</v>
      </c>
      <c r="G2288" t="s">
        <v>8169</v>
      </c>
      <c r="H2288" t="s">
        <v>8175</v>
      </c>
      <c r="I2288" t="str" cm="1">
        <f t="array" ref="I2288">_xlfn.IFS(F2288 &lt;=5,"01 up to 5",F2288&lt;=10,"02 between 5 and  10",F2288&lt;=20,"03 between 10 and  20",F2288&lt;=50,"04 between 20 and  50",F2288&gt;50,"05 above 50")</f>
        <v>05 above 50</v>
      </c>
    </row>
    <row r="2289" spans="1:9" x14ac:dyDescent="0.3">
      <c r="A2289" t="s">
        <v>2302</v>
      </c>
      <c r="B2289" t="s">
        <v>6463</v>
      </c>
      <c r="C2289" t="s">
        <v>8162</v>
      </c>
      <c r="D2289">
        <v>5.9927373800000003</v>
      </c>
      <c r="E2289">
        <v>0.87</v>
      </c>
      <c r="F2289">
        <v>399.11399999999998</v>
      </c>
      <c r="G2289" t="s">
        <v>8169</v>
      </c>
      <c r="H2289" t="s">
        <v>8175</v>
      </c>
      <c r="I2289" t="str" cm="1">
        <f t="array" ref="I2289">_xlfn.IFS(F2289 &lt;=5,"01 up to 5",F2289&lt;=10,"02 between 5 and  10",F2289&lt;=20,"03 between 10 and  20",F2289&lt;=50,"04 between 20 and  50",F2289&gt;50,"05 above 50")</f>
        <v>05 above 50</v>
      </c>
    </row>
    <row r="2290" spans="1:9" x14ac:dyDescent="0.3">
      <c r="A2290" t="s">
        <v>2303</v>
      </c>
      <c r="B2290" t="s">
        <v>6463</v>
      </c>
      <c r="C2290" t="s">
        <v>8162</v>
      </c>
      <c r="D2290">
        <v>5.1011575599999999</v>
      </c>
      <c r="E2290">
        <v>0.76</v>
      </c>
      <c r="F2290">
        <v>399.11399999999998</v>
      </c>
      <c r="G2290" t="s">
        <v>8169</v>
      </c>
      <c r="H2290" t="s">
        <v>8175</v>
      </c>
      <c r="I2290" t="str" cm="1">
        <f t="array" ref="I2290">_xlfn.IFS(F2290 &lt;=5,"01 up to 5",F2290&lt;=10,"02 between 5 and  10",F2290&lt;=20,"03 between 10 and  20",F2290&lt;=50,"04 between 20 and  50",F2290&gt;50,"05 above 50")</f>
        <v>05 above 50</v>
      </c>
    </row>
    <row r="2291" spans="1:9" x14ac:dyDescent="0.3">
      <c r="A2291" t="s">
        <v>2304</v>
      </c>
      <c r="B2291" t="s">
        <v>6464</v>
      </c>
      <c r="C2291" t="s">
        <v>8162</v>
      </c>
      <c r="D2291">
        <v>6.9671026899999999</v>
      </c>
      <c r="E2291">
        <v>2.71</v>
      </c>
      <c r="F2291">
        <v>921.78399999999999</v>
      </c>
      <c r="G2291" t="s">
        <v>8169</v>
      </c>
      <c r="H2291" t="s">
        <v>8172</v>
      </c>
      <c r="I2291" t="str" cm="1">
        <f t="array" ref="I2291">_xlfn.IFS(F2291 &lt;=5,"01 up to 5",F2291&lt;=10,"02 between 5 and  10",F2291&lt;=20,"03 between 10 and  20",F2291&lt;=50,"04 between 20 and  50",F2291&gt;50,"05 above 50")</f>
        <v>05 above 50</v>
      </c>
    </row>
    <row r="2292" spans="1:9" x14ac:dyDescent="0.3">
      <c r="A2292" t="s">
        <v>2305</v>
      </c>
      <c r="B2292" t="s">
        <v>6465</v>
      </c>
      <c r="C2292" t="s">
        <v>8162</v>
      </c>
      <c r="D2292">
        <v>168.81117399999999</v>
      </c>
      <c r="E2292">
        <v>1.78</v>
      </c>
      <c r="F2292">
        <v>335.09</v>
      </c>
      <c r="G2292" t="s">
        <v>8169</v>
      </c>
      <c r="H2292" t="s">
        <v>8172</v>
      </c>
      <c r="I2292" t="str" cm="1">
        <f t="array" ref="I2292">_xlfn.IFS(F2292 &lt;=5,"01 up to 5",F2292&lt;=10,"02 between 5 and  10",F2292&lt;=20,"03 between 10 and  20",F2292&lt;=50,"04 between 20 and  50",F2292&gt;50,"05 above 50")</f>
        <v>05 above 50</v>
      </c>
    </row>
    <row r="2293" spans="1:9" x14ac:dyDescent="0.3">
      <c r="A2293" t="s">
        <v>2306</v>
      </c>
      <c r="B2293" t="s">
        <v>6466</v>
      </c>
      <c r="C2293" t="s">
        <v>8162</v>
      </c>
      <c r="D2293">
        <v>163.69234900000001</v>
      </c>
      <c r="E2293">
        <v>2.7</v>
      </c>
      <c r="F2293">
        <v>729.96400000000006</v>
      </c>
      <c r="G2293" t="s">
        <v>8169</v>
      </c>
      <c r="H2293" t="s">
        <v>8172</v>
      </c>
      <c r="I2293" t="str" cm="1">
        <f t="array" ref="I2293">_xlfn.IFS(F2293 &lt;=5,"01 up to 5",F2293&lt;=10,"02 between 5 and  10",F2293&lt;=20,"03 between 10 and  20",F2293&lt;=50,"04 between 20 and  50",F2293&gt;50,"05 above 50")</f>
        <v>05 above 50</v>
      </c>
    </row>
    <row r="2294" spans="1:9" x14ac:dyDescent="0.3">
      <c r="A2294" t="s">
        <v>2307</v>
      </c>
      <c r="B2294" t="s">
        <v>6467</v>
      </c>
      <c r="C2294" t="s">
        <v>8162</v>
      </c>
      <c r="D2294">
        <v>19.597497099999998</v>
      </c>
      <c r="E2294">
        <v>3.13</v>
      </c>
      <c r="F2294">
        <v>931.95600000000002</v>
      </c>
      <c r="G2294" t="s">
        <v>8169</v>
      </c>
      <c r="H2294" t="s">
        <v>8172</v>
      </c>
      <c r="I2294" t="str" cm="1">
        <f t="array" ref="I2294">_xlfn.IFS(F2294 &lt;=5,"01 up to 5",F2294&lt;=10,"02 between 5 and  10",F2294&lt;=20,"03 between 10 and  20",F2294&lt;=50,"04 between 20 and  50",F2294&gt;50,"05 above 50")</f>
        <v>05 above 50</v>
      </c>
    </row>
    <row r="2295" spans="1:9" x14ac:dyDescent="0.3">
      <c r="A2295" t="s">
        <v>2308</v>
      </c>
      <c r="B2295" t="s">
        <v>6468</v>
      </c>
      <c r="C2295" t="s">
        <v>8162</v>
      </c>
      <c r="D2295">
        <v>0.69297967999999999</v>
      </c>
      <c r="E2295">
        <v>0.9</v>
      </c>
      <c r="F2295">
        <v>674.69500000000005</v>
      </c>
      <c r="G2295" t="s">
        <v>8169</v>
      </c>
      <c r="H2295" t="s">
        <v>8175</v>
      </c>
      <c r="I2295" t="str" cm="1">
        <f t="array" ref="I2295">_xlfn.IFS(F2295 &lt;=5,"01 up to 5",F2295&lt;=10,"02 between 5 and  10",F2295&lt;=20,"03 between 10 and  20",F2295&lt;=50,"04 between 20 and  50",F2295&gt;50,"05 above 50")</f>
        <v>05 above 50</v>
      </c>
    </row>
    <row r="2296" spans="1:9" x14ac:dyDescent="0.3">
      <c r="A2296" t="s">
        <v>2309</v>
      </c>
      <c r="B2296" t="s">
        <v>6469</v>
      </c>
      <c r="C2296" t="s">
        <v>8162</v>
      </c>
      <c r="D2296">
        <v>124.82867899999999</v>
      </c>
      <c r="E2296">
        <v>2.64</v>
      </c>
      <c r="F2296">
        <v>872.279</v>
      </c>
      <c r="G2296" t="s">
        <v>8169</v>
      </c>
      <c r="H2296" t="s">
        <v>8172</v>
      </c>
      <c r="I2296" t="str" cm="1">
        <f t="array" ref="I2296">_xlfn.IFS(F2296 &lt;=5,"01 up to 5",F2296&lt;=10,"02 between 5 and  10",F2296&lt;=20,"03 between 10 and  20",F2296&lt;=50,"04 between 20 and  50",F2296&gt;50,"05 above 50")</f>
        <v>05 above 50</v>
      </c>
    </row>
    <row r="2297" spans="1:9" x14ac:dyDescent="0.3">
      <c r="A2297" t="s">
        <v>2310</v>
      </c>
      <c r="B2297" t="s">
        <v>6470</v>
      </c>
      <c r="C2297" t="s">
        <v>8162</v>
      </c>
      <c r="D2297">
        <v>214.88654500000001</v>
      </c>
      <c r="E2297">
        <v>2.57</v>
      </c>
      <c r="F2297">
        <v>803.05200000000002</v>
      </c>
      <c r="G2297" t="s">
        <v>8169</v>
      </c>
      <c r="H2297" t="s">
        <v>8172</v>
      </c>
      <c r="I2297" t="str" cm="1">
        <f t="array" ref="I2297">_xlfn.IFS(F2297 &lt;=5,"01 up to 5",F2297&lt;=10,"02 between 5 and  10",F2297&lt;=20,"03 between 10 and  20",F2297&lt;=50,"04 between 20 and  50",F2297&gt;50,"05 above 50")</f>
        <v>05 above 50</v>
      </c>
    </row>
    <row r="2298" spans="1:9" x14ac:dyDescent="0.3">
      <c r="A2298" t="s">
        <v>2311</v>
      </c>
      <c r="B2298" t="s">
        <v>6471</v>
      </c>
      <c r="C2298" t="s">
        <v>8162</v>
      </c>
      <c r="D2298">
        <v>5.9311939999999996</v>
      </c>
      <c r="E2298">
        <v>2.09</v>
      </c>
      <c r="F2298">
        <v>293.49900000000002</v>
      </c>
      <c r="G2298" t="s">
        <v>8169</v>
      </c>
      <c r="H2298" t="s">
        <v>8172</v>
      </c>
      <c r="I2298" t="str" cm="1">
        <f t="array" ref="I2298">_xlfn.IFS(F2298 &lt;=5,"01 up to 5",F2298&lt;=10,"02 between 5 and  10",F2298&lt;=20,"03 between 10 and  20",F2298&lt;=50,"04 between 20 and  50",F2298&gt;50,"05 above 50")</f>
        <v>05 above 50</v>
      </c>
    </row>
    <row r="2299" spans="1:9" x14ac:dyDescent="0.3">
      <c r="A2299" t="s">
        <v>2312</v>
      </c>
      <c r="B2299" t="s">
        <v>6471</v>
      </c>
      <c r="C2299" t="s">
        <v>8162</v>
      </c>
      <c r="D2299">
        <v>52.661793000000003</v>
      </c>
      <c r="E2299">
        <v>2.2400000000000002</v>
      </c>
      <c r="F2299">
        <v>293.49900000000002</v>
      </c>
      <c r="G2299" t="s">
        <v>8169</v>
      </c>
      <c r="H2299" t="s">
        <v>8172</v>
      </c>
      <c r="I2299" t="str" cm="1">
        <f t="array" ref="I2299">_xlfn.IFS(F2299 &lt;=5,"01 up to 5",F2299&lt;=10,"02 between 5 and  10",F2299&lt;=20,"03 between 10 and  20",F2299&lt;=50,"04 between 20 and  50",F2299&gt;50,"05 above 50")</f>
        <v>05 above 50</v>
      </c>
    </row>
    <row r="2300" spans="1:9" x14ac:dyDescent="0.3">
      <c r="A2300" t="s">
        <v>2313</v>
      </c>
      <c r="B2300" t="s">
        <v>6472</v>
      </c>
      <c r="C2300" t="s">
        <v>8162</v>
      </c>
      <c r="D2300">
        <v>225.582809</v>
      </c>
      <c r="E2300">
        <v>3.02</v>
      </c>
      <c r="F2300">
        <v>1179.01</v>
      </c>
      <c r="G2300" t="s">
        <v>8169</v>
      </c>
      <c r="H2300" t="s">
        <v>8172</v>
      </c>
      <c r="I2300" t="str" cm="1">
        <f t="array" ref="I2300">_xlfn.IFS(F2300 &lt;=5,"01 up to 5",F2300&lt;=10,"02 between 5 and  10",F2300&lt;=20,"03 between 10 and  20",F2300&lt;=50,"04 between 20 and  50",F2300&gt;50,"05 above 50")</f>
        <v>05 above 50</v>
      </c>
    </row>
    <row r="2301" spans="1:9" x14ac:dyDescent="0.3">
      <c r="A2301" t="s">
        <v>2314</v>
      </c>
      <c r="B2301" t="s">
        <v>6473</v>
      </c>
      <c r="C2301" t="s">
        <v>8162</v>
      </c>
      <c r="D2301">
        <v>24.497369800000001</v>
      </c>
      <c r="E2301">
        <v>2.66</v>
      </c>
      <c r="F2301">
        <v>1463.72</v>
      </c>
      <c r="G2301" t="s">
        <v>8169</v>
      </c>
      <c r="H2301" t="s">
        <v>8172</v>
      </c>
      <c r="I2301" t="str" cm="1">
        <f t="array" ref="I2301">_xlfn.IFS(F2301 &lt;=5,"01 up to 5",F2301&lt;=10,"02 between 5 and  10",F2301&lt;=20,"03 between 10 and  20",F2301&lt;=50,"04 between 20 and  50",F2301&gt;50,"05 above 50")</f>
        <v>05 above 50</v>
      </c>
    </row>
    <row r="2302" spans="1:9" x14ac:dyDescent="0.3">
      <c r="A2302" t="s">
        <v>2315</v>
      </c>
      <c r="B2302" t="s">
        <v>6474</v>
      </c>
      <c r="C2302" t="s">
        <v>8162</v>
      </c>
      <c r="D2302">
        <v>184.77185299999999</v>
      </c>
      <c r="E2302">
        <v>2.4700000000000002</v>
      </c>
      <c r="F2302">
        <v>769.096</v>
      </c>
      <c r="G2302" t="s">
        <v>8169</v>
      </c>
      <c r="H2302" t="s">
        <v>8172</v>
      </c>
      <c r="I2302" t="str" cm="1">
        <f t="array" ref="I2302">_xlfn.IFS(F2302 &lt;=5,"01 up to 5",F2302&lt;=10,"02 between 5 and  10",F2302&lt;=20,"03 between 10 and  20",F2302&lt;=50,"04 between 20 and  50",F2302&gt;50,"05 above 50")</f>
        <v>05 above 50</v>
      </c>
    </row>
    <row r="2303" spans="1:9" x14ac:dyDescent="0.3">
      <c r="A2303" t="s">
        <v>2316</v>
      </c>
      <c r="B2303" t="s">
        <v>6475</v>
      </c>
      <c r="C2303" t="s">
        <v>8162</v>
      </c>
      <c r="D2303">
        <v>4.2426188099999997</v>
      </c>
      <c r="E2303">
        <v>1.1499999999999999</v>
      </c>
      <c r="F2303">
        <v>692.59400000000005</v>
      </c>
      <c r="G2303" t="s">
        <v>8169</v>
      </c>
      <c r="H2303" t="s">
        <v>8174</v>
      </c>
      <c r="I2303" t="str" cm="1">
        <f t="array" ref="I2303">_xlfn.IFS(F2303 &lt;=5,"01 up to 5",F2303&lt;=10,"02 between 5 and  10",F2303&lt;=20,"03 between 10 and  20",F2303&lt;=50,"04 between 20 and  50",F2303&gt;50,"05 above 50")</f>
        <v>05 above 50</v>
      </c>
    </row>
    <row r="2304" spans="1:9" x14ac:dyDescent="0.3">
      <c r="A2304" t="s">
        <v>2317</v>
      </c>
      <c r="B2304" t="s">
        <v>6476</v>
      </c>
      <c r="C2304" t="s">
        <v>8162</v>
      </c>
      <c r="D2304">
        <v>198.088774</v>
      </c>
      <c r="E2304">
        <v>2.9</v>
      </c>
      <c r="F2304">
        <v>946.84699999999998</v>
      </c>
      <c r="G2304" t="s">
        <v>8169</v>
      </c>
      <c r="H2304" t="s">
        <v>8172</v>
      </c>
      <c r="I2304" t="str" cm="1">
        <f t="array" ref="I2304">_xlfn.IFS(F2304 &lt;=5,"01 up to 5",F2304&lt;=10,"02 between 5 and  10",F2304&lt;=20,"03 between 10 and  20",F2304&lt;=50,"04 between 20 and  50",F2304&gt;50,"05 above 50")</f>
        <v>05 above 50</v>
      </c>
    </row>
    <row r="2305" spans="1:9" x14ac:dyDescent="0.3">
      <c r="A2305" t="s">
        <v>2318</v>
      </c>
      <c r="B2305" t="s">
        <v>6477</v>
      </c>
      <c r="C2305" t="s">
        <v>8162</v>
      </c>
      <c r="D2305">
        <v>8.1050163499999996</v>
      </c>
      <c r="E2305">
        <v>1.61</v>
      </c>
      <c r="F2305">
        <v>2013.27</v>
      </c>
      <c r="G2305" t="s">
        <v>8169</v>
      </c>
      <c r="H2305" t="s">
        <v>8174</v>
      </c>
      <c r="I2305" t="str" cm="1">
        <f t="array" ref="I2305">_xlfn.IFS(F2305 &lt;=5,"01 up to 5",F2305&lt;=10,"02 between 5 and  10",F2305&lt;=20,"03 between 10 and  20",F2305&lt;=50,"04 between 20 and  50",F2305&gt;50,"05 above 50")</f>
        <v>05 above 50</v>
      </c>
    </row>
    <row r="2306" spans="1:9" x14ac:dyDescent="0.3">
      <c r="A2306" t="s">
        <v>2319</v>
      </c>
      <c r="B2306" t="s">
        <v>6478</v>
      </c>
      <c r="C2306" t="s">
        <v>8162</v>
      </c>
      <c r="D2306">
        <v>8.8271345700000001</v>
      </c>
      <c r="E2306">
        <v>1.96</v>
      </c>
      <c r="F2306">
        <v>944.54</v>
      </c>
      <c r="G2306" t="s">
        <v>8169</v>
      </c>
      <c r="H2306" t="s">
        <v>8172</v>
      </c>
      <c r="I2306" t="str" cm="1">
        <f t="array" ref="I2306">_xlfn.IFS(F2306 &lt;=5,"01 up to 5",F2306&lt;=10,"02 between 5 and  10",F2306&lt;=20,"03 between 10 and  20",F2306&lt;=50,"04 between 20 and  50",F2306&gt;50,"05 above 50")</f>
        <v>05 above 50</v>
      </c>
    </row>
    <row r="2307" spans="1:9" x14ac:dyDescent="0.3">
      <c r="A2307" t="s">
        <v>2320</v>
      </c>
      <c r="B2307" t="s">
        <v>6479</v>
      </c>
      <c r="C2307" t="s">
        <v>8162</v>
      </c>
      <c r="D2307">
        <v>3.7403249600000001</v>
      </c>
      <c r="E2307">
        <v>1.53</v>
      </c>
      <c r="F2307">
        <v>1380.16</v>
      </c>
      <c r="G2307" t="s">
        <v>8169</v>
      </c>
      <c r="H2307" t="s">
        <v>8174</v>
      </c>
      <c r="I2307" t="str" cm="1">
        <f t="array" ref="I2307">_xlfn.IFS(F2307 &lt;=5,"01 up to 5",F2307&lt;=10,"02 between 5 and  10",F2307&lt;=20,"03 between 10 and  20",F2307&lt;=50,"04 between 20 and  50",F2307&gt;50,"05 above 50")</f>
        <v>05 above 50</v>
      </c>
    </row>
    <row r="2308" spans="1:9" x14ac:dyDescent="0.3">
      <c r="A2308" t="s">
        <v>2321</v>
      </c>
      <c r="B2308" t="s">
        <v>6480</v>
      </c>
      <c r="C2308" t="s">
        <v>8162</v>
      </c>
      <c r="D2308">
        <v>3.5047035800000002</v>
      </c>
      <c r="E2308">
        <v>0.68</v>
      </c>
      <c r="F2308">
        <v>325.73700000000002</v>
      </c>
      <c r="G2308" t="s">
        <v>8169</v>
      </c>
      <c r="H2308" t="s">
        <v>8175</v>
      </c>
      <c r="I2308" t="str" cm="1">
        <f t="array" ref="I2308">_xlfn.IFS(F2308 &lt;=5,"01 up to 5",F2308&lt;=10,"02 between 5 and  10",F2308&lt;=20,"03 between 10 and  20",F2308&lt;=50,"04 between 20 and  50",F2308&gt;50,"05 above 50")</f>
        <v>05 above 50</v>
      </c>
    </row>
    <row r="2309" spans="1:9" x14ac:dyDescent="0.3">
      <c r="A2309" t="s">
        <v>2322</v>
      </c>
      <c r="B2309" t="s">
        <v>6481</v>
      </c>
      <c r="C2309" t="s">
        <v>8162</v>
      </c>
      <c r="D2309">
        <v>0.97191543000000002</v>
      </c>
      <c r="E2309">
        <v>0.72</v>
      </c>
      <c r="F2309">
        <v>614.827</v>
      </c>
      <c r="G2309" t="s">
        <v>8169</v>
      </c>
      <c r="H2309" t="s">
        <v>8175</v>
      </c>
      <c r="I2309" t="str" cm="1">
        <f t="array" ref="I2309">_xlfn.IFS(F2309 &lt;=5,"01 up to 5",F2309&lt;=10,"02 between 5 and  10",F2309&lt;=20,"03 between 10 and  20",F2309&lt;=50,"04 between 20 and  50",F2309&gt;50,"05 above 50")</f>
        <v>05 above 50</v>
      </c>
    </row>
    <row r="2310" spans="1:9" x14ac:dyDescent="0.3">
      <c r="A2310" t="s">
        <v>2323</v>
      </c>
      <c r="B2310" t="s">
        <v>6482</v>
      </c>
      <c r="C2310" t="s">
        <v>8162</v>
      </c>
      <c r="D2310">
        <v>4.9734559999999997</v>
      </c>
      <c r="E2310">
        <v>2.2999999999999998</v>
      </c>
      <c r="F2310">
        <v>443.483</v>
      </c>
      <c r="G2310" t="s">
        <v>8169</v>
      </c>
      <c r="H2310" t="s">
        <v>8172</v>
      </c>
      <c r="I2310" t="str" cm="1">
        <f t="array" ref="I2310">_xlfn.IFS(F2310 &lt;=5,"01 up to 5",F2310&lt;=10,"02 between 5 and  10",F2310&lt;=20,"03 between 10 and  20",F2310&lt;=50,"04 between 20 and  50",F2310&gt;50,"05 above 50")</f>
        <v>05 above 50</v>
      </c>
    </row>
    <row r="2311" spans="1:9" x14ac:dyDescent="0.3">
      <c r="A2311" t="s">
        <v>2324</v>
      </c>
      <c r="B2311" t="s">
        <v>6482</v>
      </c>
      <c r="C2311" t="s">
        <v>8162</v>
      </c>
      <c r="D2311">
        <v>15.906801</v>
      </c>
      <c r="E2311">
        <v>2.5499999999999998</v>
      </c>
      <c r="F2311">
        <v>443.483</v>
      </c>
      <c r="G2311" t="s">
        <v>8169</v>
      </c>
      <c r="H2311" t="s">
        <v>8172</v>
      </c>
      <c r="I2311" t="str" cm="1">
        <f t="array" ref="I2311">_xlfn.IFS(F2311 &lt;=5,"01 up to 5",F2311&lt;=10,"02 between 5 and  10",F2311&lt;=20,"03 between 10 and  20",F2311&lt;=50,"04 between 20 and  50",F2311&gt;50,"05 above 50")</f>
        <v>05 above 50</v>
      </c>
    </row>
    <row r="2312" spans="1:9" x14ac:dyDescent="0.3">
      <c r="A2312" t="s">
        <v>2325</v>
      </c>
      <c r="B2312" t="s">
        <v>6483</v>
      </c>
      <c r="C2312" t="s">
        <v>8162</v>
      </c>
      <c r="D2312">
        <v>3.0319574399999998</v>
      </c>
      <c r="E2312">
        <v>0.89</v>
      </c>
      <c r="F2312">
        <v>502.49700000000001</v>
      </c>
      <c r="G2312" t="s">
        <v>8169</v>
      </c>
      <c r="H2312" t="s">
        <v>8175</v>
      </c>
      <c r="I2312" t="str" cm="1">
        <f t="array" ref="I2312">_xlfn.IFS(F2312 &lt;=5,"01 up to 5",F2312&lt;=10,"02 between 5 and  10",F2312&lt;=20,"03 between 10 and  20",F2312&lt;=50,"04 between 20 and  50",F2312&gt;50,"05 above 50")</f>
        <v>05 above 50</v>
      </c>
    </row>
    <row r="2313" spans="1:9" x14ac:dyDescent="0.3">
      <c r="A2313" t="s">
        <v>2326</v>
      </c>
      <c r="B2313" t="s">
        <v>6484</v>
      </c>
      <c r="C2313" t="s">
        <v>8162</v>
      </c>
      <c r="D2313">
        <v>1.0052070099999999</v>
      </c>
      <c r="E2313">
        <v>1.0900000000000001</v>
      </c>
      <c r="F2313">
        <v>839.07600000000002</v>
      </c>
      <c r="G2313" t="s">
        <v>8169</v>
      </c>
      <c r="H2313" t="s">
        <v>8174</v>
      </c>
      <c r="I2313" t="str" cm="1">
        <f t="array" ref="I2313">_xlfn.IFS(F2313 &lt;=5,"01 up to 5",F2313&lt;=10,"02 between 5 and  10",F2313&lt;=20,"03 between 10 and  20",F2313&lt;=50,"04 between 20 and  50",F2313&gt;50,"05 above 50")</f>
        <v>05 above 50</v>
      </c>
    </row>
    <row r="2314" spans="1:9" x14ac:dyDescent="0.3">
      <c r="A2314" t="s">
        <v>2327</v>
      </c>
      <c r="B2314" t="s">
        <v>6485</v>
      </c>
      <c r="C2314" t="s">
        <v>8162</v>
      </c>
      <c r="D2314">
        <v>64.273775200000003</v>
      </c>
      <c r="E2314">
        <v>3.55</v>
      </c>
      <c r="F2314">
        <v>2060.7199999999998</v>
      </c>
      <c r="G2314" t="s">
        <v>8169</v>
      </c>
      <c r="H2314" t="s">
        <v>8173</v>
      </c>
      <c r="I2314" t="str" cm="1">
        <f t="array" ref="I2314">_xlfn.IFS(F2314 &lt;=5,"01 up to 5",F2314&lt;=10,"02 between 5 and  10",F2314&lt;=20,"03 between 10 and  20",F2314&lt;=50,"04 between 20 and  50",F2314&gt;50,"05 above 50")</f>
        <v>05 above 50</v>
      </c>
    </row>
    <row r="2315" spans="1:9" x14ac:dyDescent="0.3">
      <c r="A2315" t="s">
        <v>2328</v>
      </c>
      <c r="B2315" t="s">
        <v>6486</v>
      </c>
      <c r="C2315" t="s">
        <v>8162</v>
      </c>
      <c r="D2315">
        <v>3.4327659800000001</v>
      </c>
      <c r="E2315">
        <v>0.75</v>
      </c>
      <c r="F2315">
        <v>616.697</v>
      </c>
      <c r="G2315" t="s">
        <v>8169</v>
      </c>
      <c r="H2315" t="s">
        <v>8175</v>
      </c>
      <c r="I2315" t="str" cm="1">
        <f t="array" ref="I2315">_xlfn.IFS(F2315 &lt;=5,"01 up to 5",F2315&lt;=10,"02 between 5 and  10",F2315&lt;=20,"03 between 10 and  20",F2315&lt;=50,"04 between 20 and  50",F2315&gt;50,"05 above 50")</f>
        <v>05 above 50</v>
      </c>
    </row>
    <row r="2316" spans="1:9" x14ac:dyDescent="0.3">
      <c r="A2316" t="s">
        <v>2329</v>
      </c>
      <c r="B2316" t="s">
        <v>6487</v>
      </c>
      <c r="C2316" t="s">
        <v>8162</v>
      </c>
      <c r="D2316">
        <v>18.0540381</v>
      </c>
      <c r="E2316">
        <v>1.47</v>
      </c>
      <c r="F2316">
        <v>908.80499999999995</v>
      </c>
      <c r="G2316" t="s">
        <v>8169</v>
      </c>
      <c r="H2316" t="s">
        <v>8174</v>
      </c>
      <c r="I2316" t="str" cm="1">
        <f t="array" ref="I2316">_xlfn.IFS(F2316 &lt;=5,"01 up to 5",F2316&lt;=10,"02 between 5 and  10",F2316&lt;=20,"03 between 10 and  20",F2316&lt;=50,"04 between 20 and  50",F2316&gt;50,"05 above 50")</f>
        <v>05 above 50</v>
      </c>
    </row>
    <row r="2317" spans="1:9" x14ac:dyDescent="0.3">
      <c r="A2317" t="s">
        <v>2330</v>
      </c>
      <c r="B2317" t="s">
        <v>6488</v>
      </c>
      <c r="C2317" t="s">
        <v>8162</v>
      </c>
      <c r="D2317">
        <v>1.5381884400000001</v>
      </c>
      <c r="E2317">
        <v>1.19</v>
      </c>
      <c r="F2317">
        <v>629.92999999999995</v>
      </c>
      <c r="G2317" t="s">
        <v>8169</v>
      </c>
      <c r="H2317" t="s">
        <v>8174</v>
      </c>
      <c r="I2317" t="str" cm="1">
        <f t="array" ref="I2317">_xlfn.IFS(F2317 &lt;=5,"01 up to 5",F2317&lt;=10,"02 between 5 and  10",F2317&lt;=20,"03 between 10 and  20",F2317&lt;=50,"04 between 20 and  50",F2317&gt;50,"05 above 50")</f>
        <v>05 above 50</v>
      </c>
    </row>
    <row r="2318" spans="1:9" x14ac:dyDescent="0.3">
      <c r="A2318" t="s">
        <v>2331</v>
      </c>
      <c r="B2318" t="s">
        <v>6489</v>
      </c>
      <c r="C2318" t="s">
        <v>8162</v>
      </c>
      <c r="D2318">
        <v>0.53991524000000002</v>
      </c>
      <c r="E2318">
        <v>0.79</v>
      </c>
      <c r="F2318">
        <v>466.58600000000001</v>
      </c>
      <c r="G2318" t="s">
        <v>8169</v>
      </c>
      <c r="H2318" t="s">
        <v>8175</v>
      </c>
      <c r="I2318" t="str" cm="1">
        <f t="array" ref="I2318">_xlfn.IFS(F2318 &lt;=5,"01 up to 5",F2318&lt;=10,"02 between 5 and  10",F2318&lt;=20,"03 between 10 and  20",F2318&lt;=50,"04 between 20 and  50",F2318&gt;50,"05 above 50")</f>
        <v>05 above 50</v>
      </c>
    </row>
    <row r="2319" spans="1:9" x14ac:dyDescent="0.3">
      <c r="A2319" t="s">
        <v>2332</v>
      </c>
      <c r="B2319" t="s">
        <v>6490</v>
      </c>
      <c r="C2319" t="s">
        <v>8162</v>
      </c>
      <c r="D2319">
        <v>153.979578</v>
      </c>
      <c r="E2319">
        <v>2.73</v>
      </c>
      <c r="F2319">
        <v>1206.1099999999999</v>
      </c>
      <c r="G2319" t="s">
        <v>8169</v>
      </c>
      <c r="H2319" t="s">
        <v>8172</v>
      </c>
      <c r="I2319" t="str" cm="1">
        <f t="array" ref="I2319">_xlfn.IFS(F2319 &lt;=5,"01 up to 5",F2319&lt;=10,"02 between 5 and  10",F2319&lt;=20,"03 between 10 and  20",F2319&lt;=50,"04 between 20 and  50",F2319&gt;50,"05 above 50")</f>
        <v>05 above 50</v>
      </c>
    </row>
    <row r="2320" spans="1:9" x14ac:dyDescent="0.3">
      <c r="A2320" t="s">
        <v>2333</v>
      </c>
      <c r="B2320" t="s">
        <v>6491</v>
      </c>
      <c r="C2320" t="s">
        <v>8162</v>
      </c>
      <c r="D2320">
        <v>20.925391999999999</v>
      </c>
      <c r="E2320">
        <v>1.3</v>
      </c>
      <c r="F2320">
        <v>916.31299999999999</v>
      </c>
      <c r="G2320" t="s">
        <v>8169</v>
      </c>
      <c r="H2320" t="s">
        <v>8174</v>
      </c>
      <c r="I2320" t="str" cm="1">
        <f t="array" ref="I2320">_xlfn.IFS(F2320 &lt;=5,"01 up to 5",F2320&lt;=10,"02 between 5 and  10",F2320&lt;=20,"03 between 10 and  20",F2320&lt;=50,"04 between 20 and  50",F2320&gt;50,"05 above 50")</f>
        <v>05 above 50</v>
      </c>
    </row>
    <row r="2321" spans="1:9" x14ac:dyDescent="0.3">
      <c r="A2321" t="s">
        <v>2334</v>
      </c>
      <c r="B2321" t="s">
        <v>6492</v>
      </c>
      <c r="C2321" t="s">
        <v>8162</v>
      </c>
      <c r="D2321">
        <v>5.7918015599999997</v>
      </c>
      <c r="E2321">
        <v>1.68</v>
      </c>
      <c r="F2321">
        <v>945.45399999999995</v>
      </c>
      <c r="G2321" t="s">
        <v>8169</v>
      </c>
      <c r="H2321" t="s">
        <v>8174</v>
      </c>
      <c r="I2321" t="str" cm="1">
        <f t="array" ref="I2321">_xlfn.IFS(F2321 &lt;=5,"01 up to 5",F2321&lt;=10,"02 between 5 and  10",F2321&lt;=20,"03 between 10 and  20",F2321&lt;=50,"04 between 20 and  50",F2321&gt;50,"05 above 50")</f>
        <v>05 above 50</v>
      </c>
    </row>
    <row r="2322" spans="1:9" x14ac:dyDescent="0.3">
      <c r="A2322" t="s">
        <v>2335</v>
      </c>
      <c r="B2322" t="s">
        <v>6493</v>
      </c>
      <c r="C2322" t="s">
        <v>8162</v>
      </c>
      <c r="D2322">
        <v>1.732342</v>
      </c>
      <c r="E2322">
        <v>1.32</v>
      </c>
      <c r="F2322">
        <v>773.71299999999997</v>
      </c>
      <c r="G2322" t="s">
        <v>8169</v>
      </c>
      <c r="H2322" t="s">
        <v>8174</v>
      </c>
      <c r="I2322" t="str" cm="1">
        <f t="array" ref="I2322">_xlfn.IFS(F2322 &lt;=5,"01 up to 5",F2322&lt;=10,"02 between 5 and  10",F2322&lt;=20,"03 between 10 and  20",F2322&lt;=50,"04 between 20 and  50",F2322&gt;50,"05 above 50")</f>
        <v>05 above 50</v>
      </c>
    </row>
    <row r="2323" spans="1:9" x14ac:dyDescent="0.3">
      <c r="A2323" t="s">
        <v>2336</v>
      </c>
      <c r="B2323" t="s">
        <v>6493</v>
      </c>
      <c r="C2323" t="s">
        <v>8162</v>
      </c>
      <c r="D2323">
        <v>13.5405</v>
      </c>
      <c r="E2323">
        <v>2.2400000000000002</v>
      </c>
      <c r="F2323">
        <v>773.71299999999997</v>
      </c>
      <c r="G2323" t="s">
        <v>8169</v>
      </c>
      <c r="H2323" t="s">
        <v>8172</v>
      </c>
      <c r="I2323" t="str" cm="1">
        <f t="array" ref="I2323">_xlfn.IFS(F2323 &lt;=5,"01 up to 5",F2323&lt;=10,"02 between 5 and  10",F2323&lt;=20,"03 between 10 and  20",F2323&lt;=50,"04 between 20 and  50",F2323&gt;50,"05 above 50")</f>
        <v>05 above 50</v>
      </c>
    </row>
    <row r="2324" spans="1:9" x14ac:dyDescent="0.3">
      <c r="A2324" t="s">
        <v>2337</v>
      </c>
      <c r="B2324" t="s">
        <v>6493</v>
      </c>
      <c r="C2324" t="s">
        <v>8162</v>
      </c>
      <c r="D2324">
        <v>7.0257347399999999</v>
      </c>
      <c r="E2324">
        <v>1.46</v>
      </c>
      <c r="F2324">
        <v>773.71299999999997</v>
      </c>
      <c r="G2324" t="s">
        <v>8169</v>
      </c>
      <c r="H2324" t="s">
        <v>8174</v>
      </c>
      <c r="I2324" t="str" cm="1">
        <f t="array" ref="I2324">_xlfn.IFS(F2324 &lt;=5,"01 up to 5",F2324&lt;=10,"02 between 5 and  10",F2324&lt;=20,"03 between 10 and  20",F2324&lt;=50,"04 between 20 and  50",F2324&gt;50,"05 above 50")</f>
        <v>05 above 50</v>
      </c>
    </row>
    <row r="2325" spans="1:9" x14ac:dyDescent="0.3">
      <c r="A2325" t="s">
        <v>2338</v>
      </c>
      <c r="B2325" t="s">
        <v>6494</v>
      </c>
      <c r="C2325" t="s">
        <v>8162</v>
      </c>
      <c r="D2325">
        <v>26.548954999999999</v>
      </c>
      <c r="E2325">
        <v>1.07</v>
      </c>
      <c r="F2325">
        <v>918.995</v>
      </c>
      <c r="G2325" t="s">
        <v>8169</v>
      </c>
      <c r="H2325" t="s">
        <v>8174</v>
      </c>
      <c r="I2325" t="str" cm="1">
        <f t="array" ref="I2325">_xlfn.IFS(F2325 &lt;=5,"01 up to 5",F2325&lt;=10,"02 between 5 and  10",F2325&lt;=20,"03 between 10 and  20",F2325&lt;=50,"04 between 20 and  50",F2325&gt;50,"05 above 50")</f>
        <v>05 above 50</v>
      </c>
    </row>
    <row r="2326" spans="1:9" x14ac:dyDescent="0.3">
      <c r="A2326" t="s">
        <v>2339</v>
      </c>
      <c r="B2326" t="s">
        <v>6495</v>
      </c>
      <c r="C2326" t="s">
        <v>8162</v>
      </c>
      <c r="D2326">
        <v>3.3855548799999999</v>
      </c>
      <c r="E2326">
        <v>1.52</v>
      </c>
      <c r="F2326">
        <v>675.303</v>
      </c>
      <c r="G2326" t="s">
        <v>8169</v>
      </c>
      <c r="H2326" t="s">
        <v>8174</v>
      </c>
      <c r="I2326" t="str" cm="1">
        <f t="array" ref="I2326">_xlfn.IFS(F2326 &lt;=5,"01 up to 5",F2326&lt;=10,"02 between 5 and  10",F2326&lt;=20,"03 between 10 and  20",F2326&lt;=50,"04 between 20 and  50",F2326&gt;50,"05 above 50")</f>
        <v>05 above 50</v>
      </c>
    </row>
    <row r="2327" spans="1:9" x14ac:dyDescent="0.3">
      <c r="A2327" t="s">
        <v>2340</v>
      </c>
      <c r="B2327" t="s">
        <v>6496</v>
      </c>
      <c r="C2327" t="s">
        <v>8162</v>
      </c>
      <c r="D2327">
        <v>5.4954862100000001</v>
      </c>
      <c r="E2327">
        <v>0.94</v>
      </c>
      <c r="F2327">
        <v>946.60199999999998</v>
      </c>
      <c r="G2327" t="s">
        <v>8169</v>
      </c>
      <c r="H2327" t="s">
        <v>8175</v>
      </c>
      <c r="I2327" t="str" cm="1">
        <f t="array" ref="I2327">_xlfn.IFS(F2327 &lt;=5,"01 up to 5",F2327&lt;=10,"02 between 5 and  10",F2327&lt;=20,"03 between 10 and  20",F2327&lt;=50,"04 between 20 and  50",F2327&gt;50,"05 above 50")</f>
        <v>05 above 50</v>
      </c>
    </row>
    <row r="2328" spans="1:9" x14ac:dyDescent="0.3">
      <c r="A2328" t="s">
        <v>2341</v>
      </c>
      <c r="B2328" t="s">
        <v>6497</v>
      </c>
      <c r="C2328" t="s">
        <v>8162</v>
      </c>
      <c r="D2328">
        <v>2.6157553999999998</v>
      </c>
      <c r="E2328">
        <v>1.2</v>
      </c>
      <c r="F2328">
        <v>1455.36</v>
      </c>
      <c r="G2328" t="s">
        <v>8169</v>
      </c>
      <c r="H2328" t="s">
        <v>8174</v>
      </c>
      <c r="I2328" t="str" cm="1">
        <f t="array" ref="I2328">_xlfn.IFS(F2328 &lt;=5,"01 up to 5",F2328&lt;=10,"02 between 5 and  10",F2328&lt;=20,"03 between 10 and  20",F2328&lt;=50,"04 between 20 and  50",F2328&gt;50,"05 above 50")</f>
        <v>05 above 50</v>
      </c>
    </row>
    <row r="2329" spans="1:9" x14ac:dyDescent="0.3">
      <c r="A2329" t="s">
        <v>2342</v>
      </c>
      <c r="B2329" t="s">
        <v>6498</v>
      </c>
      <c r="C2329" t="s">
        <v>8162</v>
      </c>
      <c r="D2329">
        <v>6.9424333999999996</v>
      </c>
      <c r="E2329">
        <v>1.29</v>
      </c>
      <c r="F2329">
        <v>1384.16</v>
      </c>
      <c r="G2329" t="s">
        <v>8169</v>
      </c>
      <c r="H2329" t="s">
        <v>8174</v>
      </c>
      <c r="I2329" t="str" cm="1">
        <f t="array" ref="I2329">_xlfn.IFS(F2329 &lt;=5,"01 up to 5",F2329&lt;=10,"02 between 5 and  10",F2329&lt;=20,"03 between 10 and  20",F2329&lt;=50,"04 between 20 and  50",F2329&gt;50,"05 above 50")</f>
        <v>05 above 50</v>
      </c>
    </row>
    <row r="2330" spans="1:9" x14ac:dyDescent="0.3">
      <c r="A2330" t="s">
        <v>2343</v>
      </c>
      <c r="B2330" t="s">
        <v>6499</v>
      </c>
      <c r="C2330" t="s">
        <v>8162</v>
      </c>
      <c r="D2330">
        <v>2.5531421299999999</v>
      </c>
      <c r="E2330">
        <v>1.31</v>
      </c>
      <c r="F2330">
        <v>1246.92</v>
      </c>
      <c r="G2330" t="s">
        <v>8169</v>
      </c>
      <c r="H2330" t="s">
        <v>8174</v>
      </c>
      <c r="I2330" t="str" cm="1">
        <f t="array" ref="I2330">_xlfn.IFS(F2330 &lt;=5,"01 up to 5",F2330&lt;=10,"02 between 5 and  10",F2330&lt;=20,"03 between 10 and  20",F2330&lt;=50,"04 between 20 and  50",F2330&gt;50,"05 above 50")</f>
        <v>05 above 50</v>
      </c>
    </row>
    <row r="2331" spans="1:9" x14ac:dyDescent="0.3">
      <c r="A2331" t="s">
        <v>2344</v>
      </c>
      <c r="B2331" t="s">
        <v>6500</v>
      </c>
      <c r="C2331" t="s">
        <v>8162</v>
      </c>
      <c r="D2331">
        <v>6.9847197300000001</v>
      </c>
      <c r="E2331">
        <v>1.04</v>
      </c>
      <c r="F2331">
        <v>460.91</v>
      </c>
      <c r="G2331" t="s">
        <v>8169</v>
      </c>
      <c r="H2331" t="s">
        <v>8174</v>
      </c>
      <c r="I2331" t="str" cm="1">
        <f t="array" ref="I2331">_xlfn.IFS(F2331 &lt;=5,"01 up to 5",F2331&lt;=10,"02 between 5 and  10",F2331&lt;=20,"03 between 10 and  20",F2331&lt;=50,"04 between 20 and  50",F2331&gt;50,"05 above 50")</f>
        <v>05 above 50</v>
      </c>
    </row>
    <row r="2332" spans="1:9" x14ac:dyDescent="0.3">
      <c r="A2332" t="s">
        <v>2345</v>
      </c>
      <c r="B2332" t="s">
        <v>6501</v>
      </c>
      <c r="C2332" t="s">
        <v>8162</v>
      </c>
      <c r="D2332">
        <v>6.3056024700000002</v>
      </c>
      <c r="E2332">
        <v>1.1299999999999999</v>
      </c>
      <c r="F2332">
        <v>510.029</v>
      </c>
      <c r="G2332" t="s">
        <v>8169</v>
      </c>
      <c r="H2332" t="s">
        <v>8174</v>
      </c>
      <c r="I2332" t="str" cm="1">
        <f t="array" ref="I2332">_xlfn.IFS(F2332 &lt;=5,"01 up to 5",F2332&lt;=10,"02 between 5 and  10",F2332&lt;=20,"03 between 10 and  20",F2332&lt;=50,"04 between 20 and  50",F2332&gt;50,"05 above 50")</f>
        <v>05 above 50</v>
      </c>
    </row>
    <row r="2333" spans="1:9" x14ac:dyDescent="0.3">
      <c r="A2333" t="s">
        <v>2346</v>
      </c>
      <c r="B2333" t="s">
        <v>6502</v>
      </c>
      <c r="C2333" t="s">
        <v>8162</v>
      </c>
      <c r="D2333">
        <v>1.4508869099999999</v>
      </c>
      <c r="E2333">
        <v>1.04</v>
      </c>
      <c r="F2333">
        <v>1064.05</v>
      </c>
      <c r="G2333" t="s">
        <v>8169</v>
      </c>
      <c r="H2333" t="s">
        <v>8174</v>
      </c>
      <c r="I2333" t="str" cm="1">
        <f t="array" ref="I2333">_xlfn.IFS(F2333 &lt;=5,"01 up to 5",F2333&lt;=10,"02 between 5 and  10",F2333&lt;=20,"03 between 10 and  20",F2333&lt;=50,"04 between 20 and  50",F2333&gt;50,"05 above 50")</f>
        <v>05 above 50</v>
      </c>
    </row>
    <row r="2334" spans="1:9" x14ac:dyDescent="0.3">
      <c r="A2334" t="s">
        <v>2347</v>
      </c>
      <c r="B2334" t="s">
        <v>6503</v>
      </c>
      <c r="C2334" t="s">
        <v>8162</v>
      </c>
      <c r="D2334">
        <v>0.84990789</v>
      </c>
      <c r="E2334">
        <v>0.84</v>
      </c>
      <c r="F2334">
        <v>466</v>
      </c>
      <c r="G2334" t="s">
        <v>8169</v>
      </c>
      <c r="H2334" t="s">
        <v>8175</v>
      </c>
      <c r="I2334" t="str" cm="1">
        <f t="array" ref="I2334">_xlfn.IFS(F2334 &lt;=5,"01 up to 5",F2334&lt;=10,"02 between 5 and  10",F2334&lt;=20,"03 between 10 and  20",F2334&lt;=50,"04 between 20 and  50",F2334&gt;50,"05 above 50")</f>
        <v>05 above 50</v>
      </c>
    </row>
    <row r="2335" spans="1:9" x14ac:dyDescent="0.3">
      <c r="A2335" t="s">
        <v>2348</v>
      </c>
      <c r="B2335" t="s">
        <v>6504</v>
      </c>
      <c r="C2335" t="s">
        <v>8162</v>
      </c>
      <c r="D2335">
        <v>16.709184</v>
      </c>
      <c r="E2335">
        <v>2.12</v>
      </c>
      <c r="F2335">
        <v>315.17700000000002</v>
      </c>
      <c r="G2335" t="s">
        <v>8169</v>
      </c>
      <c r="H2335" t="s">
        <v>8172</v>
      </c>
      <c r="I2335" t="str" cm="1">
        <f t="array" ref="I2335">_xlfn.IFS(F2335 &lt;=5,"01 up to 5",F2335&lt;=10,"02 between 5 and  10",F2335&lt;=20,"03 between 10 and  20",F2335&lt;=50,"04 between 20 and  50",F2335&gt;50,"05 above 50")</f>
        <v>05 above 50</v>
      </c>
    </row>
    <row r="2336" spans="1:9" x14ac:dyDescent="0.3">
      <c r="A2336" t="s">
        <v>2349</v>
      </c>
      <c r="B2336" t="s">
        <v>6504</v>
      </c>
      <c r="C2336" t="s">
        <v>8162</v>
      </c>
      <c r="D2336">
        <v>28.551383000000001</v>
      </c>
      <c r="E2336">
        <v>1.9</v>
      </c>
      <c r="F2336">
        <v>315.17700000000002</v>
      </c>
      <c r="G2336" t="s">
        <v>8169</v>
      </c>
      <c r="H2336" t="s">
        <v>8172</v>
      </c>
      <c r="I2336" t="str" cm="1">
        <f t="array" ref="I2336">_xlfn.IFS(F2336 &lt;=5,"01 up to 5",F2336&lt;=10,"02 between 5 and  10",F2336&lt;=20,"03 between 10 and  20",F2336&lt;=50,"04 between 20 and  50",F2336&gt;50,"05 above 50")</f>
        <v>05 above 50</v>
      </c>
    </row>
    <row r="2337" spans="1:9" x14ac:dyDescent="0.3">
      <c r="A2337" t="s">
        <v>2350</v>
      </c>
      <c r="B2337" t="s">
        <v>6505</v>
      </c>
      <c r="C2337" t="s">
        <v>8162</v>
      </c>
      <c r="D2337">
        <v>56.644927899999999</v>
      </c>
      <c r="E2337">
        <v>2.11</v>
      </c>
      <c r="F2337">
        <v>1002.02</v>
      </c>
      <c r="G2337" t="s">
        <v>8169</v>
      </c>
      <c r="H2337" t="s">
        <v>8172</v>
      </c>
      <c r="I2337" t="str" cm="1">
        <f t="array" ref="I2337">_xlfn.IFS(F2337 &lt;=5,"01 up to 5",F2337&lt;=10,"02 between 5 and  10",F2337&lt;=20,"03 between 10 and  20",F2337&lt;=50,"04 between 20 and  50",F2337&gt;50,"05 above 50")</f>
        <v>05 above 50</v>
      </c>
    </row>
    <row r="2338" spans="1:9" x14ac:dyDescent="0.3">
      <c r="A2338" t="s">
        <v>2351</v>
      </c>
      <c r="B2338" t="s">
        <v>6506</v>
      </c>
      <c r="C2338" t="s">
        <v>8162</v>
      </c>
      <c r="D2338">
        <v>6.2838549099999996</v>
      </c>
      <c r="E2338">
        <v>0.8</v>
      </c>
      <c r="F2338">
        <v>493.17500000000001</v>
      </c>
      <c r="G2338" t="s">
        <v>8169</v>
      </c>
      <c r="H2338" t="s">
        <v>8175</v>
      </c>
      <c r="I2338" t="str" cm="1">
        <f t="array" ref="I2338">_xlfn.IFS(F2338 &lt;=5,"01 up to 5",F2338&lt;=10,"02 between 5 and  10",F2338&lt;=20,"03 between 10 and  20",F2338&lt;=50,"04 between 20 and  50",F2338&gt;50,"05 above 50")</f>
        <v>05 above 50</v>
      </c>
    </row>
    <row r="2339" spans="1:9" x14ac:dyDescent="0.3">
      <c r="A2339" t="s">
        <v>2352</v>
      </c>
      <c r="B2339" t="s">
        <v>6507</v>
      </c>
      <c r="C2339" t="s">
        <v>8162</v>
      </c>
      <c r="D2339">
        <v>4.8381771200000001</v>
      </c>
      <c r="E2339">
        <v>1.49</v>
      </c>
      <c r="F2339">
        <v>78.890600000000006</v>
      </c>
      <c r="G2339" t="s">
        <v>8169</v>
      </c>
      <c r="H2339" t="s">
        <v>8174</v>
      </c>
      <c r="I2339" t="str" cm="1">
        <f t="array" ref="I2339">_xlfn.IFS(F2339 &lt;=5,"01 up to 5",F2339&lt;=10,"02 between 5 and  10",F2339&lt;=20,"03 between 10 and  20",F2339&lt;=50,"04 between 20 and  50",F2339&gt;50,"05 above 50")</f>
        <v>05 above 50</v>
      </c>
    </row>
    <row r="2340" spans="1:9" x14ac:dyDescent="0.3">
      <c r="A2340" t="s">
        <v>2353</v>
      </c>
      <c r="B2340" t="s">
        <v>6508</v>
      </c>
      <c r="C2340" t="s">
        <v>8162</v>
      </c>
      <c r="D2340">
        <v>9.3280735499999992</v>
      </c>
      <c r="E2340">
        <v>0.6</v>
      </c>
      <c r="F2340">
        <v>403.93299999999999</v>
      </c>
      <c r="G2340" t="s">
        <v>8169</v>
      </c>
      <c r="H2340" t="s">
        <v>8175</v>
      </c>
      <c r="I2340" t="str" cm="1">
        <f t="array" ref="I2340">_xlfn.IFS(F2340 &lt;=5,"01 up to 5",F2340&lt;=10,"02 between 5 and  10",F2340&lt;=20,"03 between 10 and  20",F2340&lt;=50,"04 between 20 and  50",F2340&gt;50,"05 above 50")</f>
        <v>05 above 50</v>
      </c>
    </row>
    <row r="2341" spans="1:9" x14ac:dyDescent="0.3">
      <c r="A2341" t="s">
        <v>2354</v>
      </c>
      <c r="B2341" t="s">
        <v>6509</v>
      </c>
      <c r="C2341" t="s">
        <v>8162</v>
      </c>
      <c r="D2341">
        <v>13.3997099</v>
      </c>
      <c r="E2341">
        <v>1.61</v>
      </c>
      <c r="F2341">
        <v>1416.31</v>
      </c>
      <c r="G2341" t="s">
        <v>8169</v>
      </c>
      <c r="H2341" t="s">
        <v>8174</v>
      </c>
      <c r="I2341" t="str" cm="1">
        <f t="array" ref="I2341">_xlfn.IFS(F2341 &lt;=5,"01 up to 5",F2341&lt;=10,"02 between 5 and  10",F2341&lt;=20,"03 between 10 and  20",F2341&lt;=50,"04 between 20 and  50",F2341&gt;50,"05 above 50")</f>
        <v>05 above 50</v>
      </c>
    </row>
    <row r="2342" spans="1:9" x14ac:dyDescent="0.3">
      <c r="A2342" t="s">
        <v>2355</v>
      </c>
      <c r="B2342" t="s">
        <v>6510</v>
      </c>
      <c r="C2342" t="s">
        <v>8162</v>
      </c>
      <c r="D2342">
        <v>3.5827463000000002</v>
      </c>
      <c r="E2342">
        <v>1.79</v>
      </c>
      <c r="F2342">
        <v>944.46500000000003</v>
      </c>
      <c r="G2342" t="s">
        <v>8169</v>
      </c>
      <c r="H2342" t="s">
        <v>8172</v>
      </c>
      <c r="I2342" t="str" cm="1">
        <f t="array" ref="I2342">_xlfn.IFS(F2342 &lt;=5,"01 up to 5",F2342&lt;=10,"02 between 5 and  10",F2342&lt;=20,"03 between 10 and  20",F2342&lt;=50,"04 between 20 and  50",F2342&gt;50,"05 above 50")</f>
        <v>05 above 50</v>
      </c>
    </row>
    <row r="2343" spans="1:9" x14ac:dyDescent="0.3">
      <c r="A2343" t="s">
        <v>2356</v>
      </c>
      <c r="B2343" t="s">
        <v>6511</v>
      </c>
      <c r="C2343" t="s">
        <v>8162</v>
      </c>
      <c r="D2343">
        <v>15.6049212</v>
      </c>
      <c r="E2343">
        <v>1.52</v>
      </c>
      <c r="F2343">
        <v>552.54999999999995</v>
      </c>
      <c r="G2343" t="s">
        <v>8169</v>
      </c>
      <c r="H2343" t="s">
        <v>8174</v>
      </c>
      <c r="I2343" t="str" cm="1">
        <f t="array" ref="I2343">_xlfn.IFS(F2343 &lt;=5,"01 up to 5",F2343&lt;=10,"02 between 5 and  10",F2343&lt;=20,"03 between 10 and  20",F2343&lt;=50,"04 between 20 and  50",F2343&gt;50,"05 above 50")</f>
        <v>05 above 50</v>
      </c>
    </row>
    <row r="2344" spans="1:9" x14ac:dyDescent="0.3">
      <c r="A2344" t="s">
        <v>2357</v>
      </c>
      <c r="B2344" t="s">
        <v>6512</v>
      </c>
      <c r="C2344" t="s">
        <v>8162</v>
      </c>
      <c r="D2344">
        <v>9.4060466999999992</v>
      </c>
      <c r="E2344">
        <v>1.33</v>
      </c>
      <c r="F2344">
        <v>1026.48</v>
      </c>
      <c r="G2344" t="s">
        <v>8169</v>
      </c>
      <c r="H2344" t="s">
        <v>8174</v>
      </c>
      <c r="I2344" t="str" cm="1">
        <f t="array" ref="I2344">_xlfn.IFS(F2344 &lt;=5,"01 up to 5",F2344&lt;=10,"02 between 5 and  10",F2344&lt;=20,"03 between 10 and  20",F2344&lt;=50,"04 between 20 and  50",F2344&gt;50,"05 above 50")</f>
        <v>05 above 50</v>
      </c>
    </row>
    <row r="2345" spans="1:9" x14ac:dyDescent="0.3">
      <c r="A2345" t="s">
        <v>2358</v>
      </c>
      <c r="B2345" t="s">
        <v>6513</v>
      </c>
      <c r="C2345" t="s">
        <v>8162</v>
      </c>
      <c r="D2345">
        <v>7.8493173900000004</v>
      </c>
      <c r="E2345">
        <v>0.76</v>
      </c>
      <c r="F2345">
        <v>924.14099999999996</v>
      </c>
      <c r="G2345" t="s">
        <v>8169</v>
      </c>
      <c r="H2345" t="s">
        <v>8175</v>
      </c>
      <c r="I2345" t="str" cm="1">
        <f t="array" ref="I2345">_xlfn.IFS(F2345 &lt;=5,"01 up to 5",F2345&lt;=10,"02 between 5 and  10",F2345&lt;=20,"03 between 10 and  20",F2345&lt;=50,"04 between 20 and  50",F2345&gt;50,"05 above 50")</f>
        <v>05 above 50</v>
      </c>
    </row>
    <row r="2346" spans="1:9" x14ac:dyDescent="0.3">
      <c r="A2346" t="s">
        <v>2359</v>
      </c>
      <c r="B2346" t="s">
        <v>6514</v>
      </c>
      <c r="C2346" t="s">
        <v>8162</v>
      </c>
      <c r="D2346">
        <v>0.99166527000000004</v>
      </c>
      <c r="E2346">
        <v>1.0900000000000001</v>
      </c>
      <c r="F2346">
        <v>1513.14</v>
      </c>
      <c r="G2346" t="s">
        <v>8169</v>
      </c>
      <c r="H2346" t="s">
        <v>8174</v>
      </c>
      <c r="I2346" t="str" cm="1">
        <f t="array" ref="I2346">_xlfn.IFS(F2346 &lt;=5,"01 up to 5",F2346&lt;=10,"02 between 5 and  10",F2346&lt;=20,"03 between 10 and  20",F2346&lt;=50,"04 between 20 and  50",F2346&gt;50,"05 above 50")</f>
        <v>05 above 50</v>
      </c>
    </row>
    <row r="2347" spans="1:9" x14ac:dyDescent="0.3">
      <c r="A2347" t="s">
        <v>2360</v>
      </c>
      <c r="B2347" t="s">
        <v>6515</v>
      </c>
      <c r="C2347" t="s">
        <v>8162</v>
      </c>
      <c r="D2347">
        <v>10.139623</v>
      </c>
      <c r="E2347">
        <v>2.38</v>
      </c>
      <c r="F2347">
        <v>373.74400000000003</v>
      </c>
      <c r="G2347" t="s">
        <v>8169</v>
      </c>
      <c r="H2347" t="s">
        <v>8172</v>
      </c>
      <c r="I2347" t="str" cm="1">
        <f t="array" ref="I2347">_xlfn.IFS(F2347 &lt;=5,"01 up to 5",F2347&lt;=10,"02 between 5 and  10",F2347&lt;=20,"03 between 10 and  20",F2347&lt;=50,"04 between 20 and  50",F2347&gt;50,"05 above 50")</f>
        <v>05 above 50</v>
      </c>
    </row>
    <row r="2348" spans="1:9" x14ac:dyDescent="0.3">
      <c r="A2348" t="s">
        <v>2361</v>
      </c>
      <c r="B2348" t="s">
        <v>6515</v>
      </c>
      <c r="C2348" t="s">
        <v>8162</v>
      </c>
      <c r="D2348">
        <v>43.595792000000003</v>
      </c>
      <c r="E2348">
        <v>3.41</v>
      </c>
      <c r="F2348">
        <v>373.74400000000003</v>
      </c>
      <c r="G2348" t="s">
        <v>8169</v>
      </c>
      <c r="H2348" t="s">
        <v>8172</v>
      </c>
      <c r="I2348" t="str" cm="1">
        <f t="array" ref="I2348">_xlfn.IFS(F2348 &lt;=5,"01 up to 5",F2348&lt;=10,"02 between 5 and  10",F2348&lt;=20,"03 between 10 and  20",F2348&lt;=50,"04 between 20 and  50",F2348&gt;50,"05 above 50")</f>
        <v>05 above 50</v>
      </c>
    </row>
    <row r="2349" spans="1:9" x14ac:dyDescent="0.3">
      <c r="A2349" t="s">
        <v>2362</v>
      </c>
      <c r="B2349" t="s">
        <v>6516</v>
      </c>
      <c r="C2349" t="s">
        <v>8162</v>
      </c>
      <c r="D2349">
        <v>7.6176080400000004</v>
      </c>
      <c r="E2349">
        <v>1.1399999999999999</v>
      </c>
      <c r="F2349">
        <v>771.15200000000004</v>
      </c>
      <c r="G2349" t="s">
        <v>8169</v>
      </c>
      <c r="H2349" t="s">
        <v>8174</v>
      </c>
      <c r="I2349" t="str" cm="1">
        <f t="array" ref="I2349">_xlfn.IFS(F2349 &lt;=5,"01 up to 5",F2349&lt;=10,"02 between 5 and  10",F2349&lt;=20,"03 between 10 and  20",F2349&lt;=50,"04 between 20 and  50",F2349&gt;50,"05 above 50")</f>
        <v>05 above 50</v>
      </c>
    </row>
    <row r="2350" spans="1:9" x14ac:dyDescent="0.3">
      <c r="A2350" t="s">
        <v>2363</v>
      </c>
      <c r="B2350" t="s">
        <v>6517</v>
      </c>
      <c r="C2350" t="s">
        <v>8162</v>
      </c>
      <c r="D2350">
        <v>8.1850494900000008</v>
      </c>
      <c r="E2350">
        <v>1.27</v>
      </c>
      <c r="F2350">
        <v>1419.58</v>
      </c>
      <c r="G2350" t="s">
        <v>8169</v>
      </c>
      <c r="H2350" t="s">
        <v>8174</v>
      </c>
      <c r="I2350" t="str" cm="1">
        <f t="array" ref="I2350">_xlfn.IFS(F2350 &lt;=5,"01 up to 5",F2350&lt;=10,"02 between 5 and  10",F2350&lt;=20,"03 between 10 and  20",F2350&lt;=50,"04 between 20 and  50",F2350&gt;50,"05 above 50")</f>
        <v>05 above 50</v>
      </c>
    </row>
    <row r="2351" spans="1:9" x14ac:dyDescent="0.3">
      <c r="A2351" t="s">
        <v>2364</v>
      </c>
      <c r="B2351" t="s">
        <v>6518</v>
      </c>
      <c r="C2351" t="s">
        <v>8162</v>
      </c>
      <c r="D2351">
        <v>3.05710069</v>
      </c>
      <c r="E2351">
        <v>1.54</v>
      </c>
      <c r="F2351">
        <v>1639.47</v>
      </c>
      <c r="G2351" t="s">
        <v>8169</v>
      </c>
      <c r="H2351" t="s">
        <v>8174</v>
      </c>
      <c r="I2351" t="str" cm="1">
        <f t="array" ref="I2351">_xlfn.IFS(F2351 &lt;=5,"01 up to 5",F2351&lt;=10,"02 between 5 and  10",F2351&lt;=20,"03 between 10 and  20",F2351&lt;=50,"04 between 20 and  50",F2351&gt;50,"05 above 50")</f>
        <v>05 above 50</v>
      </c>
    </row>
    <row r="2352" spans="1:9" x14ac:dyDescent="0.3">
      <c r="A2352" t="s">
        <v>2365</v>
      </c>
      <c r="B2352" t="s">
        <v>6519</v>
      </c>
      <c r="C2352" t="s">
        <v>8162</v>
      </c>
      <c r="D2352">
        <v>174.50983500000001</v>
      </c>
      <c r="E2352">
        <v>3.17</v>
      </c>
      <c r="F2352">
        <v>638.24900000000002</v>
      </c>
      <c r="G2352" t="s">
        <v>8169</v>
      </c>
      <c r="H2352" t="s">
        <v>8172</v>
      </c>
      <c r="I2352" t="str" cm="1">
        <f t="array" ref="I2352">_xlfn.IFS(F2352 &lt;=5,"01 up to 5",F2352&lt;=10,"02 between 5 and  10",F2352&lt;=20,"03 between 10 and  20",F2352&lt;=50,"04 between 20 and  50",F2352&gt;50,"05 above 50")</f>
        <v>05 above 50</v>
      </c>
    </row>
    <row r="2353" spans="1:9" x14ac:dyDescent="0.3">
      <c r="A2353" t="s">
        <v>2366</v>
      </c>
      <c r="B2353" t="s">
        <v>6520</v>
      </c>
      <c r="C2353" t="s">
        <v>8162</v>
      </c>
      <c r="D2353">
        <v>2.7160380900000001</v>
      </c>
      <c r="E2353">
        <v>1.06</v>
      </c>
      <c r="F2353">
        <v>976.86800000000005</v>
      </c>
      <c r="G2353" t="s">
        <v>8169</v>
      </c>
      <c r="H2353" t="s">
        <v>8174</v>
      </c>
      <c r="I2353" t="str" cm="1">
        <f t="array" ref="I2353">_xlfn.IFS(F2353 &lt;=5,"01 up to 5",F2353&lt;=10,"02 between 5 and  10",F2353&lt;=20,"03 between 10 and  20",F2353&lt;=50,"04 between 20 and  50",F2353&gt;50,"05 above 50")</f>
        <v>05 above 50</v>
      </c>
    </row>
    <row r="2354" spans="1:9" x14ac:dyDescent="0.3">
      <c r="A2354" t="s">
        <v>2367</v>
      </c>
      <c r="B2354" t="s">
        <v>6521</v>
      </c>
      <c r="C2354" t="s">
        <v>8162</v>
      </c>
      <c r="D2354">
        <v>4.5638046799999996</v>
      </c>
      <c r="E2354">
        <v>1.23</v>
      </c>
      <c r="F2354">
        <v>845.02200000000005</v>
      </c>
      <c r="G2354" t="s">
        <v>8169</v>
      </c>
      <c r="H2354" t="s">
        <v>8174</v>
      </c>
      <c r="I2354" t="str" cm="1">
        <f t="array" ref="I2354">_xlfn.IFS(F2354 &lt;=5,"01 up to 5",F2354&lt;=10,"02 between 5 and  10",F2354&lt;=20,"03 between 10 and  20",F2354&lt;=50,"04 between 20 and  50",F2354&gt;50,"05 above 50")</f>
        <v>05 above 50</v>
      </c>
    </row>
    <row r="2355" spans="1:9" x14ac:dyDescent="0.3">
      <c r="A2355" t="s">
        <v>2368</v>
      </c>
      <c r="B2355" t="s">
        <v>6522</v>
      </c>
      <c r="C2355" t="s">
        <v>8162</v>
      </c>
      <c r="D2355">
        <v>66.373379</v>
      </c>
      <c r="E2355">
        <v>1.9</v>
      </c>
      <c r="F2355">
        <v>2146.23</v>
      </c>
      <c r="G2355" t="s">
        <v>8169</v>
      </c>
      <c r="H2355" t="s">
        <v>8172</v>
      </c>
      <c r="I2355" t="str" cm="1">
        <f t="array" ref="I2355">_xlfn.IFS(F2355 &lt;=5,"01 up to 5",F2355&lt;=10,"02 between 5 and  10",F2355&lt;=20,"03 between 10 and  20",F2355&lt;=50,"04 between 20 and  50",F2355&gt;50,"05 above 50")</f>
        <v>05 above 50</v>
      </c>
    </row>
    <row r="2356" spans="1:9" x14ac:dyDescent="0.3">
      <c r="A2356" t="s">
        <v>2369</v>
      </c>
      <c r="B2356" t="s">
        <v>6523</v>
      </c>
      <c r="C2356" t="s">
        <v>8162</v>
      </c>
      <c r="D2356">
        <v>2.9465417899999999</v>
      </c>
      <c r="E2356">
        <v>1.06</v>
      </c>
      <c r="F2356">
        <v>1221.05</v>
      </c>
      <c r="G2356" t="s">
        <v>8169</v>
      </c>
      <c r="H2356" t="s">
        <v>8174</v>
      </c>
      <c r="I2356" t="str" cm="1">
        <f t="array" ref="I2356">_xlfn.IFS(F2356 &lt;=5,"01 up to 5",F2356&lt;=10,"02 between 5 and  10",F2356&lt;=20,"03 between 10 and  20",F2356&lt;=50,"04 between 20 and  50",F2356&gt;50,"05 above 50")</f>
        <v>05 above 50</v>
      </c>
    </row>
    <row r="2357" spans="1:9" x14ac:dyDescent="0.3">
      <c r="A2357" t="s">
        <v>2370</v>
      </c>
      <c r="B2357" t="s">
        <v>6524</v>
      </c>
      <c r="C2357" t="s">
        <v>8162</v>
      </c>
      <c r="D2357">
        <v>4.3419512300000003</v>
      </c>
      <c r="E2357">
        <v>0.95</v>
      </c>
      <c r="F2357">
        <v>619.86199999999997</v>
      </c>
      <c r="G2357" t="s">
        <v>8169</v>
      </c>
      <c r="H2357" t="s">
        <v>8175</v>
      </c>
      <c r="I2357" t="str" cm="1">
        <f t="array" ref="I2357">_xlfn.IFS(F2357 &lt;=5,"01 up to 5",F2357&lt;=10,"02 between 5 and  10",F2357&lt;=20,"03 between 10 and  20",F2357&lt;=50,"04 between 20 and  50",F2357&gt;50,"05 above 50")</f>
        <v>05 above 50</v>
      </c>
    </row>
    <row r="2358" spans="1:9" x14ac:dyDescent="0.3">
      <c r="A2358" t="s">
        <v>2371</v>
      </c>
      <c r="B2358" t="s">
        <v>6525</v>
      </c>
      <c r="C2358" t="s">
        <v>8162</v>
      </c>
      <c r="D2358">
        <v>122.363553</v>
      </c>
      <c r="E2358">
        <v>1.62</v>
      </c>
      <c r="F2358">
        <v>1328.2</v>
      </c>
      <c r="G2358" t="s">
        <v>8169</v>
      </c>
      <c r="H2358" t="s">
        <v>8174</v>
      </c>
      <c r="I2358" t="str" cm="1">
        <f t="array" ref="I2358">_xlfn.IFS(F2358 &lt;=5,"01 up to 5",F2358&lt;=10,"02 between 5 and  10",F2358&lt;=20,"03 between 10 and  20",F2358&lt;=50,"04 between 20 and  50",F2358&gt;50,"05 above 50")</f>
        <v>05 above 50</v>
      </c>
    </row>
    <row r="2359" spans="1:9" x14ac:dyDescent="0.3">
      <c r="A2359" t="s">
        <v>2372</v>
      </c>
      <c r="B2359" t="s">
        <v>6526</v>
      </c>
      <c r="C2359" t="s">
        <v>8162</v>
      </c>
      <c r="D2359">
        <v>228.77600000000001</v>
      </c>
      <c r="E2359">
        <v>8.4489999999999998</v>
      </c>
      <c r="F2359">
        <v>75.0852</v>
      </c>
      <c r="G2359" t="s">
        <v>8169</v>
      </c>
      <c r="H2359" t="s">
        <v>8171</v>
      </c>
      <c r="I2359" t="str" cm="1">
        <f t="array" ref="I2359">_xlfn.IFS(F2359 &lt;=5,"01 up to 5",F2359&lt;=10,"02 between 5 and  10",F2359&lt;=20,"03 between 10 and  20",F2359&lt;=50,"04 between 20 and  50",F2359&gt;50,"05 above 50")</f>
        <v>05 above 50</v>
      </c>
    </row>
    <row r="2360" spans="1:9" x14ac:dyDescent="0.3">
      <c r="A2360" t="s">
        <v>2373</v>
      </c>
      <c r="B2360" t="s">
        <v>6527</v>
      </c>
      <c r="C2360" t="s">
        <v>8162</v>
      </c>
      <c r="D2360">
        <v>4.3093969999999997</v>
      </c>
      <c r="E2360">
        <v>1.7150000000000001</v>
      </c>
      <c r="F2360">
        <v>937.01300000000003</v>
      </c>
      <c r="G2360" t="s">
        <v>8169</v>
      </c>
      <c r="H2360" t="s">
        <v>8174</v>
      </c>
      <c r="I2360" t="str" cm="1">
        <f t="array" ref="I2360">_xlfn.IFS(F2360 &lt;=5,"01 up to 5",F2360&lt;=10,"02 between 5 and  10",F2360&lt;=20,"03 between 10 and  20",F2360&lt;=50,"04 between 20 and  50",F2360&gt;50,"05 above 50")</f>
        <v>05 above 50</v>
      </c>
    </row>
    <row r="2361" spans="1:9" x14ac:dyDescent="0.3">
      <c r="A2361" t="s">
        <v>2374</v>
      </c>
      <c r="B2361" t="s">
        <v>6527</v>
      </c>
      <c r="C2361" t="s">
        <v>8162</v>
      </c>
      <c r="D2361">
        <v>13.699429</v>
      </c>
      <c r="E2361">
        <v>3.76</v>
      </c>
      <c r="F2361">
        <v>937.01300000000003</v>
      </c>
      <c r="G2361" t="s">
        <v>8169</v>
      </c>
      <c r="H2361" t="s">
        <v>8173</v>
      </c>
      <c r="I2361" t="str" cm="1">
        <f t="array" ref="I2361">_xlfn.IFS(F2361 &lt;=5,"01 up to 5",F2361&lt;=10,"02 between 5 and  10",F2361&lt;=20,"03 between 10 and  20",F2361&lt;=50,"04 between 20 and  50",F2361&gt;50,"05 above 50")</f>
        <v>05 above 50</v>
      </c>
    </row>
    <row r="2362" spans="1:9" x14ac:dyDescent="0.3">
      <c r="A2362" t="s">
        <v>2375</v>
      </c>
      <c r="B2362" t="s">
        <v>6528</v>
      </c>
      <c r="C2362" t="s">
        <v>8162</v>
      </c>
      <c r="D2362">
        <v>386.37054799999999</v>
      </c>
      <c r="E2362">
        <v>3.13</v>
      </c>
      <c r="F2362">
        <v>1030.81</v>
      </c>
      <c r="G2362" t="s">
        <v>8169</v>
      </c>
      <c r="H2362" t="s">
        <v>8172</v>
      </c>
      <c r="I2362" t="str" cm="1">
        <f t="array" ref="I2362">_xlfn.IFS(F2362 &lt;=5,"01 up to 5",F2362&lt;=10,"02 between 5 and  10",F2362&lt;=20,"03 between 10 and  20",F2362&lt;=50,"04 between 20 and  50",F2362&gt;50,"05 above 50")</f>
        <v>05 above 50</v>
      </c>
    </row>
    <row r="2363" spans="1:9" x14ac:dyDescent="0.3">
      <c r="A2363" t="s">
        <v>2376</v>
      </c>
      <c r="B2363" t="s">
        <v>6528</v>
      </c>
      <c r="C2363" t="s">
        <v>8162</v>
      </c>
      <c r="D2363">
        <v>7.2980499300000004</v>
      </c>
      <c r="E2363">
        <v>1.9419999999999999</v>
      </c>
      <c r="F2363">
        <v>1030.81</v>
      </c>
      <c r="G2363" t="s">
        <v>8168</v>
      </c>
      <c r="H2363" t="s">
        <v>8172</v>
      </c>
      <c r="I2363" t="str" cm="1">
        <f t="array" ref="I2363">_xlfn.IFS(F2363 &lt;=5,"01 up to 5",F2363&lt;=10,"02 between 5 and  10",F2363&lt;=20,"03 between 10 and  20",F2363&lt;=50,"04 between 20 and  50",F2363&gt;50,"05 above 50")</f>
        <v>05 above 50</v>
      </c>
    </row>
    <row r="2364" spans="1:9" x14ac:dyDescent="0.3">
      <c r="A2364" t="s">
        <v>2377</v>
      </c>
      <c r="B2364" t="s">
        <v>6529</v>
      </c>
      <c r="C2364" t="s">
        <v>8162</v>
      </c>
      <c r="D2364">
        <v>2.2092195100000001</v>
      </c>
      <c r="E2364">
        <v>0.82</v>
      </c>
      <c r="F2364">
        <v>644.45600000000002</v>
      </c>
      <c r="G2364" t="s">
        <v>8169</v>
      </c>
      <c r="H2364" t="s">
        <v>8175</v>
      </c>
      <c r="I2364" t="str" cm="1">
        <f t="array" ref="I2364">_xlfn.IFS(F2364 &lt;=5,"01 up to 5",F2364&lt;=10,"02 between 5 and  10",F2364&lt;=20,"03 between 10 and  20",F2364&lt;=50,"04 between 20 and  50",F2364&gt;50,"05 above 50")</f>
        <v>05 above 50</v>
      </c>
    </row>
    <row r="2365" spans="1:9" x14ac:dyDescent="0.3">
      <c r="A2365" t="s">
        <v>2378</v>
      </c>
      <c r="B2365" t="s">
        <v>6530</v>
      </c>
      <c r="C2365" t="s">
        <v>8162</v>
      </c>
      <c r="D2365">
        <v>11.179316050000001</v>
      </c>
      <c r="E2365">
        <v>1.34</v>
      </c>
      <c r="F2365">
        <v>629.80399999999997</v>
      </c>
      <c r="G2365" t="s">
        <v>8169</v>
      </c>
      <c r="H2365" t="s">
        <v>8174</v>
      </c>
      <c r="I2365" t="str" cm="1">
        <f t="array" ref="I2365">_xlfn.IFS(F2365 &lt;=5,"01 up to 5",F2365&lt;=10,"02 between 5 and  10",F2365&lt;=20,"03 between 10 and  20",F2365&lt;=50,"04 between 20 and  50",F2365&gt;50,"05 above 50")</f>
        <v>05 above 50</v>
      </c>
    </row>
    <row r="2366" spans="1:9" x14ac:dyDescent="0.3">
      <c r="A2366" t="s">
        <v>2379</v>
      </c>
      <c r="B2366" t="s">
        <v>6531</v>
      </c>
      <c r="C2366" t="s">
        <v>8162</v>
      </c>
      <c r="D2366">
        <v>2.2716392600000002</v>
      </c>
      <c r="E2366">
        <v>1.29</v>
      </c>
      <c r="F2366">
        <v>2712.58</v>
      </c>
      <c r="G2366" t="s">
        <v>8169</v>
      </c>
      <c r="H2366" t="s">
        <v>8174</v>
      </c>
      <c r="I2366" t="str" cm="1">
        <f t="array" ref="I2366">_xlfn.IFS(F2366 &lt;=5,"01 up to 5",F2366&lt;=10,"02 between 5 and  10",F2366&lt;=20,"03 between 10 and  20",F2366&lt;=50,"04 between 20 and  50",F2366&gt;50,"05 above 50")</f>
        <v>05 above 50</v>
      </c>
    </row>
    <row r="2367" spans="1:9" x14ac:dyDescent="0.3">
      <c r="A2367" t="s">
        <v>2380</v>
      </c>
      <c r="B2367" t="s">
        <v>6532</v>
      </c>
      <c r="C2367" t="s">
        <v>8162</v>
      </c>
      <c r="D2367">
        <v>0.68368426000000004</v>
      </c>
      <c r="E2367">
        <v>1.41</v>
      </c>
      <c r="F2367">
        <v>541.18899999999996</v>
      </c>
      <c r="G2367" t="s">
        <v>8169</v>
      </c>
      <c r="H2367" t="s">
        <v>8174</v>
      </c>
      <c r="I2367" t="str" cm="1">
        <f t="array" ref="I2367">_xlfn.IFS(F2367 &lt;=5,"01 up to 5",F2367&lt;=10,"02 between 5 and  10",F2367&lt;=20,"03 between 10 and  20",F2367&lt;=50,"04 between 20 and  50",F2367&gt;50,"05 above 50")</f>
        <v>05 above 50</v>
      </c>
    </row>
    <row r="2368" spans="1:9" x14ac:dyDescent="0.3">
      <c r="A2368" t="s">
        <v>2381</v>
      </c>
      <c r="B2368" t="s">
        <v>6533</v>
      </c>
      <c r="C2368" t="s">
        <v>8162</v>
      </c>
      <c r="D2368">
        <v>85.756549500000006</v>
      </c>
      <c r="E2368">
        <v>1.08</v>
      </c>
      <c r="F2368">
        <v>546.23</v>
      </c>
      <c r="G2368" t="s">
        <v>8169</v>
      </c>
      <c r="H2368" t="s">
        <v>8174</v>
      </c>
      <c r="I2368" t="str" cm="1">
        <f t="array" ref="I2368">_xlfn.IFS(F2368 &lt;=5,"01 up to 5",F2368&lt;=10,"02 between 5 and  10",F2368&lt;=20,"03 between 10 and  20",F2368&lt;=50,"04 between 20 and  50",F2368&gt;50,"05 above 50")</f>
        <v>05 above 50</v>
      </c>
    </row>
    <row r="2369" spans="1:9" x14ac:dyDescent="0.3">
      <c r="A2369" t="s">
        <v>2382</v>
      </c>
      <c r="B2369" t="s">
        <v>6534</v>
      </c>
      <c r="C2369" t="s">
        <v>8162</v>
      </c>
      <c r="D2369">
        <v>196.43522400000001</v>
      </c>
      <c r="E2369">
        <v>2.0699999999999998</v>
      </c>
      <c r="F2369">
        <v>831.28700000000003</v>
      </c>
      <c r="G2369" t="s">
        <v>8169</v>
      </c>
      <c r="H2369" t="s">
        <v>8172</v>
      </c>
      <c r="I2369" t="str" cm="1">
        <f t="array" ref="I2369">_xlfn.IFS(F2369 &lt;=5,"01 up to 5",F2369&lt;=10,"02 between 5 and  10",F2369&lt;=20,"03 between 10 and  20",F2369&lt;=50,"04 between 20 and  50",F2369&gt;50,"05 above 50")</f>
        <v>05 above 50</v>
      </c>
    </row>
    <row r="2370" spans="1:9" x14ac:dyDescent="0.3">
      <c r="A2370" t="s">
        <v>2383</v>
      </c>
      <c r="B2370" t="s">
        <v>6535</v>
      </c>
      <c r="C2370" t="s">
        <v>8162</v>
      </c>
      <c r="D2370">
        <v>13.647367600000001</v>
      </c>
      <c r="E2370">
        <v>0.92</v>
      </c>
      <c r="F2370">
        <v>1286.0999999999999</v>
      </c>
      <c r="G2370" t="s">
        <v>8169</v>
      </c>
      <c r="H2370" t="s">
        <v>8175</v>
      </c>
      <c r="I2370" t="str" cm="1">
        <f t="array" ref="I2370">_xlfn.IFS(F2370 &lt;=5,"01 up to 5",F2370&lt;=10,"02 between 5 and  10",F2370&lt;=20,"03 between 10 and  20",F2370&lt;=50,"04 between 20 and  50",F2370&gt;50,"05 above 50")</f>
        <v>05 above 50</v>
      </c>
    </row>
    <row r="2371" spans="1:9" x14ac:dyDescent="0.3">
      <c r="A2371" t="s">
        <v>2384</v>
      </c>
      <c r="B2371" t="s">
        <v>6536</v>
      </c>
      <c r="C2371" t="s">
        <v>8162</v>
      </c>
      <c r="D2371">
        <v>16.4735686</v>
      </c>
      <c r="E2371">
        <v>1.73</v>
      </c>
      <c r="F2371">
        <v>832</v>
      </c>
      <c r="G2371" t="s">
        <v>8169</v>
      </c>
      <c r="H2371" t="s">
        <v>8174</v>
      </c>
      <c r="I2371" t="str" cm="1">
        <f t="array" ref="I2371">_xlfn.IFS(F2371 &lt;=5,"01 up to 5",F2371&lt;=10,"02 between 5 and  10",F2371&lt;=20,"03 between 10 and  20",F2371&lt;=50,"04 between 20 and  50",F2371&gt;50,"05 above 50")</f>
        <v>05 above 50</v>
      </c>
    </row>
    <row r="2372" spans="1:9" x14ac:dyDescent="0.3">
      <c r="A2372" t="s">
        <v>2385</v>
      </c>
      <c r="B2372" t="s">
        <v>6537</v>
      </c>
      <c r="C2372" t="s">
        <v>8162</v>
      </c>
      <c r="D2372">
        <v>114.34219</v>
      </c>
      <c r="E2372">
        <v>2.2200000000000002</v>
      </c>
      <c r="F2372">
        <v>1826.04</v>
      </c>
      <c r="G2372" t="s">
        <v>8169</v>
      </c>
      <c r="H2372" t="s">
        <v>8172</v>
      </c>
      <c r="I2372" t="str" cm="1">
        <f t="array" ref="I2372">_xlfn.IFS(F2372 &lt;=5,"01 up to 5",F2372&lt;=10,"02 between 5 and  10",F2372&lt;=20,"03 between 10 and  20",F2372&lt;=50,"04 between 20 and  50",F2372&gt;50,"05 above 50")</f>
        <v>05 above 50</v>
      </c>
    </row>
    <row r="2373" spans="1:9" x14ac:dyDescent="0.3">
      <c r="A2373" t="s">
        <v>2386</v>
      </c>
      <c r="B2373" t="s">
        <v>6538</v>
      </c>
      <c r="C2373" t="s">
        <v>8162</v>
      </c>
      <c r="D2373">
        <v>4.9213550000000001</v>
      </c>
      <c r="E2373">
        <v>2.12</v>
      </c>
      <c r="F2373">
        <v>434.63200000000001</v>
      </c>
      <c r="G2373" t="s">
        <v>8169</v>
      </c>
      <c r="H2373" t="s">
        <v>8172</v>
      </c>
      <c r="I2373" t="str" cm="1">
        <f t="array" ref="I2373">_xlfn.IFS(F2373 &lt;=5,"01 up to 5",F2373&lt;=10,"02 between 5 and  10",F2373&lt;=20,"03 between 10 and  20",F2373&lt;=50,"04 between 20 and  50",F2373&gt;50,"05 above 50")</f>
        <v>05 above 50</v>
      </c>
    </row>
    <row r="2374" spans="1:9" x14ac:dyDescent="0.3">
      <c r="A2374" t="s">
        <v>2387</v>
      </c>
      <c r="B2374" t="s">
        <v>6538</v>
      </c>
      <c r="C2374" t="s">
        <v>8162</v>
      </c>
      <c r="D2374">
        <v>7.0642399999999999</v>
      </c>
      <c r="E2374">
        <v>2.0499999999999998</v>
      </c>
      <c r="F2374">
        <v>434.63200000000001</v>
      </c>
      <c r="G2374" t="s">
        <v>8169</v>
      </c>
      <c r="H2374" t="s">
        <v>8172</v>
      </c>
      <c r="I2374" t="str" cm="1">
        <f t="array" ref="I2374">_xlfn.IFS(F2374 &lt;=5,"01 up to 5",F2374&lt;=10,"02 between 5 and  10",F2374&lt;=20,"03 between 10 and  20",F2374&lt;=50,"04 between 20 and  50",F2374&gt;50,"05 above 50")</f>
        <v>05 above 50</v>
      </c>
    </row>
    <row r="2375" spans="1:9" x14ac:dyDescent="0.3">
      <c r="A2375" t="s">
        <v>2388</v>
      </c>
      <c r="B2375" t="s">
        <v>6539</v>
      </c>
      <c r="C2375" t="s">
        <v>8162</v>
      </c>
      <c r="D2375">
        <v>8.7018157400000007</v>
      </c>
      <c r="E2375">
        <v>1.61</v>
      </c>
      <c r="F2375">
        <v>864.33100000000002</v>
      </c>
      <c r="G2375" t="s">
        <v>8169</v>
      </c>
      <c r="H2375" t="s">
        <v>8174</v>
      </c>
      <c r="I2375" t="str" cm="1">
        <f t="array" ref="I2375">_xlfn.IFS(F2375 &lt;=5,"01 up to 5",F2375&lt;=10,"02 between 5 and  10",F2375&lt;=20,"03 between 10 and  20",F2375&lt;=50,"04 between 20 and  50",F2375&gt;50,"05 above 50")</f>
        <v>05 above 50</v>
      </c>
    </row>
    <row r="2376" spans="1:9" x14ac:dyDescent="0.3">
      <c r="A2376" t="s">
        <v>2389</v>
      </c>
      <c r="B2376" t="s">
        <v>6540</v>
      </c>
      <c r="C2376" t="s">
        <v>8162</v>
      </c>
      <c r="D2376">
        <v>5.1762429000000001</v>
      </c>
      <c r="E2376">
        <v>0.81</v>
      </c>
      <c r="F2376">
        <v>908.44399999999996</v>
      </c>
      <c r="G2376" t="s">
        <v>8169</v>
      </c>
      <c r="H2376" t="s">
        <v>8175</v>
      </c>
      <c r="I2376" t="str" cm="1">
        <f t="array" ref="I2376">_xlfn.IFS(F2376 &lt;=5,"01 up to 5",F2376&lt;=10,"02 between 5 and  10",F2376&lt;=20,"03 between 10 and  20",F2376&lt;=50,"04 between 20 and  50",F2376&gt;50,"05 above 50")</f>
        <v>05 above 50</v>
      </c>
    </row>
    <row r="2377" spans="1:9" x14ac:dyDescent="0.3">
      <c r="A2377" t="s">
        <v>2390</v>
      </c>
      <c r="B2377" t="s">
        <v>6541</v>
      </c>
      <c r="C2377" t="s">
        <v>8162</v>
      </c>
      <c r="D2377">
        <v>3.9179510099999999</v>
      </c>
      <c r="E2377">
        <v>1.03</v>
      </c>
      <c r="F2377">
        <v>764.726</v>
      </c>
      <c r="G2377" t="s">
        <v>8169</v>
      </c>
      <c r="H2377" t="s">
        <v>8174</v>
      </c>
      <c r="I2377" t="str" cm="1">
        <f t="array" ref="I2377">_xlfn.IFS(F2377 &lt;=5,"01 up to 5",F2377&lt;=10,"02 between 5 and  10",F2377&lt;=20,"03 between 10 and  20",F2377&lt;=50,"04 between 20 and  50",F2377&gt;50,"05 above 50")</f>
        <v>05 above 50</v>
      </c>
    </row>
    <row r="2378" spans="1:9" x14ac:dyDescent="0.3">
      <c r="A2378" t="s">
        <v>2391</v>
      </c>
      <c r="B2378" t="s">
        <v>6542</v>
      </c>
      <c r="C2378" t="s">
        <v>8162</v>
      </c>
      <c r="D2378">
        <v>1.5184299000000001</v>
      </c>
      <c r="E2378">
        <v>2.08</v>
      </c>
      <c r="F2378">
        <v>1508.33</v>
      </c>
      <c r="G2378" t="s">
        <v>8169</v>
      </c>
      <c r="H2378" t="s">
        <v>8172</v>
      </c>
      <c r="I2378" t="str" cm="1">
        <f t="array" ref="I2378">_xlfn.IFS(F2378 &lt;=5,"01 up to 5",F2378&lt;=10,"02 between 5 and  10",F2378&lt;=20,"03 between 10 and  20",F2378&lt;=50,"04 between 20 and  50",F2378&gt;50,"05 above 50")</f>
        <v>05 above 50</v>
      </c>
    </row>
    <row r="2379" spans="1:9" x14ac:dyDescent="0.3">
      <c r="A2379" t="s">
        <v>2392</v>
      </c>
      <c r="B2379" t="s">
        <v>6543</v>
      </c>
      <c r="C2379" t="s">
        <v>8162</v>
      </c>
      <c r="D2379">
        <v>3.9466141000000001</v>
      </c>
      <c r="E2379">
        <v>1.49</v>
      </c>
      <c r="F2379">
        <v>1191.19</v>
      </c>
      <c r="G2379" t="s">
        <v>8169</v>
      </c>
      <c r="H2379" t="s">
        <v>8174</v>
      </c>
      <c r="I2379" t="str" cm="1">
        <f t="array" ref="I2379">_xlfn.IFS(F2379 &lt;=5,"01 up to 5",F2379&lt;=10,"02 between 5 and  10",F2379&lt;=20,"03 between 10 and  20",F2379&lt;=50,"04 between 20 and  50",F2379&gt;50,"05 above 50")</f>
        <v>05 above 50</v>
      </c>
    </row>
    <row r="2380" spans="1:9" x14ac:dyDescent="0.3">
      <c r="A2380" t="s">
        <v>2393</v>
      </c>
      <c r="B2380" t="s">
        <v>6544</v>
      </c>
      <c r="C2380" t="s">
        <v>8162</v>
      </c>
      <c r="D2380">
        <v>47.3126192</v>
      </c>
      <c r="E2380">
        <v>2.06</v>
      </c>
      <c r="F2380">
        <v>1393.83</v>
      </c>
      <c r="G2380" t="s">
        <v>8169</v>
      </c>
      <c r="H2380" t="s">
        <v>8172</v>
      </c>
      <c r="I2380" t="str" cm="1">
        <f t="array" ref="I2380">_xlfn.IFS(F2380 &lt;=5,"01 up to 5",F2380&lt;=10,"02 between 5 and  10",F2380&lt;=20,"03 between 10 and  20",F2380&lt;=50,"04 between 20 and  50",F2380&gt;50,"05 above 50")</f>
        <v>05 above 50</v>
      </c>
    </row>
    <row r="2381" spans="1:9" x14ac:dyDescent="0.3">
      <c r="A2381" t="s">
        <v>2394</v>
      </c>
      <c r="B2381" t="s">
        <v>6545</v>
      </c>
      <c r="C2381" t="s">
        <v>8162</v>
      </c>
      <c r="D2381">
        <v>6.7628437699999999</v>
      </c>
      <c r="E2381">
        <v>1.02</v>
      </c>
      <c r="F2381">
        <v>1137.81</v>
      </c>
      <c r="G2381" t="s">
        <v>8169</v>
      </c>
      <c r="H2381" t="s">
        <v>8174</v>
      </c>
      <c r="I2381" t="str" cm="1">
        <f t="array" ref="I2381">_xlfn.IFS(F2381 &lt;=5,"01 up to 5",F2381&lt;=10,"02 between 5 and  10",F2381&lt;=20,"03 between 10 and  20",F2381&lt;=50,"04 between 20 and  50",F2381&gt;50,"05 above 50")</f>
        <v>05 above 50</v>
      </c>
    </row>
    <row r="2382" spans="1:9" x14ac:dyDescent="0.3">
      <c r="A2382" t="s">
        <v>2395</v>
      </c>
      <c r="B2382" t="s">
        <v>6546</v>
      </c>
      <c r="C2382" t="s">
        <v>8162</v>
      </c>
      <c r="D2382">
        <v>27.478557200000001</v>
      </c>
      <c r="E2382">
        <v>1.2</v>
      </c>
      <c r="F2382">
        <v>898.31</v>
      </c>
      <c r="G2382" t="s">
        <v>8169</v>
      </c>
      <c r="H2382" t="s">
        <v>8174</v>
      </c>
      <c r="I2382" t="str" cm="1">
        <f t="array" ref="I2382">_xlfn.IFS(F2382 &lt;=5,"01 up to 5",F2382&lt;=10,"02 between 5 and  10",F2382&lt;=20,"03 between 10 and  20",F2382&lt;=50,"04 between 20 and  50",F2382&gt;50,"05 above 50")</f>
        <v>05 above 50</v>
      </c>
    </row>
    <row r="2383" spans="1:9" x14ac:dyDescent="0.3">
      <c r="A2383" t="s">
        <v>2396</v>
      </c>
      <c r="B2383" t="s">
        <v>6547</v>
      </c>
      <c r="C2383" t="s">
        <v>8162</v>
      </c>
      <c r="D2383">
        <v>6.1082601900000002</v>
      </c>
      <c r="E2383">
        <v>1.26</v>
      </c>
      <c r="F2383">
        <v>1229.25</v>
      </c>
      <c r="G2383" t="s">
        <v>8169</v>
      </c>
      <c r="H2383" t="s">
        <v>8174</v>
      </c>
      <c r="I2383" t="str" cm="1">
        <f t="array" ref="I2383">_xlfn.IFS(F2383 &lt;=5,"01 up to 5",F2383&lt;=10,"02 between 5 and  10",F2383&lt;=20,"03 between 10 and  20",F2383&lt;=50,"04 between 20 and  50",F2383&gt;50,"05 above 50")</f>
        <v>05 above 50</v>
      </c>
    </row>
    <row r="2384" spans="1:9" x14ac:dyDescent="0.3">
      <c r="A2384" t="s">
        <v>2397</v>
      </c>
      <c r="B2384" t="s">
        <v>6548</v>
      </c>
      <c r="C2384" t="s">
        <v>8162</v>
      </c>
      <c r="D2384">
        <v>23.6225913</v>
      </c>
      <c r="E2384">
        <v>0.76</v>
      </c>
      <c r="F2384">
        <v>734.85</v>
      </c>
      <c r="G2384" t="s">
        <v>8169</v>
      </c>
      <c r="H2384" t="s">
        <v>8175</v>
      </c>
      <c r="I2384" t="str" cm="1">
        <f t="array" ref="I2384">_xlfn.IFS(F2384 &lt;=5,"01 up to 5",F2384&lt;=10,"02 between 5 and  10",F2384&lt;=20,"03 between 10 and  20",F2384&lt;=50,"04 between 20 and  50",F2384&gt;50,"05 above 50")</f>
        <v>05 above 50</v>
      </c>
    </row>
    <row r="2385" spans="1:9" x14ac:dyDescent="0.3">
      <c r="A2385" t="s">
        <v>2398</v>
      </c>
      <c r="B2385" t="s">
        <v>6549</v>
      </c>
      <c r="C2385" t="s">
        <v>8162</v>
      </c>
      <c r="D2385">
        <v>6.9197980000000001</v>
      </c>
      <c r="E2385">
        <v>1.26</v>
      </c>
      <c r="F2385">
        <v>855.64099999999996</v>
      </c>
      <c r="G2385" t="s">
        <v>8169</v>
      </c>
      <c r="H2385" t="s">
        <v>8174</v>
      </c>
      <c r="I2385" t="str" cm="1">
        <f t="array" ref="I2385">_xlfn.IFS(F2385 &lt;=5,"01 up to 5",F2385&lt;=10,"02 between 5 and  10",F2385&lt;=20,"03 between 10 and  20",F2385&lt;=50,"04 between 20 and  50",F2385&gt;50,"05 above 50")</f>
        <v>05 above 50</v>
      </c>
    </row>
    <row r="2386" spans="1:9" x14ac:dyDescent="0.3">
      <c r="A2386" t="s">
        <v>2399</v>
      </c>
      <c r="B2386" t="s">
        <v>6549</v>
      </c>
      <c r="C2386" t="s">
        <v>8162</v>
      </c>
      <c r="D2386">
        <v>19.446355000000001</v>
      </c>
      <c r="E2386">
        <v>3.03</v>
      </c>
      <c r="F2386">
        <v>855.64099999999996</v>
      </c>
      <c r="G2386" t="s">
        <v>8169</v>
      </c>
      <c r="H2386" t="s">
        <v>8172</v>
      </c>
      <c r="I2386" t="str" cm="1">
        <f t="array" ref="I2386">_xlfn.IFS(F2386 &lt;=5,"01 up to 5",F2386&lt;=10,"02 between 5 and  10",F2386&lt;=20,"03 between 10 and  20",F2386&lt;=50,"04 between 20 and  50",F2386&gt;50,"05 above 50")</f>
        <v>05 above 50</v>
      </c>
    </row>
    <row r="2387" spans="1:9" x14ac:dyDescent="0.3">
      <c r="A2387" t="s">
        <v>2400</v>
      </c>
      <c r="B2387" t="s">
        <v>6550</v>
      </c>
      <c r="C2387" t="s">
        <v>8162</v>
      </c>
      <c r="D2387">
        <v>101.951829</v>
      </c>
      <c r="E2387">
        <v>1.61</v>
      </c>
      <c r="F2387">
        <v>895.06899999999996</v>
      </c>
      <c r="G2387" t="s">
        <v>8169</v>
      </c>
      <c r="H2387" t="s">
        <v>8174</v>
      </c>
      <c r="I2387" t="str" cm="1">
        <f t="array" ref="I2387">_xlfn.IFS(F2387 &lt;=5,"01 up to 5",F2387&lt;=10,"02 between 5 and  10",F2387&lt;=20,"03 between 10 and  20",F2387&lt;=50,"04 between 20 and  50",F2387&gt;50,"05 above 50")</f>
        <v>05 above 50</v>
      </c>
    </row>
    <row r="2388" spans="1:9" x14ac:dyDescent="0.3">
      <c r="A2388" t="s">
        <v>2401</v>
      </c>
      <c r="B2388" t="s">
        <v>6551</v>
      </c>
      <c r="C2388" t="s">
        <v>8162</v>
      </c>
      <c r="D2388">
        <v>92.263713999999993</v>
      </c>
      <c r="E2388">
        <v>2.16</v>
      </c>
      <c r="F2388">
        <v>1631.66</v>
      </c>
      <c r="G2388" t="s">
        <v>8169</v>
      </c>
      <c r="H2388" t="s">
        <v>8172</v>
      </c>
      <c r="I2388" t="str" cm="1">
        <f t="array" ref="I2388">_xlfn.IFS(F2388 &lt;=5,"01 up to 5",F2388&lt;=10,"02 between 5 and  10",F2388&lt;=20,"03 between 10 and  20",F2388&lt;=50,"04 between 20 and  50",F2388&gt;50,"05 above 50")</f>
        <v>05 above 50</v>
      </c>
    </row>
    <row r="2389" spans="1:9" x14ac:dyDescent="0.3">
      <c r="A2389" t="s">
        <v>2402</v>
      </c>
      <c r="B2389" t="s">
        <v>6552</v>
      </c>
      <c r="C2389" t="s">
        <v>8162</v>
      </c>
      <c r="D2389">
        <v>10.8118737</v>
      </c>
      <c r="E2389">
        <v>1.47</v>
      </c>
      <c r="F2389">
        <v>796.47699999999998</v>
      </c>
      <c r="G2389" t="s">
        <v>8169</v>
      </c>
      <c r="H2389" t="s">
        <v>8174</v>
      </c>
      <c r="I2389" t="str" cm="1">
        <f t="array" ref="I2389">_xlfn.IFS(F2389 &lt;=5,"01 up to 5",F2389&lt;=10,"02 between 5 and  10",F2389&lt;=20,"03 between 10 and  20",F2389&lt;=50,"04 between 20 and  50",F2389&gt;50,"05 above 50")</f>
        <v>05 above 50</v>
      </c>
    </row>
    <row r="2390" spans="1:9" x14ac:dyDescent="0.3">
      <c r="A2390" t="s">
        <v>2403</v>
      </c>
      <c r="B2390" t="s">
        <v>6553</v>
      </c>
      <c r="C2390" t="s">
        <v>8162</v>
      </c>
      <c r="D2390">
        <v>4.36128348</v>
      </c>
      <c r="E2390">
        <v>1.31</v>
      </c>
      <c r="F2390">
        <v>837.48099999999999</v>
      </c>
      <c r="G2390" t="s">
        <v>8169</v>
      </c>
      <c r="H2390" t="s">
        <v>8174</v>
      </c>
      <c r="I2390" t="str" cm="1">
        <f t="array" ref="I2390">_xlfn.IFS(F2390 &lt;=5,"01 up to 5",F2390&lt;=10,"02 between 5 and  10",F2390&lt;=20,"03 between 10 and  20",F2390&lt;=50,"04 between 20 and  50",F2390&gt;50,"05 above 50")</f>
        <v>05 above 50</v>
      </c>
    </row>
    <row r="2391" spans="1:9" x14ac:dyDescent="0.3">
      <c r="A2391" t="s">
        <v>2404</v>
      </c>
      <c r="B2391" t="s">
        <v>6554</v>
      </c>
      <c r="C2391" t="s">
        <v>8162</v>
      </c>
      <c r="D2391">
        <v>3.2903045199999998</v>
      </c>
      <c r="E2391">
        <v>5.7</v>
      </c>
      <c r="F2391">
        <v>258.97899999999998</v>
      </c>
      <c r="G2391" t="s">
        <v>8169</v>
      </c>
      <c r="H2391" t="s">
        <v>8173</v>
      </c>
      <c r="I2391" t="str" cm="1">
        <f t="array" ref="I2391">_xlfn.IFS(F2391 &lt;=5,"01 up to 5",F2391&lt;=10,"02 between 5 and  10",F2391&lt;=20,"03 between 10 and  20",F2391&lt;=50,"04 between 20 and  50",F2391&gt;50,"05 above 50")</f>
        <v>05 above 50</v>
      </c>
    </row>
    <row r="2392" spans="1:9" x14ac:dyDescent="0.3">
      <c r="A2392" t="s">
        <v>2405</v>
      </c>
      <c r="B2392" t="s">
        <v>6555</v>
      </c>
      <c r="C2392" t="s">
        <v>8162</v>
      </c>
      <c r="D2392">
        <v>287.37894899999998</v>
      </c>
      <c r="E2392">
        <v>6.06</v>
      </c>
      <c r="F2392">
        <v>2310.11</v>
      </c>
      <c r="G2392" t="s">
        <v>8169</v>
      </c>
      <c r="H2392" t="s">
        <v>8171</v>
      </c>
      <c r="I2392" t="str" cm="1">
        <f t="array" ref="I2392">_xlfn.IFS(F2392 &lt;=5,"01 up to 5",F2392&lt;=10,"02 between 5 and  10",F2392&lt;=20,"03 between 10 and  20",F2392&lt;=50,"04 between 20 and  50",F2392&gt;50,"05 above 50")</f>
        <v>05 above 50</v>
      </c>
    </row>
    <row r="2393" spans="1:9" x14ac:dyDescent="0.3">
      <c r="A2393" t="s">
        <v>2406</v>
      </c>
      <c r="B2393" t="s">
        <v>6556</v>
      </c>
      <c r="C2393" t="s">
        <v>8162</v>
      </c>
      <c r="D2393">
        <v>4.1396296599999998</v>
      </c>
      <c r="E2393">
        <v>2.02</v>
      </c>
      <c r="F2393">
        <v>1368.83</v>
      </c>
      <c r="G2393" t="s">
        <v>8169</v>
      </c>
      <c r="H2393" t="s">
        <v>8172</v>
      </c>
      <c r="I2393" t="str" cm="1">
        <f t="array" ref="I2393">_xlfn.IFS(F2393 &lt;=5,"01 up to 5",F2393&lt;=10,"02 between 5 and  10",F2393&lt;=20,"03 between 10 and  20",F2393&lt;=50,"04 between 20 and  50",F2393&gt;50,"05 above 50")</f>
        <v>05 above 50</v>
      </c>
    </row>
    <row r="2394" spans="1:9" x14ac:dyDescent="0.3">
      <c r="A2394" t="s">
        <v>2407</v>
      </c>
      <c r="B2394" t="s">
        <v>6557</v>
      </c>
      <c r="C2394" t="s">
        <v>8162</v>
      </c>
      <c r="D2394">
        <v>7.2028365299999999</v>
      </c>
      <c r="E2394">
        <v>3.69</v>
      </c>
      <c r="F2394">
        <v>317.43700000000001</v>
      </c>
      <c r="G2394" t="s">
        <v>8169</v>
      </c>
      <c r="H2394" t="s">
        <v>8173</v>
      </c>
      <c r="I2394" t="str" cm="1">
        <f t="array" ref="I2394">_xlfn.IFS(F2394 &lt;=5,"01 up to 5",F2394&lt;=10,"02 between 5 and  10",F2394&lt;=20,"03 between 10 and  20",F2394&lt;=50,"04 between 20 and  50",F2394&gt;50,"05 above 50")</f>
        <v>05 above 50</v>
      </c>
    </row>
    <row r="2395" spans="1:9" x14ac:dyDescent="0.3">
      <c r="A2395" t="s">
        <v>2408</v>
      </c>
      <c r="B2395" t="s">
        <v>6558</v>
      </c>
      <c r="C2395" t="s">
        <v>8162</v>
      </c>
      <c r="D2395">
        <v>76.378033000000002</v>
      </c>
      <c r="E2395">
        <v>6.43</v>
      </c>
      <c r="F2395">
        <v>352</v>
      </c>
      <c r="G2395" t="s">
        <v>8169</v>
      </c>
      <c r="H2395" t="s">
        <v>8171</v>
      </c>
      <c r="I2395" t="str" cm="1">
        <f t="array" ref="I2395">_xlfn.IFS(F2395 &lt;=5,"01 up to 5",F2395&lt;=10,"02 between 5 and  10",F2395&lt;=20,"03 between 10 and  20",F2395&lt;=50,"04 between 20 and  50",F2395&gt;50,"05 above 50")</f>
        <v>05 above 50</v>
      </c>
    </row>
    <row r="2396" spans="1:9" x14ac:dyDescent="0.3">
      <c r="A2396" t="s">
        <v>2409</v>
      </c>
      <c r="B2396" t="s">
        <v>6559</v>
      </c>
      <c r="C2396" t="s">
        <v>8162</v>
      </c>
      <c r="D2396">
        <v>3.8759580699999998</v>
      </c>
      <c r="E2396">
        <v>0.77</v>
      </c>
      <c r="F2396">
        <v>336.09</v>
      </c>
      <c r="G2396" t="s">
        <v>8169</v>
      </c>
      <c r="H2396" t="s">
        <v>8175</v>
      </c>
      <c r="I2396" t="str" cm="1">
        <f t="array" ref="I2396">_xlfn.IFS(F2396 &lt;=5,"01 up to 5",F2396&lt;=10,"02 between 5 and  10",F2396&lt;=20,"03 between 10 and  20",F2396&lt;=50,"04 between 20 and  50",F2396&gt;50,"05 above 50")</f>
        <v>05 above 50</v>
      </c>
    </row>
    <row r="2397" spans="1:9" x14ac:dyDescent="0.3">
      <c r="A2397" t="s">
        <v>2410</v>
      </c>
      <c r="B2397" t="s">
        <v>6560</v>
      </c>
      <c r="C2397" t="s">
        <v>8162</v>
      </c>
      <c r="D2397">
        <v>7.810937</v>
      </c>
      <c r="E2397">
        <v>1.05</v>
      </c>
      <c r="F2397">
        <v>689.81399999999996</v>
      </c>
      <c r="G2397" t="s">
        <v>8169</v>
      </c>
      <c r="H2397" t="s">
        <v>8174</v>
      </c>
      <c r="I2397" t="str" cm="1">
        <f t="array" ref="I2397">_xlfn.IFS(F2397 &lt;=5,"01 up to 5",F2397&lt;=10,"02 between 5 and  10",F2397&lt;=20,"03 between 10 and  20",F2397&lt;=50,"04 between 20 and  50",F2397&gt;50,"05 above 50")</f>
        <v>05 above 50</v>
      </c>
    </row>
    <row r="2398" spans="1:9" x14ac:dyDescent="0.3">
      <c r="A2398" t="s">
        <v>2411</v>
      </c>
      <c r="B2398" t="s">
        <v>6560</v>
      </c>
      <c r="C2398" t="s">
        <v>8162</v>
      </c>
      <c r="D2398">
        <v>21.347262000000001</v>
      </c>
      <c r="E2398">
        <v>2.2599999999999998</v>
      </c>
      <c r="F2398">
        <v>689.81399999999996</v>
      </c>
      <c r="G2398" t="s">
        <v>8169</v>
      </c>
      <c r="H2398" t="s">
        <v>8172</v>
      </c>
      <c r="I2398" t="str" cm="1">
        <f t="array" ref="I2398">_xlfn.IFS(F2398 &lt;=5,"01 up to 5",F2398&lt;=10,"02 between 5 and  10",F2398&lt;=20,"03 between 10 and  20",F2398&lt;=50,"04 between 20 and  50",F2398&gt;50,"05 above 50")</f>
        <v>05 above 50</v>
      </c>
    </row>
    <row r="2399" spans="1:9" x14ac:dyDescent="0.3">
      <c r="A2399" t="s">
        <v>2412</v>
      </c>
      <c r="B2399" t="s">
        <v>6561</v>
      </c>
      <c r="C2399" t="s">
        <v>8162</v>
      </c>
      <c r="D2399">
        <v>509.99740200000002</v>
      </c>
      <c r="E2399">
        <v>2.19</v>
      </c>
      <c r="F2399">
        <v>331.21300000000002</v>
      </c>
      <c r="G2399" t="s">
        <v>8169</v>
      </c>
      <c r="H2399" t="s">
        <v>8172</v>
      </c>
      <c r="I2399" t="str" cm="1">
        <f t="array" ref="I2399">_xlfn.IFS(F2399 &lt;=5,"01 up to 5",F2399&lt;=10,"02 between 5 and  10",F2399&lt;=20,"03 between 10 and  20",F2399&lt;=50,"04 between 20 and  50",F2399&gt;50,"05 above 50")</f>
        <v>05 above 50</v>
      </c>
    </row>
    <row r="2400" spans="1:9" x14ac:dyDescent="0.3">
      <c r="A2400" t="s">
        <v>2413</v>
      </c>
      <c r="B2400" t="s">
        <v>6562</v>
      </c>
      <c r="C2400" t="s">
        <v>8162</v>
      </c>
      <c r="D2400">
        <v>4.0951393200000004</v>
      </c>
      <c r="E2400">
        <v>1.35</v>
      </c>
      <c r="F2400">
        <v>1305.99</v>
      </c>
      <c r="G2400" t="s">
        <v>8169</v>
      </c>
      <c r="H2400" t="s">
        <v>8174</v>
      </c>
      <c r="I2400" t="str" cm="1">
        <f t="array" ref="I2400">_xlfn.IFS(F2400 &lt;=5,"01 up to 5",F2400&lt;=10,"02 between 5 and  10",F2400&lt;=20,"03 between 10 and  20",F2400&lt;=50,"04 between 20 and  50",F2400&gt;50,"05 above 50")</f>
        <v>05 above 50</v>
      </c>
    </row>
    <row r="2401" spans="1:9" x14ac:dyDescent="0.3">
      <c r="A2401" t="s">
        <v>2414</v>
      </c>
      <c r="B2401" t="s">
        <v>6563</v>
      </c>
      <c r="C2401" t="s">
        <v>8162</v>
      </c>
      <c r="D2401">
        <v>448.30355800000001</v>
      </c>
      <c r="E2401">
        <v>2.4700000000000002</v>
      </c>
      <c r="F2401">
        <v>716.76</v>
      </c>
      <c r="G2401" t="s">
        <v>8169</v>
      </c>
      <c r="H2401" t="s">
        <v>8172</v>
      </c>
      <c r="I2401" t="str" cm="1">
        <f t="array" ref="I2401">_xlfn.IFS(F2401 &lt;=5,"01 up to 5",F2401&lt;=10,"02 between 5 and  10",F2401&lt;=20,"03 between 10 and  20",F2401&lt;=50,"04 between 20 and  50",F2401&gt;50,"05 above 50")</f>
        <v>05 above 50</v>
      </c>
    </row>
    <row r="2402" spans="1:9" x14ac:dyDescent="0.3">
      <c r="A2402" t="s">
        <v>2415</v>
      </c>
      <c r="B2402" t="s">
        <v>6564</v>
      </c>
      <c r="C2402" t="s">
        <v>8162</v>
      </c>
      <c r="D2402">
        <v>186.40427099999999</v>
      </c>
      <c r="E2402">
        <v>1.58</v>
      </c>
      <c r="F2402">
        <v>1114.9100000000001</v>
      </c>
      <c r="G2402" t="s">
        <v>8169</v>
      </c>
      <c r="H2402" t="s">
        <v>8174</v>
      </c>
      <c r="I2402" t="str" cm="1">
        <f t="array" ref="I2402">_xlfn.IFS(F2402 &lt;=5,"01 up to 5",F2402&lt;=10,"02 between 5 and  10",F2402&lt;=20,"03 between 10 and  20",F2402&lt;=50,"04 between 20 and  50",F2402&gt;50,"05 above 50")</f>
        <v>05 above 50</v>
      </c>
    </row>
    <row r="2403" spans="1:9" x14ac:dyDescent="0.3">
      <c r="A2403" t="s">
        <v>2416</v>
      </c>
      <c r="B2403" t="s">
        <v>6565</v>
      </c>
      <c r="C2403" t="s">
        <v>8162</v>
      </c>
      <c r="D2403">
        <v>374.876239</v>
      </c>
      <c r="E2403">
        <v>3.19</v>
      </c>
      <c r="F2403">
        <v>617.33900000000006</v>
      </c>
      <c r="G2403" t="s">
        <v>8169</v>
      </c>
      <c r="H2403" t="s">
        <v>8172</v>
      </c>
      <c r="I2403" t="str" cm="1">
        <f t="array" ref="I2403">_xlfn.IFS(F2403 &lt;=5,"01 up to 5",F2403&lt;=10,"02 between 5 and  10",F2403&lt;=20,"03 between 10 and  20",F2403&lt;=50,"04 between 20 and  50",F2403&gt;50,"05 above 50")</f>
        <v>05 above 50</v>
      </c>
    </row>
    <row r="2404" spans="1:9" x14ac:dyDescent="0.3">
      <c r="A2404" t="s">
        <v>2417</v>
      </c>
      <c r="B2404" t="s">
        <v>6566</v>
      </c>
      <c r="C2404" t="s">
        <v>8162</v>
      </c>
      <c r="D2404">
        <v>469.63110999999998</v>
      </c>
      <c r="E2404">
        <v>3.64</v>
      </c>
      <c r="F2404">
        <v>1069.45</v>
      </c>
      <c r="G2404" t="s">
        <v>8169</v>
      </c>
      <c r="H2404" t="s">
        <v>8173</v>
      </c>
      <c r="I2404" t="str" cm="1">
        <f t="array" ref="I2404">_xlfn.IFS(F2404 &lt;=5,"01 up to 5",F2404&lt;=10,"02 between 5 and  10",F2404&lt;=20,"03 between 10 and  20",F2404&lt;=50,"04 between 20 and  50",F2404&gt;50,"05 above 50")</f>
        <v>05 above 50</v>
      </c>
    </row>
    <row r="2405" spans="1:9" x14ac:dyDescent="0.3">
      <c r="A2405" t="s">
        <v>2418</v>
      </c>
      <c r="B2405" t="s">
        <v>6567</v>
      </c>
      <c r="C2405" t="s">
        <v>8162</v>
      </c>
      <c r="D2405">
        <v>425.47784999999999</v>
      </c>
      <c r="E2405">
        <v>3.23</v>
      </c>
      <c r="F2405">
        <v>1947.54</v>
      </c>
      <c r="G2405" t="s">
        <v>8169</v>
      </c>
      <c r="H2405" t="s">
        <v>8172</v>
      </c>
      <c r="I2405" t="str" cm="1">
        <f t="array" ref="I2405">_xlfn.IFS(F2405 &lt;=5,"01 up to 5",F2405&lt;=10,"02 between 5 and  10",F2405&lt;=20,"03 between 10 and  20",F2405&lt;=50,"04 between 20 and  50",F2405&gt;50,"05 above 50")</f>
        <v>05 above 50</v>
      </c>
    </row>
    <row r="2406" spans="1:9" x14ac:dyDescent="0.3">
      <c r="A2406" t="s">
        <v>2419</v>
      </c>
      <c r="B2406" t="s">
        <v>6568</v>
      </c>
      <c r="C2406" t="s">
        <v>8162</v>
      </c>
      <c r="D2406">
        <v>6.1096032400000002</v>
      </c>
      <c r="E2406">
        <v>0.89</v>
      </c>
      <c r="F2406">
        <v>567.18700000000001</v>
      </c>
      <c r="G2406" t="s">
        <v>8169</v>
      </c>
      <c r="H2406" t="s">
        <v>8175</v>
      </c>
      <c r="I2406" t="str" cm="1">
        <f t="array" ref="I2406">_xlfn.IFS(F2406 &lt;=5,"01 up to 5",F2406&lt;=10,"02 between 5 and  10",F2406&lt;=20,"03 between 10 and  20",F2406&lt;=50,"04 between 20 and  50",F2406&gt;50,"05 above 50")</f>
        <v>05 above 50</v>
      </c>
    </row>
    <row r="2407" spans="1:9" x14ac:dyDescent="0.3">
      <c r="A2407" t="s">
        <v>2420</v>
      </c>
      <c r="B2407" t="s">
        <v>6569</v>
      </c>
      <c r="C2407" t="s">
        <v>8162</v>
      </c>
      <c r="D2407">
        <v>259.33683000000002</v>
      </c>
      <c r="E2407">
        <v>1.87</v>
      </c>
      <c r="F2407">
        <v>1525.52</v>
      </c>
      <c r="G2407" t="s">
        <v>8169</v>
      </c>
      <c r="H2407" t="s">
        <v>8172</v>
      </c>
      <c r="I2407" t="str" cm="1">
        <f t="array" ref="I2407">_xlfn.IFS(F2407 &lt;=5,"01 up to 5",F2407&lt;=10,"02 between 5 and  10",F2407&lt;=20,"03 between 10 and  20",F2407&lt;=50,"04 between 20 and  50",F2407&gt;50,"05 above 50")</f>
        <v>05 above 50</v>
      </c>
    </row>
    <row r="2408" spans="1:9" x14ac:dyDescent="0.3">
      <c r="A2408" t="s">
        <v>2421</v>
      </c>
      <c r="B2408" t="s">
        <v>6570</v>
      </c>
      <c r="C2408" t="s">
        <v>8162</v>
      </c>
      <c r="D2408">
        <v>9.878482</v>
      </c>
      <c r="E2408">
        <v>2.58</v>
      </c>
      <c r="F2408">
        <v>1031.31</v>
      </c>
      <c r="G2408" t="s">
        <v>8169</v>
      </c>
      <c r="H2408" t="s">
        <v>8172</v>
      </c>
      <c r="I2408" t="str" cm="1">
        <f t="array" ref="I2408">_xlfn.IFS(F2408 &lt;=5,"01 up to 5",F2408&lt;=10,"02 between 5 and  10",F2408&lt;=20,"03 between 10 and  20",F2408&lt;=50,"04 between 20 and  50",F2408&gt;50,"05 above 50")</f>
        <v>05 above 50</v>
      </c>
    </row>
    <row r="2409" spans="1:9" x14ac:dyDescent="0.3">
      <c r="A2409" t="s">
        <v>2422</v>
      </c>
      <c r="B2409" t="s">
        <v>6571</v>
      </c>
      <c r="C2409" t="s">
        <v>8162</v>
      </c>
      <c r="D2409">
        <v>5.0350299999999999</v>
      </c>
      <c r="E2409">
        <v>1.41</v>
      </c>
      <c r="F2409">
        <v>890.75800000000004</v>
      </c>
      <c r="G2409" t="s">
        <v>8169</v>
      </c>
      <c r="H2409" t="s">
        <v>8174</v>
      </c>
      <c r="I2409" t="str" cm="1">
        <f t="array" ref="I2409">_xlfn.IFS(F2409 &lt;=5,"01 up to 5",F2409&lt;=10,"02 between 5 and  10",F2409&lt;=20,"03 between 10 and  20",F2409&lt;=50,"04 between 20 and  50",F2409&gt;50,"05 above 50")</f>
        <v>05 above 50</v>
      </c>
    </row>
    <row r="2410" spans="1:9" x14ac:dyDescent="0.3">
      <c r="A2410" t="s">
        <v>2423</v>
      </c>
      <c r="B2410" t="s">
        <v>6571</v>
      </c>
      <c r="C2410" t="s">
        <v>8162</v>
      </c>
      <c r="D2410">
        <v>10.945722999999999</v>
      </c>
      <c r="E2410">
        <v>2.73</v>
      </c>
      <c r="F2410">
        <v>890.75800000000004</v>
      </c>
      <c r="G2410" t="s">
        <v>8169</v>
      </c>
      <c r="H2410" t="s">
        <v>8172</v>
      </c>
      <c r="I2410" t="str" cm="1">
        <f t="array" ref="I2410">_xlfn.IFS(F2410 &lt;=5,"01 up to 5",F2410&lt;=10,"02 between 5 and  10",F2410&lt;=20,"03 between 10 and  20",F2410&lt;=50,"04 between 20 and  50",F2410&gt;50,"05 above 50")</f>
        <v>05 above 50</v>
      </c>
    </row>
    <row r="2411" spans="1:9" x14ac:dyDescent="0.3">
      <c r="A2411" t="s">
        <v>2424</v>
      </c>
      <c r="B2411" t="s">
        <v>6571</v>
      </c>
      <c r="C2411" t="s">
        <v>8162</v>
      </c>
      <c r="D2411">
        <v>28.986768999999999</v>
      </c>
      <c r="E2411">
        <v>2.4500000000000002</v>
      </c>
      <c r="F2411">
        <v>890.75800000000004</v>
      </c>
      <c r="G2411" t="s">
        <v>8169</v>
      </c>
      <c r="H2411" t="s">
        <v>8172</v>
      </c>
      <c r="I2411" t="str" cm="1">
        <f t="array" ref="I2411">_xlfn.IFS(F2411 &lt;=5,"01 up to 5",F2411&lt;=10,"02 between 5 and  10",F2411&lt;=20,"03 between 10 and  20",F2411&lt;=50,"04 between 20 and  50",F2411&gt;50,"05 above 50")</f>
        <v>05 above 50</v>
      </c>
    </row>
    <row r="2412" spans="1:9" x14ac:dyDescent="0.3">
      <c r="A2412" t="s">
        <v>2425</v>
      </c>
      <c r="B2412" t="s">
        <v>6572</v>
      </c>
      <c r="C2412" t="s">
        <v>8162</v>
      </c>
      <c r="D2412">
        <v>7.5844126000000003</v>
      </c>
      <c r="E2412">
        <v>4.82</v>
      </c>
      <c r="F2412">
        <v>1859.78</v>
      </c>
      <c r="G2412" t="s">
        <v>8169</v>
      </c>
      <c r="H2412" t="s">
        <v>8173</v>
      </c>
      <c r="I2412" t="str" cm="1">
        <f t="array" ref="I2412">_xlfn.IFS(F2412 &lt;=5,"01 up to 5",F2412&lt;=10,"02 between 5 and  10",F2412&lt;=20,"03 between 10 and  20",F2412&lt;=50,"04 between 20 and  50",F2412&gt;50,"05 above 50")</f>
        <v>05 above 50</v>
      </c>
    </row>
    <row r="2413" spans="1:9" x14ac:dyDescent="0.3">
      <c r="A2413" t="s">
        <v>2426</v>
      </c>
      <c r="B2413" t="s">
        <v>6573</v>
      </c>
      <c r="C2413" t="s">
        <v>8162</v>
      </c>
      <c r="D2413">
        <v>19.672266</v>
      </c>
      <c r="E2413">
        <v>3.11</v>
      </c>
      <c r="F2413">
        <v>860.37</v>
      </c>
      <c r="G2413" t="s">
        <v>8169</v>
      </c>
      <c r="H2413" t="s">
        <v>8172</v>
      </c>
      <c r="I2413" t="str" cm="1">
        <f t="array" ref="I2413">_xlfn.IFS(F2413 &lt;=5,"01 up to 5",F2413&lt;=10,"02 between 5 and  10",F2413&lt;=20,"03 between 10 and  20",F2413&lt;=50,"04 between 20 and  50",F2413&gt;50,"05 above 50")</f>
        <v>05 above 50</v>
      </c>
    </row>
    <row r="2414" spans="1:9" x14ac:dyDescent="0.3">
      <c r="A2414" t="s">
        <v>2427</v>
      </c>
      <c r="B2414" t="s">
        <v>6573</v>
      </c>
      <c r="C2414" t="s">
        <v>8162</v>
      </c>
      <c r="D2414">
        <v>32.657212000000001</v>
      </c>
      <c r="E2414">
        <v>2.95</v>
      </c>
      <c r="F2414">
        <v>860.37</v>
      </c>
      <c r="G2414" t="s">
        <v>8169</v>
      </c>
      <c r="H2414" t="s">
        <v>8172</v>
      </c>
      <c r="I2414" t="str" cm="1">
        <f t="array" ref="I2414">_xlfn.IFS(F2414 &lt;=5,"01 up to 5",F2414&lt;=10,"02 between 5 and  10",F2414&lt;=20,"03 between 10 and  20",F2414&lt;=50,"04 between 20 and  50",F2414&gt;50,"05 above 50")</f>
        <v>05 above 50</v>
      </c>
    </row>
    <row r="2415" spans="1:9" x14ac:dyDescent="0.3">
      <c r="A2415" t="s">
        <v>2428</v>
      </c>
      <c r="B2415" t="s">
        <v>6574</v>
      </c>
      <c r="C2415" t="s">
        <v>8162</v>
      </c>
      <c r="D2415">
        <v>12.205751299999999</v>
      </c>
      <c r="E2415">
        <v>3.2</v>
      </c>
      <c r="F2415">
        <v>413.87299999999999</v>
      </c>
      <c r="G2415" t="s">
        <v>8169</v>
      </c>
      <c r="H2415" t="s">
        <v>8172</v>
      </c>
      <c r="I2415" t="str" cm="1">
        <f t="array" ref="I2415">_xlfn.IFS(F2415 &lt;=5,"01 up to 5",F2415&lt;=10,"02 between 5 and  10",F2415&lt;=20,"03 between 10 and  20",F2415&lt;=50,"04 between 20 and  50",F2415&gt;50,"05 above 50")</f>
        <v>05 above 50</v>
      </c>
    </row>
    <row r="2416" spans="1:9" x14ac:dyDescent="0.3">
      <c r="A2416" t="s">
        <v>2429</v>
      </c>
      <c r="B2416" t="s">
        <v>6574</v>
      </c>
      <c r="C2416" t="s">
        <v>8162</v>
      </c>
      <c r="D2416">
        <v>6.6513802000000002</v>
      </c>
      <c r="E2416">
        <v>2.66</v>
      </c>
      <c r="F2416">
        <v>413.87299999999999</v>
      </c>
      <c r="G2416" t="s">
        <v>8169</v>
      </c>
      <c r="H2416" t="s">
        <v>8172</v>
      </c>
      <c r="I2416" t="str" cm="1">
        <f t="array" ref="I2416">_xlfn.IFS(F2416 &lt;=5,"01 up to 5",F2416&lt;=10,"02 between 5 and  10",F2416&lt;=20,"03 between 10 and  20",F2416&lt;=50,"04 between 20 and  50",F2416&gt;50,"05 above 50")</f>
        <v>05 above 50</v>
      </c>
    </row>
    <row r="2417" spans="1:9" x14ac:dyDescent="0.3">
      <c r="A2417" t="s">
        <v>2430</v>
      </c>
      <c r="B2417" t="s">
        <v>6575</v>
      </c>
      <c r="C2417" t="s">
        <v>8162</v>
      </c>
      <c r="D2417">
        <v>5.3426450699999997</v>
      </c>
      <c r="E2417">
        <v>2.2999999999999998</v>
      </c>
      <c r="F2417">
        <v>341.774</v>
      </c>
      <c r="G2417" t="s">
        <v>8169</v>
      </c>
      <c r="H2417" t="s">
        <v>8172</v>
      </c>
      <c r="I2417" t="str" cm="1">
        <f t="array" ref="I2417">_xlfn.IFS(F2417 &lt;=5,"01 up to 5",F2417&lt;=10,"02 between 5 and  10",F2417&lt;=20,"03 between 10 and  20",F2417&lt;=50,"04 between 20 and  50",F2417&gt;50,"05 above 50")</f>
        <v>05 above 50</v>
      </c>
    </row>
    <row r="2418" spans="1:9" x14ac:dyDescent="0.3">
      <c r="A2418" t="s">
        <v>2431</v>
      </c>
      <c r="B2418" t="s">
        <v>6576</v>
      </c>
      <c r="C2418" t="s">
        <v>8162</v>
      </c>
      <c r="D2418">
        <v>21.090775799999999</v>
      </c>
      <c r="E2418">
        <v>1.88</v>
      </c>
      <c r="F2418">
        <v>629.27</v>
      </c>
      <c r="G2418" t="s">
        <v>8169</v>
      </c>
      <c r="H2418" t="s">
        <v>8172</v>
      </c>
      <c r="I2418" t="str" cm="1">
        <f t="array" ref="I2418">_xlfn.IFS(F2418 &lt;=5,"01 up to 5",F2418&lt;=10,"02 between 5 and  10",F2418&lt;=20,"03 between 10 and  20",F2418&lt;=50,"04 between 20 and  50",F2418&gt;50,"05 above 50")</f>
        <v>05 above 50</v>
      </c>
    </row>
    <row r="2419" spans="1:9" x14ac:dyDescent="0.3">
      <c r="A2419" t="s">
        <v>2432</v>
      </c>
      <c r="B2419" t="s">
        <v>6577</v>
      </c>
      <c r="C2419" t="s">
        <v>8162</v>
      </c>
      <c r="D2419">
        <v>16.177956099999999</v>
      </c>
      <c r="E2419">
        <v>1.78</v>
      </c>
      <c r="F2419">
        <v>1202.47</v>
      </c>
      <c r="G2419" t="s">
        <v>8169</v>
      </c>
      <c r="H2419" t="s">
        <v>8172</v>
      </c>
      <c r="I2419" t="str" cm="1">
        <f t="array" ref="I2419">_xlfn.IFS(F2419 &lt;=5,"01 up to 5",F2419&lt;=10,"02 between 5 and  10",F2419&lt;=20,"03 between 10 and  20",F2419&lt;=50,"04 between 20 and  50",F2419&gt;50,"05 above 50")</f>
        <v>05 above 50</v>
      </c>
    </row>
    <row r="2420" spans="1:9" x14ac:dyDescent="0.3">
      <c r="A2420" t="s">
        <v>2433</v>
      </c>
      <c r="B2420" t="s">
        <v>6578</v>
      </c>
      <c r="C2420" t="s">
        <v>8162</v>
      </c>
      <c r="D2420">
        <v>4.4855838300000004</v>
      </c>
      <c r="E2420">
        <v>1.23</v>
      </c>
      <c r="F2420">
        <v>127.59099999999999</v>
      </c>
      <c r="G2420" t="s">
        <v>8169</v>
      </c>
      <c r="H2420" t="s">
        <v>8174</v>
      </c>
      <c r="I2420" t="str" cm="1">
        <f t="array" ref="I2420">_xlfn.IFS(F2420 &lt;=5,"01 up to 5",F2420&lt;=10,"02 between 5 and  10",F2420&lt;=20,"03 between 10 and  20",F2420&lt;=50,"04 between 20 and  50",F2420&gt;50,"05 above 50")</f>
        <v>05 above 50</v>
      </c>
    </row>
    <row r="2421" spans="1:9" x14ac:dyDescent="0.3">
      <c r="A2421" t="s">
        <v>2434</v>
      </c>
      <c r="B2421" t="s">
        <v>6579</v>
      </c>
      <c r="C2421" t="s">
        <v>8162</v>
      </c>
      <c r="D2421">
        <v>1107.5923</v>
      </c>
      <c r="E2421">
        <v>11.874000000000001</v>
      </c>
      <c r="F2421">
        <v>1212.45</v>
      </c>
      <c r="G2421" t="s">
        <v>8169</v>
      </c>
      <c r="H2421" t="s">
        <v>8171</v>
      </c>
      <c r="I2421" t="str" cm="1">
        <f t="array" ref="I2421">_xlfn.IFS(F2421 &lt;=5,"01 up to 5",F2421&lt;=10,"02 between 5 and  10",F2421&lt;=20,"03 between 10 and  20",F2421&lt;=50,"04 between 20 and  50",F2421&gt;50,"05 above 50")</f>
        <v>05 above 50</v>
      </c>
    </row>
    <row r="2422" spans="1:9" x14ac:dyDescent="0.3">
      <c r="A2422" t="s">
        <v>2435</v>
      </c>
      <c r="B2422" t="s">
        <v>6580</v>
      </c>
      <c r="C2422" t="s">
        <v>8162</v>
      </c>
      <c r="D2422">
        <v>8.6890990000000006</v>
      </c>
      <c r="E2422">
        <v>1.0169999999999999</v>
      </c>
      <c r="F2422">
        <v>92.191299999999998</v>
      </c>
      <c r="G2422" t="s">
        <v>8169</v>
      </c>
      <c r="H2422" t="s">
        <v>8174</v>
      </c>
      <c r="I2422" t="str" cm="1">
        <f t="array" ref="I2422">_xlfn.IFS(F2422 &lt;=5,"01 up to 5",F2422&lt;=10,"02 between 5 and  10",F2422&lt;=20,"03 between 10 and  20",F2422&lt;=50,"04 between 20 and  50",F2422&gt;50,"05 above 50")</f>
        <v>05 above 50</v>
      </c>
    </row>
    <row r="2423" spans="1:9" x14ac:dyDescent="0.3">
      <c r="A2423" t="s">
        <v>2436</v>
      </c>
      <c r="B2423" t="s">
        <v>6580</v>
      </c>
      <c r="C2423" t="s">
        <v>8162</v>
      </c>
      <c r="D2423">
        <v>19.535270000000001</v>
      </c>
      <c r="E2423">
        <v>1.06</v>
      </c>
      <c r="F2423">
        <v>92.191299999999998</v>
      </c>
      <c r="G2423" t="s">
        <v>8168</v>
      </c>
      <c r="H2423" t="s">
        <v>8174</v>
      </c>
      <c r="I2423" t="str" cm="1">
        <f t="array" ref="I2423">_xlfn.IFS(F2423 &lt;=5,"01 up to 5",F2423&lt;=10,"02 between 5 and  10",F2423&lt;=20,"03 between 10 and  20",F2423&lt;=50,"04 between 20 and  50",F2423&gt;50,"05 above 50")</f>
        <v>05 above 50</v>
      </c>
    </row>
    <row r="2424" spans="1:9" x14ac:dyDescent="0.3">
      <c r="A2424" t="s">
        <v>2437</v>
      </c>
      <c r="B2424" t="s">
        <v>6581</v>
      </c>
      <c r="C2424" t="s">
        <v>8162</v>
      </c>
      <c r="D2424">
        <v>8.1808479999999992</v>
      </c>
      <c r="E2424">
        <v>2.3199999999999998</v>
      </c>
      <c r="F2424">
        <v>560.88499999999999</v>
      </c>
      <c r="G2424" t="s">
        <v>8169</v>
      </c>
      <c r="H2424" t="s">
        <v>8172</v>
      </c>
      <c r="I2424" t="str" cm="1">
        <f t="array" ref="I2424">_xlfn.IFS(F2424 &lt;=5,"01 up to 5",F2424&lt;=10,"02 between 5 and  10",F2424&lt;=20,"03 between 10 and  20",F2424&lt;=50,"04 between 20 and  50",F2424&gt;50,"05 above 50")</f>
        <v>05 above 50</v>
      </c>
    </row>
    <row r="2425" spans="1:9" x14ac:dyDescent="0.3">
      <c r="A2425" t="s">
        <v>2438</v>
      </c>
      <c r="B2425" t="s">
        <v>6581</v>
      </c>
      <c r="C2425" t="s">
        <v>8162</v>
      </c>
      <c r="D2425">
        <v>15.312989999999999</v>
      </c>
      <c r="E2425">
        <v>2.23</v>
      </c>
      <c r="F2425">
        <v>560.88499999999999</v>
      </c>
      <c r="G2425" t="s">
        <v>8169</v>
      </c>
      <c r="H2425" t="s">
        <v>8172</v>
      </c>
      <c r="I2425" t="str" cm="1">
        <f t="array" ref="I2425">_xlfn.IFS(F2425 &lt;=5,"01 up to 5",F2425&lt;=10,"02 between 5 and  10",F2425&lt;=20,"03 between 10 and  20",F2425&lt;=50,"04 between 20 and  50",F2425&gt;50,"05 above 50")</f>
        <v>05 above 50</v>
      </c>
    </row>
    <row r="2426" spans="1:9" x14ac:dyDescent="0.3">
      <c r="A2426" t="s">
        <v>2439</v>
      </c>
      <c r="B2426" t="s">
        <v>6582</v>
      </c>
      <c r="C2426" t="s">
        <v>8162</v>
      </c>
      <c r="D2426">
        <v>1.53818001</v>
      </c>
      <c r="E2426">
        <v>0.96</v>
      </c>
      <c r="F2426">
        <v>134.39699999999999</v>
      </c>
      <c r="G2426" t="s">
        <v>8169</v>
      </c>
      <c r="H2426" t="s">
        <v>8175</v>
      </c>
      <c r="I2426" t="str" cm="1">
        <f t="array" ref="I2426">_xlfn.IFS(F2426 &lt;=5,"01 up to 5",F2426&lt;=10,"02 between 5 and  10",F2426&lt;=20,"03 between 10 and  20",F2426&lt;=50,"04 between 20 and  50",F2426&gt;50,"05 above 50")</f>
        <v>05 above 50</v>
      </c>
    </row>
    <row r="2427" spans="1:9" x14ac:dyDescent="0.3">
      <c r="A2427" t="s">
        <v>2440</v>
      </c>
      <c r="B2427" t="s">
        <v>6583</v>
      </c>
      <c r="C2427" t="s">
        <v>8162</v>
      </c>
      <c r="D2427">
        <v>9.8786391699999996</v>
      </c>
      <c r="E2427">
        <v>1.84</v>
      </c>
      <c r="F2427">
        <v>66.407399999999996</v>
      </c>
      <c r="G2427" t="s">
        <v>8169</v>
      </c>
      <c r="H2427" t="s">
        <v>8172</v>
      </c>
      <c r="I2427" t="str" cm="1">
        <f t="array" ref="I2427">_xlfn.IFS(F2427 &lt;=5,"01 up to 5",F2427&lt;=10,"02 between 5 and  10",F2427&lt;=20,"03 between 10 and  20",F2427&lt;=50,"04 between 20 and  50",F2427&gt;50,"05 above 50")</f>
        <v>05 above 50</v>
      </c>
    </row>
    <row r="2428" spans="1:9" x14ac:dyDescent="0.3">
      <c r="A2428" t="s">
        <v>2441</v>
      </c>
      <c r="B2428" t="s">
        <v>6584</v>
      </c>
      <c r="C2428" t="s">
        <v>8162</v>
      </c>
      <c r="D2428">
        <v>38.09722</v>
      </c>
      <c r="E2428">
        <v>1.6</v>
      </c>
      <c r="F2428">
        <v>252</v>
      </c>
      <c r="G2428" t="s">
        <v>8169</v>
      </c>
      <c r="H2428" t="s">
        <v>8174</v>
      </c>
      <c r="I2428" t="str" cm="1">
        <f t="array" ref="I2428">_xlfn.IFS(F2428 &lt;=5,"01 up to 5",F2428&lt;=10,"02 between 5 and  10",F2428&lt;=20,"03 between 10 and  20",F2428&lt;=50,"04 between 20 and  50",F2428&gt;50,"05 above 50")</f>
        <v>05 above 50</v>
      </c>
    </row>
    <row r="2429" spans="1:9" x14ac:dyDescent="0.3">
      <c r="A2429" t="s">
        <v>2442</v>
      </c>
      <c r="B2429" t="s">
        <v>6585</v>
      </c>
      <c r="C2429" t="s">
        <v>8162</v>
      </c>
      <c r="D2429">
        <v>140.25239999999999</v>
      </c>
      <c r="E2429">
        <v>2.17</v>
      </c>
      <c r="F2429">
        <v>755</v>
      </c>
      <c r="G2429" t="s">
        <v>8169</v>
      </c>
      <c r="H2429" t="s">
        <v>8172</v>
      </c>
      <c r="I2429" t="str" cm="1">
        <f t="array" ref="I2429">_xlfn.IFS(F2429 &lt;=5,"01 up to 5",F2429&lt;=10,"02 between 5 and  10",F2429&lt;=20,"03 between 10 and  20",F2429&lt;=50,"04 between 20 and  50",F2429&gt;50,"05 above 50")</f>
        <v>05 above 50</v>
      </c>
    </row>
    <row r="2430" spans="1:9" x14ac:dyDescent="0.3">
      <c r="A2430" t="s">
        <v>2443</v>
      </c>
      <c r="B2430" t="s">
        <v>6586</v>
      </c>
      <c r="C2430" t="s">
        <v>8162</v>
      </c>
      <c r="D2430">
        <v>1047.8356000000001</v>
      </c>
      <c r="E2430">
        <v>9.18</v>
      </c>
      <c r="F2430">
        <v>568.11699999999996</v>
      </c>
      <c r="G2430" t="s">
        <v>8169</v>
      </c>
      <c r="H2430" t="s">
        <v>8171</v>
      </c>
      <c r="I2430" t="str" cm="1">
        <f t="array" ref="I2430">_xlfn.IFS(F2430 &lt;=5,"01 up to 5",F2430&lt;=10,"02 between 5 and  10",F2430&lt;=20,"03 between 10 and  20",F2430&lt;=50,"04 between 20 and  50",F2430&gt;50,"05 above 50")</f>
        <v>05 above 50</v>
      </c>
    </row>
    <row r="2431" spans="1:9" x14ac:dyDescent="0.3">
      <c r="A2431" t="s">
        <v>2444</v>
      </c>
      <c r="B2431" t="s">
        <v>6587</v>
      </c>
      <c r="C2431" t="s">
        <v>8162</v>
      </c>
      <c r="D2431">
        <v>11.872878699999999</v>
      </c>
      <c r="E2431">
        <v>2.2130000000000001</v>
      </c>
      <c r="F2431">
        <v>213.26</v>
      </c>
      <c r="G2431" t="s">
        <v>8169</v>
      </c>
      <c r="H2431" t="s">
        <v>8172</v>
      </c>
      <c r="I2431" t="str" cm="1">
        <f t="array" ref="I2431">_xlfn.IFS(F2431 &lt;=5,"01 up to 5",F2431&lt;=10,"02 between 5 and  10",F2431&lt;=20,"03 between 10 and  20",F2431&lt;=50,"04 between 20 and  50",F2431&gt;50,"05 above 50")</f>
        <v>05 above 50</v>
      </c>
    </row>
    <row r="2432" spans="1:9" x14ac:dyDescent="0.3">
      <c r="A2432" t="s">
        <v>2445</v>
      </c>
      <c r="B2432" t="s">
        <v>6588</v>
      </c>
      <c r="C2432" t="s">
        <v>8162</v>
      </c>
      <c r="D2432">
        <v>31.562000000000001</v>
      </c>
      <c r="E2432">
        <v>4.5199999999999996</v>
      </c>
      <c r="F2432">
        <v>185.875</v>
      </c>
      <c r="G2432" t="s">
        <v>8169</v>
      </c>
      <c r="H2432" t="s">
        <v>8173</v>
      </c>
      <c r="I2432" t="str" cm="1">
        <f t="array" ref="I2432">_xlfn.IFS(F2432 &lt;=5,"01 up to 5",F2432&lt;=10,"02 between 5 and  10",F2432&lt;=20,"03 between 10 and  20",F2432&lt;=50,"04 between 20 and  50",F2432&gt;50,"05 above 50")</f>
        <v>05 above 50</v>
      </c>
    </row>
    <row r="2433" spans="1:9" x14ac:dyDescent="0.3">
      <c r="A2433" t="s">
        <v>2446</v>
      </c>
      <c r="B2433" t="s">
        <v>6588</v>
      </c>
      <c r="C2433" t="s">
        <v>8159</v>
      </c>
      <c r="D2433">
        <v>1919</v>
      </c>
      <c r="E2433">
        <v>14</v>
      </c>
      <c r="F2433">
        <v>185.875</v>
      </c>
      <c r="G2433" t="s">
        <v>8168</v>
      </c>
      <c r="H2433" t="s">
        <v>8171</v>
      </c>
      <c r="I2433" t="str" cm="1">
        <f t="array" ref="I2433">_xlfn.IFS(F2433 &lt;=5,"01 up to 5",F2433&lt;=10,"02 between 5 and  10",F2433&lt;=20,"03 between 10 and  20",F2433&lt;=50,"04 between 20 and  50",F2433&gt;50,"05 above 50")</f>
        <v>05 above 50</v>
      </c>
    </row>
    <row r="2434" spans="1:9" x14ac:dyDescent="0.3">
      <c r="A2434" t="s">
        <v>2447</v>
      </c>
      <c r="B2434" t="s">
        <v>6589</v>
      </c>
      <c r="C2434" t="s">
        <v>8162</v>
      </c>
      <c r="D2434">
        <v>3.8493727799999999</v>
      </c>
      <c r="E2434">
        <v>11.994</v>
      </c>
      <c r="F2434">
        <v>788.23800000000006</v>
      </c>
      <c r="G2434" t="s">
        <v>8169</v>
      </c>
      <c r="H2434" t="s">
        <v>8171</v>
      </c>
      <c r="I2434" t="str" cm="1">
        <f t="array" ref="I2434">_xlfn.IFS(F2434 &lt;=5,"01 up to 5",F2434&lt;=10,"02 between 5 and  10",F2434&lt;=20,"03 between 10 and  20",F2434&lt;=50,"04 between 20 and  50",F2434&gt;50,"05 above 50")</f>
        <v>05 above 50</v>
      </c>
    </row>
    <row r="2435" spans="1:9" x14ac:dyDescent="0.3">
      <c r="A2435" t="s">
        <v>2448</v>
      </c>
      <c r="B2435" t="s">
        <v>6590</v>
      </c>
      <c r="C2435" t="s">
        <v>8162</v>
      </c>
      <c r="D2435">
        <v>7.6502540000000003</v>
      </c>
      <c r="E2435">
        <v>2.27</v>
      </c>
      <c r="F2435">
        <v>603.53</v>
      </c>
      <c r="G2435" t="s">
        <v>8169</v>
      </c>
      <c r="H2435" t="s">
        <v>8172</v>
      </c>
      <c r="I2435" t="str" cm="1">
        <f t="array" ref="I2435">_xlfn.IFS(F2435 &lt;=5,"01 up to 5",F2435&lt;=10,"02 between 5 and  10",F2435&lt;=20,"03 between 10 and  20",F2435&lt;=50,"04 between 20 and  50",F2435&gt;50,"05 above 50")</f>
        <v>05 above 50</v>
      </c>
    </row>
    <row r="2436" spans="1:9" x14ac:dyDescent="0.3">
      <c r="A2436" t="s">
        <v>2449</v>
      </c>
      <c r="B2436" t="s">
        <v>6590</v>
      </c>
      <c r="C2436" t="s">
        <v>8162</v>
      </c>
      <c r="D2436">
        <v>34.260280999999999</v>
      </c>
      <c r="E2436">
        <v>2.38</v>
      </c>
      <c r="F2436">
        <v>603.53</v>
      </c>
      <c r="G2436" t="s">
        <v>8169</v>
      </c>
      <c r="H2436" t="s">
        <v>8172</v>
      </c>
      <c r="I2436" t="str" cm="1">
        <f t="array" ref="I2436">_xlfn.IFS(F2436 &lt;=5,"01 up to 5",F2436&lt;=10,"02 between 5 and  10",F2436&lt;=20,"03 between 10 and  20",F2436&lt;=50,"04 between 20 and  50",F2436&gt;50,"05 above 50")</f>
        <v>05 above 50</v>
      </c>
    </row>
    <row r="2437" spans="1:9" x14ac:dyDescent="0.3">
      <c r="A2437" t="s">
        <v>2450</v>
      </c>
      <c r="B2437" t="s">
        <v>6590</v>
      </c>
      <c r="C2437" t="s">
        <v>8162</v>
      </c>
      <c r="D2437">
        <v>1.5540039299999999</v>
      </c>
      <c r="E2437">
        <v>1.73</v>
      </c>
      <c r="F2437">
        <v>603.53</v>
      </c>
      <c r="G2437" t="s">
        <v>8169</v>
      </c>
      <c r="H2437" t="s">
        <v>8174</v>
      </c>
      <c r="I2437" t="str" cm="1">
        <f t="array" ref="I2437">_xlfn.IFS(F2437 &lt;=5,"01 up to 5",F2437&lt;=10,"02 between 5 and  10",F2437&lt;=20,"03 between 10 and  20",F2437&lt;=50,"04 between 20 and  50",F2437&gt;50,"05 above 50")</f>
        <v>05 above 50</v>
      </c>
    </row>
    <row r="2438" spans="1:9" x14ac:dyDescent="0.3">
      <c r="A2438" t="s">
        <v>2451</v>
      </c>
      <c r="B2438" t="s">
        <v>6591</v>
      </c>
      <c r="C2438" t="s">
        <v>8162</v>
      </c>
      <c r="D2438">
        <v>175.06</v>
      </c>
      <c r="E2438">
        <v>3.87</v>
      </c>
      <c r="F2438">
        <v>410.60700000000003</v>
      </c>
      <c r="G2438" t="s">
        <v>8168</v>
      </c>
      <c r="H2438" t="s">
        <v>8173</v>
      </c>
      <c r="I2438" t="str" cm="1">
        <f t="array" ref="I2438">_xlfn.IFS(F2438 &lt;=5,"01 up to 5",F2438&lt;=10,"02 between 5 and  10",F2438&lt;=20,"03 between 10 and  20",F2438&lt;=50,"04 between 20 and  50",F2438&gt;50,"05 above 50")</f>
        <v>05 above 50</v>
      </c>
    </row>
    <row r="2439" spans="1:9" x14ac:dyDescent="0.3">
      <c r="A2439" t="s">
        <v>2452</v>
      </c>
      <c r="B2439" t="s">
        <v>6592</v>
      </c>
      <c r="C2439" t="s">
        <v>8162</v>
      </c>
      <c r="D2439">
        <v>17.604600000000001</v>
      </c>
      <c r="E2439">
        <v>3.3039999999999998</v>
      </c>
      <c r="F2439">
        <v>337.92599999999999</v>
      </c>
      <c r="G2439" t="s">
        <v>8168</v>
      </c>
      <c r="H2439" t="s">
        <v>8172</v>
      </c>
      <c r="I2439" t="str" cm="1">
        <f t="array" ref="I2439">_xlfn.IFS(F2439 &lt;=5,"01 up to 5",F2439&lt;=10,"02 between 5 and  10",F2439&lt;=20,"03 between 10 and  20",F2439&lt;=50,"04 between 20 and  50",F2439&gt;50,"05 above 50")</f>
        <v>05 above 50</v>
      </c>
    </row>
    <row r="2440" spans="1:9" x14ac:dyDescent="0.3">
      <c r="A2440" t="s">
        <v>2453</v>
      </c>
      <c r="B2440" t="s">
        <v>6593</v>
      </c>
      <c r="C2440" t="s">
        <v>8162</v>
      </c>
      <c r="D2440">
        <v>14.386799999999999</v>
      </c>
      <c r="E2440">
        <v>3.0329999999999999</v>
      </c>
      <c r="F2440">
        <v>626.69100000000003</v>
      </c>
      <c r="G2440" t="s">
        <v>8168</v>
      </c>
      <c r="H2440" t="s">
        <v>8172</v>
      </c>
      <c r="I2440" t="str" cm="1">
        <f t="array" ref="I2440">_xlfn.IFS(F2440 &lt;=5,"01 up to 5",F2440&lt;=10,"02 between 5 and  10",F2440&lt;=20,"03 between 10 and  20",F2440&lt;=50,"04 between 20 and  50",F2440&gt;50,"05 above 50")</f>
        <v>05 above 50</v>
      </c>
    </row>
    <row r="2441" spans="1:9" x14ac:dyDescent="0.3">
      <c r="A2441" t="s">
        <v>2454</v>
      </c>
      <c r="B2441" t="s">
        <v>6594</v>
      </c>
      <c r="C2441" t="s">
        <v>8162</v>
      </c>
      <c r="D2441">
        <v>11.954800000000001</v>
      </c>
      <c r="E2441">
        <v>2.839</v>
      </c>
      <c r="F2441">
        <v>335.51499999999999</v>
      </c>
      <c r="G2441" t="s">
        <v>8168</v>
      </c>
      <c r="H2441" t="s">
        <v>8172</v>
      </c>
      <c r="I2441" t="str" cm="1">
        <f t="array" ref="I2441">_xlfn.IFS(F2441 &lt;=5,"01 up to 5",F2441&lt;=10,"02 between 5 and  10",F2441&lt;=20,"03 between 10 and  20",F2441&lt;=50,"04 between 20 and  50",F2441&gt;50,"05 above 50")</f>
        <v>05 above 50</v>
      </c>
    </row>
    <row r="2442" spans="1:9" x14ac:dyDescent="0.3">
      <c r="A2442" t="s">
        <v>2455</v>
      </c>
      <c r="B2442" t="s">
        <v>6595</v>
      </c>
      <c r="C2442" t="s">
        <v>8162</v>
      </c>
      <c r="D2442">
        <v>25.8476</v>
      </c>
      <c r="E2442">
        <v>2.883</v>
      </c>
      <c r="F2442">
        <v>1379.37</v>
      </c>
      <c r="G2442" t="s">
        <v>8168</v>
      </c>
      <c r="H2442" t="s">
        <v>8172</v>
      </c>
      <c r="I2442" t="str" cm="1">
        <f t="array" ref="I2442">_xlfn.IFS(F2442 &lt;=5,"01 up to 5",F2442&lt;=10,"02 between 5 and  10",F2442&lt;=20,"03 between 10 and  20",F2442&lt;=50,"04 between 20 and  50",F2442&gt;50,"05 above 50")</f>
        <v>05 above 50</v>
      </c>
    </row>
    <row r="2443" spans="1:9" x14ac:dyDescent="0.3">
      <c r="A2443" t="s">
        <v>2456</v>
      </c>
      <c r="B2443" t="s">
        <v>6595</v>
      </c>
      <c r="C2443" t="s">
        <v>8162</v>
      </c>
      <c r="D2443">
        <v>40.715699999999998</v>
      </c>
      <c r="E2443">
        <v>3.2360000000000002</v>
      </c>
      <c r="F2443">
        <v>1379.37</v>
      </c>
      <c r="G2443" t="s">
        <v>8168</v>
      </c>
      <c r="H2443" t="s">
        <v>8172</v>
      </c>
      <c r="I2443" t="str" cm="1">
        <f t="array" ref="I2443">_xlfn.IFS(F2443 &lt;=5,"01 up to 5",F2443&lt;=10,"02 between 5 and  10",F2443&lt;=20,"03 between 10 and  20",F2443&lt;=50,"04 between 20 and  50",F2443&gt;50,"05 above 50")</f>
        <v>05 above 50</v>
      </c>
    </row>
    <row r="2444" spans="1:9" x14ac:dyDescent="0.3">
      <c r="A2444" t="s">
        <v>2457</v>
      </c>
      <c r="B2444" t="s">
        <v>6596</v>
      </c>
      <c r="C2444" t="s">
        <v>8162</v>
      </c>
      <c r="D2444">
        <v>83.578100000000006</v>
      </c>
      <c r="E2444">
        <v>2.984</v>
      </c>
      <c r="F2444">
        <v>626.81899999999996</v>
      </c>
      <c r="G2444" t="s">
        <v>8168</v>
      </c>
      <c r="H2444" t="s">
        <v>8172</v>
      </c>
      <c r="I2444" t="str" cm="1">
        <f t="array" ref="I2444">_xlfn.IFS(F2444 &lt;=5,"01 up to 5",F2444&lt;=10,"02 between 5 and  10",F2444&lt;=20,"03 between 10 and  20",F2444&lt;=50,"04 between 20 and  50",F2444&gt;50,"05 above 50")</f>
        <v>05 above 50</v>
      </c>
    </row>
    <row r="2445" spans="1:9" x14ac:dyDescent="0.3">
      <c r="A2445" t="s">
        <v>2458</v>
      </c>
      <c r="B2445" t="s">
        <v>6597</v>
      </c>
      <c r="C2445" t="s">
        <v>8162</v>
      </c>
      <c r="D2445">
        <v>15.433999999999999</v>
      </c>
      <c r="E2445">
        <v>4.3479999999999999</v>
      </c>
      <c r="F2445">
        <v>1335.64</v>
      </c>
      <c r="G2445" t="s">
        <v>8168</v>
      </c>
      <c r="H2445" t="s">
        <v>8173</v>
      </c>
      <c r="I2445" t="str" cm="1">
        <f t="array" ref="I2445">_xlfn.IFS(F2445 &lt;=5,"01 up to 5",F2445&lt;=10,"02 between 5 and  10",F2445&lt;=20,"03 between 10 and  20",F2445&lt;=50,"04 between 20 and  50",F2445&gt;50,"05 above 50")</f>
        <v>05 above 50</v>
      </c>
    </row>
    <row r="2446" spans="1:9" x14ac:dyDescent="0.3">
      <c r="A2446" t="s">
        <v>2459</v>
      </c>
      <c r="B2446" t="s">
        <v>6598</v>
      </c>
      <c r="C2446" t="s">
        <v>8162</v>
      </c>
      <c r="D2446">
        <v>9.5121599999999997</v>
      </c>
      <c r="E2446">
        <v>2.78</v>
      </c>
      <c r="F2446">
        <v>543.44399999999996</v>
      </c>
      <c r="G2446" t="s">
        <v>8168</v>
      </c>
      <c r="H2446" t="s">
        <v>8172</v>
      </c>
      <c r="I2446" t="str" cm="1">
        <f t="array" ref="I2446">_xlfn.IFS(F2446 &lt;=5,"01 up to 5",F2446&lt;=10,"02 between 5 and  10",F2446&lt;=20,"03 between 10 and  20",F2446&lt;=50,"04 between 20 and  50",F2446&gt;50,"05 above 50")</f>
        <v>05 above 50</v>
      </c>
    </row>
    <row r="2447" spans="1:9" x14ac:dyDescent="0.3">
      <c r="A2447" t="s">
        <v>2460</v>
      </c>
      <c r="B2447" t="s">
        <v>6598</v>
      </c>
      <c r="C2447" t="s">
        <v>8162</v>
      </c>
      <c r="D2447">
        <v>1.60932005</v>
      </c>
      <c r="E2447">
        <v>1.901</v>
      </c>
      <c r="F2447">
        <v>543.44399999999996</v>
      </c>
      <c r="G2447" t="s">
        <v>8168</v>
      </c>
      <c r="H2447" t="s">
        <v>8172</v>
      </c>
      <c r="I2447" t="str" cm="1">
        <f t="array" ref="I2447">_xlfn.IFS(F2447 &lt;=5,"01 up to 5",F2447&lt;=10,"02 between 5 and  10",F2447&lt;=20,"03 between 10 and  20",F2447&lt;=50,"04 between 20 and  50",F2447&gt;50,"05 above 50")</f>
        <v>05 above 50</v>
      </c>
    </row>
    <row r="2448" spans="1:9" x14ac:dyDescent="0.3">
      <c r="A2448" t="s">
        <v>2461</v>
      </c>
      <c r="B2448" t="s">
        <v>6599</v>
      </c>
      <c r="C2448" t="s">
        <v>8162</v>
      </c>
      <c r="D2448">
        <v>4.3931632</v>
      </c>
      <c r="E2448">
        <v>1.615</v>
      </c>
      <c r="F2448">
        <v>341.90800000000002</v>
      </c>
      <c r="G2448" t="s">
        <v>8169</v>
      </c>
      <c r="H2448" t="s">
        <v>8174</v>
      </c>
      <c r="I2448" t="str" cm="1">
        <f t="array" ref="I2448">_xlfn.IFS(F2448 &lt;=5,"01 up to 5",F2448&lt;=10,"02 between 5 and  10",F2448&lt;=20,"03 between 10 and  20",F2448&lt;=50,"04 between 20 and  50",F2448&gt;50,"05 above 50")</f>
        <v>05 above 50</v>
      </c>
    </row>
    <row r="2449" spans="1:9" x14ac:dyDescent="0.3">
      <c r="A2449" t="s">
        <v>2462</v>
      </c>
      <c r="B2449" t="s">
        <v>6599</v>
      </c>
      <c r="C2449" t="s">
        <v>8162</v>
      </c>
      <c r="D2449">
        <v>7.4061139999999996</v>
      </c>
      <c r="E2449">
        <v>1.548</v>
      </c>
      <c r="F2449">
        <v>341.90800000000002</v>
      </c>
      <c r="G2449" t="s">
        <v>8169</v>
      </c>
      <c r="H2449" t="s">
        <v>8174</v>
      </c>
      <c r="I2449" t="str" cm="1">
        <f t="array" ref="I2449">_xlfn.IFS(F2449 &lt;=5,"01 up to 5",F2449&lt;=10,"02 between 5 and  10",F2449&lt;=20,"03 between 10 and  20",F2449&lt;=50,"04 between 20 and  50",F2449&gt;50,"05 above 50")</f>
        <v>05 above 50</v>
      </c>
    </row>
    <row r="2450" spans="1:9" x14ac:dyDescent="0.3">
      <c r="A2450" t="s">
        <v>2463</v>
      </c>
      <c r="B2450" t="s">
        <v>6599</v>
      </c>
      <c r="C2450" t="s">
        <v>8162</v>
      </c>
      <c r="D2450">
        <v>21.803854999999999</v>
      </c>
      <c r="E2450">
        <v>1.194</v>
      </c>
      <c r="F2450">
        <v>341.90800000000002</v>
      </c>
      <c r="G2450" t="s">
        <v>8169</v>
      </c>
      <c r="H2450" t="s">
        <v>8174</v>
      </c>
      <c r="I2450" t="str" cm="1">
        <f t="array" ref="I2450">_xlfn.IFS(F2450 &lt;=5,"01 up to 5",F2450&lt;=10,"02 between 5 and  10",F2450&lt;=20,"03 between 10 and  20",F2450&lt;=50,"04 between 20 and  50",F2450&gt;50,"05 above 50")</f>
        <v>05 above 50</v>
      </c>
    </row>
    <row r="2451" spans="1:9" x14ac:dyDescent="0.3">
      <c r="A2451" t="s">
        <v>2464</v>
      </c>
      <c r="B2451" t="s">
        <v>6599</v>
      </c>
      <c r="C2451" t="s">
        <v>8162</v>
      </c>
      <c r="D2451">
        <v>1071.2322799999999</v>
      </c>
      <c r="E2451">
        <v>10.15</v>
      </c>
      <c r="F2451">
        <v>341.90800000000002</v>
      </c>
      <c r="G2451" t="s">
        <v>8169</v>
      </c>
      <c r="H2451" t="s">
        <v>8171</v>
      </c>
      <c r="I2451" t="str" cm="1">
        <f t="array" ref="I2451">_xlfn.IFS(F2451 &lt;=5,"01 up to 5",F2451&lt;=10,"02 between 5 and  10",F2451&lt;=20,"03 between 10 and  20",F2451&lt;=50,"04 between 20 and  50",F2451&gt;50,"05 above 50")</f>
        <v>05 above 50</v>
      </c>
    </row>
    <row r="2452" spans="1:9" x14ac:dyDescent="0.3">
      <c r="A2452" t="s">
        <v>2465</v>
      </c>
      <c r="B2452" t="s">
        <v>6600</v>
      </c>
      <c r="C2452" t="s">
        <v>8162</v>
      </c>
      <c r="D2452">
        <v>20.4998</v>
      </c>
      <c r="E2452">
        <v>3.3559999999999999</v>
      </c>
      <c r="F2452">
        <v>2065.98</v>
      </c>
      <c r="G2452" t="s">
        <v>8168</v>
      </c>
      <c r="H2452" t="s">
        <v>8172</v>
      </c>
      <c r="I2452" t="str" cm="1">
        <f t="array" ref="I2452">_xlfn.IFS(F2452 &lt;=5,"01 up to 5",F2452&lt;=10,"02 between 5 and  10",F2452&lt;=20,"03 between 10 and  20",F2452&lt;=50,"04 between 20 and  50",F2452&gt;50,"05 above 50")</f>
        <v>05 above 50</v>
      </c>
    </row>
    <row r="2453" spans="1:9" x14ac:dyDescent="0.3">
      <c r="A2453" t="s">
        <v>2466</v>
      </c>
      <c r="B2453" t="s">
        <v>6601</v>
      </c>
      <c r="C2453" t="s">
        <v>8162</v>
      </c>
      <c r="D2453">
        <v>4.1678699999999997</v>
      </c>
      <c r="E2453">
        <v>1.3260000000000001</v>
      </c>
      <c r="F2453">
        <v>357.05900000000003</v>
      </c>
      <c r="G2453" t="s">
        <v>8168</v>
      </c>
      <c r="H2453" t="s">
        <v>8174</v>
      </c>
      <c r="I2453" t="str" cm="1">
        <f t="array" ref="I2453">_xlfn.IFS(F2453 &lt;=5,"01 up to 5",F2453&lt;=10,"02 between 5 and  10",F2453&lt;=20,"03 between 10 and  20",F2453&lt;=50,"04 between 20 and  50",F2453&gt;50,"05 above 50")</f>
        <v>05 above 50</v>
      </c>
    </row>
    <row r="2454" spans="1:9" x14ac:dyDescent="0.3">
      <c r="A2454" t="s">
        <v>2467</v>
      </c>
      <c r="B2454" t="s">
        <v>6602</v>
      </c>
      <c r="C2454" t="s">
        <v>8162</v>
      </c>
      <c r="D2454">
        <v>150.87799999999999</v>
      </c>
      <c r="E2454">
        <v>2.97</v>
      </c>
      <c r="F2454">
        <v>391.18099999999998</v>
      </c>
      <c r="G2454" t="s">
        <v>8168</v>
      </c>
      <c r="H2454" t="s">
        <v>8172</v>
      </c>
      <c r="I2454" t="str" cm="1">
        <f t="array" ref="I2454">_xlfn.IFS(F2454 &lt;=5,"01 up to 5",F2454&lt;=10,"02 between 5 and  10",F2454&lt;=20,"03 between 10 and  20",F2454&lt;=50,"04 between 20 and  50",F2454&gt;50,"05 above 50")</f>
        <v>05 above 50</v>
      </c>
    </row>
    <row r="2455" spans="1:9" x14ac:dyDescent="0.3">
      <c r="A2455" t="s">
        <v>2468</v>
      </c>
      <c r="B2455" t="s">
        <v>6603</v>
      </c>
      <c r="C2455" t="s">
        <v>8162</v>
      </c>
      <c r="D2455">
        <v>33.788800000000002</v>
      </c>
      <c r="E2455">
        <v>2.9359999999999999</v>
      </c>
      <c r="F2455">
        <v>727.18700000000001</v>
      </c>
      <c r="G2455" t="s">
        <v>8168</v>
      </c>
      <c r="H2455" t="s">
        <v>8172</v>
      </c>
      <c r="I2455" t="str" cm="1">
        <f t="array" ref="I2455">_xlfn.IFS(F2455 &lt;=5,"01 up to 5",F2455&lt;=10,"02 between 5 and  10",F2455&lt;=20,"03 between 10 and  20",F2455&lt;=50,"04 between 20 and  50",F2455&gt;50,"05 above 50")</f>
        <v>05 above 50</v>
      </c>
    </row>
    <row r="2456" spans="1:9" x14ac:dyDescent="0.3">
      <c r="A2456" t="s">
        <v>2469</v>
      </c>
      <c r="B2456" t="s">
        <v>6604</v>
      </c>
      <c r="C2456" t="s">
        <v>8162</v>
      </c>
      <c r="D2456">
        <v>62.561100000000003</v>
      </c>
      <c r="E2456">
        <v>3.206</v>
      </c>
      <c r="F2456">
        <v>1012.48</v>
      </c>
      <c r="G2456" t="s">
        <v>8168</v>
      </c>
      <c r="H2456" t="s">
        <v>8172</v>
      </c>
      <c r="I2456" t="str" cm="1">
        <f t="array" ref="I2456">_xlfn.IFS(F2456 &lt;=5,"01 up to 5",F2456&lt;=10,"02 between 5 and  10",F2456&lt;=20,"03 between 10 and  20",F2456&lt;=50,"04 between 20 and  50",F2456&gt;50,"05 above 50")</f>
        <v>05 above 50</v>
      </c>
    </row>
    <row r="2457" spans="1:9" x14ac:dyDescent="0.3">
      <c r="A2457" t="s">
        <v>2470</v>
      </c>
      <c r="B2457" t="s">
        <v>6605</v>
      </c>
      <c r="C2457" t="s">
        <v>8162</v>
      </c>
      <c r="D2457">
        <v>63.038200000000003</v>
      </c>
      <c r="E2457">
        <v>3.125</v>
      </c>
      <c r="F2457">
        <v>651.11699999999996</v>
      </c>
      <c r="G2457" t="s">
        <v>8168</v>
      </c>
      <c r="H2457" t="s">
        <v>8172</v>
      </c>
      <c r="I2457" t="str" cm="1">
        <f t="array" ref="I2457">_xlfn.IFS(F2457 &lt;=5,"01 up to 5",F2457&lt;=10,"02 between 5 and  10",F2457&lt;=20,"03 between 10 and  20",F2457&lt;=50,"04 between 20 and  50",F2457&gt;50,"05 above 50")</f>
        <v>05 above 50</v>
      </c>
    </row>
    <row r="2458" spans="1:9" x14ac:dyDescent="0.3">
      <c r="A2458" t="s">
        <v>2471</v>
      </c>
      <c r="B2458" t="s">
        <v>6606</v>
      </c>
      <c r="C2458" t="s">
        <v>8162</v>
      </c>
      <c r="D2458">
        <v>22.064</v>
      </c>
      <c r="E2458">
        <v>2.702</v>
      </c>
      <c r="F2458">
        <v>735.36900000000003</v>
      </c>
      <c r="G2458" t="s">
        <v>8168</v>
      </c>
      <c r="H2458" t="s">
        <v>8172</v>
      </c>
      <c r="I2458" t="str" cm="1">
        <f t="array" ref="I2458">_xlfn.IFS(F2458 &lt;=5,"01 up to 5",F2458&lt;=10,"02 between 5 and  10",F2458&lt;=20,"03 between 10 and  20",F2458&lt;=50,"04 between 20 and  50",F2458&gt;50,"05 above 50")</f>
        <v>05 above 50</v>
      </c>
    </row>
    <row r="2459" spans="1:9" x14ac:dyDescent="0.3">
      <c r="A2459" t="s">
        <v>2472</v>
      </c>
      <c r="B2459" t="s">
        <v>6607</v>
      </c>
      <c r="C2459" t="s">
        <v>8162</v>
      </c>
      <c r="D2459">
        <v>147.97399999999999</v>
      </c>
      <c r="E2459">
        <v>3.3039999999999998</v>
      </c>
      <c r="F2459">
        <v>847.33900000000006</v>
      </c>
      <c r="G2459" t="s">
        <v>8168</v>
      </c>
      <c r="H2459" t="s">
        <v>8172</v>
      </c>
      <c r="I2459" t="str" cm="1">
        <f t="array" ref="I2459">_xlfn.IFS(F2459 &lt;=5,"01 up to 5",F2459&lt;=10,"02 between 5 and  10",F2459&lt;=20,"03 between 10 and  20",F2459&lt;=50,"04 between 20 and  50",F2459&gt;50,"05 above 50")</f>
        <v>05 above 50</v>
      </c>
    </row>
    <row r="2460" spans="1:9" x14ac:dyDescent="0.3">
      <c r="A2460" t="s">
        <v>2473</v>
      </c>
      <c r="B2460" t="s">
        <v>6608</v>
      </c>
      <c r="C2460" t="s">
        <v>8162</v>
      </c>
      <c r="D2460">
        <v>9.7537599999999998</v>
      </c>
      <c r="E2460">
        <v>2.069</v>
      </c>
      <c r="F2460">
        <v>909.28</v>
      </c>
      <c r="G2460" t="s">
        <v>8168</v>
      </c>
      <c r="H2460" t="s">
        <v>8172</v>
      </c>
      <c r="I2460" t="str" cm="1">
        <f t="array" ref="I2460">_xlfn.IFS(F2460 &lt;=5,"01 up to 5",F2460&lt;=10,"02 between 5 and  10",F2460&lt;=20,"03 between 10 and  20",F2460&lt;=50,"04 between 20 and  50",F2460&gt;50,"05 above 50")</f>
        <v>05 above 50</v>
      </c>
    </row>
    <row r="2461" spans="1:9" x14ac:dyDescent="0.3">
      <c r="A2461" t="s">
        <v>2474</v>
      </c>
      <c r="B2461" t="s">
        <v>6609</v>
      </c>
      <c r="C2461" t="s">
        <v>8162</v>
      </c>
      <c r="D2461">
        <v>4.4253910000000003</v>
      </c>
      <c r="E2461">
        <v>1.46</v>
      </c>
      <c r="F2461">
        <v>1343.6</v>
      </c>
      <c r="G2461" t="s">
        <v>8169</v>
      </c>
      <c r="H2461" t="s">
        <v>8174</v>
      </c>
      <c r="I2461" t="str" cm="1">
        <f t="array" ref="I2461">_xlfn.IFS(F2461 &lt;=5,"01 up to 5",F2461&lt;=10,"02 between 5 and  10",F2461&lt;=20,"03 between 10 and  20",F2461&lt;=50,"04 between 20 and  50",F2461&gt;50,"05 above 50")</f>
        <v>05 above 50</v>
      </c>
    </row>
    <row r="2462" spans="1:9" x14ac:dyDescent="0.3">
      <c r="A2462" t="s">
        <v>2475</v>
      </c>
      <c r="B2462" t="s">
        <v>6609</v>
      </c>
      <c r="C2462" t="s">
        <v>8162</v>
      </c>
      <c r="D2462">
        <v>13.193242</v>
      </c>
      <c r="E2462">
        <v>2.69</v>
      </c>
      <c r="F2462">
        <v>1343.6</v>
      </c>
      <c r="G2462" t="s">
        <v>8169</v>
      </c>
      <c r="H2462" t="s">
        <v>8172</v>
      </c>
      <c r="I2462" t="str" cm="1">
        <f t="array" ref="I2462">_xlfn.IFS(F2462 &lt;=5,"01 up to 5",F2462&lt;=10,"02 between 5 and  10",F2462&lt;=20,"03 between 10 and  20",F2462&lt;=50,"04 between 20 and  50",F2462&gt;50,"05 above 50")</f>
        <v>05 above 50</v>
      </c>
    </row>
    <row r="2463" spans="1:9" x14ac:dyDescent="0.3">
      <c r="A2463" t="s">
        <v>2476</v>
      </c>
      <c r="B2463" t="s">
        <v>6610</v>
      </c>
      <c r="C2463" t="s">
        <v>8162</v>
      </c>
      <c r="D2463">
        <v>8.7742400000000007</v>
      </c>
      <c r="E2463">
        <v>1.36</v>
      </c>
      <c r="F2463">
        <v>310.315</v>
      </c>
      <c r="G2463" t="s">
        <v>8168</v>
      </c>
      <c r="H2463" t="s">
        <v>8174</v>
      </c>
      <c r="I2463" t="str" cm="1">
        <f t="array" ref="I2463">_xlfn.IFS(F2463 &lt;=5,"01 up to 5",F2463&lt;=10,"02 between 5 and  10",F2463&lt;=20,"03 between 10 and  20",F2463&lt;=50,"04 between 20 and  50",F2463&gt;50,"05 above 50")</f>
        <v>05 above 50</v>
      </c>
    </row>
    <row r="2464" spans="1:9" x14ac:dyDescent="0.3">
      <c r="A2464" t="s">
        <v>2477</v>
      </c>
      <c r="B2464" t="s">
        <v>6611</v>
      </c>
      <c r="C2464" t="s">
        <v>8162</v>
      </c>
      <c r="D2464">
        <v>69.895600000000002</v>
      </c>
      <c r="E2464">
        <v>2.5529999999999999</v>
      </c>
      <c r="F2464">
        <v>758.3</v>
      </c>
      <c r="G2464" t="s">
        <v>8168</v>
      </c>
      <c r="H2464" t="s">
        <v>8172</v>
      </c>
      <c r="I2464" t="str" cm="1">
        <f t="array" ref="I2464">_xlfn.IFS(F2464 &lt;=5,"01 up to 5",F2464&lt;=10,"02 between 5 and  10",F2464&lt;=20,"03 between 10 and  20",F2464&lt;=50,"04 between 20 and  50",F2464&gt;50,"05 above 50")</f>
        <v>05 above 50</v>
      </c>
    </row>
    <row r="2465" spans="1:9" x14ac:dyDescent="0.3">
      <c r="A2465" t="s">
        <v>2478</v>
      </c>
      <c r="B2465" t="s">
        <v>6612</v>
      </c>
      <c r="C2465" t="s">
        <v>8162</v>
      </c>
      <c r="D2465">
        <v>14.833399999999999</v>
      </c>
      <c r="E2465">
        <v>2.8889999999999998</v>
      </c>
      <c r="F2465">
        <v>1159.8499999999999</v>
      </c>
      <c r="G2465" t="s">
        <v>8168</v>
      </c>
      <c r="H2465" t="s">
        <v>8172</v>
      </c>
      <c r="I2465" t="str" cm="1">
        <f t="array" ref="I2465">_xlfn.IFS(F2465 &lt;=5,"01 up to 5",F2465&lt;=10,"02 between 5 and  10",F2465&lt;=20,"03 between 10 and  20",F2465&lt;=50,"04 between 20 and  50",F2465&gt;50,"05 above 50")</f>
        <v>05 above 50</v>
      </c>
    </row>
    <row r="2466" spans="1:9" x14ac:dyDescent="0.3">
      <c r="A2466" t="s">
        <v>2479</v>
      </c>
      <c r="B2466" t="s">
        <v>6613</v>
      </c>
      <c r="C2466" t="s">
        <v>8162</v>
      </c>
      <c r="D2466">
        <v>15.0337</v>
      </c>
      <c r="E2466">
        <v>1.875</v>
      </c>
      <c r="F2466">
        <v>733.14300000000003</v>
      </c>
      <c r="G2466" t="s">
        <v>8168</v>
      </c>
      <c r="H2466" t="s">
        <v>8172</v>
      </c>
      <c r="I2466" t="str" cm="1">
        <f t="array" ref="I2466">_xlfn.IFS(F2466 &lt;=5,"01 up to 5",F2466&lt;=10,"02 between 5 and  10",F2466&lt;=20,"03 between 10 and  20",F2466&lt;=50,"04 between 20 and  50",F2466&gt;50,"05 above 50")</f>
        <v>05 above 50</v>
      </c>
    </row>
    <row r="2467" spans="1:9" x14ac:dyDescent="0.3">
      <c r="A2467" t="s">
        <v>2480</v>
      </c>
      <c r="B2467" t="s">
        <v>6614</v>
      </c>
      <c r="C2467" t="s">
        <v>8162</v>
      </c>
      <c r="D2467">
        <v>47.705500000000001</v>
      </c>
      <c r="E2467">
        <v>2.871</v>
      </c>
      <c r="F2467">
        <v>621.99599999999998</v>
      </c>
      <c r="G2467" t="s">
        <v>8168</v>
      </c>
      <c r="H2467" t="s">
        <v>8172</v>
      </c>
      <c r="I2467" t="str" cm="1">
        <f t="array" ref="I2467">_xlfn.IFS(F2467 &lt;=5,"01 up to 5",F2467&lt;=10,"02 between 5 and  10",F2467&lt;=20,"03 between 10 and  20",F2467&lt;=50,"04 between 20 and  50",F2467&gt;50,"05 above 50")</f>
        <v>05 above 50</v>
      </c>
    </row>
    <row r="2468" spans="1:9" x14ac:dyDescent="0.3">
      <c r="A2468" t="s">
        <v>2481</v>
      </c>
      <c r="B2468" t="s">
        <v>6615</v>
      </c>
      <c r="C2468" t="s">
        <v>8162</v>
      </c>
      <c r="D2468">
        <v>20.490500000000001</v>
      </c>
      <c r="E2468">
        <v>2.577</v>
      </c>
      <c r="F2468">
        <v>1141.8900000000001</v>
      </c>
      <c r="G2468" t="s">
        <v>8168</v>
      </c>
      <c r="H2468" t="s">
        <v>8172</v>
      </c>
      <c r="I2468" t="str" cm="1">
        <f t="array" ref="I2468">_xlfn.IFS(F2468 &lt;=5,"01 up to 5",F2468&lt;=10,"02 between 5 and  10",F2468&lt;=20,"03 between 10 and  20",F2468&lt;=50,"04 between 20 and  50",F2468&gt;50,"05 above 50")</f>
        <v>05 above 50</v>
      </c>
    </row>
    <row r="2469" spans="1:9" x14ac:dyDescent="0.3">
      <c r="A2469" t="s">
        <v>2482</v>
      </c>
      <c r="B2469" t="s">
        <v>6616</v>
      </c>
      <c r="C2469" t="s">
        <v>8162</v>
      </c>
      <c r="D2469">
        <v>9.3098700000000001</v>
      </c>
      <c r="E2469">
        <v>1.4259999999999999</v>
      </c>
      <c r="F2469">
        <v>729.82299999999998</v>
      </c>
      <c r="G2469" t="s">
        <v>8168</v>
      </c>
      <c r="H2469" t="s">
        <v>8174</v>
      </c>
      <c r="I2469" t="str" cm="1">
        <f t="array" ref="I2469">_xlfn.IFS(F2469 &lt;=5,"01 up to 5",F2469&lt;=10,"02 between 5 and  10",F2469&lt;=20,"03 between 10 and  20",F2469&lt;=50,"04 between 20 and  50",F2469&gt;50,"05 above 50")</f>
        <v>05 above 50</v>
      </c>
    </row>
    <row r="2470" spans="1:9" x14ac:dyDescent="0.3">
      <c r="A2470" t="s">
        <v>2483</v>
      </c>
      <c r="B2470" t="s">
        <v>6617</v>
      </c>
      <c r="C2470" t="s">
        <v>8162</v>
      </c>
      <c r="D2470">
        <v>5.7795399999999999</v>
      </c>
      <c r="E2470">
        <v>1.6559999999999999</v>
      </c>
      <c r="F2470">
        <v>417.01400000000001</v>
      </c>
      <c r="G2470" t="s">
        <v>8168</v>
      </c>
      <c r="H2470" t="s">
        <v>8174</v>
      </c>
      <c r="I2470" t="str" cm="1">
        <f t="array" ref="I2470">_xlfn.IFS(F2470 &lt;=5,"01 up to 5",F2470&lt;=10,"02 between 5 and  10",F2470&lt;=20,"03 between 10 and  20",F2470&lt;=50,"04 between 20 and  50",F2470&gt;50,"05 above 50")</f>
        <v>05 above 50</v>
      </c>
    </row>
    <row r="2471" spans="1:9" x14ac:dyDescent="0.3">
      <c r="A2471" t="s">
        <v>2484</v>
      </c>
      <c r="B2471" t="s">
        <v>6618</v>
      </c>
      <c r="C2471" t="s">
        <v>8162</v>
      </c>
      <c r="D2471">
        <v>5.62012</v>
      </c>
      <c r="E2471">
        <v>1.262</v>
      </c>
      <c r="F2471">
        <v>567.44687090000002</v>
      </c>
      <c r="G2471" t="s">
        <v>8168</v>
      </c>
      <c r="H2471" t="s">
        <v>8174</v>
      </c>
      <c r="I2471" t="str" cm="1">
        <f t="array" ref="I2471">_xlfn.IFS(F2471 &lt;=5,"01 up to 5",F2471&lt;=10,"02 between 5 and  10",F2471&lt;=20,"03 between 10 and  20",F2471&lt;=50,"04 between 20 and  50",F2471&gt;50,"05 above 50")</f>
        <v>05 above 50</v>
      </c>
    </row>
    <row r="2472" spans="1:9" x14ac:dyDescent="0.3">
      <c r="A2472" t="s">
        <v>2485</v>
      </c>
      <c r="B2472" t="s">
        <v>6619</v>
      </c>
      <c r="C2472" t="s">
        <v>8162</v>
      </c>
      <c r="D2472">
        <v>8.4830000000000005</v>
      </c>
      <c r="E2472">
        <v>0.94699999999999995</v>
      </c>
      <c r="F2472">
        <v>294.12200000000001</v>
      </c>
      <c r="G2472" t="s">
        <v>8168</v>
      </c>
      <c r="H2472" t="s">
        <v>8175</v>
      </c>
      <c r="I2472" t="str" cm="1">
        <f t="array" ref="I2472">_xlfn.IFS(F2472 &lt;=5,"01 up to 5",F2472&lt;=10,"02 between 5 and  10",F2472&lt;=20,"03 between 10 and  20",F2472&lt;=50,"04 between 20 and  50",F2472&gt;50,"05 above 50")</f>
        <v>05 above 50</v>
      </c>
    </row>
    <row r="2473" spans="1:9" x14ac:dyDescent="0.3">
      <c r="A2473" t="s">
        <v>2486</v>
      </c>
      <c r="B2473" t="s">
        <v>6620</v>
      </c>
      <c r="C2473" t="s">
        <v>8162</v>
      </c>
      <c r="D2473">
        <v>3.2506189999999999</v>
      </c>
      <c r="E2473">
        <v>1.1299999999999999</v>
      </c>
      <c r="F2473">
        <v>406.529</v>
      </c>
      <c r="G2473" t="s">
        <v>8169</v>
      </c>
      <c r="H2473" t="s">
        <v>8174</v>
      </c>
      <c r="I2473" t="str" cm="1">
        <f t="array" ref="I2473">_xlfn.IFS(F2473 &lt;=5,"01 up to 5",F2473&lt;=10,"02 between 5 and  10",F2473&lt;=20,"03 between 10 and  20",F2473&lt;=50,"04 between 20 and  50",F2473&gt;50,"05 above 50")</f>
        <v>05 above 50</v>
      </c>
    </row>
    <row r="2474" spans="1:9" x14ac:dyDescent="0.3">
      <c r="A2474" t="s">
        <v>2487</v>
      </c>
      <c r="B2474" t="s">
        <v>6620</v>
      </c>
      <c r="C2474" t="s">
        <v>8162</v>
      </c>
      <c r="D2474">
        <v>6.1954690000000001</v>
      </c>
      <c r="E2474">
        <v>1.21</v>
      </c>
      <c r="F2474">
        <v>406.529</v>
      </c>
      <c r="G2474" t="s">
        <v>8169</v>
      </c>
      <c r="H2474" t="s">
        <v>8174</v>
      </c>
      <c r="I2474" t="str" cm="1">
        <f t="array" ref="I2474">_xlfn.IFS(F2474 &lt;=5,"01 up to 5",F2474&lt;=10,"02 between 5 and  10",F2474&lt;=20,"03 between 10 and  20",F2474&lt;=50,"04 between 20 and  50",F2474&gt;50,"05 above 50")</f>
        <v>05 above 50</v>
      </c>
    </row>
    <row r="2475" spans="1:9" x14ac:dyDescent="0.3">
      <c r="A2475" t="s">
        <v>2488</v>
      </c>
      <c r="B2475" t="s">
        <v>6620</v>
      </c>
      <c r="C2475" t="s">
        <v>8162</v>
      </c>
      <c r="D2475">
        <v>8.3481249999999996</v>
      </c>
      <c r="E2475">
        <v>1.25</v>
      </c>
      <c r="F2475">
        <v>406.529</v>
      </c>
      <c r="G2475" t="s">
        <v>8169</v>
      </c>
      <c r="H2475" t="s">
        <v>8174</v>
      </c>
      <c r="I2475" t="str" cm="1">
        <f t="array" ref="I2475">_xlfn.IFS(F2475 &lt;=5,"01 up to 5",F2475&lt;=10,"02 between 5 and  10",F2475&lt;=20,"03 between 10 and  20",F2475&lt;=50,"04 between 20 and  50",F2475&gt;50,"05 above 50")</f>
        <v>05 above 50</v>
      </c>
    </row>
    <row r="2476" spans="1:9" x14ac:dyDescent="0.3">
      <c r="A2476" t="s">
        <v>2489</v>
      </c>
      <c r="B2476" t="s">
        <v>6620</v>
      </c>
      <c r="C2476" t="s">
        <v>8162</v>
      </c>
      <c r="D2476">
        <v>13.767102</v>
      </c>
      <c r="E2476">
        <v>2.2000000000000002</v>
      </c>
      <c r="F2476">
        <v>406.529</v>
      </c>
      <c r="G2476" t="s">
        <v>8169</v>
      </c>
      <c r="H2476" t="s">
        <v>8172</v>
      </c>
      <c r="I2476" t="str" cm="1">
        <f t="array" ref="I2476">_xlfn.IFS(F2476 &lt;=5,"01 up to 5",F2476&lt;=10,"02 between 5 and  10",F2476&lt;=20,"03 between 10 and  20",F2476&lt;=50,"04 between 20 and  50",F2476&gt;50,"05 above 50")</f>
        <v>05 above 50</v>
      </c>
    </row>
    <row r="2477" spans="1:9" x14ac:dyDescent="0.3">
      <c r="A2477" t="s">
        <v>2490</v>
      </c>
      <c r="B2477" t="s">
        <v>6620</v>
      </c>
      <c r="C2477" t="s">
        <v>8162</v>
      </c>
      <c r="D2477">
        <v>87.090194999999994</v>
      </c>
      <c r="E2477">
        <v>2.58</v>
      </c>
      <c r="F2477">
        <v>406.529</v>
      </c>
      <c r="G2477" t="s">
        <v>8169</v>
      </c>
      <c r="H2477" t="s">
        <v>8172</v>
      </c>
      <c r="I2477" t="str" cm="1">
        <f t="array" ref="I2477">_xlfn.IFS(F2477 &lt;=5,"01 up to 5",F2477&lt;=10,"02 between 5 and  10",F2477&lt;=20,"03 between 10 and  20",F2477&lt;=50,"04 between 20 and  50",F2477&gt;50,"05 above 50")</f>
        <v>05 above 50</v>
      </c>
    </row>
    <row r="2478" spans="1:9" x14ac:dyDescent="0.3">
      <c r="A2478" t="s">
        <v>2491</v>
      </c>
      <c r="B2478" t="s">
        <v>6621</v>
      </c>
      <c r="C2478" t="s">
        <v>8162</v>
      </c>
      <c r="D2478">
        <v>234.636</v>
      </c>
      <c r="E2478">
        <v>2.8109999999999999</v>
      </c>
      <c r="F2478">
        <v>703.78899999999999</v>
      </c>
      <c r="G2478" t="s">
        <v>8168</v>
      </c>
      <c r="H2478" t="s">
        <v>8172</v>
      </c>
      <c r="I2478" t="str" cm="1">
        <f t="array" ref="I2478">_xlfn.IFS(F2478 &lt;=5,"01 up to 5",F2478&lt;=10,"02 between 5 and  10",F2478&lt;=20,"03 between 10 and  20",F2478&lt;=50,"04 between 20 and  50",F2478&gt;50,"05 above 50")</f>
        <v>05 above 50</v>
      </c>
    </row>
    <row r="2479" spans="1:9" x14ac:dyDescent="0.3">
      <c r="A2479" t="s">
        <v>2492</v>
      </c>
      <c r="B2479" t="s">
        <v>6622</v>
      </c>
      <c r="C2479" t="s">
        <v>8162</v>
      </c>
      <c r="D2479">
        <v>3.8481999999999998</v>
      </c>
      <c r="E2479">
        <v>1.835</v>
      </c>
      <c r="F2479">
        <v>1267.67</v>
      </c>
      <c r="G2479" t="s">
        <v>8168</v>
      </c>
      <c r="H2479" t="s">
        <v>8172</v>
      </c>
      <c r="I2479" t="str" cm="1">
        <f t="array" ref="I2479">_xlfn.IFS(F2479 &lt;=5,"01 up to 5",F2479&lt;=10,"02 between 5 and  10",F2479&lt;=20,"03 between 10 and  20",F2479&lt;=50,"04 between 20 and  50",F2479&gt;50,"05 above 50")</f>
        <v>05 above 50</v>
      </c>
    </row>
    <row r="2480" spans="1:9" x14ac:dyDescent="0.3">
      <c r="A2480" t="s">
        <v>2493</v>
      </c>
      <c r="B2480" t="s">
        <v>6623</v>
      </c>
      <c r="C2480" t="s">
        <v>8162</v>
      </c>
      <c r="D2480">
        <v>5.9596600000000004</v>
      </c>
      <c r="E2480">
        <v>1.1120000000000001</v>
      </c>
      <c r="F2480">
        <v>591.01900000000001</v>
      </c>
      <c r="G2480" t="s">
        <v>8168</v>
      </c>
      <c r="H2480" t="s">
        <v>8174</v>
      </c>
      <c r="I2480" t="str" cm="1">
        <f t="array" ref="I2480">_xlfn.IFS(F2480 &lt;=5,"01 up to 5",F2480&lt;=10,"02 between 5 and  10",F2480&lt;=20,"03 between 10 and  20",F2480&lt;=50,"04 between 20 and  50",F2480&gt;50,"05 above 50")</f>
        <v>05 above 50</v>
      </c>
    </row>
    <row r="2481" spans="1:9" x14ac:dyDescent="0.3">
      <c r="A2481" t="s">
        <v>2494</v>
      </c>
      <c r="B2481" t="s">
        <v>6624</v>
      </c>
      <c r="C2481" t="s">
        <v>8162</v>
      </c>
      <c r="D2481">
        <v>12.0999</v>
      </c>
      <c r="E2481">
        <v>1.2889999999999999</v>
      </c>
      <c r="F2481">
        <v>760.06500000000005</v>
      </c>
      <c r="G2481" t="s">
        <v>8168</v>
      </c>
      <c r="H2481" t="s">
        <v>8174</v>
      </c>
      <c r="I2481" t="str" cm="1">
        <f t="array" ref="I2481">_xlfn.IFS(F2481 &lt;=5,"01 up to 5",F2481&lt;=10,"02 between 5 and  10",F2481&lt;=20,"03 between 10 and  20",F2481&lt;=50,"04 between 20 and  50",F2481&gt;50,"05 above 50")</f>
        <v>05 above 50</v>
      </c>
    </row>
    <row r="2482" spans="1:9" x14ac:dyDescent="0.3">
      <c r="A2482" t="s">
        <v>2495</v>
      </c>
      <c r="B2482" t="s">
        <v>6624</v>
      </c>
      <c r="C2482" t="s">
        <v>8162</v>
      </c>
      <c r="D2482">
        <v>5.3637099299999997</v>
      </c>
      <c r="E2482">
        <v>0.97699999999999998</v>
      </c>
      <c r="F2482">
        <v>760.06500000000005</v>
      </c>
      <c r="G2482" t="s">
        <v>8168</v>
      </c>
      <c r="H2482" t="s">
        <v>8175</v>
      </c>
      <c r="I2482" t="str" cm="1">
        <f t="array" ref="I2482">_xlfn.IFS(F2482 &lt;=5,"01 up to 5",F2482&lt;=10,"02 between 5 and  10",F2482&lt;=20,"03 between 10 and  20",F2482&lt;=50,"04 between 20 and  50",F2482&gt;50,"05 above 50")</f>
        <v>05 above 50</v>
      </c>
    </row>
    <row r="2483" spans="1:9" x14ac:dyDescent="0.3">
      <c r="A2483" t="s">
        <v>2496</v>
      </c>
      <c r="B2483" t="s">
        <v>6625</v>
      </c>
      <c r="C2483" t="s">
        <v>8162</v>
      </c>
      <c r="D2483">
        <v>3.8952599999999999</v>
      </c>
      <c r="E2483">
        <v>1.18</v>
      </c>
      <c r="F2483">
        <v>513.32899999999995</v>
      </c>
      <c r="G2483" t="s">
        <v>8168</v>
      </c>
      <c r="H2483" t="s">
        <v>8174</v>
      </c>
      <c r="I2483" t="str" cm="1">
        <f t="array" ref="I2483">_xlfn.IFS(F2483 &lt;=5,"01 up to 5",F2483&lt;=10,"02 between 5 and  10",F2483&lt;=20,"03 between 10 and  20",F2483&lt;=50,"04 between 20 and  50",F2483&gt;50,"05 above 50")</f>
        <v>05 above 50</v>
      </c>
    </row>
    <row r="2484" spans="1:9" x14ac:dyDescent="0.3">
      <c r="A2484" t="s">
        <v>2497</v>
      </c>
      <c r="B2484" t="s">
        <v>6626</v>
      </c>
      <c r="C2484" t="s">
        <v>8162</v>
      </c>
      <c r="D2484">
        <v>4.7328999999999999</v>
      </c>
      <c r="E2484">
        <v>1.119</v>
      </c>
      <c r="F2484">
        <v>791.17499999999995</v>
      </c>
      <c r="G2484" t="s">
        <v>8168</v>
      </c>
      <c r="H2484" t="s">
        <v>8174</v>
      </c>
      <c r="I2484" t="str" cm="1">
        <f t="array" ref="I2484">_xlfn.IFS(F2484 &lt;=5,"01 up to 5",F2484&lt;=10,"02 between 5 and  10",F2484&lt;=20,"03 between 10 and  20",F2484&lt;=50,"04 between 20 and  50",F2484&gt;50,"05 above 50")</f>
        <v>05 above 50</v>
      </c>
    </row>
    <row r="2485" spans="1:9" x14ac:dyDescent="0.3">
      <c r="A2485" t="s">
        <v>2498</v>
      </c>
      <c r="B2485" t="s">
        <v>6627</v>
      </c>
      <c r="C2485" t="s">
        <v>8162</v>
      </c>
      <c r="D2485">
        <v>65.940899999999999</v>
      </c>
      <c r="E2485">
        <v>2.81</v>
      </c>
      <c r="F2485">
        <v>1506.36</v>
      </c>
      <c r="G2485" t="s">
        <v>8168</v>
      </c>
      <c r="H2485" t="s">
        <v>8172</v>
      </c>
      <c r="I2485" t="str" cm="1">
        <f t="array" ref="I2485">_xlfn.IFS(F2485 &lt;=5,"01 up to 5",F2485&lt;=10,"02 between 5 and  10",F2485&lt;=20,"03 between 10 and  20",F2485&lt;=50,"04 between 20 and  50",F2485&gt;50,"05 above 50")</f>
        <v>05 above 50</v>
      </c>
    </row>
    <row r="2486" spans="1:9" x14ac:dyDescent="0.3">
      <c r="A2486" t="s">
        <v>2499</v>
      </c>
      <c r="B2486" t="s">
        <v>6628</v>
      </c>
      <c r="C2486" t="s">
        <v>8162</v>
      </c>
      <c r="D2486">
        <v>33.496899999999997</v>
      </c>
      <c r="E2486">
        <v>1.26</v>
      </c>
      <c r="F2486">
        <v>247.77099999999999</v>
      </c>
      <c r="G2486" t="s">
        <v>8168</v>
      </c>
      <c r="H2486" t="s">
        <v>8174</v>
      </c>
      <c r="I2486" t="str" cm="1">
        <f t="array" ref="I2486">_xlfn.IFS(F2486 &lt;=5,"01 up to 5",F2486&lt;=10,"02 between 5 and  10",F2486&lt;=20,"03 between 10 and  20",F2486&lt;=50,"04 between 20 and  50",F2486&gt;50,"05 above 50")</f>
        <v>05 above 50</v>
      </c>
    </row>
    <row r="2487" spans="1:9" x14ac:dyDescent="0.3">
      <c r="A2487" t="s">
        <v>2500</v>
      </c>
      <c r="B2487" t="s">
        <v>6629</v>
      </c>
      <c r="C2487" t="s">
        <v>8162</v>
      </c>
      <c r="D2487">
        <v>1.2107000000000001</v>
      </c>
      <c r="E2487">
        <v>1.073</v>
      </c>
      <c r="F2487">
        <v>222.345</v>
      </c>
      <c r="G2487" t="s">
        <v>8168</v>
      </c>
      <c r="H2487" t="s">
        <v>8174</v>
      </c>
      <c r="I2487" t="str" cm="1">
        <f t="array" ref="I2487">_xlfn.IFS(F2487 &lt;=5,"01 up to 5",F2487&lt;=10,"02 between 5 and  10",F2487&lt;=20,"03 between 10 and  20",F2487&lt;=50,"04 between 20 and  50",F2487&gt;50,"05 above 50")</f>
        <v>05 above 50</v>
      </c>
    </row>
    <row r="2488" spans="1:9" x14ac:dyDescent="0.3">
      <c r="A2488" t="s">
        <v>2501</v>
      </c>
      <c r="B2488" t="s">
        <v>6630</v>
      </c>
      <c r="C2488" t="s">
        <v>8162</v>
      </c>
      <c r="D2488">
        <v>3.4908199999999998</v>
      </c>
      <c r="E2488">
        <v>1.5669999999999999</v>
      </c>
      <c r="F2488">
        <v>818.75900000000001</v>
      </c>
      <c r="G2488" t="s">
        <v>8168</v>
      </c>
      <c r="H2488" t="s">
        <v>8174</v>
      </c>
      <c r="I2488" t="str" cm="1">
        <f t="array" ref="I2488">_xlfn.IFS(F2488 &lt;=5,"01 up to 5",F2488&lt;=10,"02 between 5 and  10",F2488&lt;=20,"03 between 10 and  20",F2488&lt;=50,"04 between 20 and  50",F2488&gt;50,"05 above 50")</f>
        <v>05 above 50</v>
      </c>
    </row>
    <row r="2489" spans="1:9" x14ac:dyDescent="0.3">
      <c r="A2489" t="s">
        <v>2502</v>
      </c>
      <c r="B2489" t="s">
        <v>6631</v>
      </c>
      <c r="C2489" t="s">
        <v>8162</v>
      </c>
      <c r="D2489">
        <v>1.4857108000000001</v>
      </c>
      <c r="E2489">
        <v>14.68</v>
      </c>
      <c r="F2489">
        <v>720.75300000000004</v>
      </c>
      <c r="G2489" t="s">
        <v>8169</v>
      </c>
      <c r="H2489" t="s">
        <v>8171</v>
      </c>
      <c r="I2489" t="str" cm="1">
        <f t="array" ref="I2489">_xlfn.IFS(F2489 &lt;=5,"01 up to 5",F2489&lt;=10,"02 between 5 and  10",F2489&lt;=20,"03 between 10 and  20",F2489&lt;=50,"04 between 20 and  50",F2489&gt;50,"05 above 50")</f>
        <v>05 above 50</v>
      </c>
    </row>
    <row r="2490" spans="1:9" x14ac:dyDescent="0.3">
      <c r="A2490" t="s">
        <v>2503</v>
      </c>
      <c r="B2490" t="s">
        <v>6632</v>
      </c>
      <c r="C2490" t="s">
        <v>8162</v>
      </c>
      <c r="D2490">
        <v>7.9305919999999999</v>
      </c>
      <c r="E2490">
        <v>3.2</v>
      </c>
      <c r="F2490">
        <v>738.65700000000004</v>
      </c>
      <c r="G2490" t="s">
        <v>8169</v>
      </c>
      <c r="H2490" t="s">
        <v>8172</v>
      </c>
      <c r="I2490" t="str" cm="1">
        <f t="array" ref="I2490">_xlfn.IFS(F2490 &lt;=5,"01 up to 5",F2490&lt;=10,"02 between 5 and  10",F2490&lt;=20,"03 between 10 and  20",F2490&lt;=50,"04 between 20 and  50",F2490&gt;50,"05 above 50")</f>
        <v>05 above 50</v>
      </c>
    </row>
    <row r="2491" spans="1:9" x14ac:dyDescent="0.3">
      <c r="A2491" t="s">
        <v>2504</v>
      </c>
      <c r="B2491" t="s">
        <v>6632</v>
      </c>
      <c r="C2491" t="s">
        <v>8162</v>
      </c>
      <c r="D2491">
        <v>16.665863000000002</v>
      </c>
      <c r="E2491">
        <v>2.86</v>
      </c>
      <c r="F2491">
        <v>738.65700000000004</v>
      </c>
      <c r="G2491" t="s">
        <v>8169</v>
      </c>
      <c r="H2491" t="s">
        <v>8172</v>
      </c>
      <c r="I2491" t="str" cm="1">
        <f t="array" ref="I2491">_xlfn.IFS(F2491 &lt;=5,"01 up to 5",F2491&lt;=10,"02 between 5 and  10",F2491&lt;=20,"03 between 10 and  20",F2491&lt;=50,"04 between 20 and  50",F2491&gt;50,"05 above 50")</f>
        <v>05 above 50</v>
      </c>
    </row>
    <row r="2492" spans="1:9" x14ac:dyDescent="0.3">
      <c r="A2492" t="s">
        <v>2505</v>
      </c>
      <c r="B2492" t="s">
        <v>6633</v>
      </c>
      <c r="C2492" t="s">
        <v>8162</v>
      </c>
      <c r="D2492">
        <v>234.239</v>
      </c>
      <c r="E2492">
        <v>2.9009999999999998</v>
      </c>
      <c r="F2492">
        <v>717.59699999999998</v>
      </c>
      <c r="G2492" t="s">
        <v>8168</v>
      </c>
      <c r="H2492" t="s">
        <v>8172</v>
      </c>
      <c r="I2492" t="str" cm="1">
        <f t="array" ref="I2492">_xlfn.IFS(F2492 &lt;=5,"01 up to 5",F2492&lt;=10,"02 between 5 and  10",F2492&lt;=20,"03 between 10 and  20",F2492&lt;=50,"04 between 20 and  50",F2492&gt;50,"05 above 50")</f>
        <v>05 above 50</v>
      </c>
    </row>
    <row r="2493" spans="1:9" x14ac:dyDescent="0.3">
      <c r="A2493" t="s">
        <v>2506</v>
      </c>
      <c r="B2493" t="s">
        <v>6634</v>
      </c>
      <c r="C2493" t="s">
        <v>8162</v>
      </c>
      <c r="D2493">
        <v>169.13399999999999</v>
      </c>
      <c r="E2493">
        <v>2.222</v>
      </c>
      <c r="F2493">
        <v>584.14200000000005</v>
      </c>
      <c r="G2493" t="s">
        <v>8168</v>
      </c>
      <c r="H2493" t="s">
        <v>8172</v>
      </c>
      <c r="I2493" t="str" cm="1">
        <f t="array" ref="I2493">_xlfn.IFS(F2493 &lt;=5,"01 up to 5",F2493&lt;=10,"02 between 5 and  10",F2493&lt;=20,"03 between 10 and  20",F2493&lt;=50,"04 between 20 and  50",F2493&gt;50,"05 above 50")</f>
        <v>05 above 50</v>
      </c>
    </row>
    <row r="2494" spans="1:9" x14ac:dyDescent="0.3">
      <c r="A2494" t="s">
        <v>2507</v>
      </c>
      <c r="B2494" t="s">
        <v>6635</v>
      </c>
      <c r="C2494" t="s">
        <v>8162</v>
      </c>
      <c r="D2494">
        <v>18.501200000000001</v>
      </c>
      <c r="E2494">
        <v>1.6020000000000001</v>
      </c>
      <c r="F2494">
        <v>857.14</v>
      </c>
      <c r="G2494" t="s">
        <v>8168</v>
      </c>
      <c r="H2494" t="s">
        <v>8174</v>
      </c>
      <c r="I2494" t="str" cm="1">
        <f t="array" ref="I2494">_xlfn.IFS(F2494 &lt;=5,"01 up to 5",F2494&lt;=10,"02 between 5 and  10",F2494&lt;=20,"03 between 10 and  20",F2494&lt;=50,"04 between 20 and  50",F2494&gt;50,"05 above 50")</f>
        <v>05 above 50</v>
      </c>
    </row>
    <row r="2495" spans="1:9" x14ac:dyDescent="0.3">
      <c r="A2495" t="s">
        <v>2508</v>
      </c>
      <c r="B2495" t="s">
        <v>6636</v>
      </c>
      <c r="C2495" t="s">
        <v>8162</v>
      </c>
      <c r="D2495">
        <v>988.88112999999998</v>
      </c>
      <c r="E2495">
        <v>11.938000000000001</v>
      </c>
      <c r="F2495">
        <v>835.45500000000004</v>
      </c>
      <c r="G2495" t="s">
        <v>8169</v>
      </c>
      <c r="H2495" t="s">
        <v>8171</v>
      </c>
      <c r="I2495" t="str" cm="1">
        <f t="array" ref="I2495">_xlfn.IFS(F2495 &lt;=5,"01 up to 5",F2495&lt;=10,"02 between 5 and  10",F2495&lt;=20,"03 between 10 and  20",F2495&lt;=50,"04 between 20 and  50",F2495&gt;50,"05 above 50")</f>
        <v>05 above 50</v>
      </c>
    </row>
    <row r="2496" spans="1:9" x14ac:dyDescent="0.3">
      <c r="A2496" t="s">
        <v>2509</v>
      </c>
      <c r="B2496" t="s">
        <v>6637</v>
      </c>
      <c r="C2496" t="s">
        <v>8162</v>
      </c>
      <c r="D2496">
        <v>9.0350199999999994</v>
      </c>
      <c r="E2496">
        <v>2.0299999999999998</v>
      </c>
      <c r="F2496">
        <v>1633.49</v>
      </c>
      <c r="G2496" t="s">
        <v>8169</v>
      </c>
      <c r="H2496" t="s">
        <v>8172</v>
      </c>
      <c r="I2496" t="str" cm="1">
        <f t="array" ref="I2496">_xlfn.IFS(F2496 &lt;=5,"01 up to 5",F2496&lt;=10,"02 between 5 and  10",F2496&lt;=20,"03 between 10 and  20",F2496&lt;=50,"04 between 20 and  50",F2496&gt;50,"05 above 50")</f>
        <v>05 above 50</v>
      </c>
    </row>
    <row r="2497" spans="1:9" x14ac:dyDescent="0.3">
      <c r="A2497" t="s">
        <v>2510</v>
      </c>
      <c r="B2497" t="s">
        <v>6637</v>
      </c>
      <c r="C2497" t="s">
        <v>8162</v>
      </c>
      <c r="D2497">
        <v>11.28</v>
      </c>
      <c r="E2497">
        <v>2.0499999999999998</v>
      </c>
      <c r="F2497">
        <v>1633.49</v>
      </c>
      <c r="G2497" t="s">
        <v>8168</v>
      </c>
      <c r="H2497" t="s">
        <v>8172</v>
      </c>
      <c r="I2497" t="str" cm="1">
        <f t="array" ref="I2497">_xlfn.IFS(F2497 &lt;=5,"01 up to 5",F2497&lt;=10,"02 between 5 and  10",F2497&lt;=20,"03 between 10 and  20",F2497&lt;=50,"04 between 20 and  50",F2497&gt;50,"05 above 50")</f>
        <v>05 above 50</v>
      </c>
    </row>
    <row r="2498" spans="1:9" x14ac:dyDescent="0.3">
      <c r="A2498" t="s">
        <v>2511</v>
      </c>
      <c r="B2498" t="s">
        <v>6638</v>
      </c>
      <c r="C2498" t="s">
        <v>8162</v>
      </c>
      <c r="D2498">
        <v>737.11310000000003</v>
      </c>
      <c r="E2498">
        <v>9.9600000000000009</v>
      </c>
      <c r="F2498">
        <v>1666.69</v>
      </c>
      <c r="G2498" t="s">
        <v>8168</v>
      </c>
      <c r="H2498" t="s">
        <v>8171</v>
      </c>
      <c r="I2498" t="str" cm="1">
        <f t="array" ref="I2498">_xlfn.IFS(F2498 &lt;=5,"01 up to 5",F2498&lt;=10,"02 between 5 and  10",F2498&lt;=20,"03 between 10 and  20",F2498&lt;=50,"04 between 20 and  50",F2498&gt;50,"05 above 50")</f>
        <v>05 above 50</v>
      </c>
    </row>
    <row r="2499" spans="1:9" x14ac:dyDescent="0.3">
      <c r="A2499" t="s">
        <v>2512</v>
      </c>
      <c r="B2499" t="s">
        <v>6639</v>
      </c>
      <c r="C2499" t="s">
        <v>8162</v>
      </c>
      <c r="D2499">
        <v>65.704597469999996</v>
      </c>
      <c r="E2499">
        <v>3.1240000000000001</v>
      </c>
      <c r="F2499">
        <v>273.94600000000003</v>
      </c>
      <c r="G2499" t="s">
        <v>8168</v>
      </c>
      <c r="H2499" t="s">
        <v>8172</v>
      </c>
      <c r="I2499" t="str" cm="1">
        <f t="array" ref="I2499">_xlfn.IFS(F2499 &lt;=5,"01 up to 5",F2499&lt;=10,"02 between 5 and  10",F2499&lt;=20,"03 between 10 and  20",F2499&lt;=50,"04 between 20 and  50",F2499&gt;50,"05 above 50")</f>
        <v>05 above 50</v>
      </c>
    </row>
    <row r="2500" spans="1:9" x14ac:dyDescent="0.3">
      <c r="A2500" t="s">
        <v>2513</v>
      </c>
      <c r="B2500" t="s">
        <v>6640</v>
      </c>
      <c r="C2500" t="s">
        <v>8162</v>
      </c>
      <c r="D2500">
        <v>4.1669720000000003</v>
      </c>
      <c r="E2500">
        <v>2.34</v>
      </c>
      <c r="F2500">
        <v>863.85500000000002</v>
      </c>
      <c r="G2500" t="s">
        <v>8169</v>
      </c>
      <c r="H2500" t="s">
        <v>8172</v>
      </c>
      <c r="I2500" t="str" cm="1">
        <f t="array" ref="I2500">_xlfn.IFS(F2500 &lt;=5,"01 up to 5",F2500&lt;=10,"02 between 5 and  10",F2500&lt;=20,"03 between 10 and  20",F2500&lt;=50,"04 between 20 and  50",F2500&gt;50,"05 above 50")</f>
        <v>05 above 50</v>
      </c>
    </row>
    <row r="2501" spans="1:9" x14ac:dyDescent="0.3">
      <c r="A2501" t="s">
        <v>2514</v>
      </c>
      <c r="B2501" t="s">
        <v>6640</v>
      </c>
      <c r="C2501" t="s">
        <v>8162</v>
      </c>
      <c r="D2501">
        <v>11.463462</v>
      </c>
      <c r="E2501">
        <v>2.56</v>
      </c>
      <c r="F2501">
        <v>863.85500000000002</v>
      </c>
      <c r="G2501" t="s">
        <v>8169</v>
      </c>
      <c r="H2501" t="s">
        <v>8172</v>
      </c>
      <c r="I2501" t="str" cm="1">
        <f t="array" ref="I2501">_xlfn.IFS(F2501 &lt;=5,"01 up to 5",F2501&lt;=10,"02 between 5 and  10",F2501&lt;=20,"03 between 10 and  20",F2501&lt;=50,"04 between 20 and  50",F2501&gt;50,"05 above 50")</f>
        <v>05 above 50</v>
      </c>
    </row>
    <row r="2502" spans="1:9" x14ac:dyDescent="0.3">
      <c r="A2502" t="s">
        <v>2515</v>
      </c>
      <c r="B2502" t="s">
        <v>6640</v>
      </c>
      <c r="C2502" t="s">
        <v>8162</v>
      </c>
      <c r="D2502">
        <v>39.595519000000003</v>
      </c>
      <c r="E2502">
        <v>1.89</v>
      </c>
      <c r="F2502">
        <v>863.85500000000002</v>
      </c>
      <c r="G2502" t="s">
        <v>8169</v>
      </c>
      <c r="H2502" t="s">
        <v>8172</v>
      </c>
      <c r="I2502" t="str" cm="1">
        <f t="array" ref="I2502">_xlfn.IFS(F2502 &lt;=5,"01 up to 5",F2502&lt;=10,"02 between 5 and  10",F2502&lt;=20,"03 between 10 and  20",F2502&lt;=50,"04 between 20 and  50",F2502&gt;50,"05 above 50")</f>
        <v>05 above 50</v>
      </c>
    </row>
    <row r="2503" spans="1:9" x14ac:dyDescent="0.3">
      <c r="A2503" t="s">
        <v>2516</v>
      </c>
      <c r="B2503" t="s">
        <v>6641</v>
      </c>
      <c r="C2503" t="s">
        <v>8162</v>
      </c>
      <c r="D2503">
        <v>14.91110039</v>
      </c>
      <c r="E2503">
        <v>3.1970000000000001</v>
      </c>
      <c r="F2503">
        <v>305.19299999999998</v>
      </c>
      <c r="G2503" t="s">
        <v>8168</v>
      </c>
      <c r="H2503" t="s">
        <v>8172</v>
      </c>
      <c r="I2503" t="str" cm="1">
        <f t="array" ref="I2503">_xlfn.IFS(F2503 &lt;=5,"01 up to 5",F2503&lt;=10,"02 between 5 and  10",F2503&lt;=20,"03 between 10 and  20",F2503&lt;=50,"04 between 20 and  50",F2503&gt;50,"05 above 50")</f>
        <v>05 above 50</v>
      </c>
    </row>
    <row r="2504" spans="1:9" x14ac:dyDescent="0.3">
      <c r="A2504" t="s">
        <v>2517</v>
      </c>
      <c r="B2504" t="s">
        <v>6642</v>
      </c>
      <c r="C2504" t="s">
        <v>8162</v>
      </c>
      <c r="D2504">
        <v>21.06080055</v>
      </c>
      <c r="E2504">
        <v>1.923</v>
      </c>
      <c r="F2504">
        <v>590.26800000000003</v>
      </c>
      <c r="G2504" t="s">
        <v>8168</v>
      </c>
      <c r="H2504" t="s">
        <v>8172</v>
      </c>
      <c r="I2504" t="str" cm="1">
        <f t="array" ref="I2504">_xlfn.IFS(F2504 &lt;=5,"01 up to 5",F2504&lt;=10,"02 between 5 and  10",F2504&lt;=20,"03 between 10 and  20",F2504&lt;=50,"04 between 20 and  50",F2504&gt;50,"05 above 50")</f>
        <v>05 above 50</v>
      </c>
    </row>
    <row r="2505" spans="1:9" x14ac:dyDescent="0.3">
      <c r="A2505" t="s">
        <v>2518</v>
      </c>
      <c r="B2505" t="s">
        <v>6643</v>
      </c>
      <c r="C2505" t="s">
        <v>8162</v>
      </c>
      <c r="D2505">
        <v>13.81499958</v>
      </c>
      <c r="E2505">
        <v>2.2839999999999998</v>
      </c>
      <c r="F2505">
        <v>156.26400000000001</v>
      </c>
      <c r="G2505" t="s">
        <v>8168</v>
      </c>
      <c r="H2505" t="s">
        <v>8172</v>
      </c>
      <c r="I2505" t="str" cm="1">
        <f t="array" ref="I2505">_xlfn.IFS(F2505 &lt;=5,"01 up to 5",F2505&lt;=10,"02 between 5 and  10",F2505&lt;=20,"03 between 10 and  20",F2505&lt;=50,"04 between 20 and  50",F2505&gt;50,"05 above 50")</f>
        <v>05 above 50</v>
      </c>
    </row>
    <row r="2506" spans="1:9" x14ac:dyDescent="0.3">
      <c r="A2506" t="s">
        <v>2519</v>
      </c>
      <c r="B2506" t="s">
        <v>6644</v>
      </c>
      <c r="C2506" t="s">
        <v>8162</v>
      </c>
      <c r="D2506">
        <v>18.011600489999999</v>
      </c>
      <c r="E2506">
        <v>1.7170000000000001</v>
      </c>
      <c r="F2506">
        <v>295.29300000000001</v>
      </c>
      <c r="G2506" t="s">
        <v>8168</v>
      </c>
      <c r="H2506" t="s">
        <v>8174</v>
      </c>
      <c r="I2506" t="str" cm="1">
        <f t="array" ref="I2506">_xlfn.IFS(F2506 &lt;=5,"01 up to 5",F2506&lt;=10,"02 between 5 and  10",F2506&lt;=20,"03 between 10 and  20",F2506&lt;=50,"04 between 20 and  50",F2506&gt;50,"05 above 50")</f>
        <v>05 above 50</v>
      </c>
    </row>
    <row r="2507" spans="1:9" x14ac:dyDescent="0.3">
      <c r="A2507" t="s">
        <v>2520</v>
      </c>
      <c r="B2507" t="s">
        <v>6645</v>
      </c>
      <c r="C2507" t="s">
        <v>8162</v>
      </c>
      <c r="D2507">
        <v>10.27530003</v>
      </c>
      <c r="E2507">
        <v>3.2639999999999998</v>
      </c>
      <c r="F2507">
        <v>409.46</v>
      </c>
      <c r="G2507" t="s">
        <v>8168</v>
      </c>
      <c r="H2507" t="s">
        <v>8172</v>
      </c>
      <c r="I2507" t="str" cm="1">
        <f t="array" ref="I2507">_xlfn.IFS(F2507 &lt;=5,"01 up to 5",F2507&lt;=10,"02 between 5 and  10",F2507&lt;=20,"03 between 10 and  20",F2507&lt;=50,"04 between 20 and  50",F2507&gt;50,"05 above 50")</f>
        <v>05 above 50</v>
      </c>
    </row>
    <row r="2508" spans="1:9" x14ac:dyDescent="0.3">
      <c r="A2508" t="s">
        <v>2521</v>
      </c>
      <c r="B2508" t="s">
        <v>6646</v>
      </c>
      <c r="C2508" t="s">
        <v>8162</v>
      </c>
      <c r="D2508">
        <v>35.597301479999999</v>
      </c>
      <c r="E2508">
        <v>4.1399999999999997</v>
      </c>
      <c r="F2508">
        <v>522.60500000000002</v>
      </c>
      <c r="G2508" t="s">
        <v>8168</v>
      </c>
      <c r="H2508" t="s">
        <v>8173</v>
      </c>
      <c r="I2508" t="str" cm="1">
        <f t="array" ref="I2508">_xlfn.IFS(F2508 &lt;=5,"01 up to 5",F2508&lt;=10,"02 between 5 and  10",F2508&lt;=20,"03 between 10 and  20",F2508&lt;=50,"04 between 20 and  50",F2508&gt;50,"05 above 50")</f>
        <v>05 above 50</v>
      </c>
    </row>
    <row r="2509" spans="1:9" x14ac:dyDescent="0.3">
      <c r="A2509" t="s">
        <v>2522</v>
      </c>
      <c r="B2509" t="s">
        <v>6647</v>
      </c>
      <c r="C2509" t="s">
        <v>8162</v>
      </c>
      <c r="D2509">
        <v>35.581001280000002</v>
      </c>
      <c r="E2509">
        <v>2.4249999999999998</v>
      </c>
      <c r="F2509">
        <v>195.43899999999999</v>
      </c>
      <c r="G2509" t="s">
        <v>8168</v>
      </c>
      <c r="H2509" t="s">
        <v>8172</v>
      </c>
      <c r="I2509" t="str" cm="1">
        <f t="array" ref="I2509">_xlfn.IFS(F2509 &lt;=5,"01 up to 5",F2509&lt;=10,"02 between 5 and  10",F2509&lt;=20,"03 between 10 and  20",F2509&lt;=50,"04 between 20 and  50",F2509&gt;50,"05 above 50")</f>
        <v>05 above 50</v>
      </c>
    </row>
    <row r="2510" spans="1:9" x14ac:dyDescent="0.3">
      <c r="A2510" t="s">
        <v>2523</v>
      </c>
      <c r="B2510" t="s">
        <v>6648</v>
      </c>
      <c r="C2510" t="s">
        <v>8162</v>
      </c>
      <c r="D2510">
        <v>30.652799609999999</v>
      </c>
      <c r="E2510">
        <v>2.9889999999999999</v>
      </c>
      <c r="F2510">
        <v>1008.79</v>
      </c>
      <c r="G2510" t="s">
        <v>8168</v>
      </c>
      <c r="H2510" t="s">
        <v>8172</v>
      </c>
      <c r="I2510" t="str" cm="1">
        <f t="array" ref="I2510">_xlfn.IFS(F2510 &lt;=5,"01 up to 5",F2510&lt;=10,"02 between 5 and  10",F2510&lt;=20,"03 between 10 and  20",F2510&lt;=50,"04 between 20 and  50",F2510&gt;50,"05 above 50")</f>
        <v>05 above 50</v>
      </c>
    </row>
    <row r="2511" spans="1:9" x14ac:dyDescent="0.3">
      <c r="A2511" t="s">
        <v>2524</v>
      </c>
      <c r="B2511" t="s">
        <v>6649</v>
      </c>
      <c r="C2511" t="s">
        <v>8162</v>
      </c>
      <c r="D2511">
        <v>135.18800350000001</v>
      </c>
      <c r="E2511">
        <v>2.569</v>
      </c>
      <c r="F2511">
        <v>375.52199999999999</v>
      </c>
      <c r="G2511" t="s">
        <v>8168</v>
      </c>
      <c r="H2511" t="s">
        <v>8172</v>
      </c>
      <c r="I2511" t="str" cm="1">
        <f t="array" ref="I2511">_xlfn.IFS(F2511 &lt;=5,"01 up to 5",F2511&lt;=10,"02 between 5 and  10",F2511&lt;=20,"03 between 10 and  20",F2511&lt;=50,"04 between 20 and  50",F2511&gt;50,"05 above 50")</f>
        <v>05 above 50</v>
      </c>
    </row>
    <row r="2512" spans="1:9" x14ac:dyDescent="0.3">
      <c r="A2512" t="s">
        <v>2525</v>
      </c>
      <c r="B2512" t="s">
        <v>6650</v>
      </c>
      <c r="C2512" t="s">
        <v>8162</v>
      </c>
      <c r="D2512">
        <v>6.1495599700000003</v>
      </c>
      <c r="E2512">
        <v>3.95</v>
      </c>
      <c r="F2512">
        <v>905.40599999999995</v>
      </c>
      <c r="G2512" t="s">
        <v>8168</v>
      </c>
      <c r="H2512" t="s">
        <v>8173</v>
      </c>
      <c r="I2512" t="str" cm="1">
        <f t="array" ref="I2512">_xlfn.IFS(F2512 &lt;=5,"01 up to 5",F2512&lt;=10,"02 between 5 and  10",F2512&lt;=20,"03 between 10 and  20",F2512&lt;=50,"04 between 20 and  50",F2512&gt;50,"05 above 50")</f>
        <v>05 above 50</v>
      </c>
    </row>
    <row r="2513" spans="1:9" x14ac:dyDescent="0.3">
      <c r="A2513" t="s">
        <v>2526</v>
      </c>
      <c r="B2513" t="s">
        <v>6651</v>
      </c>
      <c r="C2513" t="s">
        <v>8162</v>
      </c>
      <c r="D2513">
        <v>2.9403090000000001</v>
      </c>
      <c r="E2513">
        <v>2.35</v>
      </c>
      <c r="F2513">
        <v>828.59199999999998</v>
      </c>
      <c r="G2513" t="s">
        <v>8169</v>
      </c>
      <c r="H2513" t="s">
        <v>8172</v>
      </c>
      <c r="I2513" t="str" cm="1">
        <f t="array" ref="I2513">_xlfn.IFS(F2513 &lt;=5,"01 up to 5",F2513&lt;=10,"02 between 5 and  10",F2513&lt;=20,"03 between 10 and  20",F2513&lt;=50,"04 between 20 and  50",F2513&gt;50,"05 above 50")</f>
        <v>05 above 50</v>
      </c>
    </row>
    <row r="2514" spans="1:9" x14ac:dyDescent="0.3">
      <c r="A2514" t="s">
        <v>2527</v>
      </c>
      <c r="B2514" t="s">
        <v>6651</v>
      </c>
      <c r="C2514" t="s">
        <v>8162</v>
      </c>
      <c r="D2514">
        <v>6.3889959999999997</v>
      </c>
      <c r="E2514">
        <v>2.86</v>
      </c>
      <c r="F2514">
        <v>828.59199999999998</v>
      </c>
      <c r="G2514" t="s">
        <v>8169</v>
      </c>
      <c r="H2514" t="s">
        <v>8172</v>
      </c>
      <c r="I2514" t="str" cm="1">
        <f t="array" ref="I2514">_xlfn.IFS(F2514 &lt;=5,"01 up to 5",F2514&lt;=10,"02 between 5 and  10",F2514&lt;=20,"03 between 10 and  20",F2514&lt;=50,"04 between 20 and  50",F2514&gt;50,"05 above 50")</f>
        <v>05 above 50</v>
      </c>
    </row>
    <row r="2515" spans="1:9" x14ac:dyDescent="0.3">
      <c r="A2515" t="s">
        <v>2528</v>
      </c>
      <c r="B2515" t="s">
        <v>6651</v>
      </c>
      <c r="C2515" t="s">
        <v>8162</v>
      </c>
      <c r="D2515">
        <v>14.627119</v>
      </c>
      <c r="E2515">
        <v>2.25</v>
      </c>
      <c r="F2515">
        <v>828.59199999999998</v>
      </c>
      <c r="G2515" t="s">
        <v>8169</v>
      </c>
      <c r="H2515" t="s">
        <v>8172</v>
      </c>
      <c r="I2515" t="str" cm="1">
        <f t="array" ref="I2515">_xlfn.IFS(F2515 &lt;=5,"01 up to 5",F2515&lt;=10,"02 between 5 and  10",F2515&lt;=20,"03 between 10 and  20",F2515&lt;=50,"04 between 20 and  50",F2515&gt;50,"05 above 50")</f>
        <v>05 above 50</v>
      </c>
    </row>
    <row r="2516" spans="1:9" x14ac:dyDescent="0.3">
      <c r="A2516" t="s">
        <v>2529</v>
      </c>
      <c r="B2516" t="s">
        <v>6651</v>
      </c>
      <c r="C2516" t="s">
        <v>8162</v>
      </c>
      <c r="D2516">
        <v>35.118735999999998</v>
      </c>
      <c r="E2516">
        <v>2.76</v>
      </c>
      <c r="F2516">
        <v>828.59199999999998</v>
      </c>
      <c r="G2516" t="s">
        <v>8169</v>
      </c>
      <c r="H2516" t="s">
        <v>8172</v>
      </c>
      <c r="I2516" t="str" cm="1">
        <f t="array" ref="I2516">_xlfn.IFS(F2516 &lt;=5,"01 up to 5",F2516&lt;=10,"02 between 5 and  10",F2516&lt;=20,"03 between 10 and  20",F2516&lt;=50,"04 between 20 and  50",F2516&gt;50,"05 above 50")</f>
        <v>05 above 50</v>
      </c>
    </row>
    <row r="2517" spans="1:9" x14ac:dyDescent="0.3">
      <c r="A2517" t="s">
        <v>2530</v>
      </c>
      <c r="B2517" t="s">
        <v>6652</v>
      </c>
      <c r="C2517" t="s">
        <v>8162</v>
      </c>
      <c r="D2517">
        <v>12.706399920000001</v>
      </c>
      <c r="E2517">
        <v>3.2160000000000002</v>
      </c>
      <c r="F2517">
        <v>629.44500000000005</v>
      </c>
      <c r="G2517" t="s">
        <v>8168</v>
      </c>
      <c r="H2517" t="s">
        <v>8172</v>
      </c>
      <c r="I2517" t="str" cm="1">
        <f t="array" ref="I2517">_xlfn.IFS(F2517 &lt;=5,"01 up to 5",F2517&lt;=10,"02 between 5 and  10",F2517&lt;=20,"03 between 10 and  20",F2517&lt;=50,"04 between 20 and  50",F2517&gt;50,"05 above 50")</f>
        <v>05 above 50</v>
      </c>
    </row>
    <row r="2518" spans="1:9" x14ac:dyDescent="0.3">
      <c r="A2518" t="s">
        <v>2531</v>
      </c>
      <c r="B2518" t="s">
        <v>6653</v>
      </c>
      <c r="C2518" t="s">
        <v>8162</v>
      </c>
      <c r="D2518">
        <v>4.59238005</v>
      </c>
      <c r="E2518">
        <v>3.1190000000000002</v>
      </c>
      <c r="F2518">
        <v>641.37400000000002</v>
      </c>
      <c r="G2518" t="s">
        <v>8168</v>
      </c>
      <c r="H2518" t="s">
        <v>8172</v>
      </c>
      <c r="I2518" t="str" cm="1">
        <f t="array" ref="I2518">_xlfn.IFS(F2518 &lt;=5,"01 up to 5",F2518&lt;=10,"02 between 5 and  10",F2518&lt;=20,"03 between 10 and  20",F2518&lt;=50,"04 between 20 and  50",F2518&gt;50,"05 above 50")</f>
        <v>05 above 50</v>
      </c>
    </row>
    <row r="2519" spans="1:9" x14ac:dyDescent="0.3">
      <c r="A2519" t="s">
        <v>2532</v>
      </c>
      <c r="B2519" t="s">
        <v>6654</v>
      </c>
      <c r="C2519" t="s">
        <v>8162</v>
      </c>
      <c r="D2519">
        <v>9.1785697899999992</v>
      </c>
      <c r="E2519">
        <v>2.867</v>
      </c>
      <c r="F2519">
        <v>772.28300000000002</v>
      </c>
      <c r="G2519" t="s">
        <v>8168</v>
      </c>
      <c r="H2519" t="s">
        <v>8172</v>
      </c>
      <c r="I2519" t="str" cm="1">
        <f t="array" ref="I2519">_xlfn.IFS(F2519 &lt;=5,"01 up to 5",F2519&lt;=10,"02 between 5 and  10",F2519&lt;=20,"03 between 10 and  20",F2519&lt;=50,"04 between 20 and  50",F2519&gt;50,"05 above 50")</f>
        <v>05 above 50</v>
      </c>
    </row>
    <row r="2520" spans="1:9" x14ac:dyDescent="0.3">
      <c r="A2520" t="s">
        <v>2533</v>
      </c>
      <c r="B2520" t="s">
        <v>6655</v>
      </c>
      <c r="C2520" t="s">
        <v>8162</v>
      </c>
      <c r="D2520">
        <v>39.752899169999999</v>
      </c>
      <c r="E2520">
        <v>2.88</v>
      </c>
      <c r="F2520">
        <v>811.27800000000002</v>
      </c>
      <c r="G2520" t="s">
        <v>8168</v>
      </c>
      <c r="H2520" t="s">
        <v>8172</v>
      </c>
      <c r="I2520" t="str" cm="1">
        <f t="array" ref="I2520">_xlfn.IFS(F2520 &lt;=5,"01 up to 5",F2520&lt;=10,"02 between 5 and  10",F2520&lt;=20,"03 between 10 and  20",F2520&lt;=50,"04 between 20 and  50",F2520&gt;50,"05 above 50")</f>
        <v>05 above 50</v>
      </c>
    </row>
    <row r="2521" spans="1:9" x14ac:dyDescent="0.3">
      <c r="A2521" t="s">
        <v>2534</v>
      </c>
      <c r="B2521" t="s">
        <v>6656</v>
      </c>
      <c r="C2521" t="s">
        <v>8162</v>
      </c>
      <c r="D2521">
        <v>6.4544200900000002</v>
      </c>
      <c r="E2521">
        <v>2.8370000000000002</v>
      </c>
      <c r="F2521">
        <v>1060.77</v>
      </c>
      <c r="G2521" t="s">
        <v>8168</v>
      </c>
      <c r="H2521" t="s">
        <v>8172</v>
      </c>
      <c r="I2521" t="str" cm="1">
        <f t="array" ref="I2521">_xlfn.IFS(F2521 &lt;=5,"01 up to 5",F2521&lt;=10,"02 between 5 and  10",F2521&lt;=20,"03 between 10 and  20",F2521&lt;=50,"04 between 20 and  50",F2521&gt;50,"05 above 50")</f>
        <v>05 above 50</v>
      </c>
    </row>
    <row r="2522" spans="1:9" x14ac:dyDescent="0.3">
      <c r="A2522" t="s">
        <v>2535</v>
      </c>
      <c r="B2522" t="s">
        <v>6657</v>
      </c>
      <c r="C2522" t="s">
        <v>8162</v>
      </c>
      <c r="D2522">
        <v>16.719900129999999</v>
      </c>
      <c r="E2522">
        <v>2.8130000000000002</v>
      </c>
      <c r="F2522">
        <v>558.65200000000004</v>
      </c>
      <c r="G2522" t="s">
        <v>8168</v>
      </c>
      <c r="H2522" t="s">
        <v>8172</v>
      </c>
      <c r="I2522" t="str" cm="1">
        <f t="array" ref="I2522">_xlfn.IFS(F2522 &lt;=5,"01 up to 5",F2522&lt;=10,"02 between 5 and  10",F2522&lt;=20,"03 between 10 and  20",F2522&lt;=50,"04 between 20 and  50",F2522&gt;50,"05 above 50")</f>
        <v>05 above 50</v>
      </c>
    </row>
    <row r="2523" spans="1:9" x14ac:dyDescent="0.3">
      <c r="A2523" t="s">
        <v>2536</v>
      </c>
      <c r="B2523" t="s">
        <v>6658</v>
      </c>
      <c r="C2523" t="s">
        <v>8162</v>
      </c>
      <c r="D2523">
        <v>18.39629936</v>
      </c>
      <c r="E2523">
        <v>2.5089999999999999</v>
      </c>
      <c r="F2523">
        <v>390.55200000000002</v>
      </c>
      <c r="G2523" t="s">
        <v>8168</v>
      </c>
      <c r="H2523" t="s">
        <v>8172</v>
      </c>
      <c r="I2523" t="str" cm="1">
        <f t="array" ref="I2523">_xlfn.IFS(F2523 &lt;=5,"01 up to 5",F2523&lt;=10,"02 between 5 and  10",F2523&lt;=20,"03 between 10 and  20",F2523&lt;=50,"04 between 20 and  50",F2523&gt;50,"05 above 50")</f>
        <v>05 above 50</v>
      </c>
    </row>
    <row r="2524" spans="1:9" x14ac:dyDescent="0.3">
      <c r="A2524" t="s">
        <v>2537</v>
      </c>
      <c r="B2524" t="s">
        <v>6659</v>
      </c>
      <c r="C2524" t="s">
        <v>8162</v>
      </c>
      <c r="D2524">
        <v>9.0292997400000008</v>
      </c>
      <c r="E2524">
        <v>3.173</v>
      </c>
      <c r="F2524">
        <v>894.18700000000001</v>
      </c>
      <c r="G2524" t="s">
        <v>8168</v>
      </c>
      <c r="H2524" t="s">
        <v>8172</v>
      </c>
      <c r="I2524" t="str" cm="1">
        <f t="array" ref="I2524">_xlfn.IFS(F2524 &lt;=5,"01 up to 5",F2524&lt;=10,"02 between 5 and  10",F2524&lt;=20,"03 between 10 and  20",F2524&lt;=50,"04 between 20 and  50",F2524&gt;50,"05 above 50")</f>
        <v>05 above 50</v>
      </c>
    </row>
    <row r="2525" spans="1:9" x14ac:dyDescent="0.3">
      <c r="A2525" t="s">
        <v>2538</v>
      </c>
      <c r="B2525" t="s">
        <v>6660</v>
      </c>
      <c r="C2525" t="s">
        <v>8162</v>
      </c>
      <c r="D2525">
        <v>4.7829999900000004</v>
      </c>
      <c r="E2525">
        <v>2.9550000000000001</v>
      </c>
      <c r="F2525">
        <v>651.78300000000002</v>
      </c>
      <c r="G2525" t="s">
        <v>8168</v>
      </c>
      <c r="H2525" t="s">
        <v>8172</v>
      </c>
      <c r="I2525" t="str" cm="1">
        <f t="array" ref="I2525">_xlfn.IFS(F2525 &lt;=5,"01 up to 5",F2525&lt;=10,"02 between 5 and  10",F2525&lt;=20,"03 between 10 and  20",F2525&lt;=50,"04 between 20 and  50",F2525&gt;50,"05 above 50")</f>
        <v>05 above 50</v>
      </c>
    </row>
    <row r="2526" spans="1:9" x14ac:dyDescent="0.3">
      <c r="A2526" t="s">
        <v>2539</v>
      </c>
      <c r="B2526" t="s">
        <v>6661</v>
      </c>
      <c r="C2526" t="s">
        <v>8162</v>
      </c>
      <c r="D2526">
        <v>4.2209701500000003</v>
      </c>
      <c r="E2526">
        <v>3.8940000000000001</v>
      </c>
      <c r="F2526">
        <v>576.18100000000004</v>
      </c>
      <c r="G2526" t="s">
        <v>8168</v>
      </c>
      <c r="H2526" t="s">
        <v>8173</v>
      </c>
      <c r="I2526" t="str" cm="1">
        <f t="array" ref="I2526">_xlfn.IFS(F2526 &lt;=5,"01 up to 5",F2526&lt;=10,"02 between 5 and  10",F2526&lt;=20,"03 between 10 and  20",F2526&lt;=50,"04 between 20 and  50",F2526&gt;50,"05 above 50")</f>
        <v>05 above 50</v>
      </c>
    </row>
    <row r="2527" spans="1:9" x14ac:dyDescent="0.3">
      <c r="A2527" t="s">
        <v>2540</v>
      </c>
      <c r="B2527" t="s">
        <v>6662</v>
      </c>
      <c r="C2527" t="s">
        <v>8162</v>
      </c>
      <c r="D2527">
        <v>4.2637419999999997</v>
      </c>
      <c r="E2527">
        <v>1.29</v>
      </c>
      <c r="F2527">
        <v>833.16499999999996</v>
      </c>
      <c r="G2527" t="s">
        <v>8169</v>
      </c>
      <c r="H2527" t="s">
        <v>8174</v>
      </c>
      <c r="I2527" t="str" cm="1">
        <f t="array" ref="I2527">_xlfn.IFS(F2527 &lt;=5,"01 up to 5",F2527&lt;=10,"02 between 5 and  10",F2527&lt;=20,"03 between 10 and  20",F2527&lt;=50,"04 between 20 and  50",F2527&gt;50,"05 above 50")</f>
        <v>05 above 50</v>
      </c>
    </row>
    <row r="2528" spans="1:9" x14ac:dyDescent="0.3">
      <c r="A2528" t="s">
        <v>2541</v>
      </c>
      <c r="B2528" t="s">
        <v>6662</v>
      </c>
      <c r="C2528" t="s">
        <v>8162</v>
      </c>
      <c r="D2528">
        <v>8.0057770000000001</v>
      </c>
      <c r="E2528">
        <v>2.4300000000000002</v>
      </c>
      <c r="F2528">
        <v>833.16499999999996</v>
      </c>
      <c r="G2528" t="s">
        <v>8169</v>
      </c>
      <c r="H2528" t="s">
        <v>8172</v>
      </c>
      <c r="I2528" t="str" cm="1">
        <f t="array" ref="I2528">_xlfn.IFS(F2528 &lt;=5,"01 up to 5",F2528&lt;=10,"02 between 5 and  10",F2528&lt;=20,"03 between 10 and  20",F2528&lt;=50,"04 between 20 and  50",F2528&gt;50,"05 above 50")</f>
        <v>05 above 50</v>
      </c>
    </row>
    <row r="2529" spans="1:9" x14ac:dyDescent="0.3">
      <c r="A2529" t="s">
        <v>2542</v>
      </c>
      <c r="B2529" t="s">
        <v>6663</v>
      </c>
      <c r="C2529" t="s">
        <v>8162</v>
      </c>
      <c r="D2529">
        <v>13.81019974</v>
      </c>
      <c r="E2529">
        <v>4.4850000000000003</v>
      </c>
      <c r="F2529">
        <v>1427.08</v>
      </c>
      <c r="G2529" t="s">
        <v>8168</v>
      </c>
      <c r="H2529" t="s">
        <v>8173</v>
      </c>
      <c r="I2529" t="str" cm="1">
        <f t="array" ref="I2529">_xlfn.IFS(F2529 &lt;=5,"01 up to 5",F2529&lt;=10,"02 between 5 and  10",F2529&lt;=20,"03 between 10 and  20",F2529&lt;=50,"04 between 20 and  50",F2529&gt;50,"05 above 50")</f>
        <v>05 above 50</v>
      </c>
    </row>
    <row r="2530" spans="1:9" x14ac:dyDescent="0.3">
      <c r="A2530" t="s">
        <v>2543</v>
      </c>
      <c r="B2530" t="s">
        <v>6664</v>
      </c>
      <c r="C2530" t="s">
        <v>8162</v>
      </c>
      <c r="D2530">
        <v>21.761299130000001</v>
      </c>
      <c r="E2530">
        <v>2.9329999999999998</v>
      </c>
      <c r="F2530">
        <v>169.94800000000001</v>
      </c>
      <c r="G2530" t="s">
        <v>8168</v>
      </c>
      <c r="H2530" t="s">
        <v>8172</v>
      </c>
      <c r="I2530" t="str" cm="1">
        <f t="array" ref="I2530">_xlfn.IFS(F2530 &lt;=5,"01 up to 5",F2530&lt;=10,"02 between 5 and  10",F2530&lt;=20,"03 between 10 and  20",F2530&lt;=50,"04 between 20 and  50",F2530&gt;50,"05 above 50")</f>
        <v>05 above 50</v>
      </c>
    </row>
    <row r="2531" spans="1:9" x14ac:dyDescent="0.3">
      <c r="A2531" t="s">
        <v>2544</v>
      </c>
      <c r="B2531" t="s">
        <v>6665</v>
      </c>
      <c r="C2531" t="s">
        <v>8162</v>
      </c>
      <c r="D2531">
        <v>32.312400820000001</v>
      </c>
      <c r="E2531">
        <v>4.0990000000000002</v>
      </c>
      <c r="F2531">
        <v>1289.4100000000001</v>
      </c>
      <c r="G2531" t="s">
        <v>8168</v>
      </c>
      <c r="H2531" t="s">
        <v>8173</v>
      </c>
      <c r="I2531" t="str" cm="1">
        <f t="array" ref="I2531">_xlfn.IFS(F2531 &lt;=5,"01 up to 5",F2531&lt;=10,"02 between 5 and  10",F2531&lt;=20,"03 between 10 and  20",F2531&lt;=50,"04 between 20 and  50",F2531&gt;50,"05 above 50")</f>
        <v>05 above 50</v>
      </c>
    </row>
    <row r="2532" spans="1:9" x14ac:dyDescent="0.3">
      <c r="A2532" t="s">
        <v>2545</v>
      </c>
      <c r="B2532" t="s">
        <v>6666</v>
      </c>
      <c r="C2532" t="s">
        <v>8162</v>
      </c>
      <c r="D2532">
        <v>9.2295799299999999</v>
      </c>
      <c r="E2532">
        <v>3.6360000000000001</v>
      </c>
      <c r="F2532">
        <v>2080.5100000000002</v>
      </c>
      <c r="G2532" t="s">
        <v>8168</v>
      </c>
      <c r="H2532" t="s">
        <v>8173</v>
      </c>
      <c r="I2532" t="str" cm="1">
        <f t="array" ref="I2532">_xlfn.IFS(F2532 &lt;=5,"01 up to 5",F2532&lt;=10,"02 between 5 and  10",F2532&lt;=20,"03 between 10 and  20",F2532&lt;=50,"04 between 20 and  50",F2532&gt;50,"05 above 50")</f>
        <v>05 above 50</v>
      </c>
    </row>
    <row r="2533" spans="1:9" x14ac:dyDescent="0.3">
      <c r="A2533" t="s">
        <v>2546</v>
      </c>
      <c r="B2533" t="s">
        <v>6667</v>
      </c>
      <c r="C2533" t="s">
        <v>8162</v>
      </c>
      <c r="D2533">
        <v>6.7968501999999997</v>
      </c>
      <c r="E2533">
        <v>3.089</v>
      </c>
      <c r="F2533">
        <v>1482.83</v>
      </c>
      <c r="G2533" t="s">
        <v>8168</v>
      </c>
      <c r="H2533" t="s">
        <v>8172</v>
      </c>
      <c r="I2533" t="str" cm="1">
        <f t="array" ref="I2533">_xlfn.IFS(F2533 &lt;=5,"01 up to 5",F2533&lt;=10,"02 between 5 and  10",F2533&lt;=20,"03 between 10 and  20",F2533&lt;=50,"04 between 20 and  50",F2533&gt;50,"05 above 50")</f>
        <v>05 above 50</v>
      </c>
    </row>
    <row r="2534" spans="1:9" x14ac:dyDescent="0.3">
      <c r="A2534" t="s">
        <v>2547</v>
      </c>
      <c r="B2534" t="s">
        <v>6668</v>
      </c>
      <c r="C2534" t="s">
        <v>8162</v>
      </c>
      <c r="D2534">
        <v>7.71792984</v>
      </c>
      <c r="E2534">
        <v>1.194</v>
      </c>
      <c r="F2534">
        <v>245.303</v>
      </c>
      <c r="G2534" t="s">
        <v>8168</v>
      </c>
      <c r="H2534" t="s">
        <v>8174</v>
      </c>
      <c r="I2534" t="str" cm="1">
        <f t="array" ref="I2534">_xlfn.IFS(F2534 &lt;=5,"01 up to 5",F2534&lt;=10,"02 between 5 and  10",F2534&lt;=20,"03 between 10 and  20",F2534&lt;=50,"04 between 20 and  50",F2534&gt;50,"05 above 50")</f>
        <v>05 above 50</v>
      </c>
    </row>
    <row r="2535" spans="1:9" x14ac:dyDescent="0.3">
      <c r="A2535" t="s">
        <v>2548</v>
      </c>
      <c r="B2535" t="s">
        <v>6669</v>
      </c>
      <c r="C2535" t="s">
        <v>8162</v>
      </c>
      <c r="D2535">
        <v>37.810298920000001</v>
      </c>
      <c r="E2535">
        <v>3.8769999999999998</v>
      </c>
      <c r="F2535">
        <v>1430</v>
      </c>
      <c r="G2535" t="s">
        <v>8168</v>
      </c>
      <c r="H2535" t="s">
        <v>8173</v>
      </c>
      <c r="I2535" t="str" cm="1">
        <f t="array" ref="I2535">_xlfn.IFS(F2535 &lt;=5,"01 up to 5",F2535&lt;=10,"02 between 5 and  10",F2535&lt;=20,"03 between 10 and  20",F2535&lt;=50,"04 between 20 and  50",F2535&gt;50,"05 above 50")</f>
        <v>05 above 50</v>
      </c>
    </row>
    <row r="2536" spans="1:9" x14ac:dyDescent="0.3">
      <c r="A2536" t="s">
        <v>2549</v>
      </c>
      <c r="B2536" t="s">
        <v>6670</v>
      </c>
      <c r="C2536" t="s">
        <v>8162</v>
      </c>
      <c r="D2536">
        <v>7.6746301600000004</v>
      </c>
      <c r="E2536">
        <v>2.8250000000000002</v>
      </c>
      <c r="F2536">
        <v>1302.8699999999999</v>
      </c>
      <c r="G2536" t="s">
        <v>8168</v>
      </c>
      <c r="H2536" t="s">
        <v>8172</v>
      </c>
      <c r="I2536" t="str" cm="1">
        <f t="array" ref="I2536">_xlfn.IFS(F2536 &lt;=5,"01 up to 5",F2536&lt;=10,"02 between 5 and  10",F2536&lt;=20,"03 between 10 and  20",F2536&lt;=50,"04 between 20 and  50",F2536&gt;50,"05 above 50")</f>
        <v>05 above 50</v>
      </c>
    </row>
    <row r="2537" spans="1:9" x14ac:dyDescent="0.3">
      <c r="A2537" t="s">
        <v>2550</v>
      </c>
      <c r="B2537" t="s">
        <v>6671</v>
      </c>
      <c r="C2537" t="s">
        <v>8162</v>
      </c>
      <c r="D2537">
        <v>7.34370995</v>
      </c>
      <c r="E2537">
        <v>2.431</v>
      </c>
      <c r="F2537">
        <v>783.66600000000005</v>
      </c>
      <c r="G2537" t="s">
        <v>8168</v>
      </c>
      <c r="H2537" t="s">
        <v>8172</v>
      </c>
      <c r="I2537" t="str" cm="1">
        <f t="array" ref="I2537">_xlfn.IFS(F2537 &lt;=5,"01 up to 5",F2537&lt;=10,"02 between 5 and  10",F2537&lt;=20,"03 between 10 and  20",F2537&lt;=50,"04 between 20 and  50",F2537&gt;50,"05 above 50")</f>
        <v>05 above 50</v>
      </c>
    </row>
    <row r="2538" spans="1:9" x14ac:dyDescent="0.3">
      <c r="A2538" t="s">
        <v>2551</v>
      </c>
      <c r="B2538" t="s">
        <v>6672</v>
      </c>
      <c r="C2538" t="s">
        <v>8162</v>
      </c>
      <c r="D2538">
        <v>13.98179</v>
      </c>
      <c r="E2538">
        <v>1.96</v>
      </c>
      <c r="F2538">
        <v>384.75700000000001</v>
      </c>
      <c r="G2538" t="s">
        <v>8169</v>
      </c>
      <c r="H2538" t="s">
        <v>8172</v>
      </c>
      <c r="I2538" t="str" cm="1">
        <f t="array" ref="I2538">_xlfn.IFS(F2538 &lt;=5,"01 up to 5",F2538&lt;=10,"02 between 5 and  10",F2538&lt;=20,"03 between 10 and  20",F2538&lt;=50,"04 between 20 and  50",F2538&gt;50,"05 above 50")</f>
        <v>05 above 50</v>
      </c>
    </row>
    <row r="2539" spans="1:9" x14ac:dyDescent="0.3">
      <c r="A2539" t="s">
        <v>2552</v>
      </c>
      <c r="B2539" t="s">
        <v>6672</v>
      </c>
      <c r="C2539" t="s">
        <v>8162</v>
      </c>
      <c r="D2539">
        <v>44.000529</v>
      </c>
      <c r="E2539">
        <v>1.49</v>
      </c>
      <c r="F2539">
        <v>384.75700000000001</v>
      </c>
      <c r="G2539" t="s">
        <v>8169</v>
      </c>
      <c r="H2539" t="s">
        <v>8174</v>
      </c>
      <c r="I2539" t="str" cm="1">
        <f t="array" ref="I2539">_xlfn.IFS(F2539 &lt;=5,"01 up to 5",F2539&lt;=10,"02 between 5 and  10",F2539&lt;=20,"03 between 10 and  20",F2539&lt;=50,"04 between 20 and  50",F2539&gt;50,"05 above 50")</f>
        <v>05 above 50</v>
      </c>
    </row>
    <row r="2540" spans="1:9" x14ac:dyDescent="0.3">
      <c r="A2540" t="s">
        <v>2553</v>
      </c>
      <c r="B2540" t="s">
        <v>6672</v>
      </c>
      <c r="C2540" t="s">
        <v>8162</v>
      </c>
      <c r="D2540">
        <v>247.35373000000001</v>
      </c>
      <c r="E2540">
        <v>2.19</v>
      </c>
      <c r="F2540">
        <v>384.75700000000001</v>
      </c>
      <c r="G2540" t="s">
        <v>8169</v>
      </c>
      <c r="H2540" t="s">
        <v>8172</v>
      </c>
      <c r="I2540" t="str" cm="1">
        <f t="array" ref="I2540">_xlfn.IFS(F2540 &lt;=5,"01 up to 5",F2540&lt;=10,"02 between 5 and  10",F2540&lt;=20,"03 between 10 and  20",F2540&lt;=50,"04 between 20 and  50",F2540&gt;50,"05 above 50")</f>
        <v>05 above 50</v>
      </c>
    </row>
    <row r="2541" spans="1:9" x14ac:dyDescent="0.3">
      <c r="A2541" t="s">
        <v>2554</v>
      </c>
      <c r="B2541" t="s">
        <v>6673</v>
      </c>
      <c r="C2541" t="s">
        <v>8162</v>
      </c>
      <c r="D2541">
        <v>8.1724004699999995</v>
      </c>
      <c r="E2541">
        <v>3.323</v>
      </c>
      <c r="F2541">
        <v>1061.77</v>
      </c>
      <c r="G2541" t="s">
        <v>8168</v>
      </c>
      <c r="H2541" t="s">
        <v>8172</v>
      </c>
      <c r="I2541" t="str" cm="1">
        <f t="array" ref="I2541">_xlfn.IFS(F2541 &lt;=5,"01 up to 5",F2541&lt;=10,"02 between 5 and  10",F2541&lt;=20,"03 between 10 and  20",F2541&lt;=50,"04 between 20 and  50",F2541&gt;50,"05 above 50")</f>
        <v>05 above 50</v>
      </c>
    </row>
    <row r="2542" spans="1:9" x14ac:dyDescent="0.3">
      <c r="A2542" t="s">
        <v>2555</v>
      </c>
      <c r="B2542" t="s">
        <v>6674</v>
      </c>
      <c r="C2542" t="s">
        <v>8162</v>
      </c>
      <c r="D2542">
        <v>2.7575900600000001</v>
      </c>
      <c r="E2542">
        <v>1.2729999999999999</v>
      </c>
      <c r="F2542">
        <v>270.73899999999998</v>
      </c>
      <c r="G2542" t="s">
        <v>8168</v>
      </c>
      <c r="H2542" t="s">
        <v>8174</v>
      </c>
      <c r="I2542" t="str" cm="1">
        <f t="array" ref="I2542">_xlfn.IFS(F2542 &lt;=5,"01 up to 5",F2542&lt;=10,"02 between 5 and  10",F2542&lt;=20,"03 between 10 and  20",F2542&lt;=50,"04 between 20 and  50",F2542&gt;50,"05 above 50")</f>
        <v>05 above 50</v>
      </c>
    </row>
    <row r="2543" spans="1:9" x14ac:dyDescent="0.3">
      <c r="A2543" t="s">
        <v>2556</v>
      </c>
      <c r="B2543" t="s">
        <v>6675</v>
      </c>
      <c r="C2543" t="s">
        <v>8162</v>
      </c>
      <c r="D2543">
        <v>49.478199009999997</v>
      </c>
      <c r="E2543">
        <v>2.1779999999999999</v>
      </c>
      <c r="F2543">
        <v>669.57299999999998</v>
      </c>
      <c r="G2543" t="s">
        <v>8168</v>
      </c>
      <c r="H2543" t="s">
        <v>8172</v>
      </c>
      <c r="I2543" t="str" cm="1">
        <f t="array" ref="I2543">_xlfn.IFS(F2543 &lt;=5,"01 up to 5",F2543&lt;=10,"02 between 5 and  10",F2543&lt;=20,"03 between 10 and  20",F2543&lt;=50,"04 between 20 and  50",F2543&gt;50,"05 above 50")</f>
        <v>05 above 50</v>
      </c>
    </row>
    <row r="2544" spans="1:9" x14ac:dyDescent="0.3">
      <c r="A2544" t="s">
        <v>2557</v>
      </c>
      <c r="B2544" t="s">
        <v>6676</v>
      </c>
      <c r="C2544" t="s">
        <v>8162</v>
      </c>
      <c r="D2544">
        <v>7.6497101799999996</v>
      </c>
      <c r="E2544">
        <v>1.599</v>
      </c>
      <c r="F2544">
        <v>538.80700000000002</v>
      </c>
      <c r="G2544" t="s">
        <v>8168</v>
      </c>
      <c r="H2544" t="s">
        <v>8174</v>
      </c>
      <c r="I2544" t="str" cm="1">
        <f t="array" ref="I2544">_xlfn.IFS(F2544 &lt;=5,"01 up to 5",F2544&lt;=10,"02 between 5 and  10",F2544&lt;=20,"03 between 10 and  20",F2544&lt;=50,"04 between 20 and  50",F2544&gt;50,"05 above 50")</f>
        <v>05 above 50</v>
      </c>
    </row>
    <row r="2545" spans="1:9" x14ac:dyDescent="0.3">
      <c r="A2545" t="s">
        <v>2558</v>
      </c>
      <c r="B2545" t="s">
        <v>6677</v>
      </c>
      <c r="C2545" t="s">
        <v>8162</v>
      </c>
      <c r="D2545">
        <v>37.10110092</v>
      </c>
      <c r="E2545">
        <v>3.7679999999999998</v>
      </c>
      <c r="F2545">
        <v>1091.6300000000001</v>
      </c>
      <c r="G2545" t="s">
        <v>8168</v>
      </c>
      <c r="H2545" t="s">
        <v>8173</v>
      </c>
      <c r="I2545" t="str" cm="1">
        <f t="array" ref="I2545">_xlfn.IFS(F2545 &lt;=5,"01 up to 5",F2545&lt;=10,"02 between 5 and  10",F2545&lt;=20,"03 between 10 and  20",F2545&lt;=50,"04 between 20 and  50",F2545&gt;50,"05 above 50")</f>
        <v>05 above 50</v>
      </c>
    </row>
    <row r="2546" spans="1:9" x14ac:dyDescent="0.3">
      <c r="A2546" t="s">
        <v>2559</v>
      </c>
      <c r="B2546" t="s">
        <v>6678</v>
      </c>
      <c r="C2546" t="s">
        <v>8162</v>
      </c>
      <c r="D2546">
        <v>3.0161900500000001</v>
      </c>
      <c r="E2546">
        <v>1.929</v>
      </c>
      <c r="F2546">
        <v>996.10500000000002</v>
      </c>
      <c r="G2546" t="s">
        <v>8168</v>
      </c>
      <c r="H2546" t="s">
        <v>8172</v>
      </c>
      <c r="I2546" t="str" cm="1">
        <f t="array" ref="I2546">_xlfn.IFS(F2546 &lt;=5,"01 up to 5",F2546&lt;=10,"02 between 5 and  10",F2546&lt;=20,"03 between 10 and  20",F2546&lt;=50,"04 between 20 and  50",F2546&gt;50,"05 above 50")</f>
        <v>05 above 50</v>
      </c>
    </row>
    <row r="2547" spans="1:9" x14ac:dyDescent="0.3">
      <c r="A2547" t="s">
        <v>2560</v>
      </c>
      <c r="B2547" t="s">
        <v>6679</v>
      </c>
      <c r="C2547" t="s">
        <v>8162</v>
      </c>
      <c r="D2547">
        <v>321.2120056</v>
      </c>
      <c r="E2547">
        <v>8.9350000000000005</v>
      </c>
      <c r="F2547">
        <v>979.54100000000005</v>
      </c>
      <c r="G2547" t="s">
        <v>8168</v>
      </c>
      <c r="H2547" t="s">
        <v>8171</v>
      </c>
      <c r="I2547" t="str" cm="1">
        <f t="array" ref="I2547">_xlfn.IFS(F2547 &lt;=5,"01 up to 5",F2547&lt;=10,"02 between 5 and  10",F2547&lt;=20,"03 between 10 and  20",F2547&lt;=50,"04 between 20 and  50",F2547&gt;50,"05 above 50")</f>
        <v>05 above 50</v>
      </c>
    </row>
    <row r="2548" spans="1:9" x14ac:dyDescent="0.3">
      <c r="A2548" t="s">
        <v>2561</v>
      </c>
      <c r="B2548" t="s">
        <v>6680</v>
      </c>
      <c r="C2548" t="s">
        <v>8162</v>
      </c>
      <c r="D2548">
        <v>6.23031998</v>
      </c>
      <c r="E2548">
        <v>4.2649999999999997</v>
      </c>
      <c r="F2548">
        <v>1321.38</v>
      </c>
      <c r="G2548" t="s">
        <v>8168</v>
      </c>
      <c r="H2548" t="s">
        <v>8173</v>
      </c>
      <c r="I2548" t="str" cm="1">
        <f t="array" ref="I2548">_xlfn.IFS(F2548 &lt;=5,"01 up to 5",F2548&lt;=10,"02 between 5 and  10",F2548&lt;=20,"03 between 10 and  20",F2548&lt;=50,"04 between 20 and  50",F2548&gt;50,"05 above 50")</f>
        <v>05 above 50</v>
      </c>
    </row>
    <row r="2549" spans="1:9" x14ac:dyDescent="0.3">
      <c r="A2549" t="s">
        <v>2562</v>
      </c>
      <c r="B2549" t="s">
        <v>6681</v>
      </c>
      <c r="C2549" t="s">
        <v>8162</v>
      </c>
      <c r="D2549">
        <v>5.82352018</v>
      </c>
      <c r="E2549">
        <v>2.7130000000000001</v>
      </c>
      <c r="F2549">
        <v>1083.28</v>
      </c>
      <c r="G2549" t="s">
        <v>8168</v>
      </c>
      <c r="H2549" t="s">
        <v>8172</v>
      </c>
      <c r="I2549" t="str" cm="1">
        <f t="array" ref="I2549">_xlfn.IFS(F2549 &lt;=5,"01 up to 5",F2549&lt;=10,"02 between 5 and  10",F2549&lt;=20,"03 between 10 and  20",F2549&lt;=50,"04 between 20 and  50",F2549&gt;50,"05 above 50")</f>
        <v>05 above 50</v>
      </c>
    </row>
    <row r="2550" spans="1:9" x14ac:dyDescent="0.3">
      <c r="A2550" t="s">
        <v>2563</v>
      </c>
      <c r="B2550" t="s">
        <v>6682</v>
      </c>
      <c r="C2550" t="s">
        <v>8162</v>
      </c>
      <c r="D2550">
        <v>14.534099579999999</v>
      </c>
      <c r="E2550">
        <v>1.613</v>
      </c>
      <c r="F2550">
        <v>268.2</v>
      </c>
      <c r="G2550" t="s">
        <v>8168</v>
      </c>
      <c r="H2550" t="s">
        <v>8174</v>
      </c>
      <c r="I2550" t="str" cm="1">
        <f t="array" ref="I2550">_xlfn.IFS(F2550 &lt;=5,"01 up to 5",F2550&lt;=10,"02 between 5 and  10",F2550&lt;=20,"03 between 10 and  20",F2550&lt;=50,"04 between 20 and  50",F2550&gt;50,"05 above 50")</f>
        <v>05 above 50</v>
      </c>
    </row>
    <row r="2551" spans="1:9" x14ac:dyDescent="0.3">
      <c r="A2551" t="s">
        <v>2564</v>
      </c>
      <c r="B2551" t="s">
        <v>6683</v>
      </c>
      <c r="C2551" t="s">
        <v>8162</v>
      </c>
      <c r="D2551">
        <v>11.903515000000001</v>
      </c>
      <c r="E2551">
        <v>2.56</v>
      </c>
      <c r="F2551">
        <v>1312.34</v>
      </c>
      <c r="G2551" t="s">
        <v>8169</v>
      </c>
      <c r="H2551" t="s">
        <v>8172</v>
      </c>
      <c r="I2551" t="str" cm="1">
        <f t="array" ref="I2551">_xlfn.IFS(F2551 &lt;=5,"01 up to 5",F2551&lt;=10,"02 between 5 and  10",F2551&lt;=20,"03 between 10 and  20",F2551&lt;=50,"04 between 20 and  50",F2551&gt;50,"05 above 50")</f>
        <v>05 above 50</v>
      </c>
    </row>
    <row r="2552" spans="1:9" x14ac:dyDescent="0.3">
      <c r="A2552" t="s">
        <v>2565</v>
      </c>
      <c r="B2552" t="s">
        <v>6683</v>
      </c>
      <c r="C2552" t="s">
        <v>8162</v>
      </c>
      <c r="D2552">
        <v>34.035257000000001</v>
      </c>
      <c r="E2552">
        <v>3.1</v>
      </c>
      <c r="F2552">
        <v>1312.34</v>
      </c>
      <c r="G2552" t="s">
        <v>8169</v>
      </c>
      <c r="H2552" t="s">
        <v>8172</v>
      </c>
      <c r="I2552" t="str" cm="1">
        <f t="array" ref="I2552">_xlfn.IFS(F2552 &lt;=5,"01 up to 5",F2552&lt;=10,"02 between 5 and  10",F2552&lt;=20,"03 between 10 and  20",F2552&lt;=50,"04 between 20 and  50",F2552&gt;50,"05 above 50")</f>
        <v>05 above 50</v>
      </c>
    </row>
    <row r="2553" spans="1:9" x14ac:dyDescent="0.3">
      <c r="A2553" t="s">
        <v>2566</v>
      </c>
      <c r="B2553" t="s">
        <v>6684</v>
      </c>
      <c r="C2553" t="s">
        <v>8162</v>
      </c>
      <c r="D2553">
        <v>205.91200259999999</v>
      </c>
      <c r="E2553">
        <v>6.0039999999999996</v>
      </c>
      <c r="F2553">
        <v>1497.33</v>
      </c>
      <c r="G2553" t="s">
        <v>8168</v>
      </c>
      <c r="H2553" t="s">
        <v>8171</v>
      </c>
      <c r="I2553" t="str" cm="1">
        <f t="array" ref="I2553">_xlfn.IFS(F2553 &lt;=5,"01 up to 5",F2553&lt;=10,"02 between 5 and  10",F2553&lt;=20,"03 between 10 and  20",F2553&lt;=50,"04 between 20 and  50",F2553&gt;50,"05 above 50")</f>
        <v>05 above 50</v>
      </c>
    </row>
    <row r="2554" spans="1:9" x14ac:dyDescent="0.3">
      <c r="A2554" t="s">
        <v>2567</v>
      </c>
      <c r="B2554" t="s">
        <v>6685</v>
      </c>
      <c r="C2554" t="s">
        <v>8162</v>
      </c>
      <c r="D2554">
        <v>7.0173101400000002</v>
      </c>
      <c r="E2554">
        <v>1.8240000000000001</v>
      </c>
      <c r="F2554">
        <v>1291.47</v>
      </c>
      <c r="G2554" t="s">
        <v>8168</v>
      </c>
      <c r="H2554" t="s">
        <v>8172</v>
      </c>
      <c r="I2554" t="str" cm="1">
        <f t="array" ref="I2554">_xlfn.IFS(F2554 &lt;=5,"01 up to 5",F2554&lt;=10,"02 between 5 and  10",F2554&lt;=20,"03 between 10 and  20",F2554&lt;=50,"04 between 20 and  50",F2554&gt;50,"05 above 50")</f>
        <v>05 above 50</v>
      </c>
    </row>
    <row r="2555" spans="1:9" x14ac:dyDescent="0.3">
      <c r="A2555" t="s">
        <v>2568</v>
      </c>
      <c r="B2555" t="s">
        <v>6686</v>
      </c>
      <c r="C2555" t="s">
        <v>8162</v>
      </c>
      <c r="D2555">
        <v>56.358501429999997</v>
      </c>
      <c r="E2555">
        <v>4.5410000000000004</v>
      </c>
      <c r="F2555">
        <v>962.88800000000003</v>
      </c>
      <c r="G2555" t="s">
        <v>8168</v>
      </c>
      <c r="H2555" t="s">
        <v>8173</v>
      </c>
      <c r="I2555" t="str" cm="1">
        <f t="array" ref="I2555">_xlfn.IFS(F2555 &lt;=5,"01 up to 5",F2555&lt;=10,"02 between 5 and  10",F2555&lt;=20,"03 between 10 and  20",F2555&lt;=50,"04 between 20 and  50",F2555&gt;50,"05 above 50")</f>
        <v>05 above 50</v>
      </c>
    </row>
    <row r="2556" spans="1:9" x14ac:dyDescent="0.3">
      <c r="A2556" t="s">
        <v>2569</v>
      </c>
      <c r="B2556" t="s">
        <v>6687</v>
      </c>
      <c r="C2556" t="s">
        <v>8162</v>
      </c>
      <c r="D2556">
        <v>16.00460052</v>
      </c>
      <c r="E2556">
        <v>2.2269999999999999</v>
      </c>
      <c r="F2556">
        <v>707.68799999999999</v>
      </c>
      <c r="G2556" t="s">
        <v>8168</v>
      </c>
      <c r="H2556" t="s">
        <v>8172</v>
      </c>
      <c r="I2556" t="str" cm="1">
        <f t="array" ref="I2556">_xlfn.IFS(F2556 &lt;=5,"01 up to 5",F2556&lt;=10,"02 between 5 and  10",F2556&lt;=20,"03 between 10 and  20",F2556&lt;=50,"04 between 20 and  50",F2556&gt;50,"05 above 50")</f>
        <v>05 above 50</v>
      </c>
    </row>
    <row r="2557" spans="1:9" x14ac:dyDescent="0.3">
      <c r="A2557" t="s">
        <v>2570</v>
      </c>
      <c r="B2557" t="s">
        <v>6688</v>
      </c>
      <c r="C2557" t="s">
        <v>8162</v>
      </c>
      <c r="D2557">
        <v>8.1959495499999999</v>
      </c>
      <c r="E2557">
        <v>2.44</v>
      </c>
      <c r="F2557">
        <v>718.94500000000005</v>
      </c>
      <c r="G2557" t="s">
        <v>8168</v>
      </c>
      <c r="H2557" t="s">
        <v>8172</v>
      </c>
      <c r="I2557" t="str" cm="1">
        <f t="array" ref="I2557">_xlfn.IFS(F2557 &lt;=5,"01 up to 5",F2557&lt;=10,"02 between 5 and  10",F2557&lt;=20,"03 between 10 and  20",F2557&lt;=50,"04 between 20 and  50",F2557&gt;50,"05 above 50")</f>
        <v>05 above 50</v>
      </c>
    </row>
    <row r="2558" spans="1:9" x14ac:dyDescent="0.3">
      <c r="A2558" t="s">
        <v>2571</v>
      </c>
      <c r="B2558" t="s">
        <v>6689</v>
      </c>
      <c r="C2558" t="s">
        <v>8162</v>
      </c>
      <c r="D2558">
        <v>24.812099459999999</v>
      </c>
      <c r="E2558">
        <v>5.9169999999999998</v>
      </c>
      <c r="F2558">
        <v>982.38300000000004</v>
      </c>
      <c r="G2558" t="s">
        <v>8168</v>
      </c>
      <c r="H2558" t="s">
        <v>8173</v>
      </c>
      <c r="I2558" t="str" cm="1">
        <f t="array" ref="I2558">_xlfn.IFS(F2558 &lt;=5,"01 up to 5",F2558&lt;=10,"02 between 5 and  10",F2558&lt;=20,"03 between 10 and  20",F2558&lt;=50,"04 between 20 and  50",F2558&gt;50,"05 above 50")</f>
        <v>05 above 50</v>
      </c>
    </row>
    <row r="2559" spans="1:9" x14ac:dyDescent="0.3">
      <c r="A2559" t="s">
        <v>2572</v>
      </c>
      <c r="B2559" t="s">
        <v>6690</v>
      </c>
      <c r="C2559" t="s">
        <v>8162</v>
      </c>
      <c r="D2559">
        <v>19.656400680000001</v>
      </c>
      <c r="E2559">
        <v>2.9470000000000001</v>
      </c>
      <c r="F2559">
        <v>807.30799999999999</v>
      </c>
      <c r="G2559" t="s">
        <v>8168</v>
      </c>
      <c r="H2559" t="s">
        <v>8172</v>
      </c>
      <c r="I2559" t="str" cm="1">
        <f t="array" ref="I2559">_xlfn.IFS(F2559 &lt;=5,"01 up to 5",F2559&lt;=10,"02 between 5 and  10",F2559&lt;=20,"03 between 10 and  20",F2559&lt;=50,"04 between 20 and  50",F2559&gt;50,"05 above 50")</f>
        <v>05 above 50</v>
      </c>
    </row>
    <row r="2560" spans="1:9" x14ac:dyDescent="0.3">
      <c r="A2560" t="s">
        <v>2573</v>
      </c>
      <c r="B2560" t="s">
        <v>6691</v>
      </c>
      <c r="C2560" t="s">
        <v>8162</v>
      </c>
      <c r="D2560">
        <v>9.9772100399999992</v>
      </c>
      <c r="E2560">
        <v>2.5710000000000002</v>
      </c>
      <c r="F2560">
        <v>1588.41</v>
      </c>
      <c r="G2560" t="s">
        <v>8168</v>
      </c>
      <c r="H2560" t="s">
        <v>8172</v>
      </c>
      <c r="I2560" t="str" cm="1">
        <f t="array" ref="I2560">_xlfn.IFS(F2560 &lt;=5,"01 up to 5",F2560&lt;=10,"02 between 5 and  10",F2560&lt;=20,"03 between 10 and  20",F2560&lt;=50,"04 between 20 and  50",F2560&gt;50,"05 above 50")</f>
        <v>05 above 50</v>
      </c>
    </row>
    <row r="2561" spans="1:9" x14ac:dyDescent="0.3">
      <c r="A2561" t="s">
        <v>2574</v>
      </c>
      <c r="B2561" t="s">
        <v>6692</v>
      </c>
      <c r="C2561" t="s">
        <v>8162</v>
      </c>
      <c r="D2561">
        <v>3.7202301000000002</v>
      </c>
      <c r="E2561">
        <v>0.90400000000000003</v>
      </c>
      <c r="F2561">
        <v>385.34800000000001</v>
      </c>
      <c r="G2561" t="s">
        <v>8168</v>
      </c>
      <c r="H2561" t="s">
        <v>8175</v>
      </c>
      <c r="I2561" t="str" cm="1">
        <f t="array" ref="I2561">_xlfn.IFS(F2561 &lt;=5,"01 up to 5",F2561&lt;=10,"02 between 5 and  10",F2561&lt;=20,"03 between 10 and  20",F2561&lt;=50,"04 between 20 and  50",F2561&gt;50,"05 above 50")</f>
        <v>05 above 50</v>
      </c>
    </row>
    <row r="2562" spans="1:9" x14ac:dyDescent="0.3">
      <c r="A2562" t="s">
        <v>2575</v>
      </c>
      <c r="B2562" t="s">
        <v>6693</v>
      </c>
      <c r="C2562" t="s">
        <v>8162</v>
      </c>
      <c r="D2562">
        <v>5.4330740000000004</v>
      </c>
      <c r="E2562">
        <v>1.43</v>
      </c>
      <c r="F2562">
        <v>527.32100000000003</v>
      </c>
      <c r="G2562" t="s">
        <v>8169</v>
      </c>
      <c r="H2562" t="s">
        <v>8174</v>
      </c>
      <c r="I2562" t="str" cm="1">
        <f t="array" ref="I2562">_xlfn.IFS(F2562 &lt;=5,"01 up to 5",F2562&lt;=10,"02 between 5 and  10",F2562&lt;=20,"03 between 10 and  20",F2562&lt;=50,"04 between 20 and  50",F2562&gt;50,"05 above 50")</f>
        <v>05 above 50</v>
      </c>
    </row>
    <row r="2563" spans="1:9" x14ac:dyDescent="0.3">
      <c r="A2563" t="s">
        <v>2576</v>
      </c>
      <c r="B2563" t="s">
        <v>6693</v>
      </c>
      <c r="C2563" t="s">
        <v>8162</v>
      </c>
      <c r="D2563">
        <v>12.759712</v>
      </c>
      <c r="E2563">
        <v>2.6</v>
      </c>
      <c r="F2563">
        <v>527.32100000000003</v>
      </c>
      <c r="G2563" t="s">
        <v>8169</v>
      </c>
      <c r="H2563" t="s">
        <v>8172</v>
      </c>
      <c r="I2563" t="str" cm="1">
        <f t="array" ref="I2563">_xlfn.IFS(F2563 &lt;=5,"01 up to 5",F2563&lt;=10,"02 between 5 and  10",F2563&lt;=20,"03 between 10 and  20",F2563&lt;=50,"04 between 20 and  50",F2563&gt;50,"05 above 50")</f>
        <v>05 above 50</v>
      </c>
    </row>
    <row r="2564" spans="1:9" x14ac:dyDescent="0.3">
      <c r="A2564" t="s">
        <v>2577</v>
      </c>
      <c r="B2564" t="s">
        <v>6693</v>
      </c>
      <c r="C2564" t="s">
        <v>8162</v>
      </c>
      <c r="D2564">
        <v>25.751974000000001</v>
      </c>
      <c r="E2564">
        <v>2.5099999999999998</v>
      </c>
      <c r="F2564">
        <v>527.32100000000003</v>
      </c>
      <c r="G2564" t="s">
        <v>8169</v>
      </c>
      <c r="H2564" t="s">
        <v>8172</v>
      </c>
      <c r="I2564" t="str" cm="1">
        <f t="array" ref="I2564">_xlfn.IFS(F2564 &lt;=5,"01 up to 5",F2564&lt;=10,"02 between 5 and  10",F2564&lt;=20,"03 between 10 and  20",F2564&lt;=50,"04 between 20 and  50",F2564&gt;50,"05 above 50")</f>
        <v>05 above 50</v>
      </c>
    </row>
    <row r="2565" spans="1:9" x14ac:dyDescent="0.3">
      <c r="A2565" t="s">
        <v>2578</v>
      </c>
      <c r="B2565" t="s">
        <v>6693</v>
      </c>
      <c r="C2565" t="s">
        <v>8162</v>
      </c>
      <c r="D2565">
        <v>51.165790000000001</v>
      </c>
      <c r="E2565">
        <v>1.45</v>
      </c>
      <c r="F2565">
        <v>527.32100000000003</v>
      </c>
      <c r="G2565" t="s">
        <v>8169</v>
      </c>
      <c r="H2565" t="s">
        <v>8174</v>
      </c>
      <c r="I2565" t="str" cm="1">
        <f t="array" ref="I2565">_xlfn.IFS(F2565 &lt;=5,"01 up to 5",F2565&lt;=10,"02 between 5 and  10",F2565&lt;=20,"03 between 10 and  20",F2565&lt;=50,"04 between 20 and  50",F2565&gt;50,"05 above 50")</f>
        <v>05 above 50</v>
      </c>
    </row>
    <row r="2566" spans="1:9" x14ac:dyDescent="0.3">
      <c r="A2566" t="s">
        <v>2579</v>
      </c>
      <c r="B2566" t="s">
        <v>6694</v>
      </c>
      <c r="C2566" t="s">
        <v>8162</v>
      </c>
      <c r="D2566">
        <v>4.0435400000000001</v>
      </c>
      <c r="E2566">
        <v>1.391</v>
      </c>
      <c r="F2566">
        <v>221.18600000000001</v>
      </c>
      <c r="G2566" t="s">
        <v>8168</v>
      </c>
      <c r="H2566" t="s">
        <v>8174</v>
      </c>
      <c r="I2566" t="str" cm="1">
        <f t="array" ref="I2566">_xlfn.IFS(F2566 &lt;=5,"01 up to 5",F2566&lt;=10,"02 between 5 and  10",F2566&lt;=20,"03 between 10 and  20",F2566&lt;=50,"04 between 20 and  50",F2566&gt;50,"05 above 50")</f>
        <v>05 above 50</v>
      </c>
    </row>
    <row r="2567" spans="1:9" x14ac:dyDescent="0.3">
      <c r="A2567" t="s">
        <v>2580</v>
      </c>
      <c r="B2567" t="s">
        <v>6695</v>
      </c>
      <c r="C2567" t="s">
        <v>8162</v>
      </c>
      <c r="D2567">
        <v>29.539100650000002</v>
      </c>
      <c r="E2567">
        <v>2.76</v>
      </c>
      <c r="F2567">
        <v>1663.74</v>
      </c>
      <c r="G2567" t="s">
        <v>8168</v>
      </c>
      <c r="H2567" t="s">
        <v>8172</v>
      </c>
      <c r="I2567" t="str" cm="1">
        <f t="array" ref="I2567">_xlfn.IFS(F2567 &lt;=5,"01 up to 5",F2567&lt;=10,"02 between 5 and  10",F2567&lt;=20,"03 between 10 and  20",F2567&lt;=50,"04 between 20 and  50",F2567&gt;50,"05 above 50")</f>
        <v>05 above 50</v>
      </c>
    </row>
    <row r="2568" spans="1:9" x14ac:dyDescent="0.3">
      <c r="A2568" t="s">
        <v>2581</v>
      </c>
      <c r="B2568" t="s">
        <v>6696</v>
      </c>
      <c r="C2568" t="s">
        <v>8162</v>
      </c>
      <c r="D2568">
        <v>1.48028004</v>
      </c>
      <c r="E2568">
        <v>1.147</v>
      </c>
      <c r="F2568">
        <v>756.48599999999999</v>
      </c>
      <c r="G2568" t="s">
        <v>8168</v>
      </c>
      <c r="H2568" t="s">
        <v>8174</v>
      </c>
      <c r="I2568" t="str" cm="1">
        <f t="array" ref="I2568">_xlfn.IFS(F2568 &lt;=5,"01 up to 5",F2568&lt;=10,"02 between 5 and  10",F2568&lt;=20,"03 between 10 and  20",F2568&lt;=50,"04 between 20 and  50",F2568&gt;50,"05 above 50")</f>
        <v>05 above 50</v>
      </c>
    </row>
    <row r="2569" spans="1:9" x14ac:dyDescent="0.3">
      <c r="A2569" t="s">
        <v>2582</v>
      </c>
      <c r="B2569" t="s">
        <v>6697</v>
      </c>
      <c r="C2569" t="s">
        <v>8162</v>
      </c>
      <c r="D2569">
        <v>70.468299869999996</v>
      </c>
      <c r="E2569">
        <v>4.5549999999999997</v>
      </c>
      <c r="F2569">
        <v>1542.48</v>
      </c>
      <c r="G2569" t="s">
        <v>8168</v>
      </c>
      <c r="H2569" t="s">
        <v>8173</v>
      </c>
      <c r="I2569" t="str" cm="1">
        <f t="array" ref="I2569">_xlfn.IFS(F2569 &lt;=5,"01 up to 5",F2569&lt;=10,"02 between 5 and  10",F2569&lt;=20,"03 between 10 and  20",F2569&lt;=50,"04 between 20 and  50",F2569&gt;50,"05 above 50")</f>
        <v>05 above 50</v>
      </c>
    </row>
    <row r="2570" spans="1:9" x14ac:dyDescent="0.3">
      <c r="A2570" t="s">
        <v>2583</v>
      </c>
      <c r="B2570" t="s">
        <v>6698</v>
      </c>
      <c r="C2570" t="s">
        <v>8162</v>
      </c>
      <c r="D2570">
        <v>10.41889954</v>
      </c>
      <c r="E2570">
        <v>2.4950000000000001</v>
      </c>
      <c r="F2570">
        <v>764.45600000000002</v>
      </c>
      <c r="G2570" t="s">
        <v>8168</v>
      </c>
      <c r="H2570" t="s">
        <v>8172</v>
      </c>
      <c r="I2570" t="str" cm="1">
        <f t="array" ref="I2570">_xlfn.IFS(F2570 &lt;=5,"01 up to 5",F2570&lt;=10,"02 between 5 and  10",F2570&lt;=20,"03 between 10 and  20",F2570&lt;=50,"04 between 20 and  50",F2570&gt;50,"05 above 50")</f>
        <v>05 above 50</v>
      </c>
    </row>
    <row r="2571" spans="1:9" x14ac:dyDescent="0.3">
      <c r="A2571" t="s">
        <v>2584</v>
      </c>
      <c r="B2571" t="s">
        <v>6699</v>
      </c>
      <c r="C2571" t="s">
        <v>8162</v>
      </c>
      <c r="D2571">
        <v>105.01499939999999</v>
      </c>
      <c r="E2571">
        <v>2.2789999999999999</v>
      </c>
      <c r="F2571">
        <v>501.22899999999998</v>
      </c>
      <c r="G2571" t="s">
        <v>8168</v>
      </c>
      <c r="H2571" t="s">
        <v>8172</v>
      </c>
      <c r="I2571" t="str" cm="1">
        <f t="array" ref="I2571">_xlfn.IFS(F2571 &lt;=5,"01 up to 5",F2571&lt;=10,"02 between 5 and  10",F2571&lt;=20,"03 between 10 and  20",F2571&lt;=50,"04 between 20 and  50",F2571&gt;50,"05 above 50")</f>
        <v>05 above 50</v>
      </c>
    </row>
    <row r="2572" spans="1:9" x14ac:dyDescent="0.3">
      <c r="A2572" t="s">
        <v>2585</v>
      </c>
      <c r="B2572" t="s">
        <v>6700</v>
      </c>
      <c r="C2572" t="s">
        <v>8162</v>
      </c>
      <c r="D2572">
        <v>59.65829849</v>
      </c>
      <c r="E2572">
        <v>3.0129999999999999</v>
      </c>
      <c r="F2572">
        <v>820.50599999999997</v>
      </c>
      <c r="G2572" t="s">
        <v>8168</v>
      </c>
      <c r="H2572" t="s">
        <v>8172</v>
      </c>
      <c r="I2572" t="str" cm="1">
        <f t="array" ref="I2572">_xlfn.IFS(F2572 &lt;=5,"01 up to 5",F2572&lt;=10,"02 between 5 and  10",F2572&lt;=20,"03 between 10 and  20",F2572&lt;=50,"04 between 20 and  50",F2572&gt;50,"05 above 50")</f>
        <v>05 above 50</v>
      </c>
    </row>
    <row r="2573" spans="1:9" x14ac:dyDescent="0.3">
      <c r="A2573" t="s">
        <v>2586</v>
      </c>
      <c r="B2573" t="s">
        <v>6701</v>
      </c>
      <c r="C2573" t="s">
        <v>8162</v>
      </c>
      <c r="D2573">
        <v>15.13589954</v>
      </c>
      <c r="E2573">
        <v>2.2330000000000001</v>
      </c>
      <c r="F2573">
        <v>632.76599999999996</v>
      </c>
      <c r="G2573" t="s">
        <v>8168</v>
      </c>
      <c r="H2573" t="s">
        <v>8172</v>
      </c>
      <c r="I2573" t="str" cm="1">
        <f t="array" ref="I2573">_xlfn.IFS(F2573 &lt;=5,"01 up to 5",F2573&lt;=10,"02 between 5 and  10",F2573&lt;=20,"03 between 10 and  20",F2573&lt;=50,"04 between 20 and  50",F2573&gt;50,"05 above 50")</f>
        <v>05 above 50</v>
      </c>
    </row>
    <row r="2574" spans="1:9" x14ac:dyDescent="0.3">
      <c r="A2574" t="s">
        <v>2587</v>
      </c>
      <c r="B2574" t="s">
        <v>6702</v>
      </c>
      <c r="C2574" t="s">
        <v>8162</v>
      </c>
      <c r="D2574">
        <v>89.193496699999997</v>
      </c>
      <c r="E2574">
        <v>4.4649999999999999</v>
      </c>
      <c r="F2574">
        <v>438.41199999999998</v>
      </c>
      <c r="G2574" t="s">
        <v>8168</v>
      </c>
      <c r="H2574" t="s">
        <v>8173</v>
      </c>
      <c r="I2574" t="str" cm="1">
        <f t="array" ref="I2574">_xlfn.IFS(F2574 &lt;=5,"01 up to 5",F2574&lt;=10,"02 between 5 and  10",F2574&lt;=20,"03 between 10 and  20",F2574&lt;=50,"04 between 20 and  50",F2574&gt;50,"05 above 50")</f>
        <v>05 above 50</v>
      </c>
    </row>
    <row r="2575" spans="1:9" x14ac:dyDescent="0.3">
      <c r="A2575" t="s">
        <v>2588</v>
      </c>
      <c r="B2575" t="s">
        <v>6703</v>
      </c>
      <c r="C2575" t="s">
        <v>8162</v>
      </c>
      <c r="D2575">
        <v>36.860100000000003</v>
      </c>
      <c r="E2575">
        <v>3.5</v>
      </c>
      <c r="F2575">
        <v>1435.44</v>
      </c>
      <c r="G2575" t="s">
        <v>8169</v>
      </c>
      <c r="H2575" t="s">
        <v>8173</v>
      </c>
      <c r="I2575" t="str" cm="1">
        <f t="array" ref="I2575">_xlfn.IFS(F2575 &lt;=5,"01 up to 5",F2575&lt;=10,"02 between 5 and  10",F2575&lt;=20,"03 between 10 and  20",F2575&lt;=50,"04 between 20 and  50",F2575&gt;50,"05 above 50")</f>
        <v>05 above 50</v>
      </c>
    </row>
    <row r="2576" spans="1:9" x14ac:dyDescent="0.3">
      <c r="A2576" t="s">
        <v>2589</v>
      </c>
      <c r="B2576" t="s">
        <v>6703</v>
      </c>
      <c r="C2576" t="s">
        <v>8162</v>
      </c>
      <c r="D2576">
        <v>49.409260000000003</v>
      </c>
      <c r="E2576">
        <v>8.73</v>
      </c>
      <c r="F2576">
        <v>1435.44</v>
      </c>
      <c r="G2576" t="s">
        <v>8169</v>
      </c>
      <c r="H2576" t="s">
        <v>8171</v>
      </c>
      <c r="I2576" t="str" cm="1">
        <f t="array" ref="I2576">_xlfn.IFS(F2576 &lt;=5,"01 up to 5",F2576&lt;=10,"02 between 5 and  10",F2576&lt;=20,"03 between 10 and  20",F2576&lt;=50,"04 between 20 and  50",F2576&gt;50,"05 above 50")</f>
        <v>05 above 50</v>
      </c>
    </row>
    <row r="2577" spans="1:9" x14ac:dyDescent="0.3">
      <c r="A2577" t="s">
        <v>2590</v>
      </c>
      <c r="B2577" t="s">
        <v>6704</v>
      </c>
      <c r="C2577" t="s">
        <v>8162</v>
      </c>
      <c r="D2577">
        <v>16.841899869999999</v>
      </c>
      <c r="E2577">
        <v>2.8410000000000002</v>
      </c>
      <c r="F2577">
        <v>582.94200000000001</v>
      </c>
      <c r="G2577" t="s">
        <v>8168</v>
      </c>
      <c r="H2577" t="s">
        <v>8172</v>
      </c>
      <c r="I2577" t="str" cm="1">
        <f t="array" ref="I2577">_xlfn.IFS(F2577 &lt;=5,"01 up to 5",F2577&lt;=10,"02 between 5 and  10",F2577&lt;=20,"03 between 10 and  20",F2577&lt;=50,"04 between 20 and  50",F2577&gt;50,"05 above 50")</f>
        <v>05 above 50</v>
      </c>
    </row>
    <row r="2578" spans="1:9" x14ac:dyDescent="0.3">
      <c r="A2578" t="s">
        <v>2591</v>
      </c>
      <c r="B2578" t="s">
        <v>6705</v>
      </c>
      <c r="C2578" t="s">
        <v>8162</v>
      </c>
      <c r="D2578">
        <v>88.643997189999993</v>
      </c>
      <c r="E2578">
        <v>4.0549999999999997</v>
      </c>
      <c r="F2578">
        <v>565.75199999999995</v>
      </c>
      <c r="G2578" t="s">
        <v>8168</v>
      </c>
      <c r="H2578" t="s">
        <v>8173</v>
      </c>
      <c r="I2578" t="str" cm="1">
        <f t="array" ref="I2578">_xlfn.IFS(F2578 &lt;=5,"01 up to 5",F2578&lt;=10,"02 between 5 and  10",F2578&lt;=20,"03 between 10 and  20",F2578&lt;=50,"04 between 20 and  50",F2578&gt;50,"05 above 50")</f>
        <v>05 above 50</v>
      </c>
    </row>
    <row r="2579" spans="1:9" x14ac:dyDescent="0.3">
      <c r="A2579" t="s">
        <v>2592</v>
      </c>
      <c r="B2579" t="s">
        <v>6706</v>
      </c>
      <c r="C2579" t="s">
        <v>8162</v>
      </c>
      <c r="D2579">
        <v>3.2150900400000002</v>
      </c>
      <c r="E2579">
        <v>2.6859999999999999</v>
      </c>
      <c r="F2579">
        <v>871.56399999999996</v>
      </c>
      <c r="G2579" t="s">
        <v>8168</v>
      </c>
      <c r="H2579" t="s">
        <v>8172</v>
      </c>
      <c r="I2579" t="str" cm="1">
        <f t="array" ref="I2579">_xlfn.IFS(F2579 &lt;=5,"01 up to 5",F2579&lt;=10,"02 between 5 and  10",F2579&lt;=20,"03 between 10 and  20",F2579&lt;=50,"04 between 20 and  50",F2579&gt;50,"05 above 50")</f>
        <v>05 above 50</v>
      </c>
    </row>
    <row r="2580" spans="1:9" x14ac:dyDescent="0.3">
      <c r="A2580" t="s">
        <v>2593</v>
      </c>
      <c r="B2580" t="s">
        <v>6707</v>
      </c>
      <c r="C2580" t="s">
        <v>8162</v>
      </c>
      <c r="D2580">
        <v>40.80970001</v>
      </c>
      <c r="E2580">
        <v>3.5049999999999999</v>
      </c>
      <c r="F2580">
        <v>681.255</v>
      </c>
      <c r="G2580" t="s">
        <v>8168</v>
      </c>
      <c r="H2580" t="s">
        <v>8173</v>
      </c>
      <c r="I2580" t="str" cm="1">
        <f t="array" ref="I2580">_xlfn.IFS(F2580 &lt;=5,"01 up to 5",F2580&lt;=10,"02 between 5 and  10",F2580&lt;=20,"03 between 10 and  20",F2580&lt;=50,"04 between 20 and  50",F2580&gt;50,"05 above 50")</f>
        <v>05 above 50</v>
      </c>
    </row>
    <row r="2581" spans="1:9" x14ac:dyDescent="0.3">
      <c r="A2581" t="s">
        <v>2594</v>
      </c>
      <c r="B2581" t="s">
        <v>6708</v>
      </c>
      <c r="C2581" t="s">
        <v>8162</v>
      </c>
      <c r="D2581">
        <v>59.770801540000001</v>
      </c>
      <c r="E2581">
        <v>3.1819999999999999</v>
      </c>
      <c r="F2581">
        <v>816.59199999999998</v>
      </c>
      <c r="G2581" t="s">
        <v>8168</v>
      </c>
      <c r="H2581" t="s">
        <v>8172</v>
      </c>
      <c r="I2581" t="str" cm="1">
        <f t="array" ref="I2581">_xlfn.IFS(F2581 &lt;=5,"01 up to 5",F2581&lt;=10,"02 between 5 and  10",F2581&lt;=20,"03 between 10 and  20",F2581&lt;=50,"04 between 20 and  50",F2581&gt;50,"05 above 50")</f>
        <v>05 above 50</v>
      </c>
    </row>
    <row r="2582" spans="1:9" x14ac:dyDescent="0.3">
      <c r="A2582" t="s">
        <v>2595</v>
      </c>
      <c r="B2582" t="s">
        <v>6709</v>
      </c>
      <c r="C2582" t="s">
        <v>8162</v>
      </c>
      <c r="D2582">
        <v>85.653999330000005</v>
      </c>
      <c r="E2582">
        <v>3.6480000000000001</v>
      </c>
      <c r="F2582">
        <v>657.02300000000002</v>
      </c>
      <c r="G2582" t="s">
        <v>8168</v>
      </c>
      <c r="H2582" t="s">
        <v>8173</v>
      </c>
      <c r="I2582" t="str" cm="1">
        <f t="array" ref="I2582">_xlfn.IFS(F2582 &lt;=5,"01 up to 5",F2582&lt;=10,"02 between 5 and  10",F2582&lt;=20,"03 between 10 and  20",F2582&lt;=50,"04 between 20 and  50",F2582&gt;50,"05 above 50")</f>
        <v>05 above 50</v>
      </c>
    </row>
    <row r="2583" spans="1:9" x14ac:dyDescent="0.3">
      <c r="A2583" t="s">
        <v>2596</v>
      </c>
      <c r="B2583" t="s">
        <v>6710</v>
      </c>
      <c r="C2583" t="s">
        <v>8162</v>
      </c>
      <c r="D2583">
        <v>35.011901860000002</v>
      </c>
      <c r="E2583">
        <v>2.6120000000000001</v>
      </c>
      <c r="F2583">
        <v>690.33600000000001</v>
      </c>
      <c r="G2583" t="s">
        <v>8168</v>
      </c>
      <c r="H2583" t="s">
        <v>8172</v>
      </c>
      <c r="I2583" t="str" cm="1">
        <f t="array" ref="I2583">_xlfn.IFS(F2583 &lt;=5,"01 up to 5",F2583&lt;=10,"02 between 5 and  10",F2583&lt;=20,"03 between 10 and  20",F2583&lt;=50,"04 between 20 and  50",F2583&gt;50,"05 above 50")</f>
        <v>05 above 50</v>
      </c>
    </row>
    <row r="2584" spans="1:9" x14ac:dyDescent="0.3">
      <c r="A2584" t="s">
        <v>2597</v>
      </c>
      <c r="B2584" t="s">
        <v>6711</v>
      </c>
      <c r="C2584" t="s">
        <v>8162</v>
      </c>
      <c r="D2584">
        <v>12.18420029</v>
      </c>
      <c r="E2584">
        <v>2.1320000000000001</v>
      </c>
      <c r="F2584">
        <v>619.14599999999996</v>
      </c>
      <c r="G2584" t="s">
        <v>8168</v>
      </c>
      <c r="H2584" t="s">
        <v>8172</v>
      </c>
      <c r="I2584" t="str" cm="1">
        <f t="array" ref="I2584">_xlfn.IFS(F2584 &lt;=5,"01 up to 5",F2584&lt;=10,"02 between 5 and  10",F2584&lt;=20,"03 between 10 and  20",F2584&lt;=50,"04 between 20 and  50",F2584&gt;50,"05 above 50")</f>
        <v>05 above 50</v>
      </c>
    </row>
    <row r="2585" spans="1:9" x14ac:dyDescent="0.3">
      <c r="A2585" t="s">
        <v>2598</v>
      </c>
      <c r="B2585" t="s">
        <v>6712</v>
      </c>
      <c r="C2585" t="s">
        <v>8162</v>
      </c>
      <c r="D2585">
        <v>10.08740044</v>
      </c>
      <c r="E2585">
        <v>3.0169999999999999</v>
      </c>
      <c r="F2585">
        <v>1276.29</v>
      </c>
      <c r="G2585" t="s">
        <v>8168</v>
      </c>
      <c r="H2585" t="s">
        <v>8172</v>
      </c>
      <c r="I2585" t="str" cm="1">
        <f t="array" ref="I2585">_xlfn.IFS(F2585 &lt;=5,"01 up to 5",F2585&lt;=10,"02 between 5 and  10",F2585&lt;=20,"03 between 10 and  20",F2585&lt;=50,"04 between 20 and  50",F2585&gt;50,"05 above 50")</f>
        <v>05 above 50</v>
      </c>
    </row>
    <row r="2586" spans="1:9" x14ac:dyDescent="0.3">
      <c r="A2586" t="s">
        <v>2599</v>
      </c>
      <c r="B2586" t="s">
        <v>6713</v>
      </c>
      <c r="C2586" t="s">
        <v>8162</v>
      </c>
      <c r="D2586">
        <v>16.343599319999999</v>
      </c>
      <c r="E2586">
        <v>3.0329999999999999</v>
      </c>
      <c r="F2586">
        <v>908.50099999999998</v>
      </c>
      <c r="G2586" t="s">
        <v>8168</v>
      </c>
      <c r="H2586" t="s">
        <v>8172</v>
      </c>
      <c r="I2586" t="str" cm="1">
        <f t="array" ref="I2586">_xlfn.IFS(F2586 &lt;=5,"01 up to 5",F2586&lt;=10,"02 between 5 and  10",F2586&lt;=20,"03 between 10 and  20",F2586&lt;=50,"04 between 20 and  50",F2586&gt;50,"05 above 50")</f>
        <v>05 above 50</v>
      </c>
    </row>
    <row r="2587" spans="1:9" x14ac:dyDescent="0.3">
      <c r="A2587" t="s">
        <v>2600</v>
      </c>
      <c r="B2587" t="s">
        <v>6714</v>
      </c>
      <c r="C2587" t="s">
        <v>8162</v>
      </c>
      <c r="D2587">
        <v>9.5766939999999998</v>
      </c>
      <c r="E2587">
        <v>2.9</v>
      </c>
      <c r="F2587">
        <v>716.02499999999998</v>
      </c>
      <c r="G2587" t="s">
        <v>8169</v>
      </c>
      <c r="H2587" t="s">
        <v>8172</v>
      </c>
      <c r="I2587" t="str" cm="1">
        <f t="array" ref="I2587">_xlfn.IFS(F2587 &lt;=5,"01 up to 5",F2587&lt;=10,"02 between 5 and  10",F2587&lt;=20,"03 between 10 and  20",F2587&lt;=50,"04 between 20 and  50",F2587&gt;50,"05 above 50")</f>
        <v>05 above 50</v>
      </c>
    </row>
    <row r="2588" spans="1:9" x14ac:dyDescent="0.3">
      <c r="A2588" t="s">
        <v>2601</v>
      </c>
      <c r="B2588" t="s">
        <v>6714</v>
      </c>
      <c r="C2588" t="s">
        <v>8162</v>
      </c>
      <c r="D2588">
        <v>20.552802</v>
      </c>
      <c r="E2588">
        <v>2.88</v>
      </c>
      <c r="F2588">
        <v>716.02499999999998</v>
      </c>
      <c r="G2588" t="s">
        <v>8169</v>
      </c>
      <c r="H2588" t="s">
        <v>8172</v>
      </c>
      <c r="I2588" t="str" cm="1">
        <f t="array" ref="I2588">_xlfn.IFS(F2588 &lt;=5,"01 up to 5",F2588&lt;=10,"02 between 5 and  10",F2588&lt;=20,"03 between 10 and  20",F2588&lt;=50,"04 between 20 and  50",F2588&gt;50,"05 above 50")</f>
        <v>05 above 50</v>
      </c>
    </row>
    <row r="2589" spans="1:9" x14ac:dyDescent="0.3">
      <c r="A2589" t="s">
        <v>2602</v>
      </c>
      <c r="B2589" t="s">
        <v>6714</v>
      </c>
      <c r="C2589" t="s">
        <v>8162</v>
      </c>
      <c r="D2589">
        <v>96.678988000000004</v>
      </c>
      <c r="E2589">
        <v>3.95</v>
      </c>
      <c r="F2589">
        <v>716.02499999999998</v>
      </c>
      <c r="G2589" t="s">
        <v>8169</v>
      </c>
      <c r="H2589" t="s">
        <v>8173</v>
      </c>
      <c r="I2589" t="str" cm="1">
        <f t="array" ref="I2589">_xlfn.IFS(F2589 &lt;=5,"01 up to 5",F2589&lt;=10,"02 between 5 and  10",F2589&lt;=20,"03 between 10 and  20",F2589&lt;=50,"04 between 20 and  50",F2589&gt;50,"05 above 50")</f>
        <v>05 above 50</v>
      </c>
    </row>
    <row r="2590" spans="1:9" x14ac:dyDescent="0.3">
      <c r="A2590" t="s">
        <v>2603</v>
      </c>
      <c r="B2590" t="s">
        <v>6715</v>
      </c>
      <c r="C2590" t="s">
        <v>8162</v>
      </c>
      <c r="D2590">
        <v>109.4449997</v>
      </c>
      <c r="E2590">
        <v>3.6059999999999999</v>
      </c>
      <c r="F2590">
        <v>790.51599999999996</v>
      </c>
      <c r="G2590" t="s">
        <v>8168</v>
      </c>
      <c r="H2590" t="s">
        <v>8173</v>
      </c>
      <c r="I2590" t="str" cm="1">
        <f t="array" ref="I2590">_xlfn.IFS(F2590 &lt;=5,"01 up to 5",F2590&lt;=10,"02 between 5 and  10",F2590&lt;=20,"03 between 10 and  20",F2590&lt;=50,"04 between 20 and  50",F2590&gt;50,"05 above 50")</f>
        <v>05 above 50</v>
      </c>
    </row>
    <row r="2591" spans="1:9" x14ac:dyDescent="0.3">
      <c r="A2591" t="s">
        <v>2604</v>
      </c>
      <c r="B2591" t="s">
        <v>6716</v>
      </c>
      <c r="C2591" t="s">
        <v>8162</v>
      </c>
      <c r="D2591">
        <v>4.88752985</v>
      </c>
      <c r="E2591">
        <v>2.3809999999999998</v>
      </c>
      <c r="F2591">
        <v>962.63</v>
      </c>
      <c r="G2591" t="s">
        <v>8168</v>
      </c>
      <c r="H2591" t="s">
        <v>8172</v>
      </c>
      <c r="I2591" t="str" cm="1">
        <f t="array" ref="I2591">_xlfn.IFS(F2591 &lt;=5,"01 up to 5",F2591&lt;=10,"02 between 5 and  10",F2591&lt;=20,"03 between 10 and  20",F2591&lt;=50,"04 between 20 and  50",F2591&gt;50,"05 above 50")</f>
        <v>05 above 50</v>
      </c>
    </row>
    <row r="2592" spans="1:9" x14ac:dyDescent="0.3">
      <c r="A2592" t="s">
        <v>2605</v>
      </c>
      <c r="B2592" t="s">
        <v>6717</v>
      </c>
      <c r="C2592" t="s">
        <v>8162</v>
      </c>
      <c r="D2592">
        <v>5.7562298800000002</v>
      </c>
      <c r="E2592">
        <v>2.2290000000000001</v>
      </c>
      <c r="F2592">
        <v>305.79199999999997</v>
      </c>
      <c r="G2592" t="s">
        <v>8168</v>
      </c>
      <c r="H2592" t="s">
        <v>8172</v>
      </c>
      <c r="I2592" t="str" cm="1">
        <f t="array" ref="I2592">_xlfn.IFS(F2592 &lt;=5,"01 up to 5",F2592&lt;=10,"02 between 5 and  10",F2592&lt;=20,"03 between 10 and  20",F2592&lt;=50,"04 between 20 and  50",F2592&gt;50,"05 above 50")</f>
        <v>05 above 50</v>
      </c>
    </row>
    <row r="2593" spans="1:9" x14ac:dyDescent="0.3">
      <c r="A2593" t="s">
        <v>2606</v>
      </c>
      <c r="B2593" t="s">
        <v>6718</v>
      </c>
      <c r="C2593" t="s">
        <v>8162</v>
      </c>
      <c r="D2593">
        <v>8.2774400700000008</v>
      </c>
      <c r="E2593">
        <v>1.319</v>
      </c>
      <c r="F2593">
        <v>264.07799999999997</v>
      </c>
      <c r="G2593" t="s">
        <v>8168</v>
      </c>
      <c r="H2593" t="s">
        <v>8174</v>
      </c>
      <c r="I2593" t="str" cm="1">
        <f t="array" ref="I2593">_xlfn.IFS(F2593 &lt;=5,"01 up to 5",F2593&lt;=10,"02 between 5 and  10",F2593&lt;=20,"03 between 10 and  20",F2593&lt;=50,"04 between 20 and  50",F2593&gt;50,"05 above 50")</f>
        <v>05 above 50</v>
      </c>
    </row>
    <row r="2594" spans="1:9" x14ac:dyDescent="0.3">
      <c r="A2594" t="s">
        <v>2607</v>
      </c>
      <c r="B2594" t="s">
        <v>6719</v>
      </c>
      <c r="C2594" t="s">
        <v>8162</v>
      </c>
      <c r="D2594">
        <v>13.590499879999999</v>
      </c>
      <c r="E2594">
        <v>2.7989999999999999</v>
      </c>
      <c r="F2594">
        <v>883.04499999999996</v>
      </c>
      <c r="G2594" t="s">
        <v>8168</v>
      </c>
      <c r="H2594" t="s">
        <v>8172</v>
      </c>
      <c r="I2594" t="str" cm="1">
        <f t="array" ref="I2594">_xlfn.IFS(F2594 &lt;=5,"01 up to 5",F2594&lt;=10,"02 between 5 and  10",F2594&lt;=20,"03 between 10 and  20",F2594&lt;=50,"04 between 20 and  50",F2594&gt;50,"05 above 50")</f>
        <v>05 above 50</v>
      </c>
    </row>
    <row r="2595" spans="1:9" x14ac:dyDescent="0.3">
      <c r="A2595" t="s">
        <v>2608</v>
      </c>
      <c r="B2595" t="s">
        <v>6720</v>
      </c>
      <c r="C2595" t="s">
        <v>8162</v>
      </c>
      <c r="D2595">
        <v>19.585500719999999</v>
      </c>
      <c r="E2595">
        <v>2.7040000000000002</v>
      </c>
      <c r="F2595">
        <v>745.74</v>
      </c>
      <c r="G2595" t="s">
        <v>8168</v>
      </c>
      <c r="H2595" t="s">
        <v>8172</v>
      </c>
      <c r="I2595" t="str" cm="1">
        <f t="array" ref="I2595">_xlfn.IFS(F2595 &lt;=5,"01 up to 5",F2595&lt;=10,"02 between 5 and  10",F2595&lt;=20,"03 between 10 and  20",F2595&lt;=50,"04 between 20 and  50",F2595&gt;50,"05 above 50")</f>
        <v>05 above 50</v>
      </c>
    </row>
    <row r="2596" spans="1:9" x14ac:dyDescent="0.3">
      <c r="A2596" t="s">
        <v>2609</v>
      </c>
      <c r="B2596" t="s">
        <v>6721</v>
      </c>
      <c r="C2596" t="s">
        <v>8162</v>
      </c>
      <c r="D2596">
        <v>78.546096800000001</v>
      </c>
      <c r="E2596">
        <v>3.1629999999999998</v>
      </c>
      <c r="F2596">
        <v>863.90899999999999</v>
      </c>
      <c r="G2596" t="s">
        <v>8168</v>
      </c>
      <c r="H2596" t="s">
        <v>8172</v>
      </c>
      <c r="I2596" t="str" cm="1">
        <f t="array" ref="I2596">_xlfn.IFS(F2596 &lt;=5,"01 up to 5",F2596&lt;=10,"02 between 5 and  10",F2596&lt;=20,"03 between 10 and  20",F2596&lt;=50,"04 between 20 and  50",F2596&gt;50,"05 above 50")</f>
        <v>05 above 50</v>
      </c>
    </row>
    <row r="2597" spans="1:9" x14ac:dyDescent="0.3">
      <c r="A2597" t="s">
        <v>2610</v>
      </c>
      <c r="B2597" t="s">
        <v>6722</v>
      </c>
      <c r="C2597" t="s">
        <v>8162</v>
      </c>
      <c r="D2597">
        <v>39.313701629999997</v>
      </c>
      <c r="E2597">
        <v>2.319</v>
      </c>
      <c r="F2597">
        <v>778.60199999999998</v>
      </c>
      <c r="G2597" t="s">
        <v>8168</v>
      </c>
      <c r="H2597" t="s">
        <v>8172</v>
      </c>
      <c r="I2597" t="str" cm="1">
        <f t="array" ref="I2597">_xlfn.IFS(F2597 &lt;=5,"01 up to 5",F2597&lt;=10,"02 between 5 and  10",F2597&lt;=20,"03 between 10 and  20",F2597&lt;=50,"04 between 20 and  50",F2597&gt;50,"05 above 50")</f>
        <v>05 above 50</v>
      </c>
    </row>
    <row r="2598" spans="1:9" x14ac:dyDescent="0.3">
      <c r="A2598" t="s">
        <v>2611</v>
      </c>
      <c r="B2598" t="s">
        <v>6723</v>
      </c>
      <c r="C2598" t="s">
        <v>8162</v>
      </c>
      <c r="D2598">
        <v>2.8001201099999999</v>
      </c>
      <c r="E2598">
        <v>2.379</v>
      </c>
      <c r="F2598">
        <v>560.44500000000005</v>
      </c>
      <c r="G2598" t="s">
        <v>8168</v>
      </c>
      <c r="H2598" t="s">
        <v>8172</v>
      </c>
      <c r="I2598" t="str" cm="1">
        <f t="array" ref="I2598">_xlfn.IFS(F2598 &lt;=5,"01 up to 5",F2598&lt;=10,"02 between 5 and  10",F2598&lt;=20,"03 between 10 and  20",F2598&lt;=50,"04 between 20 and  50",F2598&gt;50,"05 above 50")</f>
        <v>05 above 50</v>
      </c>
    </row>
    <row r="2599" spans="1:9" x14ac:dyDescent="0.3">
      <c r="A2599" t="s">
        <v>2612</v>
      </c>
      <c r="B2599" t="s">
        <v>6724</v>
      </c>
      <c r="C2599" t="s">
        <v>8162</v>
      </c>
      <c r="D2599">
        <v>80.231903079999995</v>
      </c>
      <c r="E2599">
        <v>2.831</v>
      </c>
      <c r="F2599">
        <v>611.46100000000001</v>
      </c>
      <c r="G2599" t="s">
        <v>8168</v>
      </c>
      <c r="H2599" t="s">
        <v>8172</v>
      </c>
      <c r="I2599" t="str" cm="1">
        <f t="array" ref="I2599">_xlfn.IFS(F2599 &lt;=5,"01 up to 5",F2599&lt;=10,"02 between 5 and  10",F2599&lt;=20,"03 between 10 and  20",F2599&lt;=50,"04 between 20 and  50",F2599&gt;50,"05 above 50")</f>
        <v>05 above 50</v>
      </c>
    </row>
    <row r="2600" spans="1:9" x14ac:dyDescent="0.3">
      <c r="A2600" t="s">
        <v>2613</v>
      </c>
      <c r="B2600" t="s">
        <v>6725</v>
      </c>
      <c r="C2600" t="s">
        <v>8162</v>
      </c>
      <c r="D2600">
        <v>2.7359260000000001</v>
      </c>
      <c r="E2600">
        <v>1.64</v>
      </c>
      <c r="F2600">
        <v>605.67999999999995</v>
      </c>
      <c r="G2600" t="s">
        <v>8169</v>
      </c>
      <c r="H2600" t="s">
        <v>8174</v>
      </c>
      <c r="I2600" t="str" cm="1">
        <f t="array" ref="I2600">_xlfn.IFS(F2600 &lt;=5,"01 up to 5",F2600&lt;=10,"02 between 5 and  10",F2600&lt;=20,"03 between 10 and  20",F2600&lt;=50,"04 between 20 and  50",F2600&gt;50,"05 above 50")</f>
        <v>05 above 50</v>
      </c>
    </row>
    <row r="2601" spans="1:9" x14ac:dyDescent="0.3">
      <c r="A2601" t="s">
        <v>2614</v>
      </c>
      <c r="B2601" t="s">
        <v>6725</v>
      </c>
      <c r="C2601" t="s">
        <v>8162</v>
      </c>
      <c r="D2601">
        <v>6.4001299999999999</v>
      </c>
      <c r="E2601">
        <v>2</v>
      </c>
      <c r="F2601">
        <v>605.67999999999995</v>
      </c>
      <c r="G2601" t="s">
        <v>8169</v>
      </c>
      <c r="H2601" t="s">
        <v>8172</v>
      </c>
      <c r="I2601" t="str" cm="1">
        <f t="array" ref="I2601">_xlfn.IFS(F2601 &lt;=5,"01 up to 5",F2601&lt;=10,"02 between 5 and  10",F2601&lt;=20,"03 between 10 and  20",F2601&lt;=50,"04 between 20 and  50",F2601&gt;50,"05 above 50")</f>
        <v>05 above 50</v>
      </c>
    </row>
    <row r="2602" spans="1:9" x14ac:dyDescent="0.3">
      <c r="A2602" t="s">
        <v>2615</v>
      </c>
      <c r="B2602" t="s">
        <v>6726</v>
      </c>
      <c r="C2602" t="s">
        <v>8162</v>
      </c>
      <c r="D2602">
        <v>31.588899609999999</v>
      </c>
      <c r="E2602">
        <v>3.145</v>
      </c>
      <c r="F2602">
        <v>1070.17</v>
      </c>
      <c r="G2602" t="s">
        <v>8168</v>
      </c>
      <c r="H2602" t="s">
        <v>8172</v>
      </c>
      <c r="I2602" t="str" cm="1">
        <f t="array" ref="I2602">_xlfn.IFS(F2602 &lt;=5,"01 up to 5",F2602&lt;=10,"02 between 5 and  10",F2602&lt;=20,"03 between 10 and  20",F2602&lt;=50,"04 between 20 and  50",F2602&gt;50,"05 above 50")</f>
        <v>05 above 50</v>
      </c>
    </row>
    <row r="2603" spans="1:9" x14ac:dyDescent="0.3">
      <c r="A2603" t="s">
        <v>2616</v>
      </c>
      <c r="B2603" t="s">
        <v>6727</v>
      </c>
      <c r="C2603" t="s">
        <v>8162</v>
      </c>
      <c r="D2603">
        <v>7.7208600000000001</v>
      </c>
      <c r="E2603">
        <v>3.121</v>
      </c>
      <c r="F2603">
        <v>602.21799999999996</v>
      </c>
      <c r="G2603" t="s">
        <v>8168</v>
      </c>
      <c r="H2603" t="s">
        <v>8172</v>
      </c>
      <c r="I2603" t="str" cm="1">
        <f t="array" ref="I2603">_xlfn.IFS(F2603 &lt;=5,"01 up to 5",F2603&lt;=10,"02 between 5 and  10",F2603&lt;=20,"03 between 10 and  20",F2603&lt;=50,"04 between 20 and  50",F2603&gt;50,"05 above 50")</f>
        <v>05 above 50</v>
      </c>
    </row>
    <row r="2604" spans="1:9" x14ac:dyDescent="0.3">
      <c r="A2604" t="s">
        <v>2617</v>
      </c>
      <c r="B2604" t="s">
        <v>6728</v>
      </c>
      <c r="C2604" t="s">
        <v>8162</v>
      </c>
      <c r="D2604">
        <v>4.1957798000000004</v>
      </c>
      <c r="E2604">
        <v>2.52</v>
      </c>
      <c r="F2604">
        <v>601.029</v>
      </c>
      <c r="G2604" t="s">
        <v>8168</v>
      </c>
      <c r="H2604" t="s">
        <v>8172</v>
      </c>
      <c r="I2604" t="str" cm="1">
        <f t="array" ref="I2604">_xlfn.IFS(F2604 &lt;=5,"01 up to 5",F2604&lt;=10,"02 between 5 and  10",F2604&lt;=20,"03 between 10 and  20",F2604&lt;=50,"04 between 20 and  50",F2604&gt;50,"05 above 50")</f>
        <v>05 above 50</v>
      </c>
    </row>
    <row r="2605" spans="1:9" x14ac:dyDescent="0.3">
      <c r="A2605" t="s">
        <v>2618</v>
      </c>
      <c r="B2605" t="s">
        <v>6729</v>
      </c>
      <c r="C2605" t="s">
        <v>8162</v>
      </c>
      <c r="D2605">
        <v>8.7799997300000001</v>
      </c>
      <c r="E2605">
        <v>3.79</v>
      </c>
      <c r="F2605">
        <v>1189.8800000000001</v>
      </c>
      <c r="G2605" t="s">
        <v>8168</v>
      </c>
      <c r="H2605" t="s">
        <v>8173</v>
      </c>
      <c r="I2605" t="str" cm="1">
        <f t="array" ref="I2605">_xlfn.IFS(F2605 &lt;=5,"01 up to 5",F2605&lt;=10,"02 between 5 and  10",F2605&lt;=20,"03 between 10 and  20",F2605&lt;=50,"04 between 20 and  50",F2605&gt;50,"05 above 50")</f>
        <v>05 above 50</v>
      </c>
    </row>
    <row r="2606" spans="1:9" x14ac:dyDescent="0.3">
      <c r="A2606" t="s">
        <v>2619</v>
      </c>
      <c r="B2606" t="s">
        <v>6730</v>
      </c>
      <c r="C2606" t="s">
        <v>8162</v>
      </c>
      <c r="D2606">
        <v>9.7629804599999996</v>
      </c>
      <c r="E2606">
        <v>1.794</v>
      </c>
      <c r="F2606">
        <v>561.22900000000004</v>
      </c>
      <c r="G2606" t="s">
        <v>8168</v>
      </c>
      <c r="H2606" t="s">
        <v>8172</v>
      </c>
      <c r="I2606" t="str" cm="1">
        <f t="array" ref="I2606">_xlfn.IFS(F2606 &lt;=5,"01 up to 5",F2606&lt;=10,"02 between 5 and  10",F2606&lt;=20,"03 between 10 and  20",F2606&lt;=50,"04 between 20 and  50",F2606&gt;50,"05 above 50")</f>
        <v>05 above 50</v>
      </c>
    </row>
    <row r="2607" spans="1:9" x14ac:dyDescent="0.3">
      <c r="A2607" t="s">
        <v>2620</v>
      </c>
      <c r="B2607" t="s">
        <v>6731</v>
      </c>
      <c r="C2607" t="s">
        <v>8162</v>
      </c>
      <c r="D2607">
        <v>29.4557991</v>
      </c>
      <c r="E2607">
        <v>2.75</v>
      </c>
      <c r="F2607">
        <v>825.88300000000004</v>
      </c>
      <c r="G2607" t="s">
        <v>8168</v>
      </c>
      <c r="H2607" t="s">
        <v>8172</v>
      </c>
      <c r="I2607" t="str" cm="1">
        <f t="array" ref="I2607">_xlfn.IFS(F2607 &lt;=5,"01 up to 5",F2607&lt;=10,"02 between 5 and  10",F2607&lt;=20,"03 between 10 and  20",F2607&lt;=50,"04 between 20 and  50",F2607&gt;50,"05 above 50")</f>
        <v>05 above 50</v>
      </c>
    </row>
    <row r="2608" spans="1:9" x14ac:dyDescent="0.3">
      <c r="A2608" t="s">
        <v>2621</v>
      </c>
      <c r="B2608" t="s">
        <v>6732</v>
      </c>
      <c r="C2608" t="s">
        <v>8162</v>
      </c>
      <c r="D2608">
        <v>23.359399799999998</v>
      </c>
      <c r="E2608">
        <v>3.0579999999999998</v>
      </c>
      <c r="F2608">
        <v>1338.49</v>
      </c>
      <c r="G2608" t="s">
        <v>8168</v>
      </c>
      <c r="H2608" t="s">
        <v>8172</v>
      </c>
      <c r="I2608" t="str" cm="1">
        <f t="array" ref="I2608">_xlfn.IFS(F2608 &lt;=5,"01 up to 5",F2608&lt;=10,"02 between 5 and  10",F2608&lt;=20,"03 between 10 and  20",F2608&lt;=50,"04 between 20 and  50",F2608&gt;50,"05 above 50")</f>
        <v>05 above 50</v>
      </c>
    </row>
    <row r="2609" spans="1:9" x14ac:dyDescent="0.3">
      <c r="A2609" t="s">
        <v>2622</v>
      </c>
      <c r="B2609" t="s">
        <v>6733</v>
      </c>
      <c r="C2609" t="s">
        <v>8162</v>
      </c>
      <c r="D2609">
        <v>16.85589981</v>
      </c>
      <c r="E2609">
        <v>2.3090000000000002</v>
      </c>
      <c r="F2609">
        <v>395.19600000000003</v>
      </c>
      <c r="G2609" t="s">
        <v>8168</v>
      </c>
      <c r="H2609" t="s">
        <v>8172</v>
      </c>
      <c r="I2609" t="str" cm="1">
        <f t="array" ref="I2609">_xlfn.IFS(F2609 &lt;=5,"01 up to 5",F2609&lt;=10,"02 between 5 and  10",F2609&lt;=20,"03 between 10 and  20",F2609&lt;=50,"04 between 20 and  50",F2609&gt;50,"05 above 50")</f>
        <v>05 above 50</v>
      </c>
    </row>
    <row r="2610" spans="1:9" x14ac:dyDescent="0.3">
      <c r="A2610" t="s">
        <v>2623</v>
      </c>
      <c r="B2610" t="s">
        <v>6734</v>
      </c>
      <c r="C2610" t="s">
        <v>8162</v>
      </c>
      <c r="D2610">
        <v>11.929699899999999</v>
      </c>
      <c r="E2610">
        <v>4.1280000000000001</v>
      </c>
      <c r="F2610">
        <v>2254.69</v>
      </c>
      <c r="G2610" t="s">
        <v>8168</v>
      </c>
      <c r="H2610" t="s">
        <v>8173</v>
      </c>
      <c r="I2610" t="str" cm="1">
        <f t="array" ref="I2610">_xlfn.IFS(F2610 &lt;=5,"01 up to 5",F2610&lt;=10,"02 between 5 and  10",F2610&lt;=20,"03 between 10 and  20",F2610&lt;=50,"04 between 20 and  50",F2610&gt;50,"05 above 50")</f>
        <v>05 above 50</v>
      </c>
    </row>
    <row r="2611" spans="1:9" x14ac:dyDescent="0.3">
      <c r="A2611" t="s">
        <v>2624</v>
      </c>
      <c r="B2611" t="s">
        <v>6735</v>
      </c>
      <c r="C2611" t="s">
        <v>8162</v>
      </c>
      <c r="D2611">
        <v>3.5047250000000001</v>
      </c>
      <c r="E2611">
        <v>2</v>
      </c>
      <c r="F2611">
        <v>433.04700000000003</v>
      </c>
      <c r="G2611" t="s">
        <v>8169</v>
      </c>
      <c r="H2611" t="s">
        <v>8172</v>
      </c>
      <c r="I2611" t="str" cm="1">
        <f t="array" ref="I2611">_xlfn.IFS(F2611 &lt;=5,"01 up to 5",F2611&lt;=10,"02 between 5 and  10",F2611&lt;=20,"03 between 10 and  20",F2611&lt;=50,"04 between 20 and  50",F2611&gt;50,"05 above 50")</f>
        <v>05 above 50</v>
      </c>
    </row>
    <row r="2612" spans="1:9" x14ac:dyDescent="0.3">
      <c r="A2612" t="s">
        <v>2625</v>
      </c>
      <c r="B2612" t="s">
        <v>6735</v>
      </c>
      <c r="C2612" t="s">
        <v>8162</v>
      </c>
      <c r="D2612">
        <v>7.6415899999999999</v>
      </c>
      <c r="E2612">
        <v>5.49</v>
      </c>
      <c r="F2612">
        <v>433.04700000000003</v>
      </c>
      <c r="G2612" t="s">
        <v>8169</v>
      </c>
      <c r="H2612" t="s">
        <v>8173</v>
      </c>
      <c r="I2612" t="str" cm="1">
        <f t="array" ref="I2612">_xlfn.IFS(F2612 &lt;=5,"01 up to 5",F2612&lt;=10,"02 between 5 and  10",F2612&lt;=20,"03 between 10 and  20",F2612&lt;=50,"04 between 20 and  50",F2612&gt;50,"05 above 50")</f>
        <v>05 above 50</v>
      </c>
    </row>
    <row r="2613" spans="1:9" x14ac:dyDescent="0.3">
      <c r="A2613" t="s">
        <v>2626</v>
      </c>
      <c r="B2613" t="s">
        <v>6735</v>
      </c>
      <c r="C2613" t="s">
        <v>8162</v>
      </c>
      <c r="D2613">
        <v>14.858879999999999</v>
      </c>
      <c r="E2613">
        <v>6.98</v>
      </c>
      <c r="F2613">
        <v>433.04700000000003</v>
      </c>
      <c r="G2613" t="s">
        <v>8169</v>
      </c>
      <c r="H2613" t="s">
        <v>8171</v>
      </c>
      <c r="I2613" t="str" cm="1">
        <f t="array" ref="I2613">_xlfn.IFS(F2613 &lt;=5,"01 up to 5",F2613&lt;=10,"02 between 5 and  10",F2613&lt;=20,"03 between 10 and  20",F2613&lt;=50,"04 between 20 and  50",F2613&gt;50,"05 above 50")</f>
        <v>05 above 50</v>
      </c>
    </row>
    <row r="2614" spans="1:9" x14ac:dyDescent="0.3">
      <c r="A2614" t="s">
        <v>2627</v>
      </c>
      <c r="B2614" t="s">
        <v>6736</v>
      </c>
      <c r="C2614" t="s">
        <v>8162</v>
      </c>
      <c r="D2614">
        <v>13.817124</v>
      </c>
      <c r="E2614">
        <v>1.5</v>
      </c>
      <c r="F2614">
        <v>695.65</v>
      </c>
      <c r="G2614" t="s">
        <v>8169</v>
      </c>
      <c r="H2614" t="s">
        <v>8174</v>
      </c>
      <c r="I2614" t="str" cm="1">
        <f t="array" ref="I2614">_xlfn.IFS(F2614 &lt;=5,"01 up to 5",F2614&lt;=10,"02 between 5 and  10",F2614&lt;=20,"03 between 10 and  20",F2614&lt;=50,"04 between 20 and  50",F2614&gt;50,"05 above 50")</f>
        <v>05 above 50</v>
      </c>
    </row>
    <row r="2615" spans="1:9" x14ac:dyDescent="0.3">
      <c r="A2615" t="s">
        <v>2628</v>
      </c>
      <c r="B2615" t="s">
        <v>6736</v>
      </c>
      <c r="C2615" t="s">
        <v>8162</v>
      </c>
      <c r="D2615">
        <v>41.885775000000002</v>
      </c>
      <c r="E2615">
        <v>3.01</v>
      </c>
      <c r="F2615">
        <v>695.65</v>
      </c>
      <c r="G2615" t="s">
        <v>8169</v>
      </c>
      <c r="H2615" t="s">
        <v>8172</v>
      </c>
      <c r="I2615" t="str" cm="1">
        <f t="array" ref="I2615">_xlfn.IFS(F2615 &lt;=5,"01 up to 5",F2615&lt;=10,"02 between 5 and  10",F2615&lt;=20,"03 between 10 and  20",F2615&lt;=50,"04 between 20 and  50",F2615&gt;50,"05 above 50")</f>
        <v>05 above 50</v>
      </c>
    </row>
    <row r="2616" spans="1:9" x14ac:dyDescent="0.3">
      <c r="A2616" t="s">
        <v>2629</v>
      </c>
      <c r="B2616" t="s">
        <v>6737</v>
      </c>
      <c r="C2616" t="s">
        <v>8162</v>
      </c>
      <c r="D2616">
        <v>4.5620298400000001</v>
      </c>
      <c r="E2616">
        <v>0.997</v>
      </c>
      <c r="F2616">
        <v>350.45499999999998</v>
      </c>
      <c r="G2616" t="s">
        <v>8168</v>
      </c>
      <c r="H2616" t="s">
        <v>8175</v>
      </c>
      <c r="I2616" t="str" cm="1">
        <f t="array" ref="I2616">_xlfn.IFS(F2616 &lt;=5,"01 up to 5",F2616&lt;=10,"02 between 5 and  10",F2616&lt;=20,"03 between 10 and  20",F2616&lt;=50,"04 between 20 and  50",F2616&gt;50,"05 above 50")</f>
        <v>05 above 50</v>
      </c>
    </row>
    <row r="2617" spans="1:9" x14ac:dyDescent="0.3">
      <c r="A2617" t="s">
        <v>2630</v>
      </c>
      <c r="B2617" t="s">
        <v>6738</v>
      </c>
      <c r="C2617" t="s">
        <v>8162</v>
      </c>
      <c r="D2617">
        <v>10.440899849999999</v>
      </c>
      <c r="E2617">
        <v>2.7090000000000001</v>
      </c>
      <c r="F2617">
        <v>839.33199999999999</v>
      </c>
      <c r="G2617" t="s">
        <v>8168</v>
      </c>
      <c r="H2617" t="s">
        <v>8172</v>
      </c>
      <c r="I2617" t="str" cm="1">
        <f t="array" ref="I2617">_xlfn.IFS(F2617 &lt;=5,"01 up to 5",F2617&lt;=10,"02 between 5 and  10",F2617&lt;=20,"03 between 10 and  20",F2617&lt;=50,"04 between 20 and  50",F2617&gt;50,"05 above 50")</f>
        <v>05 above 50</v>
      </c>
    </row>
    <row r="2618" spans="1:9" x14ac:dyDescent="0.3">
      <c r="A2618" t="s">
        <v>2631</v>
      </c>
      <c r="B2618" t="s">
        <v>6739</v>
      </c>
      <c r="C2618" t="s">
        <v>8162</v>
      </c>
      <c r="D2618">
        <v>15.45020008</v>
      </c>
      <c r="E2618">
        <v>1.671</v>
      </c>
      <c r="F2618">
        <v>636.69399999999996</v>
      </c>
      <c r="G2618" t="s">
        <v>8168</v>
      </c>
      <c r="H2618" t="s">
        <v>8174</v>
      </c>
      <c r="I2618" t="str" cm="1">
        <f t="array" ref="I2618">_xlfn.IFS(F2618 &lt;=5,"01 up to 5",F2618&lt;=10,"02 between 5 and  10",F2618&lt;=20,"03 between 10 and  20",F2618&lt;=50,"04 between 20 and  50",F2618&gt;50,"05 above 50")</f>
        <v>05 above 50</v>
      </c>
    </row>
    <row r="2619" spans="1:9" x14ac:dyDescent="0.3">
      <c r="A2619" t="s">
        <v>2632</v>
      </c>
      <c r="B2619" t="s">
        <v>6739</v>
      </c>
      <c r="C2619" t="s">
        <v>8162</v>
      </c>
      <c r="D2619">
        <v>33.136100769999999</v>
      </c>
      <c r="E2619">
        <v>2.3220000000000001</v>
      </c>
      <c r="F2619">
        <v>636.69399999999996</v>
      </c>
      <c r="G2619" t="s">
        <v>8168</v>
      </c>
      <c r="H2619" t="s">
        <v>8172</v>
      </c>
      <c r="I2619" t="str" cm="1">
        <f t="array" ref="I2619">_xlfn.IFS(F2619 &lt;=5,"01 up to 5",F2619&lt;=10,"02 between 5 and  10",F2619&lt;=20,"03 between 10 and  20",F2619&lt;=50,"04 between 20 and  50",F2619&gt;50,"05 above 50")</f>
        <v>05 above 50</v>
      </c>
    </row>
    <row r="2620" spans="1:9" x14ac:dyDescent="0.3">
      <c r="A2620" t="s">
        <v>2633</v>
      </c>
      <c r="B2620" t="s">
        <v>6740</v>
      </c>
      <c r="C2620" t="s">
        <v>8162</v>
      </c>
      <c r="D2620">
        <v>12.288499829999999</v>
      </c>
      <c r="E2620">
        <v>1.5960000000000001</v>
      </c>
      <c r="F2620">
        <v>434.45600000000002</v>
      </c>
      <c r="G2620" t="s">
        <v>8168</v>
      </c>
      <c r="H2620" t="s">
        <v>8174</v>
      </c>
      <c r="I2620" t="str" cm="1">
        <f t="array" ref="I2620">_xlfn.IFS(F2620 &lt;=5,"01 up to 5",F2620&lt;=10,"02 between 5 and  10",F2620&lt;=20,"03 between 10 and  20",F2620&lt;=50,"04 between 20 and  50",F2620&gt;50,"05 above 50")</f>
        <v>05 above 50</v>
      </c>
    </row>
    <row r="2621" spans="1:9" x14ac:dyDescent="0.3">
      <c r="A2621" t="s">
        <v>2634</v>
      </c>
      <c r="B2621" t="s">
        <v>6741</v>
      </c>
      <c r="C2621" t="s">
        <v>8162</v>
      </c>
      <c r="D2621">
        <v>8.8479404499999994</v>
      </c>
      <c r="E2621">
        <v>1.5449999999999999</v>
      </c>
      <c r="F2621">
        <v>221.63900000000001</v>
      </c>
      <c r="G2621" t="s">
        <v>8168</v>
      </c>
      <c r="H2621" t="s">
        <v>8174</v>
      </c>
      <c r="I2621" t="str" cm="1">
        <f t="array" ref="I2621">_xlfn.IFS(F2621 &lt;=5,"01 up to 5",F2621&lt;=10,"02 between 5 and  10",F2621&lt;=20,"03 between 10 and  20",F2621&lt;=50,"04 between 20 and  50",F2621&gt;50,"05 above 50")</f>
        <v>05 above 50</v>
      </c>
    </row>
    <row r="2622" spans="1:9" x14ac:dyDescent="0.3">
      <c r="A2622" t="s">
        <v>2635</v>
      </c>
      <c r="B2622" t="s">
        <v>6742</v>
      </c>
      <c r="C2622" t="s">
        <v>8162</v>
      </c>
      <c r="D2622">
        <v>9.0333204299999998</v>
      </c>
      <c r="E2622">
        <v>2.3559999999999999</v>
      </c>
      <c r="F2622">
        <v>978.06600000000003</v>
      </c>
      <c r="G2622" t="s">
        <v>8168</v>
      </c>
      <c r="H2622" t="s">
        <v>8172</v>
      </c>
      <c r="I2622" t="str" cm="1">
        <f t="array" ref="I2622">_xlfn.IFS(F2622 &lt;=5,"01 up to 5",F2622&lt;=10,"02 between 5 and  10",F2622&lt;=20,"03 between 10 and  20",F2622&lt;=50,"04 between 20 and  50",F2622&gt;50,"05 above 50")</f>
        <v>05 above 50</v>
      </c>
    </row>
    <row r="2623" spans="1:9" x14ac:dyDescent="0.3">
      <c r="A2623" t="s">
        <v>2636</v>
      </c>
      <c r="B2623" t="s">
        <v>6743</v>
      </c>
      <c r="C2623" t="s">
        <v>8162</v>
      </c>
      <c r="D2623">
        <v>10.86060047</v>
      </c>
      <c r="E2623">
        <v>2.7040000000000002</v>
      </c>
      <c r="F2623">
        <v>1299.32</v>
      </c>
      <c r="G2623" t="s">
        <v>8168</v>
      </c>
      <c r="H2623" t="s">
        <v>8172</v>
      </c>
      <c r="I2623" t="str" cm="1">
        <f t="array" ref="I2623">_xlfn.IFS(F2623 &lt;=5,"01 up to 5",F2623&lt;=10,"02 between 5 and  10",F2623&lt;=20,"03 between 10 and  20",F2623&lt;=50,"04 between 20 and  50",F2623&gt;50,"05 above 50")</f>
        <v>05 above 50</v>
      </c>
    </row>
    <row r="2624" spans="1:9" x14ac:dyDescent="0.3">
      <c r="A2624" t="s">
        <v>2637</v>
      </c>
      <c r="B2624" t="s">
        <v>6744</v>
      </c>
      <c r="C2624" t="s">
        <v>8162</v>
      </c>
      <c r="D2624">
        <v>23.3404007</v>
      </c>
      <c r="E2624">
        <v>3.0249999999999999</v>
      </c>
      <c r="F2624">
        <v>1022.01</v>
      </c>
      <c r="G2624" t="s">
        <v>8168</v>
      </c>
      <c r="H2624" t="s">
        <v>8172</v>
      </c>
      <c r="I2624" t="str" cm="1">
        <f t="array" ref="I2624">_xlfn.IFS(F2624 &lt;=5,"01 up to 5",F2624&lt;=10,"02 between 5 and  10",F2624&lt;=20,"03 between 10 and  20",F2624&lt;=50,"04 between 20 and  50",F2624&gt;50,"05 above 50")</f>
        <v>05 above 50</v>
      </c>
    </row>
    <row r="2625" spans="1:9" x14ac:dyDescent="0.3">
      <c r="A2625" t="s">
        <v>2638</v>
      </c>
      <c r="B2625" t="s">
        <v>6745</v>
      </c>
      <c r="C2625" t="s">
        <v>8162</v>
      </c>
      <c r="D2625">
        <v>3.7572999</v>
      </c>
      <c r="E2625">
        <v>1.5129999999999999</v>
      </c>
      <c r="F2625">
        <v>409.60199999999998</v>
      </c>
      <c r="G2625" t="s">
        <v>8168</v>
      </c>
      <c r="H2625" t="s">
        <v>8174</v>
      </c>
      <c r="I2625" t="str" cm="1">
        <f t="array" ref="I2625">_xlfn.IFS(F2625 &lt;=5,"01 up to 5",F2625&lt;=10,"02 between 5 and  10",F2625&lt;=20,"03 between 10 and  20",F2625&lt;=50,"04 between 20 and  50",F2625&gt;50,"05 above 50")</f>
        <v>05 above 50</v>
      </c>
    </row>
    <row r="2626" spans="1:9" x14ac:dyDescent="0.3">
      <c r="A2626" t="s">
        <v>2639</v>
      </c>
      <c r="B2626" t="s">
        <v>6746</v>
      </c>
      <c r="C2626" t="s">
        <v>8162</v>
      </c>
      <c r="D2626">
        <v>3.1378729999999999</v>
      </c>
      <c r="E2626">
        <v>1.27</v>
      </c>
      <c r="F2626">
        <v>609.28300000000002</v>
      </c>
      <c r="G2626" t="s">
        <v>8169</v>
      </c>
      <c r="H2626" t="s">
        <v>8174</v>
      </c>
      <c r="I2626" t="str" cm="1">
        <f t="array" ref="I2626">_xlfn.IFS(F2626 &lt;=5,"01 up to 5",F2626&lt;=10,"02 between 5 and  10",F2626&lt;=20,"03 between 10 and  20",F2626&lt;=50,"04 between 20 and  50",F2626&gt;50,"05 above 50")</f>
        <v>05 above 50</v>
      </c>
    </row>
    <row r="2627" spans="1:9" x14ac:dyDescent="0.3">
      <c r="A2627" t="s">
        <v>2640</v>
      </c>
      <c r="B2627" t="s">
        <v>6746</v>
      </c>
      <c r="C2627" t="s">
        <v>8162</v>
      </c>
      <c r="D2627">
        <v>4.302149</v>
      </c>
      <c r="E2627">
        <v>1.99</v>
      </c>
      <c r="F2627">
        <v>609.28300000000002</v>
      </c>
      <c r="G2627" t="s">
        <v>8169</v>
      </c>
      <c r="H2627" t="s">
        <v>8172</v>
      </c>
      <c r="I2627" t="str" cm="1">
        <f t="array" ref="I2627">_xlfn.IFS(F2627 &lt;=5,"01 up to 5",F2627&lt;=10,"02 between 5 and  10",F2627&lt;=20,"03 between 10 and  20",F2627&lt;=50,"04 between 20 and  50",F2627&gt;50,"05 above 50")</f>
        <v>05 above 50</v>
      </c>
    </row>
    <row r="2628" spans="1:9" x14ac:dyDescent="0.3">
      <c r="A2628" t="s">
        <v>2641</v>
      </c>
      <c r="B2628" t="s">
        <v>6747</v>
      </c>
      <c r="C2628" t="s">
        <v>8162</v>
      </c>
      <c r="D2628">
        <v>101.1330032</v>
      </c>
      <c r="E2628">
        <v>3.9180000000000001</v>
      </c>
      <c r="F2628">
        <v>1009.87</v>
      </c>
      <c r="G2628" t="s">
        <v>8168</v>
      </c>
      <c r="H2628" t="s">
        <v>8173</v>
      </c>
      <c r="I2628" t="str" cm="1">
        <f t="array" ref="I2628">_xlfn.IFS(F2628 &lt;=5,"01 up to 5",F2628&lt;=10,"02 between 5 and  10",F2628&lt;=20,"03 between 10 and  20",F2628&lt;=50,"04 between 20 and  50",F2628&gt;50,"05 above 50")</f>
        <v>05 above 50</v>
      </c>
    </row>
    <row r="2629" spans="1:9" x14ac:dyDescent="0.3">
      <c r="A2629" t="s">
        <v>2642</v>
      </c>
      <c r="B2629" t="s">
        <v>6748</v>
      </c>
      <c r="C2629" t="s">
        <v>8162</v>
      </c>
      <c r="D2629">
        <v>76.422302250000001</v>
      </c>
      <c r="E2629">
        <v>3.8479999999999999</v>
      </c>
      <c r="F2629">
        <v>1390.56</v>
      </c>
      <c r="G2629" t="s">
        <v>8168</v>
      </c>
      <c r="H2629" t="s">
        <v>8173</v>
      </c>
      <c r="I2629" t="str" cm="1">
        <f t="array" ref="I2629">_xlfn.IFS(F2629 &lt;=5,"01 up to 5",F2629&lt;=10,"02 between 5 and  10",F2629&lt;=20,"03 between 10 and  20",F2629&lt;=50,"04 between 20 and  50",F2629&gt;50,"05 above 50")</f>
        <v>05 above 50</v>
      </c>
    </row>
    <row r="2630" spans="1:9" x14ac:dyDescent="0.3">
      <c r="A2630" t="s">
        <v>2643</v>
      </c>
      <c r="B2630" t="s">
        <v>6749</v>
      </c>
      <c r="C2630" t="s">
        <v>8162</v>
      </c>
      <c r="D2630">
        <v>7.1652197800000001</v>
      </c>
      <c r="E2630">
        <v>2.3250000000000002</v>
      </c>
      <c r="F2630">
        <v>1409.19</v>
      </c>
      <c r="G2630" t="s">
        <v>8168</v>
      </c>
      <c r="H2630" t="s">
        <v>8172</v>
      </c>
      <c r="I2630" t="str" cm="1">
        <f t="array" ref="I2630">_xlfn.IFS(F2630 &lt;=5,"01 up to 5",F2630&lt;=10,"02 between 5 and  10",F2630&lt;=20,"03 between 10 and  20",F2630&lt;=50,"04 between 20 and  50",F2630&gt;50,"05 above 50")</f>
        <v>05 above 50</v>
      </c>
    </row>
    <row r="2631" spans="1:9" x14ac:dyDescent="0.3">
      <c r="A2631" t="s">
        <v>2644</v>
      </c>
      <c r="B2631" t="s">
        <v>6750</v>
      </c>
      <c r="C2631" t="s">
        <v>8162</v>
      </c>
      <c r="D2631">
        <v>2.93535996</v>
      </c>
      <c r="E2631">
        <v>2.37</v>
      </c>
      <c r="F2631">
        <v>726.346</v>
      </c>
      <c r="G2631" t="s">
        <v>8168</v>
      </c>
      <c r="H2631" t="s">
        <v>8172</v>
      </c>
      <c r="I2631" t="str" cm="1">
        <f t="array" ref="I2631">_xlfn.IFS(F2631 &lt;=5,"01 up to 5",F2631&lt;=10,"02 between 5 and  10",F2631&lt;=20,"03 between 10 and  20",F2631&lt;=50,"04 between 20 and  50",F2631&gt;50,"05 above 50")</f>
        <v>05 above 50</v>
      </c>
    </row>
    <row r="2632" spans="1:9" x14ac:dyDescent="0.3">
      <c r="A2632" t="s">
        <v>2645</v>
      </c>
      <c r="B2632" t="s">
        <v>6751</v>
      </c>
      <c r="C2632" t="s">
        <v>8162</v>
      </c>
      <c r="D2632">
        <v>12.19139957</v>
      </c>
      <c r="E2632">
        <v>2.7490000000000001</v>
      </c>
      <c r="F2632">
        <v>1006.63</v>
      </c>
      <c r="G2632" t="s">
        <v>8168</v>
      </c>
      <c r="H2632" t="s">
        <v>8172</v>
      </c>
      <c r="I2632" t="str" cm="1">
        <f t="array" ref="I2632">_xlfn.IFS(F2632 &lt;=5,"01 up to 5",F2632&lt;=10,"02 between 5 and  10",F2632&lt;=20,"03 between 10 and  20",F2632&lt;=50,"04 between 20 and  50",F2632&gt;50,"05 above 50")</f>
        <v>05 above 50</v>
      </c>
    </row>
    <row r="2633" spans="1:9" x14ac:dyDescent="0.3">
      <c r="A2633" t="s">
        <v>2646</v>
      </c>
      <c r="B2633" t="s">
        <v>6752</v>
      </c>
      <c r="C2633" t="s">
        <v>8162</v>
      </c>
      <c r="D2633">
        <v>91.500999449999995</v>
      </c>
      <c r="E2633">
        <v>1.968</v>
      </c>
      <c r="F2633">
        <v>437.82299999999998</v>
      </c>
      <c r="G2633" t="s">
        <v>8168</v>
      </c>
      <c r="H2633" t="s">
        <v>8172</v>
      </c>
      <c r="I2633" t="str" cm="1">
        <f t="array" ref="I2633">_xlfn.IFS(F2633 &lt;=5,"01 up to 5",F2633&lt;=10,"02 between 5 and  10",F2633&lt;=20,"03 between 10 and  20",F2633&lt;=50,"04 between 20 and  50",F2633&gt;50,"05 above 50")</f>
        <v>05 above 50</v>
      </c>
    </row>
    <row r="2634" spans="1:9" x14ac:dyDescent="0.3">
      <c r="A2634" t="s">
        <v>2647</v>
      </c>
      <c r="B2634" t="s">
        <v>6753</v>
      </c>
      <c r="C2634" t="s">
        <v>8162</v>
      </c>
      <c r="D2634">
        <v>44.299198150000002</v>
      </c>
      <c r="E2634">
        <v>2.2730000000000001</v>
      </c>
      <c r="F2634">
        <v>748.56899999999996</v>
      </c>
      <c r="G2634" t="s">
        <v>8168</v>
      </c>
      <c r="H2634" t="s">
        <v>8172</v>
      </c>
      <c r="I2634" t="str" cm="1">
        <f t="array" ref="I2634">_xlfn.IFS(F2634 &lt;=5,"01 up to 5",F2634&lt;=10,"02 between 5 and  10",F2634&lt;=20,"03 between 10 and  20",F2634&lt;=50,"04 between 20 and  50",F2634&gt;50,"05 above 50")</f>
        <v>05 above 50</v>
      </c>
    </row>
    <row r="2635" spans="1:9" x14ac:dyDescent="0.3">
      <c r="A2635" t="s">
        <v>2648</v>
      </c>
      <c r="B2635" t="s">
        <v>6754</v>
      </c>
      <c r="C2635" t="s">
        <v>8162</v>
      </c>
      <c r="D2635">
        <v>4.6449098600000003</v>
      </c>
      <c r="E2635">
        <v>1.714</v>
      </c>
      <c r="F2635">
        <v>1034.5899999999999</v>
      </c>
      <c r="G2635" t="s">
        <v>8168</v>
      </c>
      <c r="H2635" t="s">
        <v>8174</v>
      </c>
      <c r="I2635" t="str" cm="1">
        <f t="array" ref="I2635">_xlfn.IFS(F2635 &lt;=5,"01 up to 5",F2635&lt;=10,"02 between 5 and  10",F2635&lt;=20,"03 between 10 and  20",F2635&lt;=50,"04 between 20 and  50",F2635&gt;50,"05 above 50")</f>
        <v>05 above 50</v>
      </c>
    </row>
    <row r="2636" spans="1:9" x14ac:dyDescent="0.3">
      <c r="A2636" t="s">
        <v>2649</v>
      </c>
      <c r="B2636" t="s">
        <v>6755</v>
      </c>
      <c r="C2636" t="s">
        <v>8162</v>
      </c>
      <c r="D2636">
        <v>16.486900330000001</v>
      </c>
      <c r="E2636">
        <v>3.9039999999999999</v>
      </c>
      <c r="F2636">
        <v>1363.19</v>
      </c>
      <c r="G2636" t="s">
        <v>8168</v>
      </c>
      <c r="H2636" t="s">
        <v>8173</v>
      </c>
      <c r="I2636" t="str" cm="1">
        <f t="array" ref="I2636">_xlfn.IFS(F2636 &lt;=5,"01 up to 5",F2636&lt;=10,"02 between 5 and  10",F2636&lt;=20,"03 between 10 and  20",F2636&lt;=50,"04 between 20 and  50",F2636&gt;50,"05 above 50")</f>
        <v>05 above 50</v>
      </c>
    </row>
    <row r="2637" spans="1:9" x14ac:dyDescent="0.3">
      <c r="A2637" t="s">
        <v>2650</v>
      </c>
      <c r="B2637" t="s">
        <v>6756</v>
      </c>
      <c r="C2637" t="s">
        <v>8162</v>
      </c>
      <c r="D2637">
        <v>9.8257919999999999</v>
      </c>
      <c r="E2637">
        <v>2.58</v>
      </c>
      <c r="F2637">
        <v>1549.09</v>
      </c>
      <c r="G2637" t="s">
        <v>8169</v>
      </c>
      <c r="H2637" t="s">
        <v>8172</v>
      </c>
      <c r="I2637" t="str" cm="1">
        <f t="array" ref="I2637">_xlfn.IFS(F2637 &lt;=5,"01 up to 5",F2637&lt;=10,"02 between 5 and  10",F2637&lt;=20,"03 between 10 and  20",F2637&lt;=50,"04 between 20 and  50",F2637&gt;50,"05 above 50")</f>
        <v>05 above 50</v>
      </c>
    </row>
    <row r="2638" spans="1:9" x14ac:dyDescent="0.3">
      <c r="A2638" t="s">
        <v>2651</v>
      </c>
      <c r="B2638" t="s">
        <v>6756</v>
      </c>
      <c r="C2638" t="s">
        <v>8162</v>
      </c>
      <c r="D2638">
        <v>20.684342000000001</v>
      </c>
      <c r="E2638">
        <v>3.43</v>
      </c>
      <c r="F2638">
        <v>1549.09</v>
      </c>
      <c r="G2638" t="s">
        <v>8169</v>
      </c>
      <c r="H2638" t="s">
        <v>8172</v>
      </c>
      <c r="I2638" t="str" cm="1">
        <f t="array" ref="I2638">_xlfn.IFS(F2638 &lt;=5,"01 up to 5",F2638&lt;=10,"02 between 5 and  10",F2638&lt;=20,"03 between 10 and  20",F2638&lt;=50,"04 between 20 and  50",F2638&gt;50,"05 above 50")</f>
        <v>05 above 50</v>
      </c>
    </row>
    <row r="2639" spans="1:9" x14ac:dyDescent="0.3">
      <c r="A2639" t="s">
        <v>2652</v>
      </c>
      <c r="B2639" t="s">
        <v>6757</v>
      </c>
      <c r="C2639" t="s">
        <v>8162</v>
      </c>
      <c r="D2639">
        <v>31.032499309999999</v>
      </c>
      <c r="E2639">
        <v>3.1190000000000002</v>
      </c>
      <c r="F2639">
        <v>1425.39</v>
      </c>
      <c r="G2639" t="s">
        <v>8168</v>
      </c>
      <c r="H2639" t="s">
        <v>8172</v>
      </c>
      <c r="I2639" t="str" cm="1">
        <f t="array" ref="I2639">_xlfn.IFS(F2639 &lt;=5,"01 up to 5",F2639&lt;=10,"02 between 5 and  10",F2639&lt;=20,"03 between 10 and  20",F2639&lt;=50,"04 between 20 and  50",F2639&gt;50,"05 above 50")</f>
        <v>05 above 50</v>
      </c>
    </row>
    <row r="2640" spans="1:9" x14ac:dyDescent="0.3">
      <c r="A2640" t="s">
        <v>2653</v>
      </c>
      <c r="B2640" t="s">
        <v>6758</v>
      </c>
      <c r="C2640" t="s">
        <v>8162</v>
      </c>
      <c r="D2640">
        <v>16.458099369999999</v>
      </c>
      <c r="E2640">
        <v>2.5920000000000001</v>
      </c>
      <c r="F2640">
        <v>799.69899999999996</v>
      </c>
      <c r="G2640" t="s">
        <v>8168</v>
      </c>
      <c r="H2640" t="s">
        <v>8172</v>
      </c>
      <c r="I2640" t="str" cm="1">
        <f t="array" ref="I2640">_xlfn.IFS(F2640 &lt;=5,"01 up to 5",F2640&lt;=10,"02 between 5 and  10",F2640&lt;=20,"03 between 10 and  20",F2640&lt;=50,"04 between 20 and  50",F2640&gt;50,"05 above 50")</f>
        <v>05 above 50</v>
      </c>
    </row>
    <row r="2641" spans="1:9" x14ac:dyDescent="0.3">
      <c r="A2641" t="s">
        <v>2654</v>
      </c>
      <c r="B2641" t="s">
        <v>6759</v>
      </c>
      <c r="C2641" t="s">
        <v>8162</v>
      </c>
      <c r="D2641">
        <v>22.133399959999998</v>
      </c>
      <c r="E2641">
        <v>2.6480000000000001</v>
      </c>
      <c r="F2641">
        <v>897.59699999999998</v>
      </c>
      <c r="G2641" t="s">
        <v>8168</v>
      </c>
      <c r="H2641" t="s">
        <v>8172</v>
      </c>
      <c r="I2641" t="str" cm="1">
        <f t="array" ref="I2641">_xlfn.IFS(F2641 &lt;=5,"01 up to 5",F2641&lt;=10,"02 between 5 and  10",F2641&lt;=20,"03 between 10 and  20",F2641&lt;=50,"04 between 20 and  50",F2641&gt;50,"05 above 50")</f>
        <v>05 above 50</v>
      </c>
    </row>
    <row r="2642" spans="1:9" x14ac:dyDescent="0.3">
      <c r="A2642" t="s">
        <v>2655</v>
      </c>
      <c r="B2642" t="s">
        <v>6760</v>
      </c>
      <c r="C2642" t="s">
        <v>8162</v>
      </c>
      <c r="D2642">
        <v>21.103399280000001</v>
      </c>
      <c r="E2642">
        <v>2.0859999999999999</v>
      </c>
      <c r="F2642">
        <v>724.971</v>
      </c>
      <c r="G2642" t="s">
        <v>8168</v>
      </c>
      <c r="H2642" t="s">
        <v>8172</v>
      </c>
      <c r="I2642" t="str" cm="1">
        <f t="array" ref="I2642">_xlfn.IFS(F2642 &lt;=5,"01 up to 5",F2642&lt;=10,"02 between 5 and  10",F2642&lt;=20,"03 between 10 and  20",F2642&lt;=50,"04 between 20 and  50",F2642&gt;50,"05 above 50")</f>
        <v>05 above 50</v>
      </c>
    </row>
    <row r="2643" spans="1:9" x14ac:dyDescent="0.3">
      <c r="A2643" t="s">
        <v>2656</v>
      </c>
      <c r="B2643" t="s">
        <v>6761</v>
      </c>
      <c r="C2643" t="s">
        <v>8162</v>
      </c>
      <c r="D2643">
        <v>95.611000059999995</v>
      </c>
      <c r="E2643">
        <v>2.3809999999999998</v>
      </c>
      <c r="F2643">
        <v>1040.0999999999999</v>
      </c>
      <c r="G2643" t="s">
        <v>8168</v>
      </c>
      <c r="H2643" t="s">
        <v>8172</v>
      </c>
      <c r="I2643" t="str" cm="1">
        <f t="array" ref="I2643">_xlfn.IFS(F2643 &lt;=5,"01 up to 5",F2643&lt;=10,"02 between 5 and  10",F2643&lt;=20,"03 between 10 and  20",F2643&lt;=50,"04 between 20 and  50",F2643&gt;50,"05 above 50")</f>
        <v>05 above 50</v>
      </c>
    </row>
    <row r="2644" spans="1:9" x14ac:dyDescent="0.3">
      <c r="A2644" t="s">
        <v>2657</v>
      </c>
      <c r="B2644" t="s">
        <v>6762</v>
      </c>
      <c r="C2644" t="s">
        <v>8162</v>
      </c>
      <c r="D2644">
        <v>1.02586997</v>
      </c>
      <c r="E2644">
        <v>1.4219999999999999</v>
      </c>
      <c r="F2644">
        <v>430.25400000000002</v>
      </c>
      <c r="G2644" t="s">
        <v>8168</v>
      </c>
      <c r="H2644" t="s">
        <v>8174</v>
      </c>
      <c r="I2644" t="str" cm="1">
        <f t="array" ref="I2644">_xlfn.IFS(F2644 &lt;=5,"01 up to 5",F2644&lt;=10,"02 between 5 and  10",F2644&lt;=20,"03 between 10 and  20",F2644&lt;=50,"04 between 20 and  50",F2644&gt;50,"05 above 50")</f>
        <v>05 above 50</v>
      </c>
    </row>
    <row r="2645" spans="1:9" x14ac:dyDescent="0.3">
      <c r="A2645" t="s">
        <v>2658</v>
      </c>
      <c r="B2645" t="s">
        <v>6763</v>
      </c>
      <c r="C2645" t="s">
        <v>8162</v>
      </c>
      <c r="D2645">
        <v>1.61536002</v>
      </c>
      <c r="E2645">
        <v>1.4750000000000001</v>
      </c>
      <c r="F2645">
        <v>336.952</v>
      </c>
      <c r="G2645" t="s">
        <v>8168</v>
      </c>
      <c r="H2645" t="s">
        <v>8174</v>
      </c>
      <c r="I2645" t="str" cm="1">
        <f t="array" ref="I2645">_xlfn.IFS(F2645 &lt;=5,"01 up to 5",F2645&lt;=10,"02 between 5 and  10",F2645&lt;=20,"03 between 10 and  20",F2645&lt;=50,"04 between 20 and  50",F2645&gt;50,"05 above 50")</f>
        <v>05 above 50</v>
      </c>
    </row>
    <row r="2646" spans="1:9" x14ac:dyDescent="0.3">
      <c r="A2646" t="s">
        <v>2659</v>
      </c>
      <c r="B2646" t="s">
        <v>6764</v>
      </c>
      <c r="C2646" t="s">
        <v>8162</v>
      </c>
      <c r="D2646">
        <v>3.7006199400000002</v>
      </c>
      <c r="E2646">
        <v>1.8560000000000001</v>
      </c>
      <c r="F2646">
        <v>686.46100000000001</v>
      </c>
      <c r="G2646" t="s">
        <v>8168</v>
      </c>
      <c r="H2646" t="s">
        <v>8172</v>
      </c>
      <c r="I2646" t="str" cm="1">
        <f t="array" ref="I2646">_xlfn.IFS(F2646 &lt;=5,"01 up to 5",F2646&lt;=10,"02 between 5 and  10",F2646&lt;=20,"03 between 10 and  20",F2646&lt;=50,"04 between 20 and  50",F2646&gt;50,"05 above 50")</f>
        <v>05 above 50</v>
      </c>
    </row>
    <row r="2647" spans="1:9" x14ac:dyDescent="0.3">
      <c r="A2647" t="s">
        <v>2660</v>
      </c>
      <c r="B2647" t="s">
        <v>6765</v>
      </c>
      <c r="C2647" t="s">
        <v>8162</v>
      </c>
      <c r="D2647">
        <v>10.2737999</v>
      </c>
      <c r="E2647">
        <v>2.1160000000000001</v>
      </c>
      <c r="F2647">
        <v>871.81</v>
      </c>
      <c r="G2647" t="s">
        <v>8168</v>
      </c>
      <c r="H2647" t="s">
        <v>8172</v>
      </c>
      <c r="I2647" t="str" cm="1">
        <f t="array" ref="I2647">_xlfn.IFS(F2647 &lt;=5,"01 up to 5",F2647&lt;=10,"02 between 5 and  10",F2647&lt;=20,"03 between 10 and  20",F2647&lt;=50,"04 between 20 and  50",F2647&gt;50,"05 above 50")</f>
        <v>05 above 50</v>
      </c>
    </row>
    <row r="2648" spans="1:9" x14ac:dyDescent="0.3">
      <c r="A2648" t="s">
        <v>2661</v>
      </c>
      <c r="B2648" t="s">
        <v>6766</v>
      </c>
      <c r="C2648" t="s">
        <v>8162</v>
      </c>
      <c r="D2648">
        <v>5.18671989</v>
      </c>
      <c r="E2648">
        <v>2.4790000000000001</v>
      </c>
      <c r="F2648">
        <v>679.92100000000005</v>
      </c>
      <c r="G2648" t="s">
        <v>8168</v>
      </c>
      <c r="H2648" t="s">
        <v>8172</v>
      </c>
      <c r="I2648" t="str" cm="1">
        <f t="array" ref="I2648">_xlfn.IFS(F2648 &lt;=5,"01 up to 5",F2648&lt;=10,"02 between 5 and  10",F2648&lt;=20,"03 between 10 and  20",F2648&lt;=50,"04 between 20 and  50",F2648&gt;50,"05 above 50")</f>
        <v>05 above 50</v>
      </c>
    </row>
    <row r="2649" spans="1:9" x14ac:dyDescent="0.3">
      <c r="A2649" t="s">
        <v>2662</v>
      </c>
      <c r="B2649" t="s">
        <v>6767</v>
      </c>
      <c r="C2649" t="s">
        <v>8162</v>
      </c>
      <c r="D2649">
        <v>5.687945</v>
      </c>
      <c r="E2649">
        <v>2.06</v>
      </c>
      <c r="F2649">
        <v>1050.6400000000001</v>
      </c>
      <c r="G2649" t="s">
        <v>8169</v>
      </c>
      <c r="H2649" t="s">
        <v>8172</v>
      </c>
      <c r="I2649" t="str" cm="1">
        <f t="array" ref="I2649">_xlfn.IFS(F2649 &lt;=5,"01 up to 5",F2649&lt;=10,"02 between 5 and  10",F2649&lt;=20,"03 between 10 and  20",F2649&lt;=50,"04 between 20 and  50",F2649&gt;50,"05 above 50")</f>
        <v>05 above 50</v>
      </c>
    </row>
    <row r="2650" spans="1:9" x14ac:dyDescent="0.3">
      <c r="A2650" t="s">
        <v>2663</v>
      </c>
      <c r="B2650" t="s">
        <v>6767</v>
      </c>
      <c r="C2650" t="s">
        <v>8162</v>
      </c>
      <c r="D2650">
        <v>11.637071000000001</v>
      </c>
      <c r="E2650">
        <v>2.27</v>
      </c>
      <c r="F2650">
        <v>1050.6400000000001</v>
      </c>
      <c r="G2650" t="s">
        <v>8169</v>
      </c>
      <c r="H2650" t="s">
        <v>8172</v>
      </c>
      <c r="I2650" t="str" cm="1">
        <f t="array" ref="I2650">_xlfn.IFS(F2650 &lt;=5,"01 up to 5",F2650&lt;=10,"02 between 5 and  10",F2650&lt;=20,"03 between 10 and  20",F2650&lt;=50,"04 between 20 and  50",F2650&gt;50,"05 above 50")</f>
        <v>05 above 50</v>
      </c>
    </row>
    <row r="2651" spans="1:9" x14ac:dyDescent="0.3">
      <c r="A2651" t="s">
        <v>2664</v>
      </c>
      <c r="B2651" t="s">
        <v>6768</v>
      </c>
      <c r="C2651" t="s">
        <v>8162</v>
      </c>
      <c r="D2651">
        <v>56.493301389999999</v>
      </c>
      <c r="E2651">
        <v>3.33</v>
      </c>
      <c r="F2651">
        <v>1056.8800000000001</v>
      </c>
      <c r="G2651" t="s">
        <v>8168</v>
      </c>
      <c r="H2651" t="s">
        <v>8172</v>
      </c>
      <c r="I2651" t="str" cm="1">
        <f t="array" ref="I2651">_xlfn.IFS(F2651 &lt;=5,"01 up to 5",F2651&lt;=10,"02 between 5 and  10",F2651&lt;=20,"03 between 10 and  20",F2651&lt;=50,"04 between 20 and  50",F2651&gt;50,"05 above 50")</f>
        <v>05 above 50</v>
      </c>
    </row>
    <row r="2652" spans="1:9" x14ac:dyDescent="0.3">
      <c r="A2652" t="s">
        <v>2665</v>
      </c>
      <c r="B2652" t="s">
        <v>6769</v>
      </c>
      <c r="C2652" t="s">
        <v>8162</v>
      </c>
      <c r="D2652">
        <v>5.7838702199999998</v>
      </c>
      <c r="E2652">
        <v>1.97</v>
      </c>
      <c r="F2652">
        <v>1053.49</v>
      </c>
      <c r="G2652" t="s">
        <v>8168</v>
      </c>
      <c r="H2652" t="s">
        <v>8172</v>
      </c>
      <c r="I2652" t="str" cm="1">
        <f t="array" ref="I2652">_xlfn.IFS(F2652 &lt;=5,"01 up to 5",F2652&lt;=10,"02 between 5 and  10",F2652&lt;=20,"03 between 10 and  20",F2652&lt;=50,"04 between 20 and  50",F2652&gt;50,"05 above 50")</f>
        <v>05 above 50</v>
      </c>
    </row>
    <row r="2653" spans="1:9" x14ac:dyDescent="0.3">
      <c r="A2653" t="s">
        <v>2666</v>
      </c>
      <c r="B2653" t="s">
        <v>6770</v>
      </c>
      <c r="C2653" t="s">
        <v>8162</v>
      </c>
      <c r="D2653">
        <v>3.13878989</v>
      </c>
      <c r="E2653">
        <v>1.2270000000000001</v>
      </c>
      <c r="F2653">
        <v>486.17399999999998</v>
      </c>
      <c r="G2653" t="s">
        <v>8168</v>
      </c>
      <c r="H2653" t="s">
        <v>8174</v>
      </c>
      <c r="I2653" t="str" cm="1">
        <f t="array" ref="I2653">_xlfn.IFS(F2653 &lt;=5,"01 up to 5",F2653&lt;=10,"02 between 5 and  10",F2653&lt;=20,"03 between 10 and  20",F2653&lt;=50,"04 between 20 and  50",F2653&gt;50,"05 above 50")</f>
        <v>05 above 50</v>
      </c>
    </row>
    <row r="2654" spans="1:9" x14ac:dyDescent="0.3">
      <c r="A2654" t="s">
        <v>2667</v>
      </c>
      <c r="B2654" t="s">
        <v>6771</v>
      </c>
      <c r="C2654" t="s">
        <v>8162</v>
      </c>
      <c r="D2654">
        <v>6.8921298999999996</v>
      </c>
      <c r="E2654">
        <v>1.3</v>
      </c>
      <c r="F2654">
        <v>591.60199999999998</v>
      </c>
      <c r="G2654" t="s">
        <v>8168</v>
      </c>
      <c r="H2654" t="s">
        <v>8174</v>
      </c>
      <c r="I2654" t="str" cm="1">
        <f t="array" ref="I2654">_xlfn.IFS(F2654 &lt;=5,"01 up to 5",F2654&lt;=10,"02 between 5 and  10",F2654&lt;=20,"03 between 10 and  20",F2654&lt;=50,"04 between 20 and  50",F2654&gt;50,"05 above 50")</f>
        <v>05 above 50</v>
      </c>
    </row>
    <row r="2655" spans="1:9" x14ac:dyDescent="0.3">
      <c r="A2655" t="s">
        <v>2668</v>
      </c>
      <c r="B2655" t="s">
        <v>6772</v>
      </c>
      <c r="C2655" t="s">
        <v>8162</v>
      </c>
      <c r="D2655">
        <v>4.6030101800000001</v>
      </c>
      <c r="E2655">
        <v>1.4590000000000001</v>
      </c>
      <c r="F2655">
        <v>500.39499999999998</v>
      </c>
      <c r="G2655" t="s">
        <v>8168</v>
      </c>
      <c r="H2655" t="s">
        <v>8174</v>
      </c>
      <c r="I2655" t="str" cm="1">
        <f t="array" ref="I2655">_xlfn.IFS(F2655 &lt;=5,"01 up to 5",F2655&lt;=10,"02 between 5 and  10",F2655&lt;=20,"03 between 10 and  20",F2655&lt;=50,"04 between 20 and  50",F2655&gt;50,"05 above 50")</f>
        <v>05 above 50</v>
      </c>
    </row>
    <row r="2656" spans="1:9" x14ac:dyDescent="0.3">
      <c r="A2656" t="s">
        <v>2669</v>
      </c>
      <c r="B2656" t="s">
        <v>6773</v>
      </c>
      <c r="C2656" t="s">
        <v>8162</v>
      </c>
      <c r="D2656">
        <v>11.964099879999999</v>
      </c>
      <c r="E2656">
        <v>3.5339999999999998</v>
      </c>
      <c r="F2656">
        <v>1404.38</v>
      </c>
      <c r="G2656" t="s">
        <v>8168</v>
      </c>
      <c r="H2656" t="s">
        <v>8173</v>
      </c>
      <c r="I2656" t="str" cm="1">
        <f t="array" ref="I2656">_xlfn.IFS(F2656 &lt;=5,"01 up to 5",F2656&lt;=10,"02 between 5 and  10",F2656&lt;=20,"03 between 10 and  20",F2656&lt;=50,"04 between 20 and  50",F2656&gt;50,"05 above 50")</f>
        <v>05 above 50</v>
      </c>
    </row>
    <row r="2657" spans="1:9" x14ac:dyDescent="0.3">
      <c r="A2657" t="s">
        <v>2670</v>
      </c>
      <c r="B2657" t="s">
        <v>6774</v>
      </c>
      <c r="C2657" t="s">
        <v>8162</v>
      </c>
      <c r="D2657">
        <v>5.2541699399999997</v>
      </c>
      <c r="E2657">
        <v>2.5529999999999999</v>
      </c>
      <c r="F2657">
        <v>1472.62</v>
      </c>
      <c r="G2657" t="s">
        <v>8168</v>
      </c>
      <c r="H2657" t="s">
        <v>8172</v>
      </c>
      <c r="I2657" t="str" cm="1">
        <f t="array" ref="I2657">_xlfn.IFS(F2657 &lt;=5,"01 up to 5",F2657&lt;=10,"02 between 5 and  10",F2657&lt;=20,"03 between 10 and  20",F2657&lt;=50,"04 between 20 and  50",F2657&gt;50,"05 above 50")</f>
        <v>05 above 50</v>
      </c>
    </row>
    <row r="2658" spans="1:9" x14ac:dyDescent="0.3">
      <c r="A2658" t="s">
        <v>2671</v>
      </c>
      <c r="B2658" t="s">
        <v>6775</v>
      </c>
      <c r="C2658" t="s">
        <v>8162</v>
      </c>
      <c r="D2658">
        <v>5.9060897800000003</v>
      </c>
      <c r="E2658">
        <v>2.0670000000000002</v>
      </c>
      <c r="F2658">
        <v>1229.18</v>
      </c>
      <c r="G2658" t="s">
        <v>8168</v>
      </c>
      <c r="H2658" t="s">
        <v>8172</v>
      </c>
      <c r="I2658" t="str" cm="1">
        <f t="array" ref="I2658">_xlfn.IFS(F2658 &lt;=5,"01 up to 5",F2658&lt;=10,"02 between 5 and  10",F2658&lt;=20,"03 between 10 and  20",F2658&lt;=50,"04 between 20 and  50",F2658&gt;50,"05 above 50")</f>
        <v>05 above 50</v>
      </c>
    </row>
    <row r="2659" spans="1:9" x14ac:dyDescent="0.3">
      <c r="A2659" t="s">
        <v>2672</v>
      </c>
      <c r="B2659" t="s">
        <v>6776</v>
      </c>
      <c r="C2659" t="s">
        <v>8162</v>
      </c>
      <c r="D2659">
        <v>12.14680004</v>
      </c>
      <c r="E2659">
        <v>1.66</v>
      </c>
      <c r="F2659">
        <v>451.24200000000002</v>
      </c>
      <c r="G2659" t="s">
        <v>8168</v>
      </c>
      <c r="H2659" t="s">
        <v>8174</v>
      </c>
      <c r="I2659" t="str" cm="1">
        <f t="array" ref="I2659">_xlfn.IFS(F2659 &lt;=5,"01 up to 5",F2659&lt;=10,"02 between 5 and  10",F2659&lt;=20,"03 between 10 and  20",F2659&lt;=50,"04 between 20 and  50",F2659&gt;50,"05 above 50")</f>
        <v>05 above 50</v>
      </c>
    </row>
    <row r="2660" spans="1:9" x14ac:dyDescent="0.3">
      <c r="A2660" t="s">
        <v>2673</v>
      </c>
      <c r="B2660" t="s">
        <v>6777</v>
      </c>
      <c r="C2660" t="s">
        <v>8162</v>
      </c>
      <c r="D2660">
        <v>5.0567598299999998</v>
      </c>
      <c r="E2660">
        <v>1.9490000000000001</v>
      </c>
      <c r="F2660">
        <v>1136.5999999999999</v>
      </c>
      <c r="G2660" t="s">
        <v>8168</v>
      </c>
      <c r="H2660" t="s">
        <v>8172</v>
      </c>
      <c r="I2660" t="str" cm="1">
        <f t="array" ref="I2660">_xlfn.IFS(F2660 &lt;=5,"01 up to 5",F2660&lt;=10,"02 between 5 and  10",F2660&lt;=20,"03 between 10 and  20",F2660&lt;=50,"04 between 20 and  50",F2660&gt;50,"05 above 50")</f>
        <v>05 above 50</v>
      </c>
    </row>
    <row r="2661" spans="1:9" x14ac:dyDescent="0.3">
      <c r="A2661" t="s">
        <v>2674</v>
      </c>
      <c r="B2661" t="s">
        <v>6778</v>
      </c>
      <c r="C2661" t="s">
        <v>8162</v>
      </c>
      <c r="D2661">
        <v>10.687576</v>
      </c>
      <c r="E2661">
        <v>2.36</v>
      </c>
      <c r="F2661">
        <v>610.32600000000002</v>
      </c>
      <c r="G2661" t="s">
        <v>8169</v>
      </c>
      <c r="H2661" t="s">
        <v>8172</v>
      </c>
      <c r="I2661" t="str" cm="1">
        <f t="array" ref="I2661">_xlfn.IFS(F2661 &lt;=5,"01 up to 5",F2661&lt;=10,"02 between 5 and  10",F2661&lt;=20,"03 between 10 and  20",F2661&lt;=50,"04 between 20 and  50",F2661&gt;50,"05 above 50")</f>
        <v>05 above 50</v>
      </c>
    </row>
    <row r="2662" spans="1:9" x14ac:dyDescent="0.3">
      <c r="A2662" t="s">
        <v>2675</v>
      </c>
      <c r="B2662" t="s">
        <v>6778</v>
      </c>
      <c r="C2662" t="s">
        <v>8162</v>
      </c>
      <c r="D2662">
        <v>20.303004999999999</v>
      </c>
      <c r="E2662">
        <v>1.97</v>
      </c>
      <c r="F2662">
        <v>610.32600000000002</v>
      </c>
      <c r="G2662" t="s">
        <v>8169</v>
      </c>
      <c r="H2662" t="s">
        <v>8172</v>
      </c>
      <c r="I2662" t="str" cm="1">
        <f t="array" ref="I2662">_xlfn.IFS(F2662 &lt;=5,"01 up to 5",F2662&lt;=10,"02 between 5 and  10",F2662&lt;=20,"03 between 10 and  20",F2662&lt;=50,"04 between 20 and  50",F2662&gt;50,"05 above 50")</f>
        <v>05 above 50</v>
      </c>
    </row>
    <row r="2663" spans="1:9" x14ac:dyDescent="0.3">
      <c r="A2663" t="s">
        <v>2676</v>
      </c>
      <c r="B2663" t="s">
        <v>6778</v>
      </c>
      <c r="C2663" t="s">
        <v>8162</v>
      </c>
      <c r="D2663">
        <v>29.022358000000001</v>
      </c>
      <c r="E2663">
        <v>2.4900000000000002</v>
      </c>
      <c r="F2663">
        <v>610.32600000000002</v>
      </c>
      <c r="G2663" t="s">
        <v>8169</v>
      </c>
      <c r="H2663" t="s">
        <v>8172</v>
      </c>
      <c r="I2663" t="str" cm="1">
        <f t="array" ref="I2663">_xlfn.IFS(F2663 &lt;=5,"01 up to 5",F2663&lt;=10,"02 between 5 and  10",F2663&lt;=20,"03 between 10 and  20",F2663&lt;=50,"04 between 20 and  50",F2663&gt;50,"05 above 50")</f>
        <v>05 above 50</v>
      </c>
    </row>
    <row r="2664" spans="1:9" x14ac:dyDescent="0.3">
      <c r="A2664" t="s">
        <v>2677</v>
      </c>
      <c r="B2664" t="s">
        <v>6779</v>
      </c>
      <c r="C2664" t="s">
        <v>8162</v>
      </c>
      <c r="D2664">
        <v>131.1900024</v>
      </c>
      <c r="E2664">
        <v>2.778</v>
      </c>
      <c r="F2664">
        <v>513.10699999999997</v>
      </c>
      <c r="G2664" t="s">
        <v>8168</v>
      </c>
      <c r="H2664" t="s">
        <v>8172</v>
      </c>
      <c r="I2664" t="str" cm="1">
        <f t="array" ref="I2664">_xlfn.IFS(F2664 &lt;=5,"01 up to 5",F2664&lt;=10,"02 between 5 and  10",F2664&lt;=20,"03 between 10 and  20",F2664&lt;=50,"04 between 20 and  50",F2664&gt;50,"05 above 50")</f>
        <v>05 above 50</v>
      </c>
    </row>
    <row r="2665" spans="1:9" x14ac:dyDescent="0.3">
      <c r="A2665" t="s">
        <v>2678</v>
      </c>
      <c r="B2665" t="s">
        <v>6780</v>
      </c>
      <c r="C2665" t="s">
        <v>8162</v>
      </c>
      <c r="D2665">
        <v>25.885999680000001</v>
      </c>
      <c r="E2665">
        <v>1.4890000000000001</v>
      </c>
      <c r="F2665">
        <v>631.70000000000005</v>
      </c>
      <c r="G2665" t="s">
        <v>8168</v>
      </c>
      <c r="H2665" t="s">
        <v>8174</v>
      </c>
      <c r="I2665" t="str" cm="1">
        <f t="array" ref="I2665">_xlfn.IFS(F2665 &lt;=5,"01 up to 5",F2665&lt;=10,"02 between 5 and  10",F2665&lt;=20,"03 between 10 and  20",F2665&lt;=50,"04 between 20 and  50",F2665&gt;50,"05 above 50")</f>
        <v>05 above 50</v>
      </c>
    </row>
    <row r="2666" spans="1:9" x14ac:dyDescent="0.3">
      <c r="A2666" t="s">
        <v>2679</v>
      </c>
      <c r="B2666" t="s">
        <v>6781</v>
      </c>
      <c r="C2666" t="s">
        <v>8162</v>
      </c>
      <c r="D2666">
        <v>14.02639961</v>
      </c>
      <c r="E2666">
        <v>2.3540000000000001</v>
      </c>
      <c r="F2666">
        <v>923.55100000000004</v>
      </c>
      <c r="G2666" t="s">
        <v>8168</v>
      </c>
      <c r="H2666" t="s">
        <v>8172</v>
      </c>
      <c r="I2666" t="str" cm="1">
        <f t="array" ref="I2666">_xlfn.IFS(F2666 &lt;=5,"01 up to 5",F2666&lt;=10,"02 between 5 and  10",F2666&lt;=20,"03 between 10 and  20",F2666&lt;=50,"04 between 20 and  50",F2666&gt;50,"05 above 50")</f>
        <v>05 above 50</v>
      </c>
    </row>
    <row r="2667" spans="1:9" x14ac:dyDescent="0.3">
      <c r="A2667" t="s">
        <v>2680</v>
      </c>
      <c r="B2667" t="s">
        <v>6782</v>
      </c>
      <c r="C2667" t="s">
        <v>8162</v>
      </c>
      <c r="D2667">
        <v>25.54339981</v>
      </c>
      <c r="E2667">
        <v>2.7090000000000001</v>
      </c>
      <c r="F2667">
        <v>784.625</v>
      </c>
      <c r="G2667" t="s">
        <v>8168</v>
      </c>
      <c r="H2667" t="s">
        <v>8172</v>
      </c>
      <c r="I2667" t="str" cm="1">
        <f t="array" ref="I2667">_xlfn.IFS(F2667 &lt;=5,"01 up to 5",F2667&lt;=10,"02 between 5 and  10",F2667&lt;=20,"03 between 10 and  20",F2667&lt;=50,"04 between 20 and  50",F2667&gt;50,"05 above 50")</f>
        <v>05 above 50</v>
      </c>
    </row>
    <row r="2668" spans="1:9" x14ac:dyDescent="0.3">
      <c r="A2668" t="s">
        <v>2681</v>
      </c>
      <c r="B2668" t="s">
        <v>6783</v>
      </c>
      <c r="C2668" t="s">
        <v>8162</v>
      </c>
      <c r="D2668">
        <v>3.9245100000000002</v>
      </c>
      <c r="E2668">
        <v>3.036</v>
      </c>
      <c r="F2668">
        <v>1804.36</v>
      </c>
      <c r="G2668" t="s">
        <v>8168</v>
      </c>
      <c r="H2668" t="s">
        <v>8172</v>
      </c>
      <c r="I2668" t="str" cm="1">
        <f t="array" ref="I2668">_xlfn.IFS(F2668 &lt;=5,"01 up to 5",F2668&lt;=10,"02 between 5 and  10",F2668&lt;=20,"03 between 10 and  20",F2668&lt;=50,"04 between 20 and  50",F2668&gt;50,"05 above 50")</f>
        <v>05 above 50</v>
      </c>
    </row>
    <row r="2669" spans="1:9" x14ac:dyDescent="0.3">
      <c r="A2669" t="s">
        <v>2682</v>
      </c>
      <c r="B2669" t="s">
        <v>6784</v>
      </c>
      <c r="C2669" t="s">
        <v>8162</v>
      </c>
      <c r="D2669">
        <v>11.60649967</v>
      </c>
      <c r="E2669">
        <v>2.4380000000000002</v>
      </c>
      <c r="F2669">
        <v>710.72400000000005</v>
      </c>
      <c r="G2669" t="s">
        <v>8168</v>
      </c>
      <c r="H2669" t="s">
        <v>8172</v>
      </c>
      <c r="I2669" t="str" cm="1">
        <f t="array" ref="I2669">_xlfn.IFS(F2669 &lt;=5,"01 up to 5",F2669&lt;=10,"02 between 5 and  10",F2669&lt;=20,"03 between 10 and  20",F2669&lt;=50,"04 between 20 and  50",F2669&gt;50,"05 above 50")</f>
        <v>05 above 50</v>
      </c>
    </row>
    <row r="2670" spans="1:9" x14ac:dyDescent="0.3">
      <c r="A2670" t="s">
        <v>2683</v>
      </c>
      <c r="B2670" t="s">
        <v>6785</v>
      </c>
      <c r="C2670" t="s">
        <v>8162</v>
      </c>
      <c r="D2670">
        <v>14.82009983</v>
      </c>
      <c r="E2670">
        <v>1.764</v>
      </c>
      <c r="F2670">
        <v>374.61500000000001</v>
      </c>
      <c r="G2670" t="s">
        <v>8168</v>
      </c>
      <c r="H2670" t="s">
        <v>8172</v>
      </c>
      <c r="I2670" t="str" cm="1">
        <f t="array" ref="I2670">_xlfn.IFS(F2670 &lt;=5,"01 up to 5",F2670&lt;=10,"02 between 5 and  10",F2670&lt;=20,"03 between 10 and  20",F2670&lt;=50,"04 between 20 and  50",F2670&gt;50,"05 above 50")</f>
        <v>05 above 50</v>
      </c>
    </row>
    <row r="2671" spans="1:9" x14ac:dyDescent="0.3">
      <c r="A2671" t="s">
        <v>2684</v>
      </c>
      <c r="B2671" t="s">
        <v>6786</v>
      </c>
      <c r="C2671" t="s">
        <v>8162</v>
      </c>
      <c r="D2671">
        <v>11.129699710000001</v>
      </c>
      <c r="E2671">
        <v>2.7450000000000001</v>
      </c>
      <c r="F2671">
        <v>1693.86</v>
      </c>
      <c r="G2671" t="s">
        <v>8168</v>
      </c>
      <c r="H2671" t="s">
        <v>8172</v>
      </c>
      <c r="I2671" t="str" cm="1">
        <f t="array" ref="I2671">_xlfn.IFS(F2671 &lt;=5,"01 up to 5",F2671&lt;=10,"02 between 5 and  10",F2671&lt;=20,"03 between 10 and  20",F2671&lt;=50,"04 between 20 and  50",F2671&gt;50,"05 above 50")</f>
        <v>05 above 50</v>
      </c>
    </row>
    <row r="2672" spans="1:9" x14ac:dyDescent="0.3">
      <c r="A2672" t="s">
        <v>2685</v>
      </c>
      <c r="B2672" t="s">
        <v>6787</v>
      </c>
      <c r="C2672" t="s">
        <v>8162</v>
      </c>
      <c r="D2672">
        <v>5.6040201200000004</v>
      </c>
      <c r="E2672">
        <v>1.409</v>
      </c>
      <c r="F2672">
        <v>309.69600000000003</v>
      </c>
      <c r="G2672" t="s">
        <v>8168</v>
      </c>
      <c r="H2672" t="s">
        <v>8174</v>
      </c>
      <c r="I2672" t="str" cm="1">
        <f t="array" ref="I2672">_xlfn.IFS(F2672 &lt;=5,"01 up to 5",F2672&lt;=10,"02 between 5 and  10",F2672&lt;=20,"03 between 10 and  20",F2672&lt;=50,"04 between 20 and  50",F2672&gt;50,"05 above 50")</f>
        <v>05 above 50</v>
      </c>
    </row>
    <row r="2673" spans="1:9" x14ac:dyDescent="0.3">
      <c r="A2673" t="s">
        <v>2686</v>
      </c>
      <c r="B2673" t="s">
        <v>6788</v>
      </c>
      <c r="C2673" t="s">
        <v>8162</v>
      </c>
      <c r="D2673">
        <v>57.292900090000003</v>
      </c>
      <c r="E2673">
        <v>2.387</v>
      </c>
      <c r="F2673">
        <v>631.88400000000001</v>
      </c>
      <c r="G2673" t="s">
        <v>8168</v>
      </c>
      <c r="H2673" t="s">
        <v>8172</v>
      </c>
      <c r="I2673" t="str" cm="1">
        <f t="array" ref="I2673">_xlfn.IFS(F2673 &lt;=5,"01 up to 5",F2673&lt;=10,"02 between 5 and  10",F2673&lt;=20,"03 between 10 and  20",F2673&lt;=50,"04 between 20 and  50",F2673&gt;50,"05 above 50")</f>
        <v>05 above 50</v>
      </c>
    </row>
    <row r="2674" spans="1:9" x14ac:dyDescent="0.3">
      <c r="A2674" t="s">
        <v>2687</v>
      </c>
      <c r="B2674" t="s">
        <v>6789</v>
      </c>
      <c r="C2674" t="s">
        <v>8162</v>
      </c>
      <c r="D2674">
        <v>1.6329</v>
      </c>
      <c r="E2674">
        <v>1.17</v>
      </c>
      <c r="F2674">
        <v>466.73500000000001</v>
      </c>
      <c r="G2674" t="s">
        <v>8169</v>
      </c>
      <c r="H2674" t="s">
        <v>8174</v>
      </c>
      <c r="I2674" t="str" cm="1">
        <f t="array" ref="I2674">_xlfn.IFS(F2674 &lt;=5,"01 up to 5",F2674&lt;=10,"02 between 5 and  10",F2674&lt;=20,"03 between 10 and  20",F2674&lt;=50,"04 between 20 and  50",F2674&gt;50,"05 above 50")</f>
        <v>05 above 50</v>
      </c>
    </row>
    <row r="2675" spans="1:9" x14ac:dyDescent="0.3">
      <c r="A2675" t="s">
        <v>2688</v>
      </c>
      <c r="B2675" t="s">
        <v>6789</v>
      </c>
      <c r="C2675" t="s">
        <v>8162</v>
      </c>
      <c r="D2675">
        <v>20.729042</v>
      </c>
      <c r="E2675">
        <v>2.02</v>
      </c>
      <c r="F2675">
        <v>466.73500000000001</v>
      </c>
      <c r="G2675" t="s">
        <v>8169</v>
      </c>
      <c r="H2675" t="s">
        <v>8172</v>
      </c>
      <c r="I2675" t="str" cm="1">
        <f t="array" ref="I2675">_xlfn.IFS(F2675 &lt;=5,"01 up to 5",F2675&lt;=10,"02 between 5 and  10",F2675&lt;=20,"03 between 10 and  20",F2675&lt;=50,"04 between 20 and  50",F2675&gt;50,"05 above 50")</f>
        <v>05 above 50</v>
      </c>
    </row>
    <row r="2676" spans="1:9" x14ac:dyDescent="0.3">
      <c r="A2676" t="s">
        <v>2689</v>
      </c>
      <c r="B2676" t="s">
        <v>6790</v>
      </c>
      <c r="C2676" t="s">
        <v>8162</v>
      </c>
      <c r="D2676">
        <v>1.3857999999999999</v>
      </c>
      <c r="E2676">
        <v>0.72899999999999998</v>
      </c>
      <c r="F2676">
        <v>250.19900000000001</v>
      </c>
      <c r="G2676" t="s">
        <v>8168</v>
      </c>
      <c r="H2676" t="s">
        <v>8175</v>
      </c>
      <c r="I2676" t="str" cm="1">
        <f t="array" ref="I2676">_xlfn.IFS(F2676 &lt;=5,"01 up to 5",F2676&lt;=10,"02 between 5 and  10",F2676&lt;=20,"03 between 10 and  20",F2676&lt;=50,"04 between 20 and  50",F2676&gt;50,"05 above 50")</f>
        <v>05 above 50</v>
      </c>
    </row>
    <row r="2677" spans="1:9" x14ac:dyDescent="0.3">
      <c r="A2677" t="s">
        <v>2690</v>
      </c>
      <c r="B2677" t="s">
        <v>6791</v>
      </c>
      <c r="C2677" t="s">
        <v>8162</v>
      </c>
      <c r="D2677">
        <v>12.02289963</v>
      </c>
      <c r="E2677">
        <v>3.9</v>
      </c>
      <c r="F2677">
        <v>1589.81</v>
      </c>
      <c r="G2677" t="s">
        <v>8168</v>
      </c>
      <c r="H2677" t="s">
        <v>8173</v>
      </c>
      <c r="I2677" t="str" cm="1">
        <f t="array" ref="I2677">_xlfn.IFS(F2677 &lt;=5,"01 up to 5",F2677&lt;=10,"02 between 5 and  10",F2677&lt;=20,"03 between 10 and  20",F2677&lt;=50,"04 between 20 and  50",F2677&gt;50,"05 above 50")</f>
        <v>05 above 50</v>
      </c>
    </row>
    <row r="2678" spans="1:9" x14ac:dyDescent="0.3">
      <c r="A2678" t="s">
        <v>2691</v>
      </c>
      <c r="B2678" t="s">
        <v>6792</v>
      </c>
      <c r="C2678" t="s">
        <v>8162</v>
      </c>
      <c r="D2678">
        <v>7.9709401099999999</v>
      </c>
      <c r="E2678">
        <v>1.8859999999999999</v>
      </c>
      <c r="F2678">
        <v>772.48099999999999</v>
      </c>
      <c r="G2678" t="s">
        <v>8168</v>
      </c>
      <c r="H2678" t="s">
        <v>8172</v>
      </c>
      <c r="I2678" t="str" cm="1">
        <f t="array" ref="I2678">_xlfn.IFS(F2678 &lt;=5,"01 up to 5",F2678&lt;=10,"02 between 5 and  10",F2678&lt;=20,"03 between 10 and  20",F2678&lt;=50,"04 between 20 and  50",F2678&gt;50,"05 above 50")</f>
        <v>05 above 50</v>
      </c>
    </row>
    <row r="2679" spans="1:9" x14ac:dyDescent="0.3">
      <c r="A2679" t="s">
        <v>2692</v>
      </c>
      <c r="B2679" t="s">
        <v>6793</v>
      </c>
      <c r="C2679" t="s">
        <v>8162</v>
      </c>
      <c r="D2679">
        <v>48.888198850000002</v>
      </c>
      <c r="E2679">
        <v>1.5189999999999999</v>
      </c>
      <c r="F2679">
        <v>562.34799999999996</v>
      </c>
      <c r="G2679" t="s">
        <v>8168</v>
      </c>
      <c r="H2679" t="s">
        <v>8174</v>
      </c>
      <c r="I2679" t="str" cm="1">
        <f t="array" ref="I2679">_xlfn.IFS(F2679 &lt;=5,"01 up to 5",F2679&lt;=10,"02 between 5 and  10",F2679&lt;=20,"03 between 10 and  20",F2679&lt;=50,"04 between 20 and  50",F2679&gt;50,"05 above 50")</f>
        <v>05 above 50</v>
      </c>
    </row>
    <row r="2680" spans="1:9" x14ac:dyDescent="0.3">
      <c r="A2680" t="s">
        <v>2693</v>
      </c>
      <c r="B2680" t="s">
        <v>6794</v>
      </c>
      <c r="C2680" t="s">
        <v>8162</v>
      </c>
      <c r="D2680">
        <v>39.831100460000002</v>
      </c>
      <c r="E2680">
        <v>2.5870000000000002</v>
      </c>
      <c r="F2680">
        <v>423.34800000000001</v>
      </c>
      <c r="G2680" t="s">
        <v>8168</v>
      </c>
      <c r="H2680" t="s">
        <v>8172</v>
      </c>
      <c r="I2680" t="str" cm="1">
        <f t="array" ref="I2680">_xlfn.IFS(F2680 &lt;=5,"01 up to 5",F2680&lt;=10,"02 between 5 and  10",F2680&lt;=20,"03 between 10 and  20",F2680&lt;=50,"04 between 20 and  50",F2680&gt;50,"05 above 50")</f>
        <v>05 above 50</v>
      </c>
    </row>
    <row r="2681" spans="1:9" x14ac:dyDescent="0.3">
      <c r="A2681" t="s">
        <v>2694</v>
      </c>
      <c r="B2681" t="s">
        <v>6795</v>
      </c>
      <c r="C2681" t="s">
        <v>8162</v>
      </c>
      <c r="D2681">
        <v>1.30200005</v>
      </c>
      <c r="E2681">
        <v>1.734</v>
      </c>
      <c r="F2681">
        <v>848.76</v>
      </c>
      <c r="G2681" t="s">
        <v>8168</v>
      </c>
      <c r="H2681" t="s">
        <v>8174</v>
      </c>
      <c r="I2681" t="str" cm="1">
        <f t="array" ref="I2681">_xlfn.IFS(F2681 &lt;=5,"01 up to 5",F2681&lt;=10,"02 between 5 and  10",F2681&lt;=20,"03 between 10 and  20",F2681&lt;=50,"04 between 20 and  50",F2681&gt;50,"05 above 50")</f>
        <v>05 above 50</v>
      </c>
    </row>
    <row r="2682" spans="1:9" x14ac:dyDescent="0.3">
      <c r="A2682" t="s">
        <v>2695</v>
      </c>
      <c r="B2682" t="s">
        <v>6796</v>
      </c>
      <c r="C2682" t="s">
        <v>8162</v>
      </c>
      <c r="D2682">
        <v>8.9434099200000006</v>
      </c>
      <c r="E2682">
        <v>1.9610000000000001</v>
      </c>
      <c r="F2682">
        <v>853.27499999999998</v>
      </c>
      <c r="G2682" t="s">
        <v>8168</v>
      </c>
      <c r="H2682" t="s">
        <v>8172</v>
      </c>
      <c r="I2682" t="str" cm="1">
        <f t="array" ref="I2682">_xlfn.IFS(F2682 &lt;=5,"01 up to 5",F2682&lt;=10,"02 between 5 and  10",F2682&lt;=20,"03 between 10 and  20",F2682&lt;=50,"04 between 20 and  50",F2682&gt;50,"05 above 50")</f>
        <v>05 above 50</v>
      </c>
    </row>
    <row r="2683" spans="1:9" x14ac:dyDescent="0.3">
      <c r="A2683" t="s">
        <v>2696</v>
      </c>
      <c r="B2683" t="s">
        <v>6797</v>
      </c>
      <c r="C2683" t="s">
        <v>8162</v>
      </c>
      <c r="D2683">
        <v>88.071601869999995</v>
      </c>
      <c r="E2683">
        <v>2.4220000000000002</v>
      </c>
      <c r="F2683">
        <v>833.05499999999995</v>
      </c>
      <c r="G2683" t="s">
        <v>8168</v>
      </c>
      <c r="H2683" t="s">
        <v>8172</v>
      </c>
      <c r="I2683" t="str" cm="1">
        <f t="array" ref="I2683">_xlfn.IFS(F2683 &lt;=5,"01 up to 5",F2683&lt;=10,"02 between 5 and  10",F2683&lt;=20,"03 between 10 and  20",F2683&lt;=50,"04 between 20 and  50",F2683&gt;50,"05 above 50")</f>
        <v>05 above 50</v>
      </c>
    </row>
    <row r="2684" spans="1:9" x14ac:dyDescent="0.3">
      <c r="A2684" t="s">
        <v>2697</v>
      </c>
      <c r="B2684" t="s">
        <v>6798</v>
      </c>
      <c r="C2684" t="s">
        <v>8162</v>
      </c>
      <c r="D2684">
        <v>2.7295999499999999</v>
      </c>
      <c r="E2684">
        <v>1.583</v>
      </c>
      <c r="F2684">
        <v>1331.25</v>
      </c>
      <c r="G2684" t="s">
        <v>8168</v>
      </c>
      <c r="H2684" t="s">
        <v>8174</v>
      </c>
      <c r="I2684" t="str" cm="1">
        <f t="array" ref="I2684">_xlfn.IFS(F2684 &lt;=5,"01 up to 5",F2684&lt;=10,"02 between 5 and  10",F2684&lt;=20,"03 between 10 and  20",F2684&lt;=50,"04 between 20 and  50",F2684&gt;50,"05 above 50")</f>
        <v>05 above 50</v>
      </c>
    </row>
    <row r="2685" spans="1:9" x14ac:dyDescent="0.3">
      <c r="A2685" t="s">
        <v>2698</v>
      </c>
      <c r="B2685" t="s">
        <v>6799</v>
      </c>
      <c r="C2685" t="s">
        <v>8162</v>
      </c>
      <c r="D2685">
        <v>3.8867907000000002</v>
      </c>
      <c r="E2685">
        <v>1.07</v>
      </c>
      <c r="F2685">
        <v>177.59399999999999</v>
      </c>
      <c r="G2685" t="s">
        <v>8169</v>
      </c>
      <c r="H2685" t="s">
        <v>8174</v>
      </c>
      <c r="I2685" t="str" cm="1">
        <f t="array" ref="I2685">_xlfn.IFS(F2685 &lt;=5,"01 up to 5",F2685&lt;=10,"02 between 5 and  10",F2685&lt;=20,"03 between 10 and  20",F2685&lt;=50,"04 between 20 and  50",F2685&gt;50,"05 above 50")</f>
        <v>05 above 50</v>
      </c>
    </row>
    <row r="2686" spans="1:9" x14ac:dyDescent="0.3">
      <c r="A2686" t="s">
        <v>2699</v>
      </c>
      <c r="B2686" t="s">
        <v>6799</v>
      </c>
      <c r="C2686" t="s">
        <v>8162</v>
      </c>
      <c r="D2686">
        <v>7.2673019999999999</v>
      </c>
      <c r="E2686">
        <v>1.25</v>
      </c>
      <c r="F2686">
        <v>177.59399999999999</v>
      </c>
      <c r="G2686" t="s">
        <v>8169</v>
      </c>
      <c r="H2686" t="s">
        <v>8174</v>
      </c>
      <c r="I2686" t="str" cm="1">
        <f t="array" ref="I2686">_xlfn.IFS(F2686 &lt;=5,"01 up to 5",F2686&lt;=10,"02 between 5 and  10",F2686&lt;=20,"03 between 10 and  20",F2686&lt;=50,"04 between 20 and  50",F2686&gt;50,"05 above 50")</f>
        <v>05 above 50</v>
      </c>
    </row>
    <row r="2687" spans="1:9" x14ac:dyDescent="0.3">
      <c r="A2687" t="s">
        <v>2700</v>
      </c>
      <c r="B2687" t="s">
        <v>6799</v>
      </c>
      <c r="C2687" t="s">
        <v>8162</v>
      </c>
      <c r="D2687">
        <v>13.342995999999999</v>
      </c>
      <c r="E2687">
        <v>1.4</v>
      </c>
      <c r="F2687">
        <v>177.59399999999999</v>
      </c>
      <c r="G2687" t="s">
        <v>8169</v>
      </c>
      <c r="H2687" t="s">
        <v>8174</v>
      </c>
      <c r="I2687" t="str" cm="1">
        <f t="array" ref="I2687">_xlfn.IFS(F2687 &lt;=5,"01 up to 5",F2687&lt;=10,"02 between 5 and  10",F2687&lt;=20,"03 between 10 and  20",F2687&lt;=50,"04 between 20 and  50",F2687&gt;50,"05 above 50")</f>
        <v>05 above 50</v>
      </c>
    </row>
    <row r="2688" spans="1:9" x14ac:dyDescent="0.3">
      <c r="A2688" t="s">
        <v>2701</v>
      </c>
      <c r="B2688" t="s">
        <v>6799</v>
      </c>
      <c r="C2688" t="s">
        <v>8162</v>
      </c>
      <c r="D2688">
        <v>22.407703999999999</v>
      </c>
      <c r="E2688">
        <v>1.27</v>
      </c>
      <c r="F2688">
        <v>177.59399999999999</v>
      </c>
      <c r="G2688" t="s">
        <v>8169</v>
      </c>
      <c r="H2688" t="s">
        <v>8174</v>
      </c>
      <c r="I2688" t="str" cm="1">
        <f t="array" ref="I2688">_xlfn.IFS(F2688 &lt;=5,"01 up to 5",F2688&lt;=10,"02 between 5 and  10",F2688&lt;=20,"03 between 10 and  20",F2688&lt;=50,"04 between 20 and  50",F2688&gt;50,"05 above 50")</f>
        <v>05 above 50</v>
      </c>
    </row>
    <row r="2689" spans="1:9" x14ac:dyDescent="0.3">
      <c r="A2689" t="s">
        <v>2702</v>
      </c>
      <c r="B2689" t="s">
        <v>6799</v>
      </c>
      <c r="C2689" t="s">
        <v>8162</v>
      </c>
      <c r="D2689">
        <v>129.94409999999999</v>
      </c>
      <c r="E2689">
        <v>1.17</v>
      </c>
      <c r="F2689">
        <v>177.59399999999999</v>
      </c>
      <c r="G2689" t="s">
        <v>8169</v>
      </c>
      <c r="H2689" t="s">
        <v>8174</v>
      </c>
      <c r="I2689" t="str" cm="1">
        <f t="array" ref="I2689">_xlfn.IFS(F2689 &lt;=5,"01 up to 5",F2689&lt;=10,"02 between 5 and  10",F2689&lt;=20,"03 between 10 and  20",F2689&lt;=50,"04 between 20 and  50",F2689&gt;50,"05 above 50")</f>
        <v>05 above 50</v>
      </c>
    </row>
    <row r="2690" spans="1:9" x14ac:dyDescent="0.3">
      <c r="A2690" t="s">
        <v>2703</v>
      </c>
      <c r="B2690" t="s">
        <v>6800</v>
      </c>
      <c r="C2690" t="s">
        <v>8162</v>
      </c>
      <c r="D2690">
        <v>12.737199779999999</v>
      </c>
      <c r="E2690">
        <v>1.139</v>
      </c>
      <c r="F2690">
        <v>438.70299999999997</v>
      </c>
      <c r="G2690" t="s">
        <v>8168</v>
      </c>
      <c r="H2690" t="s">
        <v>8174</v>
      </c>
      <c r="I2690" t="str" cm="1">
        <f t="array" ref="I2690">_xlfn.IFS(F2690 &lt;=5,"01 up to 5",F2690&lt;=10,"02 between 5 and  10",F2690&lt;=20,"03 between 10 and  20",F2690&lt;=50,"04 between 20 and  50",F2690&gt;50,"05 above 50")</f>
        <v>05 above 50</v>
      </c>
    </row>
    <row r="2691" spans="1:9" x14ac:dyDescent="0.3">
      <c r="A2691" t="s">
        <v>2704</v>
      </c>
      <c r="B2691" t="s">
        <v>6801</v>
      </c>
      <c r="C2691" t="s">
        <v>8162</v>
      </c>
      <c r="D2691">
        <v>40.030601500000003</v>
      </c>
      <c r="E2691">
        <v>2.2069999999999999</v>
      </c>
      <c r="F2691">
        <v>829.98500000000001</v>
      </c>
      <c r="G2691" t="s">
        <v>8168</v>
      </c>
      <c r="H2691" t="s">
        <v>8172</v>
      </c>
      <c r="I2691" t="str" cm="1">
        <f t="array" ref="I2691">_xlfn.IFS(F2691 &lt;=5,"01 up to 5",F2691&lt;=10,"02 between 5 and  10",F2691&lt;=20,"03 between 10 and  20",F2691&lt;=50,"04 between 20 and  50",F2691&gt;50,"05 above 50")</f>
        <v>05 above 50</v>
      </c>
    </row>
    <row r="2692" spans="1:9" x14ac:dyDescent="0.3">
      <c r="A2692" t="s">
        <v>2705</v>
      </c>
      <c r="B2692" t="s">
        <v>6802</v>
      </c>
      <c r="C2692" t="s">
        <v>8162</v>
      </c>
      <c r="D2692">
        <v>16.057300569999999</v>
      </c>
      <c r="E2692">
        <v>2.2029999999999998</v>
      </c>
      <c r="F2692">
        <v>1232.19</v>
      </c>
      <c r="G2692" t="s">
        <v>8168</v>
      </c>
      <c r="H2692" t="s">
        <v>8172</v>
      </c>
      <c r="I2692" t="str" cm="1">
        <f t="array" ref="I2692">_xlfn.IFS(F2692 &lt;=5,"01 up to 5",F2692&lt;=10,"02 between 5 and  10",F2692&lt;=20,"03 between 10 and  20",F2692&lt;=50,"04 between 20 and  50",F2692&gt;50,"05 above 50")</f>
        <v>05 above 50</v>
      </c>
    </row>
    <row r="2693" spans="1:9" x14ac:dyDescent="0.3">
      <c r="A2693" t="s">
        <v>2706</v>
      </c>
      <c r="B2693" t="s">
        <v>6803</v>
      </c>
      <c r="C2693" t="s">
        <v>8162</v>
      </c>
      <c r="D2693">
        <v>44.997600560000002</v>
      </c>
      <c r="E2693">
        <v>2.2629999999999999</v>
      </c>
      <c r="F2693">
        <v>865.54600000000005</v>
      </c>
      <c r="G2693" t="s">
        <v>8168</v>
      </c>
      <c r="H2693" t="s">
        <v>8172</v>
      </c>
      <c r="I2693" t="str" cm="1">
        <f t="array" ref="I2693">_xlfn.IFS(F2693 &lt;=5,"01 up to 5",F2693&lt;=10,"02 between 5 and  10",F2693&lt;=20,"03 between 10 and  20",F2693&lt;=50,"04 between 20 and  50",F2693&gt;50,"05 above 50")</f>
        <v>05 above 50</v>
      </c>
    </row>
    <row r="2694" spans="1:9" x14ac:dyDescent="0.3">
      <c r="A2694" t="s">
        <v>2707</v>
      </c>
      <c r="B2694" t="s">
        <v>6804</v>
      </c>
      <c r="C2694" t="s">
        <v>8162</v>
      </c>
      <c r="D2694">
        <v>3.8815100199999999</v>
      </c>
      <c r="E2694">
        <v>0.754</v>
      </c>
      <c r="F2694">
        <v>298.89400000000001</v>
      </c>
      <c r="G2694" t="s">
        <v>8168</v>
      </c>
      <c r="H2694" t="s">
        <v>8175</v>
      </c>
      <c r="I2694" t="str" cm="1">
        <f t="array" ref="I2694">_xlfn.IFS(F2694 &lt;=5,"01 up to 5",F2694&lt;=10,"02 between 5 and  10",F2694&lt;=20,"03 between 10 and  20",F2694&lt;=50,"04 between 20 and  50",F2694&gt;50,"05 above 50")</f>
        <v>05 above 50</v>
      </c>
    </row>
    <row r="2695" spans="1:9" x14ac:dyDescent="0.3">
      <c r="A2695" t="s">
        <v>2708</v>
      </c>
      <c r="B2695" t="s">
        <v>6805</v>
      </c>
      <c r="C2695" t="s">
        <v>8162</v>
      </c>
      <c r="D2695">
        <v>2.52400994</v>
      </c>
      <c r="E2695">
        <v>1.577</v>
      </c>
      <c r="F2695">
        <v>922.255</v>
      </c>
      <c r="G2695" t="s">
        <v>8168</v>
      </c>
      <c r="H2695" t="s">
        <v>8174</v>
      </c>
      <c r="I2695" t="str" cm="1">
        <f t="array" ref="I2695">_xlfn.IFS(F2695 &lt;=5,"01 up to 5",F2695&lt;=10,"02 between 5 and  10",F2695&lt;=20,"03 between 10 and  20",F2695&lt;=50,"04 between 20 and  50",F2695&gt;50,"05 above 50")</f>
        <v>05 above 50</v>
      </c>
    </row>
    <row r="2696" spans="1:9" x14ac:dyDescent="0.3">
      <c r="A2696" t="s">
        <v>2709</v>
      </c>
      <c r="B2696" t="s">
        <v>6806</v>
      </c>
      <c r="C2696" t="s">
        <v>8162</v>
      </c>
      <c r="D2696">
        <v>11.66009998</v>
      </c>
      <c r="E2696">
        <v>2.0819999999999999</v>
      </c>
      <c r="F2696">
        <v>976.73699999999997</v>
      </c>
      <c r="G2696" t="s">
        <v>8168</v>
      </c>
      <c r="H2696" t="s">
        <v>8172</v>
      </c>
      <c r="I2696" t="str" cm="1">
        <f t="array" ref="I2696">_xlfn.IFS(F2696 &lt;=5,"01 up to 5",F2696&lt;=10,"02 between 5 and  10",F2696&lt;=20,"03 between 10 and  20",F2696&lt;=50,"04 between 20 and  50",F2696&gt;50,"05 above 50")</f>
        <v>05 above 50</v>
      </c>
    </row>
    <row r="2697" spans="1:9" x14ac:dyDescent="0.3">
      <c r="A2697" t="s">
        <v>2710</v>
      </c>
      <c r="B2697" t="s">
        <v>6807</v>
      </c>
      <c r="C2697" t="s">
        <v>8162</v>
      </c>
      <c r="D2697">
        <v>9.8873596199999998</v>
      </c>
      <c r="E2697">
        <v>1.1599999999999999</v>
      </c>
      <c r="F2697">
        <v>680.58299999999997</v>
      </c>
      <c r="G2697" t="s">
        <v>8168</v>
      </c>
      <c r="H2697" t="s">
        <v>8174</v>
      </c>
      <c r="I2697" t="str" cm="1">
        <f t="array" ref="I2697">_xlfn.IFS(F2697 &lt;=5,"01 up to 5",F2697&lt;=10,"02 between 5 and  10",F2697&lt;=20,"03 between 10 and  20",F2697&lt;=50,"04 between 20 and  50",F2697&gt;50,"05 above 50")</f>
        <v>05 above 50</v>
      </c>
    </row>
    <row r="2698" spans="1:9" x14ac:dyDescent="0.3">
      <c r="A2698" t="s">
        <v>2711</v>
      </c>
      <c r="B2698" t="s">
        <v>6808</v>
      </c>
      <c r="C2698" t="s">
        <v>8162</v>
      </c>
      <c r="D2698">
        <v>211.03399659999999</v>
      </c>
      <c r="E2698">
        <v>3.15</v>
      </c>
      <c r="F2698">
        <v>274.18</v>
      </c>
      <c r="G2698" t="s">
        <v>8168</v>
      </c>
      <c r="H2698" t="s">
        <v>8172</v>
      </c>
      <c r="I2698" t="str" cm="1">
        <f t="array" ref="I2698">_xlfn.IFS(F2698 &lt;=5,"01 up to 5",F2698&lt;=10,"02 between 5 and  10",F2698&lt;=20,"03 between 10 and  20",F2698&lt;=50,"04 between 20 and  50",F2698&gt;50,"05 above 50")</f>
        <v>05 above 50</v>
      </c>
    </row>
    <row r="2699" spans="1:9" x14ac:dyDescent="0.3">
      <c r="A2699" t="s">
        <v>2712</v>
      </c>
      <c r="B2699" t="s">
        <v>6809</v>
      </c>
      <c r="C2699" t="s">
        <v>8162</v>
      </c>
      <c r="D2699">
        <v>8.1673603099999994</v>
      </c>
      <c r="E2699">
        <v>1.1200000000000001</v>
      </c>
      <c r="F2699">
        <v>113.02500000000001</v>
      </c>
      <c r="G2699" t="s">
        <v>8168</v>
      </c>
      <c r="H2699" t="s">
        <v>8174</v>
      </c>
      <c r="I2699" t="str" cm="1">
        <f t="array" ref="I2699">_xlfn.IFS(F2699 &lt;=5,"01 up to 5",F2699&lt;=10,"02 between 5 and  10",F2699&lt;=20,"03 between 10 and  20",F2699&lt;=50,"04 between 20 and  50",F2699&gt;50,"05 above 50")</f>
        <v>05 above 50</v>
      </c>
    </row>
    <row r="2700" spans="1:9" x14ac:dyDescent="0.3">
      <c r="A2700" t="s">
        <v>2713</v>
      </c>
      <c r="B2700" t="s">
        <v>6810</v>
      </c>
      <c r="C2700" t="s">
        <v>8162</v>
      </c>
      <c r="D2700">
        <v>4.9388639999999997</v>
      </c>
      <c r="E2700">
        <v>1.41</v>
      </c>
      <c r="F2700">
        <v>1143</v>
      </c>
      <c r="G2700" t="s">
        <v>8169</v>
      </c>
      <c r="H2700" t="s">
        <v>8174</v>
      </c>
      <c r="I2700" t="str" cm="1">
        <f t="array" ref="I2700">_xlfn.IFS(F2700 &lt;=5,"01 up to 5",F2700&lt;=10,"02 between 5 and  10",F2700&lt;=20,"03 between 10 and  20",F2700&lt;=50,"04 between 20 and  50",F2700&gt;50,"05 above 50")</f>
        <v>05 above 50</v>
      </c>
    </row>
    <row r="2701" spans="1:9" x14ac:dyDescent="0.3">
      <c r="A2701" t="s">
        <v>2714</v>
      </c>
      <c r="B2701" t="s">
        <v>6810</v>
      </c>
      <c r="C2701" t="s">
        <v>8162</v>
      </c>
      <c r="D2701">
        <v>10.640262999999999</v>
      </c>
      <c r="E2701">
        <v>2.67</v>
      </c>
      <c r="F2701">
        <v>1143</v>
      </c>
      <c r="G2701" t="s">
        <v>8169</v>
      </c>
      <c r="H2701" t="s">
        <v>8172</v>
      </c>
      <c r="I2701" t="str" cm="1">
        <f t="array" ref="I2701">_xlfn.IFS(F2701 &lt;=5,"01 up to 5",F2701&lt;=10,"02 between 5 and  10",F2701&lt;=20,"03 between 10 and  20",F2701&lt;=50,"04 between 20 and  50",F2701&gt;50,"05 above 50")</f>
        <v>05 above 50</v>
      </c>
    </row>
    <row r="2702" spans="1:9" x14ac:dyDescent="0.3">
      <c r="A2702" t="s">
        <v>2715</v>
      </c>
      <c r="B2702" t="s">
        <v>6811</v>
      </c>
      <c r="C2702" t="s">
        <v>8162</v>
      </c>
      <c r="D2702">
        <v>3.6069400300000001</v>
      </c>
      <c r="E2702">
        <v>2.101</v>
      </c>
      <c r="F2702">
        <v>407.21600000000001</v>
      </c>
      <c r="G2702" t="s">
        <v>8168</v>
      </c>
      <c r="H2702" t="s">
        <v>8172</v>
      </c>
      <c r="I2702" t="str" cm="1">
        <f t="array" ref="I2702">_xlfn.IFS(F2702 &lt;=5,"01 up to 5",F2702&lt;=10,"02 between 5 and  10",F2702&lt;=20,"03 between 10 and  20",F2702&lt;=50,"04 between 20 and  50",F2702&gt;50,"05 above 50")</f>
        <v>05 above 50</v>
      </c>
    </row>
    <row r="2703" spans="1:9" x14ac:dyDescent="0.3">
      <c r="A2703" t="s">
        <v>2716</v>
      </c>
      <c r="B2703" t="s">
        <v>6812</v>
      </c>
      <c r="C2703" t="s">
        <v>8162</v>
      </c>
      <c r="D2703">
        <v>1.95270002</v>
      </c>
      <c r="E2703">
        <v>2.4220000000000002</v>
      </c>
      <c r="F2703">
        <v>854.62300000000005</v>
      </c>
      <c r="G2703" t="s">
        <v>8168</v>
      </c>
      <c r="H2703" t="s">
        <v>8172</v>
      </c>
      <c r="I2703" t="str" cm="1">
        <f t="array" ref="I2703">_xlfn.IFS(F2703 &lt;=5,"01 up to 5",F2703&lt;=10,"02 between 5 and  10",F2703&lt;=20,"03 between 10 and  20",F2703&lt;=50,"04 between 20 and  50",F2703&gt;50,"05 above 50")</f>
        <v>05 above 50</v>
      </c>
    </row>
    <row r="2704" spans="1:9" x14ac:dyDescent="0.3">
      <c r="A2704" t="s">
        <v>2717</v>
      </c>
      <c r="B2704" t="s">
        <v>6813</v>
      </c>
      <c r="C2704" t="s">
        <v>8162</v>
      </c>
      <c r="D2704">
        <v>3.8259100899999998</v>
      </c>
      <c r="E2704">
        <v>2.3839999999999999</v>
      </c>
      <c r="F2704">
        <v>840.18200000000002</v>
      </c>
      <c r="G2704" t="s">
        <v>8168</v>
      </c>
      <c r="H2704" t="s">
        <v>8172</v>
      </c>
      <c r="I2704" t="str" cm="1">
        <f t="array" ref="I2704">_xlfn.IFS(F2704 &lt;=5,"01 up to 5",F2704&lt;=10,"02 between 5 and  10",F2704&lt;=20,"03 between 10 and  20",F2704&lt;=50,"04 between 20 and  50",F2704&gt;50,"05 above 50")</f>
        <v>05 above 50</v>
      </c>
    </row>
    <row r="2705" spans="1:9" x14ac:dyDescent="0.3">
      <c r="A2705" t="s">
        <v>2718</v>
      </c>
      <c r="B2705" t="s">
        <v>6814</v>
      </c>
      <c r="C2705" t="s">
        <v>8162</v>
      </c>
      <c r="D2705">
        <v>0.55884199999999995</v>
      </c>
      <c r="E2705">
        <v>1.6259999999999999</v>
      </c>
      <c r="F2705">
        <v>820.95699999999999</v>
      </c>
      <c r="G2705" t="s">
        <v>8168</v>
      </c>
      <c r="H2705" t="s">
        <v>8174</v>
      </c>
      <c r="I2705" t="str" cm="1">
        <f t="array" ref="I2705">_xlfn.IFS(F2705 &lt;=5,"01 up to 5",F2705&lt;=10,"02 between 5 and  10",F2705&lt;=20,"03 between 10 and  20",F2705&lt;=50,"04 between 20 and  50",F2705&gt;50,"05 above 50")</f>
        <v>05 above 50</v>
      </c>
    </row>
    <row r="2706" spans="1:9" x14ac:dyDescent="0.3">
      <c r="A2706" t="s">
        <v>2719</v>
      </c>
      <c r="B2706" t="s">
        <v>6815</v>
      </c>
      <c r="C2706" t="s">
        <v>8162</v>
      </c>
      <c r="D2706">
        <v>56.573200229999998</v>
      </c>
      <c r="E2706">
        <v>2.2109999999999999</v>
      </c>
      <c r="F2706">
        <v>408.00700000000001</v>
      </c>
      <c r="G2706" t="s">
        <v>8168</v>
      </c>
      <c r="H2706" t="s">
        <v>8172</v>
      </c>
      <c r="I2706" t="str" cm="1">
        <f t="array" ref="I2706">_xlfn.IFS(F2706 &lt;=5,"01 up to 5",F2706&lt;=10,"02 between 5 and  10",F2706&lt;=20,"03 between 10 and  20",F2706&lt;=50,"04 between 20 and  50",F2706&gt;50,"05 above 50")</f>
        <v>05 above 50</v>
      </c>
    </row>
    <row r="2707" spans="1:9" x14ac:dyDescent="0.3">
      <c r="A2707" t="s">
        <v>2720</v>
      </c>
      <c r="B2707" t="s">
        <v>6816</v>
      </c>
      <c r="C2707" t="s">
        <v>8162</v>
      </c>
      <c r="D2707">
        <v>34.45859909</v>
      </c>
      <c r="E2707">
        <v>3.2269999999999999</v>
      </c>
      <c r="F2707">
        <v>1660.45</v>
      </c>
      <c r="G2707" t="s">
        <v>8168</v>
      </c>
      <c r="H2707" t="s">
        <v>8172</v>
      </c>
      <c r="I2707" t="str" cm="1">
        <f t="array" ref="I2707">_xlfn.IFS(F2707 &lt;=5,"01 up to 5",F2707&lt;=10,"02 between 5 and  10",F2707&lt;=20,"03 between 10 and  20",F2707&lt;=50,"04 between 20 and  50",F2707&gt;50,"05 above 50")</f>
        <v>05 above 50</v>
      </c>
    </row>
    <row r="2708" spans="1:9" x14ac:dyDescent="0.3">
      <c r="A2708" t="s">
        <v>2721</v>
      </c>
      <c r="B2708" t="s">
        <v>6817</v>
      </c>
      <c r="C2708" t="s">
        <v>8162</v>
      </c>
      <c r="D2708">
        <v>6.9920201300000002</v>
      </c>
      <c r="E2708">
        <v>0.98</v>
      </c>
      <c r="F2708">
        <v>259.935</v>
      </c>
      <c r="G2708" t="s">
        <v>8168</v>
      </c>
      <c r="H2708" t="s">
        <v>8175</v>
      </c>
      <c r="I2708" t="str" cm="1">
        <f t="array" ref="I2708">_xlfn.IFS(F2708 &lt;=5,"01 up to 5",F2708&lt;=10,"02 between 5 and  10",F2708&lt;=20,"03 between 10 and  20",F2708&lt;=50,"04 between 20 and  50",F2708&gt;50,"05 above 50")</f>
        <v>05 above 50</v>
      </c>
    </row>
    <row r="2709" spans="1:9" x14ac:dyDescent="0.3">
      <c r="A2709" t="s">
        <v>2722</v>
      </c>
      <c r="B2709" t="s">
        <v>6818</v>
      </c>
      <c r="C2709" t="s">
        <v>8162</v>
      </c>
      <c r="D2709">
        <v>2.3775699100000001</v>
      </c>
      <c r="E2709">
        <v>0.624</v>
      </c>
      <c r="F2709">
        <v>285.31200000000001</v>
      </c>
      <c r="G2709" t="s">
        <v>8168</v>
      </c>
      <c r="H2709" t="s">
        <v>8175</v>
      </c>
      <c r="I2709" t="str" cm="1">
        <f t="array" ref="I2709">_xlfn.IFS(F2709 &lt;=5,"01 up to 5",F2709&lt;=10,"02 between 5 and  10",F2709&lt;=20,"03 between 10 and  20",F2709&lt;=50,"04 between 20 and  50",F2709&gt;50,"05 above 50")</f>
        <v>05 above 50</v>
      </c>
    </row>
    <row r="2710" spans="1:9" x14ac:dyDescent="0.3">
      <c r="A2710" t="s">
        <v>2723</v>
      </c>
      <c r="B2710" t="s">
        <v>6819</v>
      </c>
      <c r="C2710" t="s">
        <v>8162</v>
      </c>
      <c r="D2710">
        <v>4.4458799400000002</v>
      </c>
      <c r="E2710">
        <v>2.92</v>
      </c>
      <c r="F2710">
        <v>1494.3</v>
      </c>
      <c r="G2710" t="s">
        <v>8168</v>
      </c>
      <c r="H2710" t="s">
        <v>8172</v>
      </c>
      <c r="I2710" t="str" cm="1">
        <f t="array" ref="I2710">_xlfn.IFS(F2710 &lt;=5,"01 up to 5",F2710&lt;=10,"02 between 5 and  10",F2710&lt;=20,"03 between 10 and  20",F2710&lt;=50,"04 between 20 and  50",F2710&gt;50,"05 above 50")</f>
        <v>05 above 50</v>
      </c>
    </row>
    <row r="2711" spans="1:9" x14ac:dyDescent="0.3">
      <c r="A2711" t="s">
        <v>2724</v>
      </c>
      <c r="B2711" t="s">
        <v>6820</v>
      </c>
      <c r="C2711" t="s">
        <v>8162</v>
      </c>
      <c r="D2711">
        <v>10.613400459999999</v>
      </c>
      <c r="E2711">
        <v>2.0649999999999999</v>
      </c>
      <c r="F2711">
        <v>627.17100000000005</v>
      </c>
      <c r="G2711" t="s">
        <v>8168</v>
      </c>
      <c r="H2711" t="s">
        <v>8172</v>
      </c>
      <c r="I2711" t="str" cm="1">
        <f t="array" ref="I2711">_xlfn.IFS(F2711 &lt;=5,"01 up to 5",F2711&lt;=10,"02 between 5 and  10",F2711&lt;=20,"03 between 10 and  20",F2711&lt;=50,"04 between 20 and  50",F2711&gt;50,"05 above 50")</f>
        <v>05 above 50</v>
      </c>
    </row>
    <row r="2712" spans="1:9" x14ac:dyDescent="0.3">
      <c r="A2712" t="s">
        <v>2725</v>
      </c>
      <c r="B2712" t="s">
        <v>6821</v>
      </c>
      <c r="C2712" t="s">
        <v>8162</v>
      </c>
      <c r="D2712">
        <v>2.0618970000000001</v>
      </c>
      <c r="E2712">
        <v>1.68</v>
      </c>
      <c r="F2712">
        <v>968.54399999999998</v>
      </c>
      <c r="G2712" t="s">
        <v>8169</v>
      </c>
      <c r="H2712" t="s">
        <v>8174</v>
      </c>
      <c r="I2712" t="str" cm="1">
        <f t="array" ref="I2712">_xlfn.IFS(F2712 &lt;=5,"01 up to 5",F2712&lt;=10,"02 between 5 and  10",F2712&lt;=20,"03 between 10 and  20",F2712&lt;=50,"04 between 20 and  50",F2712&gt;50,"05 above 50")</f>
        <v>05 above 50</v>
      </c>
    </row>
    <row r="2713" spans="1:9" x14ac:dyDescent="0.3">
      <c r="A2713" t="s">
        <v>2726</v>
      </c>
      <c r="B2713" t="s">
        <v>6821</v>
      </c>
      <c r="C2713" t="s">
        <v>8162</v>
      </c>
      <c r="D2713">
        <v>5.9965529999999996</v>
      </c>
      <c r="E2713">
        <v>3.19</v>
      </c>
      <c r="F2713">
        <v>968.54399999999998</v>
      </c>
      <c r="G2713" t="s">
        <v>8169</v>
      </c>
      <c r="H2713" t="s">
        <v>8172</v>
      </c>
      <c r="I2713" t="str" cm="1">
        <f t="array" ref="I2713">_xlfn.IFS(F2713 &lt;=5,"01 up to 5",F2713&lt;=10,"02 between 5 and  10",F2713&lt;=20,"03 between 10 and  20",F2713&lt;=50,"04 between 20 and  50",F2713&gt;50,"05 above 50")</f>
        <v>05 above 50</v>
      </c>
    </row>
    <row r="2714" spans="1:9" x14ac:dyDescent="0.3">
      <c r="A2714" t="s">
        <v>2727</v>
      </c>
      <c r="B2714" t="s">
        <v>6822</v>
      </c>
      <c r="C2714" t="s">
        <v>8162</v>
      </c>
      <c r="D2714">
        <v>6.3092198399999999</v>
      </c>
      <c r="E2714">
        <v>2.117</v>
      </c>
      <c r="F2714">
        <v>611.04100000000005</v>
      </c>
      <c r="G2714" t="s">
        <v>8168</v>
      </c>
      <c r="H2714" t="s">
        <v>8172</v>
      </c>
      <c r="I2714" t="str" cm="1">
        <f t="array" ref="I2714">_xlfn.IFS(F2714 &lt;=5,"01 up to 5",F2714&lt;=10,"02 between 5 and  10",F2714&lt;=20,"03 between 10 and  20",F2714&lt;=50,"04 between 20 and  50",F2714&gt;50,"05 above 50")</f>
        <v>05 above 50</v>
      </c>
    </row>
    <row r="2715" spans="1:9" x14ac:dyDescent="0.3">
      <c r="A2715" t="s">
        <v>2728</v>
      </c>
      <c r="B2715" t="s">
        <v>6823</v>
      </c>
      <c r="C2715" t="s">
        <v>8162</v>
      </c>
      <c r="D2715">
        <v>159.3939972</v>
      </c>
      <c r="E2715">
        <v>2.9809999999999999</v>
      </c>
      <c r="F2715">
        <v>1057.21</v>
      </c>
      <c r="G2715" t="s">
        <v>8168</v>
      </c>
      <c r="H2715" t="s">
        <v>8172</v>
      </c>
      <c r="I2715" t="str" cm="1">
        <f t="array" ref="I2715">_xlfn.IFS(F2715 &lt;=5,"01 up to 5",F2715&lt;=10,"02 between 5 and  10",F2715&lt;=20,"03 between 10 and  20",F2715&lt;=50,"04 between 20 and  50",F2715&gt;50,"05 above 50")</f>
        <v>05 above 50</v>
      </c>
    </row>
    <row r="2716" spans="1:9" x14ac:dyDescent="0.3">
      <c r="A2716" t="s">
        <v>2729</v>
      </c>
      <c r="B2716" t="s">
        <v>6824</v>
      </c>
      <c r="C2716" t="s">
        <v>8162</v>
      </c>
      <c r="D2716">
        <v>13.78730011</v>
      </c>
      <c r="E2716">
        <v>1.4870000000000001</v>
      </c>
      <c r="F2716">
        <v>443.37099999999998</v>
      </c>
      <c r="G2716" t="s">
        <v>8168</v>
      </c>
      <c r="H2716" t="s">
        <v>8174</v>
      </c>
      <c r="I2716" t="str" cm="1">
        <f t="array" ref="I2716">_xlfn.IFS(F2716 &lt;=5,"01 up to 5",F2716&lt;=10,"02 between 5 and  10",F2716&lt;=20,"03 between 10 and  20",F2716&lt;=50,"04 between 20 and  50",F2716&gt;50,"05 above 50")</f>
        <v>05 above 50</v>
      </c>
    </row>
    <row r="2717" spans="1:9" x14ac:dyDescent="0.3">
      <c r="A2717" t="s">
        <v>2730</v>
      </c>
      <c r="B2717" t="s">
        <v>6825</v>
      </c>
      <c r="C2717" t="s">
        <v>8162</v>
      </c>
      <c r="D2717">
        <v>103.427002</v>
      </c>
      <c r="E2717">
        <v>3.2509999999999999</v>
      </c>
      <c r="F2717">
        <v>1377.61</v>
      </c>
      <c r="G2717" t="s">
        <v>8168</v>
      </c>
      <c r="H2717" t="s">
        <v>8172</v>
      </c>
      <c r="I2717" t="str" cm="1">
        <f t="array" ref="I2717">_xlfn.IFS(F2717 &lt;=5,"01 up to 5",F2717&lt;=10,"02 between 5 and  10",F2717&lt;=20,"03 between 10 and  20",F2717&lt;=50,"04 between 20 and  50",F2717&gt;50,"05 above 50")</f>
        <v>05 above 50</v>
      </c>
    </row>
    <row r="2718" spans="1:9" x14ac:dyDescent="0.3">
      <c r="A2718" t="s">
        <v>2731</v>
      </c>
      <c r="B2718" t="s">
        <v>6826</v>
      </c>
      <c r="C2718" t="s">
        <v>8162</v>
      </c>
      <c r="D2718">
        <v>8.9883203500000004</v>
      </c>
      <c r="E2718">
        <v>1.8140000000000001</v>
      </c>
      <c r="F2718">
        <v>1443.09</v>
      </c>
      <c r="G2718" t="s">
        <v>8168</v>
      </c>
      <c r="H2718" t="s">
        <v>8172</v>
      </c>
      <c r="I2718" t="str" cm="1">
        <f t="array" ref="I2718">_xlfn.IFS(F2718 &lt;=5,"01 up to 5",F2718&lt;=10,"02 between 5 and  10",F2718&lt;=20,"03 between 10 and  20",F2718&lt;=50,"04 between 20 and  50",F2718&gt;50,"05 above 50")</f>
        <v>05 above 50</v>
      </c>
    </row>
    <row r="2719" spans="1:9" x14ac:dyDescent="0.3">
      <c r="A2719" t="s">
        <v>2732</v>
      </c>
      <c r="B2719" t="s">
        <v>6827</v>
      </c>
      <c r="C2719" t="s">
        <v>8162</v>
      </c>
      <c r="D2719">
        <v>2.5225598800000002</v>
      </c>
      <c r="E2719">
        <v>1.5109999999999999</v>
      </c>
      <c r="F2719">
        <v>818.48199999999997</v>
      </c>
      <c r="G2719" t="s">
        <v>8168</v>
      </c>
      <c r="H2719" t="s">
        <v>8174</v>
      </c>
      <c r="I2719" t="str" cm="1">
        <f t="array" ref="I2719">_xlfn.IFS(F2719 &lt;=5,"01 up to 5",F2719&lt;=10,"02 between 5 and  10",F2719&lt;=20,"03 between 10 and  20",F2719&lt;=50,"04 between 20 and  50",F2719&gt;50,"05 above 50")</f>
        <v>05 above 50</v>
      </c>
    </row>
    <row r="2720" spans="1:9" x14ac:dyDescent="0.3">
      <c r="A2720" t="s">
        <v>2733</v>
      </c>
      <c r="B2720" t="s">
        <v>6828</v>
      </c>
      <c r="C2720" t="s">
        <v>8162</v>
      </c>
      <c r="D2720">
        <v>24.275800700000001</v>
      </c>
      <c r="E2720">
        <v>2.5819999999999999</v>
      </c>
      <c r="F2720">
        <v>1059.51</v>
      </c>
      <c r="G2720" t="s">
        <v>8168</v>
      </c>
      <c r="H2720" t="s">
        <v>8172</v>
      </c>
      <c r="I2720" t="str" cm="1">
        <f t="array" ref="I2720">_xlfn.IFS(F2720 &lt;=5,"01 up to 5",F2720&lt;=10,"02 between 5 and  10",F2720&lt;=20,"03 between 10 and  20",F2720&lt;=50,"04 between 20 and  50",F2720&gt;50,"05 above 50")</f>
        <v>05 above 50</v>
      </c>
    </row>
    <row r="2721" spans="1:9" x14ac:dyDescent="0.3">
      <c r="A2721" t="s">
        <v>2734</v>
      </c>
      <c r="B2721" t="s">
        <v>6829</v>
      </c>
      <c r="C2721" t="s">
        <v>8162</v>
      </c>
      <c r="D2721">
        <v>19.947500229999999</v>
      </c>
      <c r="E2721">
        <v>2.9249999999999998</v>
      </c>
      <c r="F2721">
        <v>1366.18</v>
      </c>
      <c r="G2721" t="s">
        <v>8168</v>
      </c>
      <c r="H2721" t="s">
        <v>8172</v>
      </c>
      <c r="I2721" t="str" cm="1">
        <f t="array" ref="I2721">_xlfn.IFS(F2721 &lt;=5,"01 up to 5",F2721&lt;=10,"02 between 5 and  10",F2721&lt;=20,"03 between 10 and  20",F2721&lt;=50,"04 between 20 and  50",F2721&gt;50,"05 above 50")</f>
        <v>05 above 50</v>
      </c>
    </row>
    <row r="2722" spans="1:9" x14ac:dyDescent="0.3">
      <c r="A2722" t="s">
        <v>2735</v>
      </c>
      <c r="B2722" t="s">
        <v>6830</v>
      </c>
      <c r="C2722" t="s">
        <v>8162</v>
      </c>
      <c r="D2722">
        <v>11.391699790000001</v>
      </c>
      <c r="E2722">
        <v>1.3260000000000001</v>
      </c>
      <c r="F2722">
        <v>402.947</v>
      </c>
      <c r="G2722" t="s">
        <v>8168</v>
      </c>
      <c r="H2722" t="s">
        <v>8174</v>
      </c>
      <c r="I2722" t="str" cm="1">
        <f t="array" ref="I2722">_xlfn.IFS(F2722 &lt;=5,"01 up to 5",F2722&lt;=10,"02 between 5 and  10",F2722&lt;=20,"03 between 10 and  20",F2722&lt;=50,"04 between 20 and  50",F2722&gt;50,"05 above 50")</f>
        <v>05 above 50</v>
      </c>
    </row>
    <row r="2723" spans="1:9" x14ac:dyDescent="0.3">
      <c r="A2723" t="s">
        <v>2736</v>
      </c>
      <c r="B2723" t="s">
        <v>6831</v>
      </c>
      <c r="C2723" t="s">
        <v>8162</v>
      </c>
      <c r="D2723">
        <v>37.30369949</v>
      </c>
      <c r="E2723">
        <v>2.944</v>
      </c>
      <c r="F2723">
        <v>1395.13</v>
      </c>
      <c r="G2723" t="s">
        <v>8168</v>
      </c>
      <c r="H2723" t="s">
        <v>8172</v>
      </c>
      <c r="I2723" t="str" cm="1">
        <f t="array" ref="I2723">_xlfn.IFS(F2723 &lt;=5,"01 up to 5",F2723&lt;=10,"02 between 5 and  10",F2723&lt;=20,"03 between 10 and  20",F2723&lt;=50,"04 between 20 and  50",F2723&gt;50,"05 above 50")</f>
        <v>05 above 50</v>
      </c>
    </row>
    <row r="2724" spans="1:9" x14ac:dyDescent="0.3">
      <c r="A2724" t="s">
        <v>2737</v>
      </c>
      <c r="B2724" t="s">
        <v>6832</v>
      </c>
      <c r="C2724" t="s">
        <v>8162</v>
      </c>
      <c r="D2724">
        <v>10.399931</v>
      </c>
      <c r="E2724">
        <v>1.21</v>
      </c>
      <c r="F2724">
        <v>591.53399999999999</v>
      </c>
      <c r="G2724" t="s">
        <v>8169</v>
      </c>
      <c r="H2724" t="s">
        <v>8174</v>
      </c>
      <c r="I2724" t="str" cm="1">
        <f t="array" ref="I2724">_xlfn.IFS(F2724 &lt;=5,"01 up to 5",F2724&lt;=10,"02 between 5 and  10",F2724&lt;=20,"03 between 10 and  20",F2724&lt;=50,"04 between 20 and  50",F2724&gt;50,"05 above 50")</f>
        <v>05 above 50</v>
      </c>
    </row>
    <row r="2725" spans="1:9" x14ac:dyDescent="0.3">
      <c r="A2725" t="s">
        <v>2738</v>
      </c>
      <c r="B2725" t="s">
        <v>6832</v>
      </c>
      <c r="C2725" t="s">
        <v>8162</v>
      </c>
      <c r="D2725">
        <v>20.134865999999999</v>
      </c>
      <c r="E2725">
        <v>2.38</v>
      </c>
      <c r="F2725">
        <v>591.53399999999999</v>
      </c>
      <c r="G2725" t="s">
        <v>8169</v>
      </c>
      <c r="H2725" t="s">
        <v>8172</v>
      </c>
      <c r="I2725" t="str" cm="1">
        <f t="array" ref="I2725">_xlfn.IFS(F2725 &lt;=5,"01 up to 5",F2725&lt;=10,"02 between 5 and  10",F2725&lt;=20,"03 between 10 and  20",F2725&lt;=50,"04 between 20 and  50",F2725&gt;50,"05 above 50")</f>
        <v>05 above 50</v>
      </c>
    </row>
    <row r="2726" spans="1:9" x14ac:dyDescent="0.3">
      <c r="A2726" t="s">
        <v>2739</v>
      </c>
      <c r="B2726" t="s">
        <v>6833</v>
      </c>
      <c r="C2726" t="s">
        <v>8162</v>
      </c>
      <c r="D2726">
        <v>4.82059002</v>
      </c>
      <c r="E2726">
        <v>0.86899999999999999</v>
      </c>
      <c r="F2726">
        <v>529.596</v>
      </c>
      <c r="G2726" t="s">
        <v>8168</v>
      </c>
      <c r="H2726" t="s">
        <v>8175</v>
      </c>
      <c r="I2726" t="str" cm="1">
        <f t="array" ref="I2726">_xlfn.IFS(F2726 &lt;=5,"01 up to 5",F2726&lt;=10,"02 between 5 and  10",F2726&lt;=20,"03 between 10 and  20",F2726&lt;=50,"04 between 20 and  50",F2726&gt;50,"05 above 50")</f>
        <v>05 above 50</v>
      </c>
    </row>
    <row r="2727" spans="1:9" x14ac:dyDescent="0.3">
      <c r="A2727" t="s">
        <v>2740</v>
      </c>
      <c r="B2727" t="s">
        <v>6834</v>
      </c>
      <c r="C2727" t="s">
        <v>8162</v>
      </c>
      <c r="D2727">
        <v>4.0222902300000003</v>
      </c>
      <c r="E2727">
        <v>1.5209999999999999</v>
      </c>
      <c r="F2727">
        <v>596.24</v>
      </c>
      <c r="G2727" t="s">
        <v>8168</v>
      </c>
      <c r="H2727" t="s">
        <v>8174</v>
      </c>
      <c r="I2727" t="str" cm="1">
        <f t="array" ref="I2727">_xlfn.IFS(F2727 &lt;=5,"01 up to 5",F2727&lt;=10,"02 between 5 and  10",F2727&lt;=20,"03 between 10 and  20",F2727&lt;=50,"04 between 20 and  50",F2727&gt;50,"05 above 50")</f>
        <v>05 above 50</v>
      </c>
    </row>
    <row r="2728" spans="1:9" x14ac:dyDescent="0.3">
      <c r="A2728" t="s">
        <v>2741</v>
      </c>
      <c r="B2728" t="s">
        <v>6835</v>
      </c>
      <c r="C2728" t="s">
        <v>8162</v>
      </c>
      <c r="D2728">
        <v>6.3312301599999996</v>
      </c>
      <c r="E2728">
        <v>1.837</v>
      </c>
      <c r="F2728">
        <v>851.59500000000003</v>
      </c>
      <c r="G2728" t="s">
        <v>8168</v>
      </c>
      <c r="H2728" t="s">
        <v>8172</v>
      </c>
      <c r="I2728" t="str" cm="1">
        <f t="array" ref="I2728">_xlfn.IFS(F2728 &lt;=5,"01 up to 5",F2728&lt;=10,"02 between 5 and  10",F2728&lt;=20,"03 between 10 and  20",F2728&lt;=50,"04 between 20 and  50",F2728&gt;50,"05 above 50")</f>
        <v>05 above 50</v>
      </c>
    </row>
    <row r="2729" spans="1:9" x14ac:dyDescent="0.3">
      <c r="A2729" t="s">
        <v>2742</v>
      </c>
      <c r="B2729" t="s">
        <v>6836</v>
      </c>
      <c r="C2729" t="s">
        <v>8162</v>
      </c>
      <c r="D2729">
        <v>4.17936993</v>
      </c>
      <c r="E2729">
        <v>1.706</v>
      </c>
      <c r="F2729">
        <v>1050.72</v>
      </c>
      <c r="G2729" t="s">
        <v>8168</v>
      </c>
      <c r="H2729" t="s">
        <v>8174</v>
      </c>
      <c r="I2729" t="str" cm="1">
        <f t="array" ref="I2729">_xlfn.IFS(F2729 &lt;=5,"01 up to 5",F2729&lt;=10,"02 between 5 and  10",F2729&lt;=20,"03 between 10 and  20",F2729&lt;=50,"04 between 20 and  50",F2729&gt;50,"05 above 50")</f>
        <v>05 above 50</v>
      </c>
    </row>
    <row r="2730" spans="1:9" x14ac:dyDescent="0.3">
      <c r="A2730" t="s">
        <v>2743</v>
      </c>
      <c r="B2730" t="s">
        <v>6837</v>
      </c>
      <c r="C2730" t="s">
        <v>8162</v>
      </c>
      <c r="D2730">
        <v>2.7626600300000002</v>
      </c>
      <c r="E2730">
        <v>1.2010000000000001</v>
      </c>
      <c r="F2730">
        <v>935.19100000000003</v>
      </c>
      <c r="G2730" t="s">
        <v>8168</v>
      </c>
      <c r="H2730" t="s">
        <v>8174</v>
      </c>
      <c r="I2730" t="str" cm="1">
        <f t="array" ref="I2730">_xlfn.IFS(F2730 &lt;=5,"01 up to 5",F2730&lt;=10,"02 between 5 and  10",F2730&lt;=20,"03 between 10 and  20",F2730&lt;=50,"04 between 20 and  50",F2730&gt;50,"05 above 50")</f>
        <v>05 above 50</v>
      </c>
    </row>
    <row r="2731" spans="1:9" x14ac:dyDescent="0.3">
      <c r="A2731" t="s">
        <v>2744</v>
      </c>
      <c r="B2731" t="s">
        <v>6838</v>
      </c>
      <c r="C2731" t="s">
        <v>8162</v>
      </c>
      <c r="D2731">
        <v>6.0702900900000003</v>
      </c>
      <c r="E2731">
        <v>2.1190000000000002</v>
      </c>
      <c r="F2731">
        <v>984.18700000000001</v>
      </c>
      <c r="G2731" t="s">
        <v>8168</v>
      </c>
      <c r="H2731" t="s">
        <v>8172</v>
      </c>
      <c r="I2731" t="str" cm="1">
        <f t="array" ref="I2731">_xlfn.IFS(F2731 &lt;=5,"01 up to 5",F2731&lt;=10,"02 between 5 and  10",F2731&lt;=20,"03 between 10 and  20",F2731&lt;=50,"04 between 20 and  50",F2731&gt;50,"05 above 50")</f>
        <v>05 above 50</v>
      </c>
    </row>
    <row r="2732" spans="1:9" x14ac:dyDescent="0.3">
      <c r="A2732" t="s">
        <v>2745</v>
      </c>
      <c r="B2732" t="s">
        <v>6839</v>
      </c>
      <c r="C2732" t="s">
        <v>8162</v>
      </c>
      <c r="D2732">
        <v>44.870201109999996</v>
      </c>
      <c r="E2732">
        <v>3.0990000000000002</v>
      </c>
      <c r="F2732">
        <v>1732.91</v>
      </c>
      <c r="G2732" t="s">
        <v>8168</v>
      </c>
      <c r="H2732" t="s">
        <v>8172</v>
      </c>
      <c r="I2732" t="str" cm="1">
        <f t="array" ref="I2732">_xlfn.IFS(F2732 &lt;=5,"01 up to 5",F2732&lt;=10,"02 between 5 and  10",F2732&lt;=20,"03 between 10 and  20",F2732&lt;=50,"04 between 20 and  50",F2732&gt;50,"05 above 50")</f>
        <v>05 above 50</v>
      </c>
    </row>
    <row r="2733" spans="1:9" x14ac:dyDescent="0.3">
      <c r="A2733" t="s">
        <v>2746</v>
      </c>
      <c r="B2733" t="s">
        <v>6840</v>
      </c>
      <c r="C2733" t="s">
        <v>8162</v>
      </c>
      <c r="D2733">
        <v>24.22030067</v>
      </c>
      <c r="E2733">
        <v>2.8140000000000001</v>
      </c>
      <c r="F2733">
        <v>983.17399999999998</v>
      </c>
      <c r="G2733" t="s">
        <v>8168</v>
      </c>
      <c r="H2733" t="s">
        <v>8172</v>
      </c>
      <c r="I2733" t="str" cm="1">
        <f t="array" ref="I2733">_xlfn.IFS(F2733 &lt;=5,"01 up to 5",F2733&lt;=10,"02 between 5 and  10",F2733&lt;=20,"03 between 10 and  20",F2733&lt;=50,"04 between 20 and  50",F2733&gt;50,"05 above 50")</f>
        <v>05 above 50</v>
      </c>
    </row>
    <row r="2734" spans="1:9" x14ac:dyDescent="0.3">
      <c r="A2734" t="s">
        <v>2747</v>
      </c>
      <c r="B2734" t="s">
        <v>6841</v>
      </c>
      <c r="C2734" t="s">
        <v>8162</v>
      </c>
      <c r="D2734">
        <v>4.7656202299999997</v>
      </c>
      <c r="E2734">
        <v>0.93400000000000005</v>
      </c>
      <c r="F2734">
        <v>360.92099999999999</v>
      </c>
      <c r="G2734" t="s">
        <v>8168</v>
      </c>
      <c r="H2734" t="s">
        <v>8175</v>
      </c>
      <c r="I2734" t="str" cm="1">
        <f t="array" ref="I2734">_xlfn.IFS(F2734 &lt;=5,"01 up to 5",F2734&lt;=10,"02 between 5 and  10",F2734&lt;=20,"03 between 10 and  20",F2734&lt;=50,"04 between 20 and  50",F2734&gt;50,"05 above 50")</f>
        <v>05 above 50</v>
      </c>
    </row>
    <row r="2735" spans="1:9" x14ac:dyDescent="0.3">
      <c r="A2735" t="s">
        <v>2748</v>
      </c>
      <c r="B2735" t="s">
        <v>6842</v>
      </c>
      <c r="C2735" t="s">
        <v>8162</v>
      </c>
      <c r="D2735">
        <v>4.0957799000000001</v>
      </c>
      <c r="E2735">
        <v>1.5509999999999999</v>
      </c>
      <c r="F2735">
        <v>711.50900000000001</v>
      </c>
      <c r="G2735" t="s">
        <v>8168</v>
      </c>
      <c r="H2735" t="s">
        <v>8174</v>
      </c>
      <c r="I2735" t="str" cm="1">
        <f t="array" ref="I2735">_xlfn.IFS(F2735 &lt;=5,"01 up to 5",F2735&lt;=10,"02 between 5 and  10",F2735&lt;=20,"03 between 10 and  20",F2735&lt;=50,"04 between 20 and  50",F2735&gt;50,"05 above 50")</f>
        <v>05 above 50</v>
      </c>
    </row>
    <row r="2736" spans="1:9" x14ac:dyDescent="0.3">
      <c r="A2736" t="s">
        <v>2749</v>
      </c>
      <c r="B2736" t="s">
        <v>6843</v>
      </c>
      <c r="C2736" t="s">
        <v>8162</v>
      </c>
      <c r="D2736">
        <v>9.2871600000000001</v>
      </c>
      <c r="E2736">
        <v>2.2090000000000001</v>
      </c>
      <c r="F2736">
        <v>218.56200000000001</v>
      </c>
      <c r="G2736" t="s">
        <v>8169</v>
      </c>
      <c r="H2736" t="s">
        <v>8172</v>
      </c>
      <c r="I2736" t="str" cm="1">
        <f t="array" ref="I2736">_xlfn.IFS(F2736 &lt;=5,"01 up to 5",F2736&lt;=10,"02 between 5 and  10",F2736&lt;=20,"03 between 10 and  20",F2736&lt;=50,"04 between 20 and  50",F2736&gt;50,"05 above 50")</f>
        <v>05 above 50</v>
      </c>
    </row>
    <row r="2737" spans="1:9" x14ac:dyDescent="0.3">
      <c r="A2737" t="s">
        <v>2750</v>
      </c>
      <c r="B2737" t="s">
        <v>6843</v>
      </c>
      <c r="C2737" t="s">
        <v>8165</v>
      </c>
      <c r="D2737">
        <v>28.731000000000002</v>
      </c>
      <c r="E2737">
        <v>3.68</v>
      </c>
      <c r="F2737">
        <v>218.56200000000001</v>
      </c>
      <c r="G2737" t="s">
        <v>8169</v>
      </c>
      <c r="H2737" t="s">
        <v>8173</v>
      </c>
      <c r="I2737" t="str" cm="1">
        <f t="array" ref="I2737">_xlfn.IFS(F2737 &lt;=5,"01 up to 5",F2737&lt;=10,"02 between 5 and  10",F2737&lt;=20,"03 between 10 and  20",F2737&lt;=50,"04 between 20 and  50",F2737&gt;50,"05 above 50")</f>
        <v>05 above 50</v>
      </c>
    </row>
    <row r="2738" spans="1:9" x14ac:dyDescent="0.3">
      <c r="A2738" t="s">
        <v>2751</v>
      </c>
      <c r="B2738" t="s">
        <v>6843</v>
      </c>
      <c r="C2738" t="s">
        <v>8159</v>
      </c>
      <c r="D2738">
        <v>62.95</v>
      </c>
      <c r="E2738">
        <v>5.0599999999999996</v>
      </c>
      <c r="F2738">
        <v>218.56200000000001</v>
      </c>
      <c r="G2738" t="s">
        <v>8169</v>
      </c>
      <c r="H2738" t="s">
        <v>8173</v>
      </c>
      <c r="I2738" t="str" cm="1">
        <f t="array" ref="I2738">_xlfn.IFS(F2738 &lt;=5,"01 up to 5",F2738&lt;=10,"02 between 5 and  10",F2738&lt;=20,"03 between 10 and  20",F2738&lt;=50,"04 between 20 and  50",F2738&gt;50,"05 above 50")</f>
        <v>05 above 50</v>
      </c>
    </row>
    <row r="2739" spans="1:9" x14ac:dyDescent="0.3">
      <c r="A2739" t="s">
        <v>2752</v>
      </c>
      <c r="B2739" t="s">
        <v>6844</v>
      </c>
      <c r="C2739" t="s">
        <v>8162</v>
      </c>
      <c r="D2739">
        <v>2.0199989999999999</v>
      </c>
      <c r="E2739">
        <v>1.56</v>
      </c>
      <c r="F2739">
        <v>433.387</v>
      </c>
      <c r="G2739" t="s">
        <v>8169</v>
      </c>
      <c r="H2739" t="s">
        <v>8174</v>
      </c>
      <c r="I2739" t="str" cm="1">
        <f t="array" ref="I2739">_xlfn.IFS(F2739 &lt;=5,"01 up to 5",F2739&lt;=10,"02 between 5 and  10",F2739&lt;=20,"03 between 10 and  20",F2739&lt;=50,"04 between 20 and  50",F2739&gt;50,"05 above 50")</f>
        <v>05 above 50</v>
      </c>
    </row>
    <row r="2740" spans="1:9" x14ac:dyDescent="0.3">
      <c r="A2740" t="s">
        <v>2753</v>
      </c>
      <c r="B2740" t="s">
        <v>6844</v>
      </c>
      <c r="C2740" t="s">
        <v>8162</v>
      </c>
      <c r="D2740">
        <v>3.7630240000000001</v>
      </c>
      <c r="E2740">
        <v>1.46</v>
      </c>
      <c r="F2740">
        <v>433.387</v>
      </c>
      <c r="G2740" t="s">
        <v>8169</v>
      </c>
      <c r="H2740" t="s">
        <v>8174</v>
      </c>
      <c r="I2740" t="str" cm="1">
        <f t="array" ref="I2740">_xlfn.IFS(F2740 &lt;=5,"01 up to 5",F2740&lt;=10,"02 between 5 and  10",F2740&lt;=20,"03 between 10 and  20",F2740&lt;=50,"04 between 20 and  50",F2740&gt;50,"05 above 50")</f>
        <v>05 above 50</v>
      </c>
    </row>
    <row r="2741" spans="1:9" x14ac:dyDescent="0.3">
      <c r="A2741" t="s">
        <v>2754</v>
      </c>
      <c r="B2741" t="s">
        <v>6845</v>
      </c>
      <c r="C2741" t="s">
        <v>8162</v>
      </c>
      <c r="D2741">
        <v>2.9862299000000001</v>
      </c>
      <c r="E2741">
        <v>1.623</v>
      </c>
      <c r="F2741">
        <v>1540.43</v>
      </c>
      <c r="G2741" t="s">
        <v>8168</v>
      </c>
      <c r="H2741" t="s">
        <v>8174</v>
      </c>
      <c r="I2741" t="str" cm="1">
        <f t="array" ref="I2741">_xlfn.IFS(F2741 &lt;=5,"01 up to 5",F2741&lt;=10,"02 between 5 and  10",F2741&lt;=20,"03 between 10 and  20",F2741&lt;=50,"04 between 20 and  50",F2741&gt;50,"05 above 50")</f>
        <v>05 above 50</v>
      </c>
    </row>
    <row r="2742" spans="1:9" x14ac:dyDescent="0.3">
      <c r="A2742" t="s">
        <v>2755</v>
      </c>
      <c r="B2742" t="s">
        <v>6846</v>
      </c>
      <c r="C2742" t="s">
        <v>8162</v>
      </c>
      <c r="D2742">
        <v>3.4841299100000001</v>
      </c>
      <c r="E2742">
        <v>1.474</v>
      </c>
      <c r="F2742">
        <v>1028.3699999999999</v>
      </c>
      <c r="G2742" t="s">
        <v>8168</v>
      </c>
      <c r="H2742" t="s">
        <v>8174</v>
      </c>
      <c r="I2742" t="str" cm="1">
        <f t="array" ref="I2742">_xlfn.IFS(F2742 &lt;=5,"01 up to 5",F2742&lt;=10,"02 between 5 and  10",F2742&lt;=20,"03 between 10 and  20",F2742&lt;=50,"04 between 20 and  50",F2742&gt;50,"05 above 50")</f>
        <v>05 above 50</v>
      </c>
    </row>
    <row r="2743" spans="1:9" x14ac:dyDescent="0.3">
      <c r="A2743" t="s">
        <v>2756</v>
      </c>
      <c r="B2743" t="s">
        <v>6847</v>
      </c>
      <c r="C2743" t="s">
        <v>8162</v>
      </c>
      <c r="D2743">
        <v>3.8222200900000001</v>
      </c>
      <c r="E2743">
        <v>1.1759999999999999</v>
      </c>
      <c r="F2743">
        <v>344.33699999999999</v>
      </c>
      <c r="G2743" t="s">
        <v>8168</v>
      </c>
      <c r="H2743" t="s">
        <v>8174</v>
      </c>
      <c r="I2743" t="str" cm="1">
        <f t="array" ref="I2743">_xlfn.IFS(F2743 &lt;=5,"01 up to 5",F2743&lt;=10,"02 between 5 and  10",F2743&lt;=20,"03 between 10 and  20",F2743&lt;=50,"04 between 20 and  50",F2743&gt;50,"05 above 50")</f>
        <v>05 above 50</v>
      </c>
    </row>
    <row r="2744" spans="1:9" x14ac:dyDescent="0.3">
      <c r="A2744" t="s">
        <v>2757</v>
      </c>
      <c r="B2744" t="s">
        <v>6848</v>
      </c>
      <c r="C2744" t="s">
        <v>8162</v>
      </c>
      <c r="D2744">
        <v>17.067899700000002</v>
      </c>
      <c r="E2744">
        <v>2.286</v>
      </c>
      <c r="F2744">
        <v>1775.44</v>
      </c>
      <c r="G2744" t="s">
        <v>8168</v>
      </c>
      <c r="H2744" t="s">
        <v>8172</v>
      </c>
      <c r="I2744" t="str" cm="1">
        <f t="array" ref="I2744">_xlfn.IFS(F2744 &lt;=5,"01 up to 5",F2744&lt;=10,"02 between 5 and  10",F2744&lt;=20,"03 between 10 and  20",F2744&lt;=50,"04 between 20 and  50",F2744&gt;50,"05 above 50")</f>
        <v>05 above 50</v>
      </c>
    </row>
    <row r="2745" spans="1:9" x14ac:dyDescent="0.3">
      <c r="A2745" t="s">
        <v>2758</v>
      </c>
      <c r="B2745" t="s">
        <v>6849</v>
      </c>
      <c r="C2745" t="s">
        <v>8162</v>
      </c>
      <c r="D2745">
        <v>4.5770201699999999</v>
      </c>
      <c r="E2745">
        <v>1.39</v>
      </c>
      <c r="F2745">
        <v>270.85399999999998</v>
      </c>
      <c r="G2745" t="s">
        <v>8168</v>
      </c>
      <c r="H2745" t="s">
        <v>8174</v>
      </c>
      <c r="I2745" t="str" cm="1">
        <f t="array" ref="I2745">_xlfn.IFS(F2745 &lt;=5,"01 up to 5",F2745&lt;=10,"02 between 5 and  10",F2745&lt;=20,"03 between 10 and  20",F2745&lt;=50,"04 between 20 and  50",F2745&gt;50,"05 above 50")</f>
        <v>05 above 50</v>
      </c>
    </row>
    <row r="2746" spans="1:9" x14ac:dyDescent="0.3">
      <c r="A2746" t="s">
        <v>2759</v>
      </c>
      <c r="B2746" t="s">
        <v>6850</v>
      </c>
      <c r="C2746" t="s">
        <v>8162</v>
      </c>
      <c r="D2746">
        <v>3.4239299299999999</v>
      </c>
      <c r="E2746">
        <v>1.446</v>
      </c>
      <c r="F2746">
        <v>1051.53</v>
      </c>
      <c r="G2746" t="s">
        <v>8168</v>
      </c>
      <c r="H2746" t="s">
        <v>8174</v>
      </c>
      <c r="I2746" t="str" cm="1">
        <f t="array" ref="I2746">_xlfn.IFS(F2746 &lt;=5,"01 up to 5",F2746&lt;=10,"02 between 5 and  10",F2746&lt;=20,"03 between 10 and  20",F2746&lt;=50,"04 between 20 and  50",F2746&gt;50,"05 above 50")</f>
        <v>05 above 50</v>
      </c>
    </row>
    <row r="2747" spans="1:9" x14ac:dyDescent="0.3">
      <c r="A2747" t="s">
        <v>2760</v>
      </c>
      <c r="B2747" t="s">
        <v>6851</v>
      </c>
      <c r="C2747" t="s">
        <v>8162</v>
      </c>
      <c r="D2747">
        <v>7.3626899699999999</v>
      </c>
      <c r="E2747">
        <v>2.7759999999999998</v>
      </c>
      <c r="F2747">
        <v>1360.63</v>
      </c>
      <c r="G2747" t="s">
        <v>8168</v>
      </c>
      <c r="H2747" t="s">
        <v>8172</v>
      </c>
      <c r="I2747" t="str" cm="1">
        <f t="array" ref="I2747">_xlfn.IFS(F2747 &lt;=5,"01 up to 5",F2747&lt;=10,"02 between 5 and  10",F2747&lt;=20,"03 between 10 and  20",F2747&lt;=50,"04 between 20 and  50",F2747&gt;50,"05 above 50")</f>
        <v>05 above 50</v>
      </c>
    </row>
    <row r="2748" spans="1:9" x14ac:dyDescent="0.3">
      <c r="A2748" t="s">
        <v>2761</v>
      </c>
      <c r="B2748" t="s">
        <v>6852</v>
      </c>
      <c r="C2748" t="s">
        <v>8162</v>
      </c>
      <c r="D2748">
        <v>5.6524500800000004</v>
      </c>
      <c r="E2748">
        <v>0.87</v>
      </c>
      <c r="F2748">
        <v>292.11099999999999</v>
      </c>
      <c r="G2748" t="s">
        <v>8168</v>
      </c>
      <c r="H2748" t="s">
        <v>8175</v>
      </c>
      <c r="I2748" t="str" cm="1">
        <f t="array" ref="I2748">_xlfn.IFS(F2748 &lt;=5,"01 up to 5",F2748&lt;=10,"02 between 5 and  10",F2748&lt;=20,"03 between 10 and  20",F2748&lt;=50,"04 between 20 and  50",F2748&gt;50,"05 above 50")</f>
        <v>05 above 50</v>
      </c>
    </row>
    <row r="2749" spans="1:9" x14ac:dyDescent="0.3">
      <c r="A2749" t="s">
        <v>2762</v>
      </c>
      <c r="B2749" t="s">
        <v>6852</v>
      </c>
      <c r="C2749" t="s">
        <v>8162</v>
      </c>
      <c r="D2749">
        <v>14.86390018</v>
      </c>
      <c r="E2749">
        <v>1.155</v>
      </c>
      <c r="F2749">
        <v>292.11099999999999</v>
      </c>
      <c r="G2749" t="s">
        <v>8168</v>
      </c>
      <c r="H2749" t="s">
        <v>8174</v>
      </c>
      <c r="I2749" t="str" cm="1">
        <f t="array" ref="I2749">_xlfn.IFS(F2749 &lt;=5,"01 up to 5",F2749&lt;=10,"02 between 5 and  10",F2749&lt;=20,"03 between 10 and  20",F2749&lt;=50,"04 between 20 and  50",F2749&gt;50,"05 above 50")</f>
        <v>05 above 50</v>
      </c>
    </row>
    <row r="2750" spans="1:9" x14ac:dyDescent="0.3">
      <c r="A2750" t="s">
        <v>2763</v>
      </c>
      <c r="B2750" t="s">
        <v>6853</v>
      </c>
      <c r="C2750" t="s">
        <v>8162</v>
      </c>
      <c r="D2750">
        <v>2.3916099100000001</v>
      </c>
      <c r="E2750">
        <v>1.0920000000000001</v>
      </c>
      <c r="F2750">
        <v>763.66200000000003</v>
      </c>
      <c r="G2750" t="s">
        <v>8168</v>
      </c>
      <c r="H2750" t="s">
        <v>8174</v>
      </c>
      <c r="I2750" t="str" cm="1">
        <f t="array" ref="I2750">_xlfn.IFS(F2750 &lt;=5,"01 up to 5",F2750&lt;=10,"02 between 5 and  10",F2750&lt;=20,"03 between 10 and  20",F2750&lt;=50,"04 between 20 and  50",F2750&gt;50,"05 above 50")</f>
        <v>05 above 50</v>
      </c>
    </row>
    <row r="2751" spans="1:9" x14ac:dyDescent="0.3">
      <c r="A2751" t="s">
        <v>2764</v>
      </c>
      <c r="B2751" t="s">
        <v>6854</v>
      </c>
      <c r="C2751" t="s">
        <v>8162</v>
      </c>
      <c r="D2751">
        <v>9.9396319999999996</v>
      </c>
      <c r="E2751">
        <v>1.34</v>
      </c>
      <c r="F2751">
        <v>594.46400000000006</v>
      </c>
      <c r="G2751" t="s">
        <v>8169</v>
      </c>
      <c r="H2751" t="s">
        <v>8174</v>
      </c>
      <c r="I2751" t="str" cm="1">
        <f t="array" ref="I2751">_xlfn.IFS(F2751 &lt;=5,"01 up to 5",F2751&lt;=10,"02 between 5 and  10",F2751&lt;=20,"03 between 10 and  20",F2751&lt;=50,"04 between 20 and  50",F2751&gt;50,"05 above 50")</f>
        <v>05 above 50</v>
      </c>
    </row>
    <row r="2752" spans="1:9" x14ac:dyDescent="0.3">
      <c r="A2752" t="s">
        <v>2765</v>
      </c>
      <c r="B2752" t="s">
        <v>6854</v>
      </c>
      <c r="C2752" t="s">
        <v>8162</v>
      </c>
      <c r="D2752">
        <v>17.738506000000001</v>
      </c>
      <c r="E2752">
        <v>1.86</v>
      </c>
      <c r="F2752">
        <v>594.46400000000006</v>
      </c>
      <c r="G2752" t="s">
        <v>8169</v>
      </c>
      <c r="H2752" t="s">
        <v>8172</v>
      </c>
      <c r="I2752" t="str" cm="1">
        <f t="array" ref="I2752">_xlfn.IFS(F2752 &lt;=5,"01 up to 5",F2752&lt;=10,"02 between 5 and  10",F2752&lt;=20,"03 between 10 and  20",F2752&lt;=50,"04 between 20 and  50",F2752&gt;50,"05 above 50")</f>
        <v>05 above 50</v>
      </c>
    </row>
    <row r="2753" spans="1:9" x14ac:dyDescent="0.3">
      <c r="A2753" t="s">
        <v>2766</v>
      </c>
      <c r="B2753" t="s">
        <v>6854</v>
      </c>
      <c r="C2753" t="s">
        <v>8162</v>
      </c>
      <c r="D2753">
        <v>5.9450410199999997</v>
      </c>
      <c r="E2753">
        <v>2.2799999999999998</v>
      </c>
      <c r="F2753">
        <v>594.46400000000006</v>
      </c>
      <c r="G2753" t="s">
        <v>8169</v>
      </c>
      <c r="H2753" t="s">
        <v>8172</v>
      </c>
      <c r="I2753" t="str" cm="1">
        <f t="array" ref="I2753">_xlfn.IFS(F2753 &lt;=5,"01 up to 5",F2753&lt;=10,"02 between 5 and  10",F2753&lt;=20,"03 between 10 and  20",F2753&lt;=50,"04 between 20 and  50",F2753&gt;50,"05 above 50")</f>
        <v>05 above 50</v>
      </c>
    </row>
    <row r="2754" spans="1:9" x14ac:dyDescent="0.3">
      <c r="A2754" t="s">
        <v>2767</v>
      </c>
      <c r="B2754" t="s">
        <v>6855</v>
      </c>
      <c r="C2754" t="s">
        <v>8162</v>
      </c>
      <c r="D2754">
        <v>5.9907998999999998</v>
      </c>
      <c r="E2754">
        <v>1.0109999999999999</v>
      </c>
      <c r="F2754">
        <v>269.91199999999998</v>
      </c>
      <c r="G2754" t="s">
        <v>8168</v>
      </c>
      <c r="H2754" t="s">
        <v>8174</v>
      </c>
      <c r="I2754" t="str" cm="1">
        <f t="array" ref="I2754">_xlfn.IFS(F2754 &lt;=5,"01 up to 5",F2754&lt;=10,"02 between 5 and  10",F2754&lt;=20,"03 between 10 and  20",F2754&lt;=50,"04 between 20 and  50",F2754&gt;50,"05 above 50")</f>
        <v>05 above 50</v>
      </c>
    </row>
    <row r="2755" spans="1:9" x14ac:dyDescent="0.3">
      <c r="A2755" t="s">
        <v>2768</v>
      </c>
      <c r="B2755" t="s">
        <v>6856</v>
      </c>
      <c r="C2755" t="s">
        <v>8162</v>
      </c>
      <c r="D2755">
        <v>6.0592198399999999</v>
      </c>
      <c r="E2755">
        <v>1.357</v>
      </c>
      <c r="F2755">
        <v>297.017</v>
      </c>
      <c r="G2755" t="s">
        <v>8168</v>
      </c>
      <c r="H2755" t="s">
        <v>8174</v>
      </c>
      <c r="I2755" t="str" cm="1">
        <f t="array" ref="I2755">_xlfn.IFS(F2755 &lt;=5,"01 up to 5",F2755&lt;=10,"02 between 5 and  10",F2755&lt;=20,"03 between 10 and  20",F2755&lt;=50,"04 between 20 and  50",F2755&gt;50,"05 above 50")</f>
        <v>05 above 50</v>
      </c>
    </row>
    <row r="2756" spans="1:9" x14ac:dyDescent="0.3">
      <c r="A2756" t="s">
        <v>2769</v>
      </c>
      <c r="B2756" t="s">
        <v>6857</v>
      </c>
      <c r="C2756" t="s">
        <v>8162</v>
      </c>
      <c r="D2756">
        <v>14.196000099999999</v>
      </c>
      <c r="E2756">
        <v>1.5189999999999999</v>
      </c>
      <c r="F2756">
        <v>876.3</v>
      </c>
      <c r="G2756" t="s">
        <v>8168</v>
      </c>
      <c r="H2756" t="s">
        <v>8174</v>
      </c>
      <c r="I2756" t="str" cm="1">
        <f t="array" ref="I2756">_xlfn.IFS(F2756 &lt;=5,"01 up to 5",F2756&lt;=10,"02 between 5 and  10",F2756&lt;=20,"03 between 10 and  20",F2756&lt;=50,"04 between 20 and  50",F2756&gt;50,"05 above 50")</f>
        <v>05 above 50</v>
      </c>
    </row>
    <row r="2757" spans="1:9" x14ac:dyDescent="0.3">
      <c r="A2757" t="s">
        <v>2770</v>
      </c>
      <c r="B2757" t="s">
        <v>6858</v>
      </c>
      <c r="C2757" t="s">
        <v>8162</v>
      </c>
      <c r="D2757">
        <v>30.827899930000001</v>
      </c>
      <c r="E2757">
        <v>2.9430000000000001</v>
      </c>
      <c r="F2757">
        <v>1621.56</v>
      </c>
      <c r="G2757" t="s">
        <v>8168</v>
      </c>
      <c r="H2757" t="s">
        <v>8172</v>
      </c>
      <c r="I2757" t="str" cm="1">
        <f t="array" ref="I2757">_xlfn.IFS(F2757 &lt;=5,"01 up to 5",F2757&lt;=10,"02 between 5 and  10",F2757&lt;=20,"03 between 10 and  20",F2757&lt;=50,"04 between 20 and  50",F2757&gt;50,"05 above 50")</f>
        <v>05 above 50</v>
      </c>
    </row>
    <row r="2758" spans="1:9" x14ac:dyDescent="0.3">
      <c r="A2758" t="s">
        <v>2771</v>
      </c>
      <c r="B2758" t="s">
        <v>6859</v>
      </c>
      <c r="C2758" t="s">
        <v>8162</v>
      </c>
      <c r="D2758">
        <v>13.83539963</v>
      </c>
      <c r="E2758">
        <v>3.218</v>
      </c>
      <c r="F2758">
        <v>1514.66</v>
      </c>
      <c r="G2758" t="s">
        <v>8168</v>
      </c>
      <c r="H2758" t="s">
        <v>8172</v>
      </c>
      <c r="I2758" t="str" cm="1">
        <f t="array" ref="I2758">_xlfn.IFS(F2758 &lt;=5,"01 up to 5",F2758&lt;=10,"02 between 5 and  10",F2758&lt;=20,"03 between 10 and  20",F2758&lt;=50,"04 between 20 and  50",F2758&gt;50,"05 above 50")</f>
        <v>05 above 50</v>
      </c>
    </row>
    <row r="2759" spans="1:9" x14ac:dyDescent="0.3">
      <c r="A2759" t="s">
        <v>2772</v>
      </c>
      <c r="B2759" t="s">
        <v>6860</v>
      </c>
      <c r="C2759" t="s">
        <v>8162</v>
      </c>
      <c r="D2759">
        <v>31.254299159999999</v>
      </c>
      <c r="E2759">
        <v>2.6179999999999999</v>
      </c>
      <c r="F2759">
        <v>2055.8200000000002</v>
      </c>
      <c r="G2759" t="s">
        <v>8168</v>
      </c>
      <c r="H2759" t="s">
        <v>8172</v>
      </c>
      <c r="I2759" t="str" cm="1">
        <f t="array" ref="I2759">_xlfn.IFS(F2759 &lt;=5,"01 up to 5",F2759&lt;=10,"02 between 5 and  10",F2759&lt;=20,"03 between 10 and  20",F2759&lt;=50,"04 between 20 and  50",F2759&gt;50,"05 above 50")</f>
        <v>05 above 50</v>
      </c>
    </row>
    <row r="2760" spans="1:9" x14ac:dyDescent="0.3">
      <c r="A2760" t="s">
        <v>2773</v>
      </c>
      <c r="B2760" t="s">
        <v>6861</v>
      </c>
      <c r="C2760" t="s">
        <v>8162</v>
      </c>
      <c r="D2760">
        <v>12.90240002</v>
      </c>
      <c r="E2760">
        <v>1.89</v>
      </c>
      <c r="F2760">
        <v>909.03700000000003</v>
      </c>
      <c r="G2760" t="s">
        <v>8168</v>
      </c>
      <c r="H2760" t="s">
        <v>8172</v>
      </c>
      <c r="I2760" t="str" cm="1">
        <f t="array" ref="I2760">_xlfn.IFS(F2760 &lt;=5,"01 up to 5",F2760&lt;=10,"02 between 5 and  10",F2760&lt;=20,"03 between 10 and  20",F2760&lt;=50,"04 between 20 and  50",F2760&gt;50,"05 above 50")</f>
        <v>05 above 50</v>
      </c>
    </row>
    <row r="2761" spans="1:9" x14ac:dyDescent="0.3">
      <c r="A2761" t="s">
        <v>2774</v>
      </c>
      <c r="B2761" t="s">
        <v>6862</v>
      </c>
      <c r="C2761" t="s">
        <v>8162</v>
      </c>
      <c r="D2761">
        <v>47.0564003</v>
      </c>
      <c r="E2761">
        <v>2.298</v>
      </c>
      <c r="F2761">
        <v>1030.1099999999999</v>
      </c>
      <c r="G2761" t="s">
        <v>8168</v>
      </c>
      <c r="H2761" t="s">
        <v>8172</v>
      </c>
      <c r="I2761" t="str" cm="1">
        <f t="array" ref="I2761">_xlfn.IFS(F2761 &lt;=5,"01 up to 5",F2761&lt;=10,"02 between 5 and  10",F2761&lt;=20,"03 between 10 and  20",F2761&lt;=50,"04 between 20 and  50",F2761&gt;50,"05 above 50")</f>
        <v>05 above 50</v>
      </c>
    </row>
    <row r="2762" spans="1:9" x14ac:dyDescent="0.3">
      <c r="A2762" t="s">
        <v>2775</v>
      </c>
      <c r="B2762" t="s">
        <v>6863</v>
      </c>
      <c r="C2762" t="s">
        <v>8162</v>
      </c>
      <c r="D2762">
        <v>37.886600489999999</v>
      </c>
      <c r="E2762">
        <v>2.6240000000000001</v>
      </c>
      <c r="F2762">
        <v>1177.53</v>
      </c>
      <c r="G2762" t="s">
        <v>8168</v>
      </c>
      <c r="H2762" t="s">
        <v>8172</v>
      </c>
      <c r="I2762" t="str" cm="1">
        <f t="array" ref="I2762">_xlfn.IFS(F2762 &lt;=5,"01 up to 5",F2762&lt;=10,"02 between 5 and  10",F2762&lt;=20,"03 between 10 and  20",F2762&lt;=50,"04 between 20 and  50",F2762&gt;50,"05 above 50")</f>
        <v>05 above 50</v>
      </c>
    </row>
    <row r="2763" spans="1:9" x14ac:dyDescent="0.3">
      <c r="A2763" t="s">
        <v>2776</v>
      </c>
      <c r="B2763" t="s">
        <v>6864</v>
      </c>
      <c r="C2763" t="s">
        <v>8162</v>
      </c>
      <c r="D2763">
        <v>9.9267459999999996</v>
      </c>
      <c r="E2763">
        <v>2.74</v>
      </c>
      <c r="F2763">
        <v>651.67399999999998</v>
      </c>
      <c r="G2763" t="s">
        <v>8169</v>
      </c>
      <c r="H2763" t="s">
        <v>8172</v>
      </c>
      <c r="I2763" t="str" cm="1">
        <f t="array" ref="I2763">_xlfn.IFS(F2763 &lt;=5,"01 up to 5",F2763&lt;=10,"02 between 5 and  10",F2763&lt;=20,"03 between 10 and  20",F2763&lt;=50,"04 between 20 and  50",F2763&gt;50,"05 above 50")</f>
        <v>05 above 50</v>
      </c>
    </row>
    <row r="2764" spans="1:9" x14ac:dyDescent="0.3">
      <c r="A2764" t="s">
        <v>2777</v>
      </c>
      <c r="B2764" t="s">
        <v>6864</v>
      </c>
      <c r="C2764" t="s">
        <v>8162</v>
      </c>
      <c r="D2764">
        <v>21.223400000000002</v>
      </c>
      <c r="E2764">
        <v>2.79</v>
      </c>
      <c r="F2764">
        <v>651.67399999999998</v>
      </c>
      <c r="G2764" t="s">
        <v>8169</v>
      </c>
      <c r="H2764" t="s">
        <v>8172</v>
      </c>
      <c r="I2764" t="str" cm="1">
        <f t="array" ref="I2764">_xlfn.IFS(F2764 &lt;=5,"01 up to 5",F2764&lt;=10,"02 between 5 and  10",F2764&lt;=20,"03 between 10 and  20",F2764&lt;=50,"04 between 20 and  50",F2764&gt;50,"05 above 50")</f>
        <v>05 above 50</v>
      </c>
    </row>
    <row r="2765" spans="1:9" x14ac:dyDescent="0.3">
      <c r="A2765" t="s">
        <v>2778</v>
      </c>
      <c r="B2765" t="s">
        <v>6864</v>
      </c>
      <c r="C2765" t="s">
        <v>8162</v>
      </c>
      <c r="D2765">
        <v>6.4702757899999996</v>
      </c>
      <c r="E2765">
        <v>1.02</v>
      </c>
      <c r="F2765">
        <v>651.67399999999998</v>
      </c>
      <c r="G2765" t="s">
        <v>8169</v>
      </c>
      <c r="H2765" t="s">
        <v>8174</v>
      </c>
      <c r="I2765" t="str" cm="1">
        <f t="array" ref="I2765">_xlfn.IFS(F2765 &lt;=5,"01 up to 5",F2765&lt;=10,"02 between 5 and  10",F2765&lt;=20,"03 between 10 and  20",F2765&lt;=50,"04 between 20 and  50",F2765&gt;50,"05 above 50")</f>
        <v>05 above 50</v>
      </c>
    </row>
    <row r="2766" spans="1:9" x14ac:dyDescent="0.3">
      <c r="A2766" t="s">
        <v>2779</v>
      </c>
      <c r="B2766" t="s">
        <v>6865</v>
      </c>
      <c r="C2766" t="s">
        <v>8162</v>
      </c>
      <c r="D2766">
        <v>30.2541008</v>
      </c>
      <c r="E2766">
        <v>2.9540000000000002</v>
      </c>
      <c r="F2766">
        <v>885.91300000000001</v>
      </c>
      <c r="G2766" t="s">
        <v>8168</v>
      </c>
      <c r="H2766" t="s">
        <v>8172</v>
      </c>
      <c r="I2766" t="str" cm="1">
        <f t="array" ref="I2766">_xlfn.IFS(F2766 &lt;=5,"01 up to 5",F2766&lt;=10,"02 between 5 and  10",F2766&lt;=20,"03 between 10 and  20",F2766&lt;=50,"04 between 20 and  50",F2766&gt;50,"05 above 50")</f>
        <v>05 above 50</v>
      </c>
    </row>
    <row r="2767" spans="1:9" x14ac:dyDescent="0.3">
      <c r="A2767" t="s">
        <v>2780</v>
      </c>
      <c r="B2767" t="s">
        <v>6866</v>
      </c>
      <c r="C2767" t="s">
        <v>8162</v>
      </c>
      <c r="D2767">
        <v>20.034799580000001</v>
      </c>
      <c r="E2767">
        <v>2.895</v>
      </c>
      <c r="F2767">
        <v>928.98900000000003</v>
      </c>
      <c r="G2767" t="s">
        <v>8168</v>
      </c>
      <c r="H2767" t="s">
        <v>8172</v>
      </c>
      <c r="I2767" t="str" cm="1">
        <f t="array" ref="I2767">_xlfn.IFS(F2767 &lt;=5,"01 up to 5",F2767&lt;=10,"02 between 5 and  10",F2767&lt;=20,"03 between 10 and  20",F2767&lt;=50,"04 between 20 and  50",F2767&gt;50,"05 above 50")</f>
        <v>05 above 50</v>
      </c>
    </row>
    <row r="2768" spans="1:9" x14ac:dyDescent="0.3">
      <c r="A2768" t="s">
        <v>2781</v>
      </c>
      <c r="B2768" t="s">
        <v>6867</v>
      </c>
      <c r="C2768" t="s">
        <v>8162</v>
      </c>
      <c r="D2768">
        <v>13.22259998</v>
      </c>
      <c r="E2768">
        <v>2.2909999999999999</v>
      </c>
      <c r="F2768">
        <v>1344.29</v>
      </c>
      <c r="G2768" t="s">
        <v>8168</v>
      </c>
      <c r="H2768" t="s">
        <v>8172</v>
      </c>
      <c r="I2768" t="str" cm="1">
        <f t="array" ref="I2768">_xlfn.IFS(F2768 &lt;=5,"01 up to 5",F2768&lt;=10,"02 between 5 and  10",F2768&lt;=20,"03 between 10 and  20",F2768&lt;=50,"04 between 20 and  50",F2768&gt;50,"05 above 50")</f>
        <v>05 above 50</v>
      </c>
    </row>
    <row r="2769" spans="1:9" x14ac:dyDescent="0.3">
      <c r="A2769" t="s">
        <v>2782</v>
      </c>
      <c r="B2769" t="s">
        <v>6868</v>
      </c>
      <c r="C2769" t="s">
        <v>8162</v>
      </c>
      <c r="D2769">
        <v>52.609699249999998</v>
      </c>
      <c r="E2769">
        <v>1.96</v>
      </c>
      <c r="F2769">
        <v>990.83799999999997</v>
      </c>
      <c r="G2769" t="s">
        <v>8168</v>
      </c>
      <c r="H2769" t="s">
        <v>8172</v>
      </c>
      <c r="I2769" t="str" cm="1">
        <f t="array" ref="I2769">_xlfn.IFS(F2769 &lt;=5,"01 up to 5",F2769&lt;=10,"02 between 5 and  10",F2769&lt;=20,"03 between 10 and  20",F2769&lt;=50,"04 between 20 and  50",F2769&gt;50,"05 above 50")</f>
        <v>05 above 50</v>
      </c>
    </row>
    <row r="2770" spans="1:9" x14ac:dyDescent="0.3">
      <c r="A2770" t="s">
        <v>2783</v>
      </c>
      <c r="B2770" t="s">
        <v>6869</v>
      </c>
      <c r="C2770" t="s">
        <v>8162</v>
      </c>
      <c r="D2770">
        <v>15.33170033</v>
      </c>
      <c r="E2770">
        <v>2.6539999999999999</v>
      </c>
      <c r="F2770">
        <v>1910.77</v>
      </c>
      <c r="G2770" t="s">
        <v>8168</v>
      </c>
      <c r="H2770" t="s">
        <v>8172</v>
      </c>
      <c r="I2770" t="str" cm="1">
        <f t="array" ref="I2770">_xlfn.IFS(F2770 &lt;=5,"01 up to 5",F2770&lt;=10,"02 between 5 and  10",F2770&lt;=20,"03 between 10 and  20",F2770&lt;=50,"04 between 20 and  50",F2770&gt;50,"05 above 50")</f>
        <v>05 above 50</v>
      </c>
    </row>
    <row r="2771" spans="1:9" x14ac:dyDescent="0.3">
      <c r="A2771" t="s">
        <v>2784</v>
      </c>
      <c r="B2771" t="s">
        <v>6870</v>
      </c>
      <c r="C2771" t="s">
        <v>8162</v>
      </c>
      <c r="D2771">
        <v>46.716400149999998</v>
      </c>
      <c r="E2771">
        <v>3.0019999999999998</v>
      </c>
      <c r="F2771">
        <v>1771.31</v>
      </c>
      <c r="G2771" t="s">
        <v>8168</v>
      </c>
      <c r="H2771" t="s">
        <v>8172</v>
      </c>
      <c r="I2771" t="str" cm="1">
        <f t="array" ref="I2771">_xlfn.IFS(F2771 &lt;=5,"01 up to 5",F2771&lt;=10,"02 between 5 and  10",F2771&lt;=20,"03 between 10 and  20",F2771&lt;=50,"04 between 20 and  50",F2771&gt;50,"05 above 50")</f>
        <v>05 above 50</v>
      </c>
    </row>
    <row r="2772" spans="1:9" x14ac:dyDescent="0.3">
      <c r="A2772" t="s">
        <v>2785</v>
      </c>
      <c r="B2772" t="s">
        <v>6871</v>
      </c>
      <c r="C2772" t="s">
        <v>8162</v>
      </c>
      <c r="D2772">
        <v>42.87770081</v>
      </c>
      <c r="E2772">
        <v>2.3149999999999999</v>
      </c>
      <c r="F2772">
        <v>667.40499999999997</v>
      </c>
      <c r="G2772" t="s">
        <v>8168</v>
      </c>
      <c r="H2772" t="s">
        <v>8172</v>
      </c>
      <c r="I2772" t="str" cm="1">
        <f t="array" ref="I2772">_xlfn.IFS(F2772 &lt;=5,"01 up to 5",F2772&lt;=10,"02 between 5 and  10",F2772&lt;=20,"03 between 10 and  20",F2772&lt;=50,"04 between 20 and  50",F2772&gt;50,"05 above 50")</f>
        <v>05 above 50</v>
      </c>
    </row>
    <row r="2773" spans="1:9" x14ac:dyDescent="0.3">
      <c r="A2773" t="s">
        <v>2786</v>
      </c>
      <c r="B2773" t="s">
        <v>6872</v>
      </c>
      <c r="C2773" t="s">
        <v>8162</v>
      </c>
      <c r="D2773">
        <v>73.750396730000006</v>
      </c>
      <c r="E2773">
        <v>3.4060000000000001</v>
      </c>
      <c r="F2773">
        <v>1091</v>
      </c>
      <c r="G2773" t="s">
        <v>8168</v>
      </c>
      <c r="H2773" t="s">
        <v>8172</v>
      </c>
      <c r="I2773" t="str" cm="1">
        <f t="array" ref="I2773">_xlfn.IFS(F2773 &lt;=5,"01 up to 5",F2773&lt;=10,"02 between 5 and  10",F2773&lt;=20,"03 between 10 and  20",F2773&lt;=50,"04 between 20 and  50",F2773&gt;50,"05 above 50")</f>
        <v>05 above 50</v>
      </c>
    </row>
    <row r="2774" spans="1:9" x14ac:dyDescent="0.3">
      <c r="A2774" t="s">
        <v>2787</v>
      </c>
      <c r="B2774" t="s">
        <v>6873</v>
      </c>
      <c r="C2774" t="s">
        <v>8162</v>
      </c>
      <c r="D2774">
        <v>19.577800750000002</v>
      </c>
      <c r="E2774">
        <v>2.1459999999999999</v>
      </c>
      <c r="F2774">
        <v>326.36200000000002</v>
      </c>
      <c r="G2774" t="s">
        <v>8168</v>
      </c>
      <c r="H2774" t="s">
        <v>8172</v>
      </c>
      <c r="I2774" t="str" cm="1">
        <f t="array" ref="I2774">_xlfn.IFS(F2774 &lt;=5,"01 up to 5",F2774&lt;=10,"02 between 5 and  10",F2774&lt;=20,"03 between 10 and  20",F2774&lt;=50,"04 between 20 and  50",F2774&gt;50,"05 above 50")</f>
        <v>05 above 50</v>
      </c>
    </row>
    <row r="2775" spans="1:9" x14ac:dyDescent="0.3">
      <c r="A2775" t="s">
        <v>2788</v>
      </c>
      <c r="B2775" t="s">
        <v>6874</v>
      </c>
      <c r="C2775" t="s">
        <v>8162</v>
      </c>
      <c r="D2775">
        <v>59.362499239999998</v>
      </c>
      <c r="E2775">
        <v>3.073</v>
      </c>
      <c r="F2775">
        <v>508.20100000000002</v>
      </c>
      <c r="G2775" t="s">
        <v>8168</v>
      </c>
      <c r="H2775" t="s">
        <v>8172</v>
      </c>
      <c r="I2775" t="str" cm="1">
        <f t="array" ref="I2775">_xlfn.IFS(F2775 &lt;=5,"01 up to 5",F2775&lt;=10,"02 between 5 and  10",F2775&lt;=20,"03 between 10 and  20",F2775&lt;=50,"04 between 20 and  50",F2775&gt;50,"05 above 50")</f>
        <v>05 above 50</v>
      </c>
    </row>
    <row r="2776" spans="1:9" x14ac:dyDescent="0.3">
      <c r="A2776" t="s">
        <v>2789</v>
      </c>
      <c r="B2776" t="s">
        <v>6875</v>
      </c>
      <c r="C2776" t="s">
        <v>8162</v>
      </c>
      <c r="D2776">
        <v>11.388479999999999</v>
      </c>
      <c r="E2776">
        <v>2.39</v>
      </c>
      <c r="F2776">
        <v>1009.1</v>
      </c>
      <c r="G2776" t="s">
        <v>8169</v>
      </c>
      <c r="H2776" t="s">
        <v>8172</v>
      </c>
      <c r="I2776" t="str" cm="1">
        <f t="array" ref="I2776">_xlfn.IFS(F2776 &lt;=5,"01 up to 5",F2776&lt;=10,"02 between 5 and  10",F2776&lt;=20,"03 between 10 and  20",F2776&lt;=50,"04 between 20 and  50",F2776&gt;50,"05 above 50")</f>
        <v>05 above 50</v>
      </c>
    </row>
    <row r="2777" spans="1:9" x14ac:dyDescent="0.3">
      <c r="A2777" t="s">
        <v>2790</v>
      </c>
      <c r="B2777" t="s">
        <v>6875</v>
      </c>
      <c r="C2777" t="s">
        <v>8162</v>
      </c>
      <c r="D2777">
        <v>50.697493999999999</v>
      </c>
      <c r="E2777">
        <v>2.75</v>
      </c>
      <c r="F2777">
        <v>1009.1</v>
      </c>
      <c r="G2777" t="s">
        <v>8169</v>
      </c>
      <c r="H2777" t="s">
        <v>8172</v>
      </c>
      <c r="I2777" t="str" cm="1">
        <f t="array" ref="I2777">_xlfn.IFS(F2777 &lt;=5,"01 up to 5",F2777&lt;=10,"02 between 5 and  10",F2777&lt;=20,"03 between 10 and  20",F2777&lt;=50,"04 between 20 and  50",F2777&gt;50,"05 above 50")</f>
        <v>05 above 50</v>
      </c>
    </row>
    <row r="2778" spans="1:9" x14ac:dyDescent="0.3">
      <c r="A2778" t="s">
        <v>2791</v>
      </c>
      <c r="B2778" t="s">
        <v>6876</v>
      </c>
      <c r="C2778" t="s">
        <v>8162</v>
      </c>
      <c r="D2778">
        <v>13.026800160000001</v>
      </c>
      <c r="E2778">
        <v>1.53</v>
      </c>
      <c r="F2778">
        <v>275.69400000000002</v>
      </c>
      <c r="G2778" t="s">
        <v>8168</v>
      </c>
      <c r="H2778" t="s">
        <v>8174</v>
      </c>
      <c r="I2778" t="str" cm="1">
        <f t="array" ref="I2778">_xlfn.IFS(F2778 &lt;=5,"01 up to 5",F2778&lt;=10,"02 between 5 and  10",F2778&lt;=20,"03 between 10 and  20",F2778&lt;=50,"04 between 20 and  50",F2778&gt;50,"05 above 50")</f>
        <v>05 above 50</v>
      </c>
    </row>
    <row r="2779" spans="1:9" x14ac:dyDescent="0.3">
      <c r="A2779" t="s">
        <v>2792</v>
      </c>
      <c r="B2779" t="s">
        <v>6877</v>
      </c>
      <c r="C2779" t="s">
        <v>8162</v>
      </c>
      <c r="D2779">
        <v>38.576099399999997</v>
      </c>
      <c r="E2779">
        <v>2.653</v>
      </c>
      <c r="F2779">
        <v>620.09100000000001</v>
      </c>
      <c r="G2779" t="s">
        <v>8168</v>
      </c>
      <c r="H2779" t="s">
        <v>8172</v>
      </c>
      <c r="I2779" t="str" cm="1">
        <f t="array" ref="I2779">_xlfn.IFS(F2779 &lt;=5,"01 up to 5",F2779&lt;=10,"02 between 5 and  10",F2779&lt;=20,"03 between 10 and  20",F2779&lt;=50,"04 between 20 and  50",F2779&gt;50,"05 above 50")</f>
        <v>05 above 50</v>
      </c>
    </row>
    <row r="2780" spans="1:9" x14ac:dyDescent="0.3">
      <c r="A2780" t="s">
        <v>2793</v>
      </c>
      <c r="B2780" t="s">
        <v>6878</v>
      </c>
      <c r="C2780" t="s">
        <v>8162</v>
      </c>
      <c r="D2780">
        <v>0.52417701999999999</v>
      </c>
      <c r="E2780">
        <v>1.5149999999999999</v>
      </c>
      <c r="F2780">
        <v>713.73299999999995</v>
      </c>
      <c r="G2780" t="s">
        <v>8168</v>
      </c>
      <c r="H2780" t="s">
        <v>8174</v>
      </c>
      <c r="I2780" t="str" cm="1">
        <f t="array" ref="I2780">_xlfn.IFS(F2780 &lt;=5,"01 up to 5",F2780&lt;=10,"02 between 5 and  10",F2780&lt;=20,"03 between 10 and  20",F2780&lt;=50,"04 between 20 and  50",F2780&gt;50,"05 above 50")</f>
        <v>05 above 50</v>
      </c>
    </row>
    <row r="2781" spans="1:9" x14ac:dyDescent="0.3">
      <c r="A2781" t="s">
        <v>2794</v>
      </c>
      <c r="B2781" t="s">
        <v>6879</v>
      </c>
      <c r="C2781" t="s">
        <v>8162</v>
      </c>
      <c r="D2781">
        <v>4.9432902299999997</v>
      </c>
      <c r="E2781">
        <v>1.18</v>
      </c>
      <c r="F2781">
        <v>328.00700000000001</v>
      </c>
      <c r="G2781" t="s">
        <v>8168</v>
      </c>
      <c r="H2781" t="s">
        <v>8174</v>
      </c>
      <c r="I2781" t="str" cm="1">
        <f t="array" ref="I2781">_xlfn.IFS(F2781 &lt;=5,"01 up to 5",F2781&lt;=10,"02 between 5 and  10",F2781&lt;=20,"03 between 10 and  20",F2781&lt;=50,"04 between 20 and  50",F2781&gt;50,"05 above 50")</f>
        <v>05 above 50</v>
      </c>
    </row>
    <row r="2782" spans="1:9" x14ac:dyDescent="0.3">
      <c r="A2782" t="s">
        <v>2795</v>
      </c>
      <c r="B2782" t="s">
        <v>6880</v>
      </c>
      <c r="C2782" t="s">
        <v>8162</v>
      </c>
      <c r="D2782">
        <v>1.41975999</v>
      </c>
      <c r="E2782">
        <v>0.91300000000000003</v>
      </c>
      <c r="F2782">
        <v>428.51400000000001</v>
      </c>
      <c r="G2782" t="s">
        <v>8168</v>
      </c>
      <c r="H2782" t="s">
        <v>8175</v>
      </c>
      <c r="I2782" t="str" cm="1">
        <f t="array" ref="I2782">_xlfn.IFS(F2782 &lt;=5,"01 up to 5",F2782&lt;=10,"02 between 5 and  10",F2782&lt;=20,"03 between 10 and  20",F2782&lt;=50,"04 between 20 and  50",F2782&gt;50,"05 above 50")</f>
        <v>05 above 50</v>
      </c>
    </row>
    <row r="2783" spans="1:9" x14ac:dyDescent="0.3">
      <c r="A2783" t="s">
        <v>2796</v>
      </c>
      <c r="B2783" t="s">
        <v>6881</v>
      </c>
      <c r="C2783" t="s">
        <v>8162</v>
      </c>
      <c r="D2783">
        <v>3.9514000399999998</v>
      </c>
      <c r="E2783">
        <v>2.5030000000000001</v>
      </c>
      <c r="F2783">
        <v>904.702</v>
      </c>
      <c r="G2783" t="s">
        <v>8168</v>
      </c>
      <c r="H2783" t="s">
        <v>8172</v>
      </c>
      <c r="I2783" t="str" cm="1">
        <f t="array" ref="I2783">_xlfn.IFS(F2783 &lt;=5,"01 up to 5",F2783&lt;=10,"02 between 5 and  10",F2783&lt;=20,"03 between 10 and  20",F2783&lt;=50,"04 between 20 and  50",F2783&gt;50,"05 above 50")</f>
        <v>05 above 50</v>
      </c>
    </row>
    <row r="2784" spans="1:9" x14ac:dyDescent="0.3">
      <c r="A2784" t="s">
        <v>2797</v>
      </c>
      <c r="B2784" t="s">
        <v>6882</v>
      </c>
      <c r="C2784" t="s">
        <v>8162</v>
      </c>
      <c r="D2784">
        <v>126.55699920000001</v>
      </c>
      <c r="E2784">
        <v>3.1659999999999999</v>
      </c>
      <c r="F2784">
        <v>871.096</v>
      </c>
      <c r="G2784" t="s">
        <v>8168</v>
      </c>
      <c r="H2784" t="s">
        <v>8172</v>
      </c>
      <c r="I2784" t="str" cm="1">
        <f t="array" ref="I2784">_xlfn.IFS(F2784 &lt;=5,"01 up to 5",F2784&lt;=10,"02 between 5 and  10",F2784&lt;=20,"03 between 10 and  20",F2784&lt;=50,"04 between 20 and  50",F2784&gt;50,"05 above 50")</f>
        <v>05 above 50</v>
      </c>
    </row>
    <row r="2785" spans="1:9" x14ac:dyDescent="0.3">
      <c r="A2785" t="s">
        <v>2798</v>
      </c>
      <c r="B2785" t="s">
        <v>6883</v>
      </c>
      <c r="C2785" t="s">
        <v>8162</v>
      </c>
      <c r="D2785">
        <v>9.6885995900000008</v>
      </c>
      <c r="E2785">
        <v>3.0230000000000001</v>
      </c>
      <c r="F2785">
        <v>905.06899999999996</v>
      </c>
      <c r="G2785" t="s">
        <v>8168</v>
      </c>
      <c r="H2785" t="s">
        <v>8172</v>
      </c>
      <c r="I2785" t="str" cm="1">
        <f t="array" ref="I2785">_xlfn.IFS(F2785 &lt;=5,"01 up to 5",F2785&lt;=10,"02 between 5 and  10",F2785&lt;=20,"03 between 10 and  20",F2785&lt;=50,"04 between 20 and  50",F2785&gt;50,"05 above 50")</f>
        <v>05 above 50</v>
      </c>
    </row>
    <row r="2786" spans="1:9" x14ac:dyDescent="0.3">
      <c r="A2786" t="s">
        <v>2799</v>
      </c>
      <c r="B2786" t="s">
        <v>6884</v>
      </c>
      <c r="C2786" t="s">
        <v>8162</v>
      </c>
      <c r="D2786">
        <v>13.062600140000001</v>
      </c>
      <c r="E2786">
        <v>1.8280000000000001</v>
      </c>
      <c r="F2786">
        <v>421.15199999999999</v>
      </c>
      <c r="G2786" t="s">
        <v>8168</v>
      </c>
      <c r="H2786" t="s">
        <v>8172</v>
      </c>
      <c r="I2786" t="str" cm="1">
        <f t="array" ref="I2786">_xlfn.IFS(F2786 &lt;=5,"01 up to 5",F2786&lt;=10,"02 between 5 and  10",F2786&lt;=20,"03 between 10 and  20",F2786&lt;=50,"04 between 20 and  50",F2786&gt;50,"05 above 50")</f>
        <v>05 above 50</v>
      </c>
    </row>
    <row r="2787" spans="1:9" x14ac:dyDescent="0.3">
      <c r="A2787" t="s">
        <v>2800</v>
      </c>
      <c r="B2787" t="s">
        <v>6885</v>
      </c>
      <c r="C2787" t="s">
        <v>8162</v>
      </c>
      <c r="D2787">
        <v>2.7906599000000001</v>
      </c>
      <c r="E2787">
        <v>1.165</v>
      </c>
      <c r="F2787">
        <v>189.833</v>
      </c>
      <c r="G2787" t="s">
        <v>8168</v>
      </c>
      <c r="H2787" t="s">
        <v>8174</v>
      </c>
      <c r="I2787" t="str" cm="1">
        <f t="array" ref="I2787">_xlfn.IFS(F2787 &lt;=5,"01 up to 5",F2787&lt;=10,"02 between 5 and  10",F2787&lt;=20,"03 between 10 and  20",F2787&lt;=50,"04 between 20 and  50",F2787&gt;50,"05 above 50")</f>
        <v>05 above 50</v>
      </c>
    </row>
    <row r="2788" spans="1:9" x14ac:dyDescent="0.3">
      <c r="A2788" t="s">
        <v>2801</v>
      </c>
      <c r="B2788" t="s">
        <v>6886</v>
      </c>
      <c r="C2788" t="s">
        <v>8162</v>
      </c>
      <c r="D2788">
        <v>2.0922809999999998</v>
      </c>
      <c r="E2788">
        <v>1.51</v>
      </c>
      <c r="F2788">
        <v>1097.97</v>
      </c>
      <c r="G2788" t="s">
        <v>8169</v>
      </c>
      <c r="H2788" t="s">
        <v>8174</v>
      </c>
      <c r="I2788" t="str" cm="1">
        <f t="array" ref="I2788">_xlfn.IFS(F2788 &lt;=5,"01 up to 5",F2788&lt;=10,"02 between 5 and  10",F2788&lt;=20,"03 between 10 and  20",F2788&lt;=50,"04 between 20 and  50",F2788&gt;50,"05 above 50")</f>
        <v>05 above 50</v>
      </c>
    </row>
    <row r="2789" spans="1:9" x14ac:dyDescent="0.3">
      <c r="A2789" t="s">
        <v>2802</v>
      </c>
      <c r="B2789" t="s">
        <v>6886</v>
      </c>
      <c r="C2789" t="s">
        <v>8162</v>
      </c>
      <c r="D2789">
        <v>17.308032000000001</v>
      </c>
      <c r="E2789">
        <v>2.59</v>
      </c>
      <c r="F2789">
        <v>1097.97</v>
      </c>
      <c r="G2789" t="s">
        <v>8169</v>
      </c>
      <c r="H2789" t="s">
        <v>8172</v>
      </c>
      <c r="I2789" t="str" cm="1">
        <f t="array" ref="I2789">_xlfn.IFS(F2789 &lt;=5,"01 up to 5",F2789&lt;=10,"02 between 5 and  10",F2789&lt;=20,"03 between 10 and  20",F2789&lt;=50,"04 between 20 and  50",F2789&gt;50,"05 above 50")</f>
        <v>05 above 50</v>
      </c>
    </row>
    <row r="2790" spans="1:9" x14ac:dyDescent="0.3">
      <c r="A2790" t="s">
        <v>2803</v>
      </c>
      <c r="B2790" t="s">
        <v>6886</v>
      </c>
      <c r="C2790" t="s">
        <v>8162</v>
      </c>
      <c r="D2790">
        <v>52.814973000000002</v>
      </c>
      <c r="E2790">
        <v>2.4</v>
      </c>
      <c r="F2790">
        <v>1097.97</v>
      </c>
      <c r="G2790" t="s">
        <v>8169</v>
      </c>
      <c r="H2790" t="s">
        <v>8172</v>
      </c>
      <c r="I2790" t="str" cm="1">
        <f t="array" ref="I2790">_xlfn.IFS(F2790 &lt;=5,"01 up to 5",F2790&lt;=10,"02 between 5 and  10",F2790&lt;=20,"03 between 10 and  20",F2790&lt;=50,"04 between 20 and  50",F2790&gt;50,"05 above 50")</f>
        <v>05 above 50</v>
      </c>
    </row>
    <row r="2791" spans="1:9" x14ac:dyDescent="0.3">
      <c r="A2791" t="s">
        <v>2804</v>
      </c>
      <c r="B2791" t="s">
        <v>6887</v>
      </c>
      <c r="C2791" t="s">
        <v>8162</v>
      </c>
      <c r="D2791">
        <v>4.9506101600000001</v>
      </c>
      <c r="E2791">
        <v>1.5469999999999999</v>
      </c>
      <c r="F2791">
        <v>798.59500000000003</v>
      </c>
      <c r="G2791" t="s">
        <v>8168</v>
      </c>
      <c r="H2791" t="s">
        <v>8174</v>
      </c>
      <c r="I2791" t="str" cm="1">
        <f t="array" ref="I2791">_xlfn.IFS(F2791 &lt;=5,"01 up to 5",F2791&lt;=10,"02 between 5 and  10",F2791&lt;=20,"03 between 10 and  20",F2791&lt;=50,"04 between 20 and  50",F2791&gt;50,"05 above 50")</f>
        <v>05 above 50</v>
      </c>
    </row>
    <row r="2792" spans="1:9" x14ac:dyDescent="0.3">
      <c r="A2792" t="s">
        <v>2805</v>
      </c>
      <c r="B2792" t="s">
        <v>6888</v>
      </c>
      <c r="C2792" t="s">
        <v>8162</v>
      </c>
      <c r="D2792">
        <v>31.33510017</v>
      </c>
      <c r="E2792">
        <v>2.65</v>
      </c>
      <c r="F2792">
        <v>1494.39</v>
      </c>
      <c r="G2792" t="s">
        <v>8168</v>
      </c>
      <c r="H2792" t="s">
        <v>8172</v>
      </c>
      <c r="I2792" t="str" cm="1">
        <f t="array" ref="I2792">_xlfn.IFS(F2792 &lt;=5,"01 up to 5",F2792&lt;=10,"02 between 5 and  10",F2792&lt;=20,"03 between 10 and  20",F2792&lt;=50,"04 between 20 and  50",F2792&gt;50,"05 above 50")</f>
        <v>05 above 50</v>
      </c>
    </row>
    <row r="2793" spans="1:9" x14ac:dyDescent="0.3">
      <c r="A2793" t="s">
        <v>2806</v>
      </c>
      <c r="B2793" t="s">
        <v>6889</v>
      </c>
      <c r="C2793" t="s">
        <v>8162</v>
      </c>
      <c r="D2793">
        <v>4.6260499900000003</v>
      </c>
      <c r="E2793">
        <v>2.117</v>
      </c>
      <c r="F2793">
        <v>842.49199999999996</v>
      </c>
      <c r="G2793" t="s">
        <v>8168</v>
      </c>
      <c r="H2793" t="s">
        <v>8172</v>
      </c>
      <c r="I2793" t="str" cm="1">
        <f t="array" ref="I2793">_xlfn.IFS(F2793 &lt;=5,"01 up to 5",F2793&lt;=10,"02 between 5 and  10",F2793&lt;=20,"03 between 10 and  20",F2793&lt;=50,"04 between 20 and  50",F2793&gt;50,"05 above 50")</f>
        <v>05 above 50</v>
      </c>
    </row>
    <row r="2794" spans="1:9" x14ac:dyDescent="0.3">
      <c r="A2794" t="s">
        <v>2807</v>
      </c>
      <c r="B2794" t="s">
        <v>6890</v>
      </c>
      <c r="C2794" t="s">
        <v>8162</v>
      </c>
      <c r="D2794">
        <v>4.8501801499999999</v>
      </c>
      <c r="E2794">
        <v>1.5489999999999999</v>
      </c>
      <c r="F2794">
        <v>1004.55</v>
      </c>
      <c r="G2794" t="s">
        <v>8168</v>
      </c>
      <c r="H2794" t="s">
        <v>8174</v>
      </c>
      <c r="I2794" t="str" cm="1">
        <f t="array" ref="I2794">_xlfn.IFS(F2794 &lt;=5,"01 up to 5",F2794&lt;=10,"02 between 5 and  10",F2794&lt;=20,"03 between 10 and  20",F2794&lt;=50,"04 between 20 and  50",F2794&gt;50,"05 above 50")</f>
        <v>05 above 50</v>
      </c>
    </row>
    <row r="2795" spans="1:9" x14ac:dyDescent="0.3">
      <c r="A2795" t="s">
        <v>2808</v>
      </c>
      <c r="B2795" t="s">
        <v>6891</v>
      </c>
      <c r="C2795" t="s">
        <v>8162</v>
      </c>
      <c r="D2795">
        <v>9.8425798400000009</v>
      </c>
      <c r="E2795">
        <v>2.76</v>
      </c>
      <c r="F2795">
        <v>1076.48</v>
      </c>
      <c r="G2795" t="s">
        <v>8168</v>
      </c>
      <c r="H2795" t="s">
        <v>8172</v>
      </c>
      <c r="I2795" t="str" cm="1">
        <f t="array" ref="I2795">_xlfn.IFS(F2795 &lt;=5,"01 up to 5",F2795&lt;=10,"02 between 5 and  10",F2795&lt;=20,"03 between 10 and  20",F2795&lt;=50,"04 between 20 and  50",F2795&gt;50,"05 above 50")</f>
        <v>05 above 50</v>
      </c>
    </row>
    <row r="2796" spans="1:9" x14ac:dyDescent="0.3">
      <c r="A2796" t="s">
        <v>2809</v>
      </c>
      <c r="B2796" t="s">
        <v>6892</v>
      </c>
      <c r="C2796" t="s">
        <v>8162</v>
      </c>
      <c r="D2796">
        <v>3.0351900999999999</v>
      </c>
      <c r="E2796">
        <v>2.488</v>
      </c>
      <c r="F2796">
        <v>1002.12</v>
      </c>
      <c r="G2796" t="s">
        <v>8168</v>
      </c>
      <c r="H2796" t="s">
        <v>8172</v>
      </c>
      <c r="I2796" t="str" cm="1">
        <f t="array" ref="I2796">_xlfn.IFS(F2796 &lt;=5,"01 up to 5",F2796&lt;=10,"02 between 5 and  10",F2796&lt;=20,"03 between 10 and  20",F2796&lt;=50,"04 between 20 and  50",F2796&gt;50,"05 above 50")</f>
        <v>05 above 50</v>
      </c>
    </row>
    <row r="2797" spans="1:9" x14ac:dyDescent="0.3">
      <c r="A2797" t="s">
        <v>2810</v>
      </c>
      <c r="B2797" t="s">
        <v>6893</v>
      </c>
      <c r="C2797" t="s">
        <v>8162</v>
      </c>
      <c r="D2797">
        <v>6.9636301999999999</v>
      </c>
      <c r="E2797">
        <v>1.01</v>
      </c>
      <c r="F2797">
        <v>468.77100000000002</v>
      </c>
      <c r="G2797" t="s">
        <v>8168</v>
      </c>
      <c r="H2797" t="s">
        <v>8174</v>
      </c>
      <c r="I2797" t="str" cm="1">
        <f t="array" ref="I2797">_xlfn.IFS(F2797 &lt;=5,"01 up to 5",F2797&lt;=10,"02 between 5 and  10",F2797&lt;=20,"03 between 10 and  20",F2797&lt;=50,"04 between 20 and  50",F2797&gt;50,"05 above 50")</f>
        <v>05 above 50</v>
      </c>
    </row>
    <row r="2798" spans="1:9" x14ac:dyDescent="0.3">
      <c r="A2798" t="s">
        <v>2811</v>
      </c>
      <c r="B2798" t="s">
        <v>6894</v>
      </c>
      <c r="C2798" t="s">
        <v>8162</v>
      </c>
      <c r="D2798">
        <v>15.571299550000001</v>
      </c>
      <c r="E2798">
        <v>1.0329999999999999</v>
      </c>
      <c r="F2798">
        <v>193.90299999999999</v>
      </c>
      <c r="G2798" t="s">
        <v>8168</v>
      </c>
      <c r="H2798" t="s">
        <v>8174</v>
      </c>
      <c r="I2798" t="str" cm="1">
        <f t="array" ref="I2798">_xlfn.IFS(F2798 &lt;=5,"01 up to 5",F2798&lt;=10,"02 between 5 and  10",F2798&lt;=20,"03 between 10 and  20",F2798&lt;=50,"04 between 20 and  50",F2798&gt;50,"05 above 50")</f>
        <v>05 above 50</v>
      </c>
    </row>
    <row r="2799" spans="1:9" x14ac:dyDescent="0.3">
      <c r="A2799" t="s">
        <v>2812</v>
      </c>
      <c r="B2799" t="s">
        <v>6895</v>
      </c>
      <c r="C2799" t="s">
        <v>8162</v>
      </c>
      <c r="D2799">
        <v>2.2082800900000001</v>
      </c>
      <c r="E2799">
        <v>2.2200000000000002</v>
      </c>
      <c r="F2799">
        <v>2617.35</v>
      </c>
      <c r="G2799" t="s">
        <v>8168</v>
      </c>
      <c r="H2799" t="s">
        <v>8172</v>
      </c>
      <c r="I2799" t="str" cm="1">
        <f t="array" ref="I2799">_xlfn.IFS(F2799 &lt;=5,"01 up to 5",F2799&lt;=10,"02 between 5 and  10",F2799&lt;=20,"03 between 10 and  20",F2799&lt;=50,"04 between 20 and  50",F2799&gt;50,"05 above 50")</f>
        <v>05 above 50</v>
      </c>
    </row>
    <row r="2800" spans="1:9" x14ac:dyDescent="0.3">
      <c r="A2800" t="s">
        <v>2813</v>
      </c>
      <c r="B2800" t="s">
        <v>6896</v>
      </c>
      <c r="C2800" t="s">
        <v>8162</v>
      </c>
      <c r="D2800">
        <v>8.3078719999999997</v>
      </c>
      <c r="E2800">
        <v>2.0299999999999998</v>
      </c>
      <c r="F2800">
        <v>652.05100000000004</v>
      </c>
      <c r="G2800" t="s">
        <v>8169</v>
      </c>
      <c r="H2800" t="s">
        <v>8172</v>
      </c>
      <c r="I2800" t="str" cm="1">
        <f t="array" ref="I2800">_xlfn.IFS(F2800 &lt;=5,"01 up to 5",F2800&lt;=10,"02 between 5 and  10",F2800&lt;=20,"03 between 10 and  20",F2800&lt;=50,"04 between 20 and  50",F2800&gt;50,"05 above 50")</f>
        <v>05 above 50</v>
      </c>
    </row>
    <row r="2801" spans="1:9" x14ac:dyDescent="0.3">
      <c r="A2801" t="s">
        <v>2814</v>
      </c>
      <c r="B2801" t="s">
        <v>6896</v>
      </c>
      <c r="C2801" t="s">
        <v>8162</v>
      </c>
      <c r="D2801">
        <v>34.096862999999999</v>
      </c>
      <c r="E2801">
        <v>1.55</v>
      </c>
      <c r="F2801">
        <v>652.05100000000004</v>
      </c>
      <c r="G2801" t="s">
        <v>8169</v>
      </c>
      <c r="H2801" t="s">
        <v>8174</v>
      </c>
      <c r="I2801" t="str" cm="1">
        <f t="array" ref="I2801">_xlfn.IFS(F2801 &lt;=5,"01 up to 5",F2801&lt;=10,"02 between 5 and  10",F2801&lt;=20,"03 between 10 and  20",F2801&lt;=50,"04 between 20 and  50",F2801&gt;50,"05 above 50")</f>
        <v>05 above 50</v>
      </c>
    </row>
    <row r="2802" spans="1:9" x14ac:dyDescent="0.3">
      <c r="A2802" t="s">
        <v>2815</v>
      </c>
      <c r="B2802" t="s">
        <v>6897</v>
      </c>
      <c r="C2802" t="s">
        <v>8162</v>
      </c>
      <c r="D2802">
        <v>10.77690029</v>
      </c>
      <c r="E2802">
        <v>1.5269999999999999</v>
      </c>
      <c r="F2802">
        <v>697.25300000000004</v>
      </c>
      <c r="G2802" t="s">
        <v>8168</v>
      </c>
      <c r="H2802" t="s">
        <v>8174</v>
      </c>
      <c r="I2802" t="str" cm="1">
        <f t="array" ref="I2802">_xlfn.IFS(F2802 &lt;=5,"01 up to 5",F2802&lt;=10,"02 between 5 and  10",F2802&lt;=20,"03 between 10 and  20",F2802&lt;=50,"04 between 20 and  50",F2802&gt;50,"05 above 50")</f>
        <v>05 above 50</v>
      </c>
    </row>
    <row r="2803" spans="1:9" x14ac:dyDescent="0.3">
      <c r="A2803" t="s">
        <v>2816</v>
      </c>
      <c r="B2803" t="s">
        <v>6898</v>
      </c>
      <c r="C2803" t="s">
        <v>8162</v>
      </c>
      <c r="D2803">
        <v>20.65780067</v>
      </c>
      <c r="E2803">
        <v>2.3210000000000002</v>
      </c>
      <c r="F2803">
        <v>1277.32</v>
      </c>
      <c r="G2803" t="s">
        <v>8168</v>
      </c>
      <c r="H2803" t="s">
        <v>8172</v>
      </c>
      <c r="I2803" t="str" cm="1">
        <f t="array" ref="I2803">_xlfn.IFS(F2803 &lt;=5,"01 up to 5",F2803&lt;=10,"02 between 5 and  10",F2803&lt;=20,"03 between 10 and  20",F2803&lt;=50,"04 between 20 and  50",F2803&gt;50,"05 above 50")</f>
        <v>05 above 50</v>
      </c>
    </row>
    <row r="2804" spans="1:9" x14ac:dyDescent="0.3">
      <c r="A2804" t="s">
        <v>2817</v>
      </c>
      <c r="B2804" t="s">
        <v>6899</v>
      </c>
      <c r="C2804" t="s">
        <v>8162</v>
      </c>
      <c r="D2804">
        <v>27.210800169999999</v>
      </c>
      <c r="E2804">
        <v>1.2390000000000001</v>
      </c>
      <c r="F2804">
        <v>852.06200000000001</v>
      </c>
      <c r="G2804" t="s">
        <v>8168</v>
      </c>
      <c r="H2804" t="s">
        <v>8174</v>
      </c>
      <c r="I2804" t="str" cm="1">
        <f t="array" ref="I2804">_xlfn.IFS(F2804 &lt;=5,"01 up to 5",F2804&lt;=10,"02 between 5 and  10",F2804&lt;=20,"03 between 10 and  20",F2804&lt;=50,"04 between 20 and  50",F2804&gt;50,"05 above 50")</f>
        <v>05 above 50</v>
      </c>
    </row>
    <row r="2805" spans="1:9" x14ac:dyDescent="0.3">
      <c r="A2805" t="s">
        <v>2818</v>
      </c>
      <c r="B2805" t="s">
        <v>6900</v>
      </c>
      <c r="C2805" t="s">
        <v>8162</v>
      </c>
      <c r="D2805">
        <v>6.2456598300000001</v>
      </c>
      <c r="E2805">
        <v>1.286</v>
      </c>
      <c r="F2805">
        <v>605.63099999999997</v>
      </c>
      <c r="G2805" t="s">
        <v>8168</v>
      </c>
      <c r="H2805" t="s">
        <v>8174</v>
      </c>
      <c r="I2805" t="str" cm="1">
        <f t="array" ref="I2805">_xlfn.IFS(F2805 &lt;=5,"01 up to 5",F2805&lt;=10,"02 between 5 and  10",F2805&lt;=20,"03 between 10 and  20",F2805&lt;=50,"04 between 20 and  50",F2805&gt;50,"05 above 50")</f>
        <v>05 above 50</v>
      </c>
    </row>
    <row r="2806" spans="1:9" x14ac:dyDescent="0.3">
      <c r="A2806" t="s">
        <v>2819</v>
      </c>
      <c r="B2806" t="s">
        <v>6901</v>
      </c>
      <c r="C2806" t="s">
        <v>8162</v>
      </c>
      <c r="D2806">
        <v>5.8834299999999997</v>
      </c>
      <c r="E2806">
        <v>1.802</v>
      </c>
      <c r="F2806">
        <v>1373.83</v>
      </c>
      <c r="G2806" t="s">
        <v>8168</v>
      </c>
      <c r="H2806" t="s">
        <v>8172</v>
      </c>
      <c r="I2806" t="str" cm="1">
        <f t="array" ref="I2806">_xlfn.IFS(F2806 &lt;=5,"01 up to 5",F2806&lt;=10,"02 between 5 and  10",F2806&lt;=20,"03 between 10 and  20",F2806&lt;=50,"04 between 20 and  50",F2806&gt;50,"05 above 50")</f>
        <v>05 above 50</v>
      </c>
    </row>
    <row r="2807" spans="1:9" x14ac:dyDescent="0.3">
      <c r="A2807" t="s">
        <v>2820</v>
      </c>
      <c r="B2807" t="s">
        <v>6902</v>
      </c>
      <c r="C2807" t="s">
        <v>8162</v>
      </c>
      <c r="D2807">
        <v>14.26519966</v>
      </c>
      <c r="E2807">
        <v>1.167</v>
      </c>
      <c r="F2807">
        <v>449.351</v>
      </c>
      <c r="G2807" t="s">
        <v>8168</v>
      </c>
      <c r="H2807" t="s">
        <v>8174</v>
      </c>
      <c r="I2807" t="str" cm="1">
        <f t="array" ref="I2807">_xlfn.IFS(F2807 &lt;=5,"01 up to 5",F2807&lt;=10,"02 between 5 and  10",F2807&lt;=20,"03 between 10 and  20",F2807&lt;=50,"04 between 20 and  50",F2807&gt;50,"05 above 50")</f>
        <v>05 above 50</v>
      </c>
    </row>
    <row r="2808" spans="1:9" x14ac:dyDescent="0.3">
      <c r="A2808" t="s">
        <v>2821</v>
      </c>
      <c r="B2808" t="s">
        <v>6903</v>
      </c>
      <c r="C2808" t="s">
        <v>8162</v>
      </c>
      <c r="D2808">
        <v>5.9437198599999999</v>
      </c>
      <c r="E2808">
        <v>1.089</v>
      </c>
      <c r="F2808">
        <v>360.46800000000002</v>
      </c>
      <c r="G2808" t="s">
        <v>8168</v>
      </c>
      <c r="H2808" t="s">
        <v>8174</v>
      </c>
      <c r="I2808" t="str" cm="1">
        <f t="array" ref="I2808">_xlfn.IFS(F2808 &lt;=5,"01 up to 5",F2808&lt;=10,"02 between 5 and  10",F2808&lt;=20,"03 between 10 and  20",F2808&lt;=50,"04 between 20 and  50",F2808&gt;50,"05 above 50")</f>
        <v>05 above 50</v>
      </c>
    </row>
    <row r="2809" spans="1:9" x14ac:dyDescent="0.3">
      <c r="A2809" t="s">
        <v>2822</v>
      </c>
      <c r="B2809" t="s">
        <v>6904</v>
      </c>
      <c r="C2809" t="s">
        <v>8162</v>
      </c>
      <c r="D2809">
        <v>2.18662</v>
      </c>
      <c r="E2809">
        <v>0.94399999999999995</v>
      </c>
      <c r="F2809">
        <v>460.899</v>
      </c>
      <c r="G2809" t="s">
        <v>8168</v>
      </c>
      <c r="H2809" t="s">
        <v>8175</v>
      </c>
      <c r="I2809" t="str" cm="1">
        <f t="array" ref="I2809">_xlfn.IFS(F2809 &lt;=5,"01 up to 5",F2809&lt;=10,"02 between 5 and  10",F2809&lt;=20,"03 between 10 and  20",F2809&lt;=50,"04 between 20 and  50",F2809&gt;50,"05 above 50")</f>
        <v>05 above 50</v>
      </c>
    </row>
    <row r="2810" spans="1:9" x14ac:dyDescent="0.3">
      <c r="A2810" t="s">
        <v>2823</v>
      </c>
      <c r="B2810" t="s">
        <v>6905</v>
      </c>
      <c r="C2810" t="s">
        <v>8162</v>
      </c>
      <c r="D2810">
        <v>9.3286199599999993</v>
      </c>
      <c r="E2810">
        <v>2.0510000000000002</v>
      </c>
      <c r="F2810">
        <v>1320.38</v>
      </c>
      <c r="G2810" t="s">
        <v>8168</v>
      </c>
      <c r="H2810" t="s">
        <v>8172</v>
      </c>
      <c r="I2810" t="str" cm="1">
        <f t="array" ref="I2810">_xlfn.IFS(F2810 &lt;=5,"01 up to 5",F2810&lt;=10,"02 between 5 and  10",F2810&lt;=20,"03 between 10 and  20",F2810&lt;=50,"04 between 20 and  50",F2810&gt;50,"05 above 50")</f>
        <v>05 above 50</v>
      </c>
    </row>
    <row r="2811" spans="1:9" x14ac:dyDescent="0.3">
      <c r="A2811" t="s">
        <v>2824</v>
      </c>
      <c r="B2811" t="s">
        <v>6906</v>
      </c>
      <c r="C2811" t="s">
        <v>8162</v>
      </c>
      <c r="D2811">
        <v>6.3866901399999998</v>
      </c>
      <c r="E2811">
        <v>1.143</v>
      </c>
      <c r="F2811">
        <v>479.26299999999998</v>
      </c>
      <c r="G2811" t="s">
        <v>8168</v>
      </c>
      <c r="H2811" t="s">
        <v>8174</v>
      </c>
      <c r="I2811" t="str" cm="1">
        <f t="array" ref="I2811">_xlfn.IFS(F2811 &lt;=5,"01 up to 5",F2811&lt;=10,"02 between 5 and  10",F2811&lt;=20,"03 between 10 and  20",F2811&lt;=50,"04 between 20 and  50",F2811&gt;50,"05 above 50")</f>
        <v>05 above 50</v>
      </c>
    </row>
    <row r="2812" spans="1:9" x14ac:dyDescent="0.3">
      <c r="A2812" t="s">
        <v>2825</v>
      </c>
      <c r="B2812" t="s">
        <v>6907</v>
      </c>
      <c r="C2812" t="s">
        <v>8162</v>
      </c>
      <c r="D2812">
        <v>20.739885999999998</v>
      </c>
      <c r="E2812">
        <v>1.9</v>
      </c>
      <c r="F2812">
        <v>451.31200000000001</v>
      </c>
      <c r="G2812" t="s">
        <v>8169</v>
      </c>
      <c r="H2812" t="s">
        <v>8172</v>
      </c>
      <c r="I2812" t="str" cm="1">
        <f t="array" ref="I2812">_xlfn.IFS(F2812 &lt;=5,"01 up to 5",F2812&lt;=10,"02 between 5 and  10",F2812&lt;=20,"03 between 10 and  20",F2812&lt;=50,"04 between 20 and  50",F2812&gt;50,"05 above 50")</f>
        <v>05 above 50</v>
      </c>
    </row>
    <row r="2813" spans="1:9" x14ac:dyDescent="0.3">
      <c r="A2813" t="s">
        <v>2826</v>
      </c>
      <c r="B2813" t="s">
        <v>6907</v>
      </c>
      <c r="C2813" t="s">
        <v>8162</v>
      </c>
      <c r="D2813">
        <v>47.427737</v>
      </c>
      <c r="E2813">
        <v>2.2400000000000002</v>
      </c>
      <c r="F2813">
        <v>451.31200000000001</v>
      </c>
      <c r="G2813" t="s">
        <v>8169</v>
      </c>
      <c r="H2813" t="s">
        <v>8172</v>
      </c>
      <c r="I2813" t="str" cm="1">
        <f t="array" ref="I2813">_xlfn.IFS(F2813 &lt;=5,"01 up to 5",F2813&lt;=10,"02 between 5 and  10",F2813&lt;=20,"03 between 10 and  20",F2813&lt;=50,"04 between 20 and  50",F2813&gt;50,"05 above 50")</f>
        <v>05 above 50</v>
      </c>
    </row>
    <row r="2814" spans="1:9" x14ac:dyDescent="0.3">
      <c r="A2814" t="s">
        <v>2827</v>
      </c>
      <c r="B2814" t="s">
        <v>6907</v>
      </c>
      <c r="C2814" t="s">
        <v>8162</v>
      </c>
      <c r="D2814">
        <v>122.08000180000001</v>
      </c>
      <c r="E2814">
        <v>2.661</v>
      </c>
      <c r="F2814">
        <v>451.31200000000001</v>
      </c>
      <c r="G2814" t="s">
        <v>8168</v>
      </c>
      <c r="H2814" t="s">
        <v>8172</v>
      </c>
      <c r="I2814" t="str" cm="1">
        <f t="array" ref="I2814">_xlfn.IFS(F2814 &lt;=5,"01 up to 5",F2814&lt;=10,"02 between 5 and  10",F2814&lt;=20,"03 between 10 and  20",F2814&lt;=50,"04 between 20 and  50",F2814&gt;50,"05 above 50")</f>
        <v>05 above 50</v>
      </c>
    </row>
    <row r="2815" spans="1:9" x14ac:dyDescent="0.3">
      <c r="A2815" t="s">
        <v>2828</v>
      </c>
      <c r="B2815" t="s">
        <v>6908</v>
      </c>
      <c r="C2815" t="s">
        <v>8162</v>
      </c>
      <c r="D2815">
        <v>2.29794002</v>
      </c>
      <c r="E2815">
        <v>1.3069999999999999</v>
      </c>
      <c r="F2815">
        <v>1527.56</v>
      </c>
      <c r="G2815" t="s">
        <v>8168</v>
      </c>
      <c r="H2815" t="s">
        <v>8174</v>
      </c>
      <c r="I2815" t="str" cm="1">
        <f t="array" ref="I2815">_xlfn.IFS(F2815 &lt;=5,"01 up to 5",F2815&lt;=10,"02 between 5 and  10",F2815&lt;=20,"03 between 10 and  20",F2815&lt;=50,"04 between 20 and  50",F2815&gt;50,"05 above 50")</f>
        <v>05 above 50</v>
      </c>
    </row>
    <row r="2816" spans="1:9" x14ac:dyDescent="0.3">
      <c r="A2816" t="s">
        <v>2829</v>
      </c>
      <c r="B2816" t="s">
        <v>6909</v>
      </c>
      <c r="C2816" t="s">
        <v>8162</v>
      </c>
      <c r="D2816">
        <v>5.6047101000000001</v>
      </c>
      <c r="E2816">
        <v>1.619</v>
      </c>
      <c r="F2816">
        <v>1042.45</v>
      </c>
      <c r="G2816" t="s">
        <v>8168</v>
      </c>
      <c r="H2816" t="s">
        <v>8174</v>
      </c>
      <c r="I2816" t="str" cm="1">
        <f t="array" ref="I2816">_xlfn.IFS(F2816 &lt;=5,"01 up to 5",F2816&lt;=10,"02 between 5 and  10",F2816&lt;=20,"03 between 10 and  20",F2816&lt;=50,"04 between 20 and  50",F2816&gt;50,"05 above 50")</f>
        <v>05 above 50</v>
      </c>
    </row>
    <row r="2817" spans="1:9" x14ac:dyDescent="0.3">
      <c r="A2817" t="s">
        <v>2830</v>
      </c>
      <c r="B2817" t="s">
        <v>6910</v>
      </c>
      <c r="C2817" t="s">
        <v>8162</v>
      </c>
      <c r="D2817">
        <v>7.99145985</v>
      </c>
      <c r="E2817">
        <v>1.2150000000000001</v>
      </c>
      <c r="F2817">
        <v>866.82600000000002</v>
      </c>
      <c r="G2817" t="s">
        <v>8168</v>
      </c>
      <c r="H2817" t="s">
        <v>8174</v>
      </c>
      <c r="I2817" t="str" cm="1">
        <f t="array" ref="I2817">_xlfn.IFS(F2817 &lt;=5,"01 up to 5",F2817&lt;=10,"02 between 5 and  10",F2817&lt;=20,"03 between 10 and  20",F2817&lt;=50,"04 between 20 and  50",F2817&gt;50,"05 above 50")</f>
        <v>05 above 50</v>
      </c>
    </row>
    <row r="2818" spans="1:9" x14ac:dyDescent="0.3">
      <c r="A2818" t="s">
        <v>2831</v>
      </c>
      <c r="B2818" t="s">
        <v>6911</v>
      </c>
      <c r="C2818" t="s">
        <v>8162</v>
      </c>
      <c r="D2818">
        <v>1.9622600100000001</v>
      </c>
      <c r="E2818">
        <v>0.74399999999999999</v>
      </c>
      <c r="F2818">
        <v>492.84699999999998</v>
      </c>
      <c r="G2818" t="s">
        <v>8168</v>
      </c>
      <c r="H2818" t="s">
        <v>8175</v>
      </c>
      <c r="I2818" t="str" cm="1">
        <f t="array" ref="I2818">_xlfn.IFS(F2818 &lt;=5,"01 up to 5",F2818&lt;=10,"02 between 5 and  10",F2818&lt;=20,"03 between 10 and  20",F2818&lt;=50,"04 between 20 and  50",F2818&gt;50,"05 above 50")</f>
        <v>05 above 50</v>
      </c>
    </row>
    <row r="2819" spans="1:9" x14ac:dyDescent="0.3">
      <c r="A2819" t="s">
        <v>2832</v>
      </c>
      <c r="B2819" t="s">
        <v>6912</v>
      </c>
      <c r="C2819" t="s">
        <v>8162</v>
      </c>
      <c r="D2819">
        <v>41.868698119999998</v>
      </c>
      <c r="E2819">
        <v>1.3540000000000001</v>
      </c>
      <c r="F2819">
        <v>521.79100000000005</v>
      </c>
      <c r="G2819" t="s">
        <v>8168</v>
      </c>
      <c r="H2819" t="s">
        <v>8174</v>
      </c>
      <c r="I2819" t="str" cm="1">
        <f t="array" ref="I2819">_xlfn.IFS(F2819 &lt;=5,"01 up to 5",F2819&lt;=10,"02 between 5 and  10",F2819&lt;=20,"03 between 10 and  20",F2819&lt;=50,"04 between 20 and  50",F2819&gt;50,"05 above 50")</f>
        <v>05 above 50</v>
      </c>
    </row>
    <row r="2820" spans="1:9" x14ac:dyDescent="0.3">
      <c r="A2820" t="s">
        <v>2833</v>
      </c>
      <c r="B2820" t="s">
        <v>6913</v>
      </c>
      <c r="C2820" t="s">
        <v>8162</v>
      </c>
      <c r="D2820">
        <v>8.6174297299999996</v>
      </c>
      <c r="E2820">
        <v>1.105</v>
      </c>
      <c r="F2820">
        <v>484.601</v>
      </c>
      <c r="G2820" t="s">
        <v>8168</v>
      </c>
      <c r="H2820" t="s">
        <v>8174</v>
      </c>
      <c r="I2820" t="str" cm="1">
        <f t="array" ref="I2820">_xlfn.IFS(F2820 &lt;=5,"01 up to 5",F2820&lt;=10,"02 between 5 and  10",F2820&lt;=20,"03 between 10 and  20",F2820&lt;=50,"04 between 20 and  50",F2820&gt;50,"05 above 50")</f>
        <v>05 above 50</v>
      </c>
    </row>
    <row r="2821" spans="1:9" x14ac:dyDescent="0.3">
      <c r="A2821" t="s">
        <v>2834</v>
      </c>
      <c r="B2821" t="s">
        <v>6914</v>
      </c>
      <c r="C2821" t="s">
        <v>8162</v>
      </c>
      <c r="D2821">
        <v>7.2816901200000004</v>
      </c>
      <c r="E2821">
        <v>0.73</v>
      </c>
      <c r="F2821">
        <v>249.102</v>
      </c>
      <c r="G2821" t="s">
        <v>8168</v>
      </c>
      <c r="H2821" t="s">
        <v>8175</v>
      </c>
      <c r="I2821" t="str" cm="1">
        <f t="array" ref="I2821">_xlfn.IFS(F2821 &lt;=5,"01 up to 5",F2821&lt;=10,"02 between 5 and  10",F2821&lt;=20,"03 between 10 and  20",F2821&lt;=50,"04 between 20 and  50",F2821&gt;50,"05 above 50")</f>
        <v>05 above 50</v>
      </c>
    </row>
    <row r="2822" spans="1:9" x14ac:dyDescent="0.3">
      <c r="A2822" t="s">
        <v>2835</v>
      </c>
      <c r="B2822" t="s">
        <v>6915</v>
      </c>
      <c r="C2822" t="s">
        <v>8162</v>
      </c>
      <c r="D2822">
        <v>7.2810997999999998</v>
      </c>
      <c r="E2822">
        <v>1.5</v>
      </c>
      <c r="F2822">
        <v>750.93</v>
      </c>
      <c r="G2822" t="s">
        <v>8168</v>
      </c>
      <c r="H2822" t="s">
        <v>8174</v>
      </c>
      <c r="I2822" t="str" cm="1">
        <f t="array" ref="I2822">_xlfn.IFS(F2822 &lt;=5,"01 up to 5",F2822&lt;=10,"02 between 5 and  10",F2822&lt;=20,"03 between 10 and  20",F2822&lt;=50,"04 between 20 and  50",F2822&gt;50,"05 above 50")</f>
        <v>05 above 50</v>
      </c>
    </row>
    <row r="2823" spans="1:9" x14ac:dyDescent="0.3">
      <c r="A2823" t="s">
        <v>2836</v>
      </c>
      <c r="B2823" t="s">
        <v>6916</v>
      </c>
      <c r="C2823" t="s">
        <v>8162</v>
      </c>
      <c r="D2823">
        <v>6.6475200699999997</v>
      </c>
      <c r="E2823">
        <v>1.6819999999999999</v>
      </c>
      <c r="F2823">
        <v>1204.54</v>
      </c>
      <c r="G2823" t="s">
        <v>8168</v>
      </c>
      <c r="H2823" t="s">
        <v>8174</v>
      </c>
      <c r="I2823" t="str" cm="1">
        <f t="array" ref="I2823">_xlfn.IFS(F2823 &lt;=5,"01 up to 5",F2823&lt;=10,"02 between 5 and  10",F2823&lt;=20,"03 between 10 and  20",F2823&lt;=50,"04 between 20 and  50",F2823&gt;50,"05 above 50")</f>
        <v>05 above 50</v>
      </c>
    </row>
    <row r="2824" spans="1:9" x14ac:dyDescent="0.3">
      <c r="A2824" t="s">
        <v>2837</v>
      </c>
      <c r="B2824" t="s">
        <v>6917</v>
      </c>
      <c r="C2824" t="s">
        <v>8162</v>
      </c>
      <c r="D2824">
        <v>5.5993079999999997</v>
      </c>
      <c r="E2824">
        <v>1.02</v>
      </c>
      <c r="F2824">
        <v>330.57499999999999</v>
      </c>
      <c r="G2824" t="s">
        <v>8169</v>
      </c>
      <c r="H2824" t="s">
        <v>8174</v>
      </c>
      <c r="I2824" t="str" cm="1">
        <f t="array" ref="I2824">_xlfn.IFS(F2824 &lt;=5,"01 up to 5",F2824&lt;=10,"02 between 5 and  10",F2824&lt;=20,"03 between 10 and  20",F2824&lt;=50,"04 between 20 and  50",F2824&gt;50,"05 above 50")</f>
        <v>05 above 50</v>
      </c>
    </row>
    <row r="2825" spans="1:9" x14ac:dyDescent="0.3">
      <c r="A2825" t="s">
        <v>2838</v>
      </c>
      <c r="B2825" t="s">
        <v>6917</v>
      </c>
      <c r="C2825" t="s">
        <v>8162</v>
      </c>
      <c r="D2825">
        <v>10.349695000000001</v>
      </c>
      <c r="E2825">
        <v>1.23</v>
      </c>
      <c r="F2825">
        <v>330.57499999999999</v>
      </c>
      <c r="G2825" t="s">
        <v>8169</v>
      </c>
      <c r="H2825" t="s">
        <v>8174</v>
      </c>
      <c r="I2825" t="str" cm="1">
        <f t="array" ref="I2825">_xlfn.IFS(F2825 &lt;=5,"01 up to 5",F2825&lt;=10,"02 between 5 and  10",F2825&lt;=20,"03 between 10 and  20",F2825&lt;=50,"04 between 20 and  50",F2825&gt;50,"05 above 50")</f>
        <v>05 above 50</v>
      </c>
    </row>
    <row r="2826" spans="1:9" x14ac:dyDescent="0.3">
      <c r="A2826" t="s">
        <v>2839</v>
      </c>
      <c r="B2826" t="s">
        <v>6917</v>
      </c>
      <c r="C2826" t="s">
        <v>8162</v>
      </c>
      <c r="D2826">
        <v>15.677562999999999</v>
      </c>
      <c r="E2826">
        <v>1.22</v>
      </c>
      <c r="F2826">
        <v>330.57499999999999</v>
      </c>
      <c r="G2826" t="s">
        <v>8169</v>
      </c>
      <c r="H2826" t="s">
        <v>8174</v>
      </c>
      <c r="I2826" t="str" cm="1">
        <f t="array" ref="I2826">_xlfn.IFS(F2826 &lt;=5,"01 up to 5",F2826&lt;=10,"02 between 5 and  10",F2826&lt;=20,"03 between 10 and  20",F2826&lt;=50,"04 between 20 and  50",F2826&gt;50,"05 above 50")</f>
        <v>05 above 50</v>
      </c>
    </row>
    <row r="2827" spans="1:9" x14ac:dyDescent="0.3">
      <c r="A2827" t="s">
        <v>2840</v>
      </c>
      <c r="B2827" t="s">
        <v>6917</v>
      </c>
      <c r="C2827" t="s">
        <v>8162</v>
      </c>
      <c r="D2827">
        <v>25.209714999999999</v>
      </c>
      <c r="E2827">
        <v>0.91</v>
      </c>
      <c r="F2827">
        <v>330.57499999999999</v>
      </c>
      <c r="G2827" t="s">
        <v>8169</v>
      </c>
      <c r="H2827" t="s">
        <v>8175</v>
      </c>
      <c r="I2827" t="str" cm="1">
        <f t="array" ref="I2827">_xlfn.IFS(F2827 &lt;=5,"01 up to 5",F2827&lt;=10,"02 between 5 and  10",F2827&lt;=20,"03 between 10 and  20",F2827&lt;=50,"04 between 20 and  50",F2827&gt;50,"05 above 50")</f>
        <v>05 above 50</v>
      </c>
    </row>
    <row r="2828" spans="1:9" x14ac:dyDescent="0.3">
      <c r="A2828" t="s">
        <v>2841</v>
      </c>
      <c r="B2828" t="s">
        <v>6918</v>
      </c>
      <c r="C2828" t="s">
        <v>8162</v>
      </c>
      <c r="D2828">
        <v>7.5442499999999999</v>
      </c>
      <c r="E2828">
        <v>0.80200000000000005</v>
      </c>
      <c r="F2828">
        <v>287.339</v>
      </c>
      <c r="G2828" t="s">
        <v>8169</v>
      </c>
      <c r="H2828" t="s">
        <v>8175</v>
      </c>
      <c r="I2828" t="str" cm="1">
        <f t="array" ref="I2828">_xlfn.IFS(F2828 &lt;=5,"01 up to 5",F2828&lt;=10,"02 between 5 and  10",F2828&lt;=20,"03 between 10 and  20",F2828&lt;=50,"04 between 20 and  50",F2828&gt;50,"05 above 50")</f>
        <v>05 above 50</v>
      </c>
    </row>
    <row r="2829" spans="1:9" x14ac:dyDescent="0.3">
      <c r="A2829" t="s">
        <v>2842</v>
      </c>
      <c r="B2829" t="s">
        <v>6918</v>
      </c>
      <c r="C2829" t="s">
        <v>8162</v>
      </c>
      <c r="D2829">
        <v>11.329499999999999</v>
      </c>
      <c r="E2829">
        <v>0.86799999999999999</v>
      </c>
      <c r="F2829">
        <v>287.339</v>
      </c>
      <c r="G2829" t="s">
        <v>8169</v>
      </c>
      <c r="H2829" t="s">
        <v>8175</v>
      </c>
      <c r="I2829" t="str" cm="1">
        <f t="array" ref="I2829">_xlfn.IFS(F2829 &lt;=5,"01 up to 5",F2829&lt;=10,"02 between 5 and  10",F2829&lt;=20,"03 between 10 and  20",F2829&lt;=50,"04 between 20 and  50",F2829&gt;50,"05 above 50")</f>
        <v>05 above 50</v>
      </c>
    </row>
    <row r="2830" spans="1:9" x14ac:dyDescent="0.3">
      <c r="A2830" t="s">
        <v>2843</v>
      </c>
      <c r="B2830" t="s">
        <v>6919</v>
      </c>
      <c r="C2830" t="s">
        <v>8162</v>
      </c>
      <c r="D2830">
        <v>17.790037000000002</v>
      </c>
      <c r="E2830">
        <v>2.82</v>
      </c>
      <c r="F2830">
        <v>495.358</v>
      </c>
      <c r="G2830" t="s">
        <v>8169</v>
      </c>
      <c r="H2830" t="s">
        <v>8172</v>
      </c>
      <c r="I2830" t="str" cm="1">
        <f t="array" ref="I2830">_xlfn.IFS(F2830 &lt;=5,"01 up to 5",F2830&lt;=10,"02 between 5 and  10",F2830&lt;=20,"03 between 10 and  20",F2830&lt;=50,"04 between 20 and  50",F2830&gt;50,"05 above 50")</f>
        <v>05 above 50</v>
      </c>
    </row>
    <row r="2831" spans="1:9" x14ac:dyDescent="0.3">
      <c r="A2831" t="s">
        <v>2844</v>
      </c>
      <c r="B2831" t="s">
        <v>6919</v>
      </c>
      <c r="C2831" t="s">
        <v>8162</v>
      </c>
      <c r="D2831">
        <v>49.567416000000001</v>
      </c>
      <c r="E2831">
        <v>2.4700000000000002</v>
      </c>
      <c r="F2831">
        <v>495.358</v>
      </c>
      <c r="G2831" t="s">
        <v>8169</v>
      </c>
      <c r="H2831" t="s">
        <v>8172</v>
      </c>
      <c r="I2831" t="str" cm="1">
        <f t="array" ref="I2831">_xlfn.IFS(F2831 &lt;=5,"01 up to 5",F2831&lt;=10,"02 between 5 and  10",F2831&lt;=20,"03 between 10 and  20",F2831&lt;=50,"04 between 20 and  50",F2831&gt;50,"05 above 50")</f>
        <v>05 above 50</v>
      </c>
    </row>
    <row r="2832" spans="1:9" x14ac:dyDescent="0.3">
      <c r="A2832" t="s">
        <v>2845</v>
      </c>
      <c r="B2832" t="s">
        <v>6919</v>
      </c>
      <c r="C2832" t="s">
        <v>8162</v>
      </c>
      <c r="D2832">
        <v>1.3118444300000001</v>
      </c>
      <c r="E2832">
        <v>1.53</v>
      </c>
      <c r="F2832">
        <v>495.358</v>
      </c>
      <c r="G2832" t="s">
        <v>8169</v>
      </c>
      <c r="H2832" t="s">
        <v>8174</v>
      </c>
      <c r="I2832" t="str" cm="1">
        <f t="array" ref="I2832">_xlfn.IFS(F2832 &lt;=5,"01 up to 5",F2832&lt;=10,"02 between 5 and  10",F2832&lt;=20,"03 between 10 and  20",F2832&lt;=50,"04 between 20 and  50",F2832&gt;50,"05 above 50")</f>
        <v>05 above 50</v>
      </c>
    </row>
    <row r="2833" spans="1:9" x14ac:dyDescent="0.3">
      <c r="A2833" t="s">
        <v>2846</v>
      </c>
      <c r="B2833" t="s">
        <v>6920</v>
      </c>
      <c r="C2833" t="s">
        <v>8162</v>
      </c>
      <c r="D2833">
        <v>23.637604</v>
      </c>
      <c r="E2833">
        <v>3.11</v>
      </c>
      <c r="F2833">
        <v>521.05399999999997</v>
      </c>
      <c r="G2833" t="s">
        <v>8169</v>
      </c>
      <c r="H2833" t="s">
        <v>8172</v>
      </c>
      <c r="I2833" t="str" cm="1">
        <f t="array" ref="I2833">_xlfn.IFS(F2833 &lt;=5,"01 up to 5",F2833&lt;=10,"02 between 5 and  10",F2833&lt;=20,"03 between 10 and  20",F2833&lt;=50,"04 between 20 and  50",F2833&gt;50,"05 above 50")</f>
        <v>05 above 50</v>
      </c>
    </row>
    <row r="2834" spans="1:9" x14ac:dyDescent="0.3">
      <c r="A2834" t="s">
        <v>2847</v>
      </c>
      <c r="B2834" t="s">
        <v>6920</v>
      </c>
      <c r="C2834" t="s">
        <v>8162</v>
      </c>
      <c r="D2834">
        <v>67.093407999999997</v>
      </c>
      <c r="E2834">
        <v>3.25</v>
      </c>
      <c r="F2834">
        <v>521.05399999999997</v>
      </c>
      <c r="G2834" t="s">
        <v>8169</v>
      </c>
      <c r="H2834" t="s">
        <v>8172</v>
      </c>
      <c r="I2834" t="str" cm="1">
        <f t="array" ref="I2834">_xlfn.IFS(F2834 &lt;=5,"01 up to 5",F2834&lt;=10,"02 between 5 and  10",F2834&lt;=20,"03 between 10 and  20",F2834&lt;=50,"04 between 20 and  50",F2834&gt;50,"05 above 50")</f>
        <v>05 above 50</v>
      </c>
    </row>
    <row r="2835" spans="1:9" x14ac:dyDescent="0.3">
      <c r="A2835" t="s">
        <v>2848</v>
      </c>
      <c r="B2835" t="s">
        <v>6921</v>
      </c>
      <c r="C2835" t="s">
        <v>8162</v>
      </c>
      <c r="D2835">
        <v>3.6961152500000001</v>
      </c>
      <c r="E2835">
        <v>1.8680000000000001</v>
      </c>
      <c r="F2835">
        <v>282.56299999999999</v>
      </c>
      <c r="G2835" t="s">
        <v>8169</v>
      </c>
      <c r="H2835" t="s">
        <v>8172</v>
      </c>
      <c r="I2835" t="str" cm="1">
        <f t="array" ref="I2835">_xlfn.IFS(F2835 &lt;=5,"01 up to 5",F2835&lt;=10,"02 between 5 and  10",F2835&lt;=20,"03 between 10 and  20",F2835&lt;=50,"04 between 20 and  50",F2835&gt;50,"05 above 50")</f>
        <v>05 above 50</v>
      </c>
    </row>
    <row r="2836" spans="1:9" x14ac:dyDescent="0.3">
      <c r="A2836" t="s">
        <v>2849</v>
      </c>
      <c r="B2836" t="s">
        <v>6921</v>
      </c>
      <c r="C2836" t="s">
        <v>8162</v>
      </c>
      <c r="D2836">
        <v>10.85409089</v>
      </c>
      <c r="E2836">
        <v>3.0470000000000002</v>
      </c>
      <c r="F2836">
        <v>282.56299999999999</v>
      </c>
      <c r="G2836" t="s">
        <v>8169</v>
      </c>
      <c r="H2836" t="s">
        <v>8172</v>
      </c>
      <c r="I2836" t="str" cm="1">
        <f t="array" ref="I2836">_xlfn.IFS(F2836 &lt;=5,"01 up to 5",F2836&lt;=10,"02 between 5 and  10",F2836&lt;=20,"03 between 10 and  20",F2836&lt;=50,"04 between 20 and  50",F2836&gt;50,"05 above 50")</f>
        <v>05 above 50</v>
      </c>
    </row>
    <row r="2837" spans="1:9" x14ac:dyDescent="0.3">
      <c r="A2837" t="s">
        <v>2850</v>
      </c>
      <c r="B2837" t="s">
        <v>6921</v>
      </c>
      <c r="C2837" t="s">
        <v>8162</v>
      </c>
      <c r="D2837">
        <v>77.611300170000007</v>
      </c>
      <c r="E2837">
        <v>2.7440000000000002</v>
      </c>
      <c r="F2837">
        <v>282.56299999999999</v>
      </c>
      <c r="G2837" t="s">
        <v>8169</v>
      </c>
      <c r="H2837" t="s">
        <v>8172</v>
      </c>
      <c r="I2837" t="str" cm="1">
        <f t="array" ref="I2837">_xlfn.IFS(F2837 &lt;=5,"01 up to 5",F2837&lt;=10,"02 between 5 and  10",F2837&lt;=20,"03 between 10 and  20",F2837&lt;=50,"04 between 20 and  50",F2837&gt;50,"05 above 50")</f>
        <v>05 above 50</v>
      </c>
    </row>
    <row r="2838" spans="1:9" x14ac:dyDescent="0.3">
      <c r="A2838" t="s">
        <v>2851</v>
      </c>
      <c r="B2838" t="s">
        <v>6921</v>
      </c>
      <c r="C2838" t="s">
        <v>8162</v>
      </c>
      <c r="D2838">
        <v>6.0985228100000004</v>
      </c>
      <c r="E2838">
        <v>0.86499999999999999</v>
      </c>
      <c r="F2838">
        <v>282.56299999999999</v>
      </c>
      <c r="G2838" t="s">
        <v>8169</v>
      </c>
      <c r="H2838" t="s">
        <v>8175</v>
      </c>
      <c r="I2838" t="str" cm="1">
        <f t="array" ref="I2838">_xlfn.IFS(F2838 &lt;=5,"01 up to 5",F2838&lt;=10,"02 between 5 and  10",F2838&lt;=20,"03 between 10 and  20",F2838&lt;=50,"04 between 20 and  50",F2838&gt;50,"05 above 50")</f>
        <v>05 above 50</v>
      </c>
    </row>
    <row r="2839" spans="1:9" x14ac:dyDescent="0.3">
      <c r="A2839" t="s">
        <v>2852</v>
      </c>
      <c r="B2839" t="s">
        <v>6921</v>
      </c>
      <c r="C2839" t="s">
        <v>8162</v>
      </c>
      <c r="D2839">
        <v>19.577584779999999</v>
      </c>
      <c r="E2839">
        <v>1.0029999999999999</v>
      </c>
      <c r="F2839">
        <v>282.56299999999999</v>
      </c>
      <c r="G2839" t="s">
        <v>8169</v>
      </c>
      <c r="H2839" t="s">
        <v>8174</v>
      </c>
      <c r="I2839" t="str" cm="1">
        <f t="array" ref="I2839">_xlfn.IFS(F2839 &lt;=5,"01 up to 5",F2839&lt;=10,"02 between 5 and  10",F2839&lt;=20,"03 between 10 and  20",F2839&lt;=50,"04 between 20 and  50",F2839&gt;50,"05 above 50")</f>
        <v>05 above 50</v>
      </c>
    </row>
    <row r="2840" spans="1:9" x14ac:dyDescent="0.3">
      <c r="A2840" t="s">
        <v>2853</v>
      </c>
      <c r="B2840" t="s">
        <v>6921</v>
      </c>
      <c r="C2840" t="s">
        <v>8159</v>
      </c>
      <c r="D2840">
        <v>34.94</v>
      </c>
      <c r="E2840">
        <v>4.71</v>
      </c>
      <c r="F2840">
        <v>282.56299999999999</v>
      </c>
      <c r="G2840" t="s">
        <v>8169</v>
      </c>
      <c r="H2840" t="s">
        <v>8173</v>
      </c>
      <c r="I2840" t="str" cm="1">
        <f t="array" ref="I2840">_xlfn.IFS(F2840 &lt;=5,"01 up to 5",F2840&lt;=10,"02 between 5 and  10",F2840&lt;=20,"03 between 10 and  20",F2840&lt;=50,"04 between 20 and  50",F2840&gt;50,"05 above 50")</f>
        <v>05 above 50</v>
      </c>
    </row>
    <row r="2841" spans="1:9" x14ac:dyDescent="0.3">
      <c r="A2841" t="s">
        <v>2854</v>
      </c>
      <c r="B2841" t="s">
        <v>6922</v>
      </c>
      <c r="C2841" t="s">
        <v>8162</v>
      </c>
      <c r="D2841">
        <v>8.5948049999999991</v>
      </c>
      <c r="E2841">
        <v>2.13</v>
      </c>
      <c r="F2841">
        <v>665.91200000000003</v>
      </c>
      <c r="G2841" t="s">
        <v>8169</v>
      </c>
      <c r="H2841" t="s">
        <v>8172</v>
      </c>
      <c r="I2841" t="str" cm="1">
        <f t="array" ref="I2841">_xlfn.IFS(F2841 &lt;=5,"01 up to 5",F2841&lt;=10,"02 between 5 and  10",F2841&lt;=20,"03 between 10 and  20",F2841&lt;=50,"04 between 20 and  50",F2841&gt;50,"05 above 50")</f>
        <v>05 above 50</v>
      </c>
    </row>
    <row r="2842" spans="1:9" x14ac:dyDescent="0.3">
      <c r="A2842" t="s">
        <v>2855</v>
      </c>
      <c r="B2842" t="s">
        <v>6922</v>
      </c>
      <c r="C2842" t="s">
        <v>8162</v>
      </c>
      <c r="D2842">
        <v>10.222156999999999</v>
      </c>
      <c r="E2842">
        <v>1.59</v>
      </c>
      <c r="F2842">
        <v>665.91200000000003</v>
      </c>
      <c r="G2842" t="s">
        <v>8169</v>
      </c>
      <c r="H2842" t="s">
        <v>8174</v>
      </c>
      <c r="I2842" t="str" cm="1">
        <f t="array" ref="I2842">_xlfn.IFS(F2842 &lt;=5,"01 up to 5",F2842&lt;=10,"02 between 5 and  10",F2842&lt;=20,"03 between 10 and  20",F2842&lt;=50,"04 between 20 and  50",F2842&gt;50,"05 above 50")</f>
        <v>05 above 50</v>
      </c>
    </row>
    <row r="2843" spans="1:9" x14ac:dyDescent="0.3">
      <c r="A2843" t="s">
        <v>2856</v>
      </c>
      <c r="B2843" t="s">
        <v>6923</v>
      </c>
      <c r="C2843" t="s">
        <v>8162</v>
      </c>
      <c r="D2843">
        <v>25.672083000000001</v>
      </c>
      <c r="E2843">
        <v>2.46</v>
      </c>
      <c r="F2843">
        <v>636.44500000000005</v>
      </c>
      <c r="G2843" t="s">
        <v>8169</v>
      </c>
      <c r="H2843" t="s">
        <v>8172</v>
      </c>
      <c r="I2843" t="str" cm="1">
        <f t="array" ref="I2843">_xlfn.IFS(F2843 &lt;=5,"01 up to 5",F2843&lt;=10,"02 between 5 and  10",F2843&lt;=20,"03 between 10 and  20",F2843&lt;=50,"04 between 20 and  50",F2843&gt;50,"05 above 50")</f>
        <v>05 above 50</v>
      </c>
    </row>
    <row r="2844" spans="1:9" x14ac:dyDescent="0.3">
      <c r="A2844" t="s">
        <v>2857</v>
      </c>
      <c r="B2844" t="s">
        <v>6923</v>
      </c>
      <c r="C2844" t="s">
        <v>8162</v>
      </c>
      <c r="D2844">
        <v>151.88405800000001</v>
      </c>
      <c r="E2844">
        <v>2.85</v>
      </c>
      <c r="F2844">
        <v>636.44500000000005</v>
      </c>
      <c r="G2844" t="s">
        <v>8169</v>
      </c>
      <c r="H2844" t="s">
        <v>8172</v>
      </c>
      <c r="I2844" t="str" cm="1">
        <f t="array" ref="I2844">_xlfn.IFS(F2844 &lt;=5,"01 up to 5",F2844&lt;=10,"02 between 5 and  10",F2844&lt;=20,"03 between 10 and  20",F2844&lt;=50,"04 between 20 and  50",F2844&gt;50,"05 above 50")</f>
        <v>05 above 50</v>
      </c>
    </row>
    <row r="2845" spans="1:9" x14ac:dyDescent="0.3">
      <c r="A2845" t="s">
        <v>2858</v>
      </c>
      <c r="B2845" t="s">
        <v>6924</v>
      </c>
      <c r="C2845" t="s">
        <v>8162</v>
      </c>
      <c r="D2845">
        <v>4.0694270000000001</v>
      </c>
      <c r="E2845">
        <v>1.63</v>
      </c>
      <c r="F2845">
        <v>285.11099999999999</v>
      </c>
      <c r="G2845" t="s">
        <v>8169</v>
      </c>
      <c r="H2845" t="s">
        <v>8174</v>
      </c>
      <c r="I2845" t="str" cm="1">
        <f t="array" ref="I2845">_xlfn.IFS(F2845 &lt;=5,"01 up to 5",F2845&lt;=10,"02 between 5 and  10",F2845&lt;=20,"03 between 10 and  20",F2845&lt;=50,"04 between 20 and  50",F2845&gt;50,"05 above 50")</f>
        <v>05 above 50</v>
      </c>
    </row>
    <row r="2846" spans="1:9" x14ac:dyDescent="0.3">
      <c r="A2846" t="s">
        <v>2859</v>
      </c>
      <c r="B2846" t="s">
        <v>6924</v>
      </c>
      <c r="C2846" t="s">
        <v>8162</v>
      </c>
      <c r="D2846">
        <v>16.282492999999999</v>
      </c>
      <c r="E2846">
        <v>1.85</v>
      </c>
      <c r="F2846">
        <v>285.11099999999999</v>
      </c>
      <c r="G2846" t="s">
        <v>8169</v>
      </c>
      <c r="H2846" t="s">
        <v>8172</v>
      </c>
      <c r="I2846" t="str" cm="1">
        <f t="array" ref="I2846">_xlfn.IFS(F2846 &lt;=5,"01 up to 5",F2846&lt;=10,"02 between 5 and  10",F2846&lt;=20,"03 between 10 and  20",F2846&lt;=50,"04 between 20 and  50",F2846&gt;50,"05 above 50")</f>
        <v>05 above 50</v>
      </c>
    </row>
    <row r="2847" spans="1:9" x14ac:dyDescent="0.3">
      <c r="A2847" t="s">
        <v>2860</v>
      </c>
      <c r="B2847" t="s">
        <v>6925</v>
      </c>
      <c r="C2847" t="s">
        <v>8162</v>
      </c>
      <c r="D2847">
        <v>3.1626970000000001</v>
      </c>
      <c r="E2847">
        <v>2.57</v>
      </c>
      <c r="F2847">
        <v>703.30200000000002</v>
      </c>
      <c r="G2847" t="s">
        <v>8169</v>
      </c>
      <c r="H2847" t="s">
        <v>8172</v>
      </c>
      <c r="I2847" t="str" cm="1">
        <f t="array" ref="I2847">_xlfn.IFS(F2847 &lt;=5,"01 up to 5",F2847&lt;=10,"02 between 5 and  10",F2847&lt;=20,"03 between 10 and  20",F2847&lt;=50,"04 between 20 and  50",F2847&gt;50,"05 above 50")</f>
        <v>05 above 50</v>
      </c>
    </row>
    <row r="2848" spans="1:9" x14ac:dyDescent="0.3">
      <c r="A2848" t="s">
        <v>2861</v>
      </c>
      <c r="B2848" t="s">
        <v>6925</v>
      </c>
      <c r="C2848" t="s">
        <v>8162</v>
      </c>
      <c r="D2848">
        <v>5.3706469999999999</v>
      </c>
      <c r="E2848">
        <v>2.4700000000000002</v>
      </c>
      <c r="F2848">
        <v>703.30200000000002</v>
      </c>
      <c r="G2848" t="s">
        <v>8169</v>
      </c>
      <c r="H2848" t="s">
        <v>8172</v>
      </c>
      <c r="I2848" t="str" cm="1">
        <f t="array" ref="I2848">_xlfn.IFS(F2848 &lt;=5,"01 up to 5",F2848&lt;=10,"02 between 5 and  10",F2848&lt;=20,"03 between 10 and  20",F2848&lt;=50,"04 between 20 and  50",F2848&gt;50,"05 above 50")</f>
        <v>05 above 50</v>
      </c>
    </row>
    <row r="2849" spans="1:9" x14ac:dyDescent="0.3">
      <c r="A2849" t="s">
        <v>2862</v>
      </c>
      <c r="B2849" t="s">
        <v>6925</v>
      </c>
      <c r="C2849" t="s">
        <v>8162</v>
      </c>
      <c r="D2849">
        <v>11.32972</v>
      </c>
      <c r="E2849">
        <v>1.44</v>
      </c>
      <c r="F2849">
        <v>703.30200000000002</v>
      </c>
      <c r="G2849" t="s">
        <v>8169</v>
      </c>
      <c r="H2849" t="s">
        <v>8174</v>
      </c>
      <c r="I2849" t="str" cm="1">
        <f t="array" ref="I2849">_xlfn.IFS(F2849 &lt;=5,"01 up to 5",F2849&lt;=10,"02 between 5 and  10",F2849&lt;=20,"03 between 10 and  20",F2849&lt;=50,"04 between 20 and  50",F2849&gt;50,"05 above 50")</f>
        <v>05 above 50</v>
      </c>
    </row>
    <row r="2850" spans="1:9" x14ac:dyDescent="0.3">
      <c r="A2850" t="s">
        <v>2863</v>
      </c>
      <c r="B2850" t="s">
        <v>6926</v>
      </c>
      <c r="C2850" t="s">
        <v>8162</v>
      </c>
      <c r="D2850">
        <v>14.400974</v>
      </c>
      <c r="E2850">
        <v>2.5299999999999998</v>
      </c>
      <c r="F2850">
        <v>686.72299999999996</v>
      </c>
      <c r="G2850" t="s">
        <v>8169</v>
      </c>
      <c r="H2850" t="s">
        <v>8172</v>
      </c>
      <c r="I2850" t="str" cm="1">
        <f t="array" ref="I2850">_xlfn.IFS(F2850 &lt;=5,"01 up to 5",F2850&lt;=10,"02 between 5 and  10",F2850&lt;=20,"03 between 10 and  20",F2850&lt;=50,"04 between 20 and  50",F2850&gt;50,"05 above 50")</f>
        <v>05 above 50</v>
      </c>
    </row>
    <row r="2851" spans="1:9" x14ac:dyDescent="0.3">
      <c r="A2851" t="s">
        <v>2864</v>
      </c>
      <c r="B2851" t="s">
        <v>6926</v>
      </c>
      <c r="C2851" t="s">
        <v>8162</v>
      </c>
      <c r="D2851">
        <v>25.660592999999999</v>
      </c>
      <c r="E2851">
        <v>1.79</v>
      </c>
      <c r="F2851">
        <v>686.72299999999996</v>
      </c>
      <c r="G2851" t="s">
        <v>8169</v>
      </c>
      <c r="H2851" t="s">
        <v>8172</v>
      </c>
      <c r="I2851" t="str" cm="1">
        <f t="array" ref="I2851">_xlfn.IFS(F2851 &lt;=5,"01 up to 5",F2851&lt;=10,"02 between 5 and  10",F2851&lt;=20,"03 between 10 and  20",F2851&lt;=50,"04 between 20 and  50",F2851&gt;50,"05 above 50")</f>
        <v>05 above 50</v>
      </c>
    </row>
    <row r="2852" spans="1:9" x14ac:dyDescent="0.3">
      <c r="A2852" t="s">
        <v>2865</v>
      </c>
      <c r="B2852" t="s">
        <v>6927</v>
      </c>
      <c r="C2852" t="s">
        <v>8162</v>
      </c>
      <c r="D2852">
        <v>2.7556400000000001</v>
      </c>
      <c r="E2852">
        <v>1.51</v>
      </c>
      <c r="F2852">
        <v>159.72</v>
      </c>
      <c r="G2852" t="s">
        <v>8169</v>
      </c>
      <c r="H2852" t="s">
        <v>8174</v>
      </c>
      <c r="I2852" t="str" cm="1">
        <f t="array" ref="I2852">_xlfn.IFS(F2852 &lt;=5,"01 up to 5",F2852&lt;=10,"02 between 5 and  10",F2852&lt;=20,"03 between 10 and  20",F2852&lt;=50,"04 between 20 and  50",F2852&gt;50,"05 above 50")</f>
        <v>05 above 50</v>
      </c>
    </row>
    <row r="2853" spans="1:9" x14ac:dyDescent="0.3">
      <c r="A2853" t="s">
        <v>2866</v>
      </c>
      <c r="B2853" t="s">
        <v>6927</v>
      </c>
      <c r="C2853" t="s">
        <v>8162</v>
      </c>
      <c r="D2853">
        <v>20.306546000000001</v>
      </c>
      <c r="E2853">
        <v>1.64</v>
      </c>
      <c r="F2853">
        <v>159.72</v>
      </c>
      <c r="G2853" t="s">
        <v>8169</v>
      </c>
      <c r="H2853" t="s">
        <v>8174</v>
      </c>
      <c r="I2853" t="str" cm="1">
        <f t="array" ref="I2853">_xlfn.IFS(F2853 &lt;=5,"01 up to 5",F2853&lt;=10,"02 between 5 and  10",F2853&lt;=20,"03 between 10 and  20",F2853&lt;=50,"04 between 20 and  50",F2853&gt;50,"05 above 50")</f>
        <v>05 above 50</v>
      </c>
    </row>
    <row r="2854" spans="1:9" x14ac:dyDescent="0.3">
      <c r="A2854" t="s">
        <v>2867</v>
      </c>
      <c r="B2854" t="s">
        <v>6928</v>
      </c>
      <c r="C2854" t="s">
        <v>8162</v>
      </c>
      <c r="D2854">
        <v>7.781987</v>
      </c>
      <c r="E2854">
        <v>1.2</v>
      </c>
      <c r="F2854">
        <v>594.447</v>
      </c>
      <c r="G2854" t="s">
        <v>8169</v>
      </c>
      <c r="H2854" t="s">
        <v>8174</v>
      </c>
      <c r="I2854" t="str" cm="1">
        <f t="array" ref="I2854">_xlfn.IFS(F2854 &lt;=5,"01 up to 5",F2854&lt;=10,"02 between 5 and  10",F2854&lt;=20,"03 between 10 and  20",F2854&lt;=50,"04 between 20 and  50",F2854&gt;50,"05 above 50")</f>
        <v>05 above 50</v>
      </c>
    </row>
    <row r="2855" spans="1:9" x14ac:dyDescent="0.3">
      <c r="A2855" t="s">
        <v>2868</v>
      </c>
      <c r="B2855" t="s">
        <v>6928</v>
      </c>
      <c r="C2855" t="s">
        <v>8162</v>
      </c>
      <c r="D2855">
        <v>13.137471</v>
      </c>
      <c r="E2855">
        <v>1.77</v>
      </c>
      <c r="F2855">
        <v>594.447</v>
      </c>
      <c r="G2855" t="s">
        <v>8169</v>
      </c>
      <c r="H2855" t="s">
        <v>8172</v>
      </c>
      <c r="I2855" t="str" cm="1">
        <f t="array" ref="I2855">_xlfn.IFS(F2855 &lt;=5,"01 up to 5",F2855&lt;=10,"02 between 5 and  10",F2855&lt;=20,"03 between 10 and  20",F2855&lt;=50,"04 between 20 and  50",F2855&gt;50,"05 above 50")</f>
        <v>05 above 50</v>
      </c>
    </row>
    <row r="2856" spans="1:9" x14ac:dyDescent="0.3">
      <c r="A2856" t="s">
        <v>2869</v>
      </c>
      <c r="B2856" t="s">
        <v>6928</v>
      </c>
      <c r="C2856" t="s">
        <v>8162</v>
      </c>
      <c r="D2856">
        <v>23.442810000000001</v>
      </c>
      <c r="E2856">
        <v>1.19</v>
      </c>
      <c r="F2856">
        <v>594.447</v>
      </c>
      <c r="G2856" t="s">
        <v>8169</v>
      </c>
      <c r="H2856" t="s">
        <v>8174</v>
      </c>
      <c r="I2856" t="str" cm="1">
        <f t="array" ref="I2856">_xlfn.IFS(F2856 &lt;=5,"01 up to 5",F2856&lt;=10,"02 between 5 and  10",F2856&lt;=20,"03 between 10 and  20",F2856&lt;=50,"04 between 20 and  50",F2856&gt;50,"05 above 50")</f>
        <v>05 above 50</v>
      </c>
    </row>
    <row r="2857" spans="1:9" x14ac:dyDescent="0.3">
      <c r="A2857" t="s">
        <v>2870</v>
      </c>
      <c r="B2857" t="s">
        <v>6929</v>
      </c>
      <c r="C2857" t="s">
        <v>8162</v>
      </c>
      <c r="D2857">
        <v>1.6118650000000001</v>
      </c>
      <c r="E2857">
        <v>1.57</v>
      </c>
      <c r="F2857">
        <v>875.51900000000001</v>
      </c>
      <c r="G2857" t="s">
        <v>8169</v>
      </c>
      <c r="H2857" t="s">
        <v>8174</v>
      </c>
      <c r="I2857" t="str" cm="1">
        <f t="array" ref="I2857">_xlfn.IFS(F2857 &lt;=5,"01 up to 5",F2857&lt;=10,"02 between 5 and  10",F2857&lt;=20,"03 between 10 and  20",F2857&lt;=50,"04 between 20 and  50",F2857&gt;50,"05 above 50")</f>
        <v>05 above 50</v>
      </c>
    </row>
    <row r="2858" spans="1:9" x14ac:dyDescent="0.3">
      <c r="A2858" t="s">
        <v>2871</v>
      </c>
      <c r="B2858" t="s">
        <v>6929</v>
      </c>
      <c r="C2858" t="s">
        <v>8162</v>
      </c>
      <c r="D2858">
        <v>3.0715710000000001</v>
      </c>
      <c r="E2858">
        <v>1.5</v>
      </c>
      <c r="F2858">
        <v>875.51900000000001</v>
      </c>
      <c r="G2858" t="s">
        <v>8169</v>
      </c>
      <c r="H2858" t="s">
        <v>8174</v>
      </c>
      <c r="I2858" t="str" cm="1">
        <f t="array" ref="I2858">_xlfn.IFS(F2858 &lt;=5,"01 up to 5",F2858&lt;=10,"02 between 5 and  10",F2858&lt;=20,"03 between 10 and  20",F2858&lt;=50,"04 between 20 and  50",F2858&gt;50,"05 above 50")</f>
        <v>05 above 50</v>
      </c>
    </row>
    <row r="2859" spans="1:9" x14ac:dyDescent="0.3">
      <c r="A2859" t="s">
        <v>2872</v>
      </c>
      <c r="B2859" t="s">
        <v>6929</v>
      </c>
      <c r="C2859" t="s">
        <v>8162</v>
      </c>
      <c r="D2859">
        <v>5.8680750000000002</v>
      </c>
      <c r="E2859">
        <v>3.31</v>
      </c>
      <c r="F2859">
        <v>875.51900000000001</v>
      </c>
      <c r="G2859" t="s">
        <v>8169</v>
      </c>
      <c r="H2859" t="s">
        <v>8172</v>
      </c>
      <c r="I2859" t="str" cm="1">
        <f t="array" ref="I2859">_xlfn.IFS(F2859 &lt;=5,"01 up to 5",F2859&lt;=10,"02 between 5 and  10",F2859&lt;=20,"03 between 10 and  20",F2859&lt;=50,"04 between 20 and  50",F2859&gt;50,"05 above 50")</f>
        <v>05 above 50</v>
      </c>
    </row>
    <row r="2860" spans="1:9" x14ac:dyDescent="0.3">
      <c r="A2860" t="s">
        <v>2873</v>
      </c>
      <c r="B2860" t="s">
        <v>6930</v>
      </c>
      <c r="C2860" t="s">
        <v>8162</v>
      </c>
      <c r="D2860">
        <v>4.2286400000000004</v>
      </c>
      <c r="E2860">
        <v>1.63</v>
      </c>
      <c r="F2860">
        <v>775.32799999999997</v>
      </c>
      <c r="G2860" t="s">
        <v>8169</v>
      </c>
      <c r="H2860" t="s">
        <v>8174</v>
      </c>
      <c r="I2860" t="str" cm="1">
        <f t="array" ref="I2860">_xlfn.IFS(F2860 &lt;=5,"01 up to 5",F2860&lt;=10,"02 between 5 and  10",F2860&lt;=20,"03 between 10 and  20",F2860&lt;=50,"04 between 20 and  50",F2860&gt;50,"05 above 50")</f>
        <v>05 above 50</v>
      </c>
    </row>
    <row r="2861" spans="1:9" x14ac:dyDescent="0.3">
      <c r="A2861" t="s">
        <v>2874</v>
      </c>
      <c r="B2861" t="s">
        <v>6930</v>
      </c>
      <c r="C2861" t="s">
        <v>8162</v>
      </c>
      <c r="D2861">
        <v>7.4666230000000002</v>
      </c>
      <c r="E2861">
        <v>1.39</v>
      </c>
      <c r="F2861">
        <v>775.32799999999997</v>
      </c>
      <c r="G2861" t="s">
        <v>8169</v>
      </c>
      <c r="H2861" t="s">
        <v>8174</v>
      </c>
      <c r="I2861" t="str" cm="1">
        <f t="array" ref="I2861">_xlfn.IFS(F2861 &lt;=5,"01 up to 5",F2861&lt;=10,"02 between 5 and  10",F2861&lt;=20,"03 between 10 and  20",F2861&lt;=50,"04 between 20 and  50",F2861&gt;50,"05 above 50")</f>
        <v>05 above 50</v>
      </c>
    </row>
    <row r="2862" spans="1:9" x14ac:dyDescent="0.3">
      <c r="A2862" t="s">
        <v>2875</v>
      </c>
      <c r="B2862" t="s">
        <v>6930</v>
      </c>
      <c r="C2862" t="s">
        <v>8162</v>
      </c>
      <c r="D2862">
        <v>11.131786</v>
      </c>
      <c r="E2862">
        <v>1.2</v>
      </c>
      <c r="F2862">
        <v>775.32799999999997</v>
      </c>
      <c r="G2862" t="s">
        <v>8169</v>
      </c>
      <c r="H2862" t="s">
        <v>8174</v>
      </c>
      <c r="I2862" t="str" cm="1">
        <f t="array" ref="I2862">_xlfn.IFS(F2862 &lt;=5,"01 up to 5",F2862&lt;=10,"02 between 5 and  10",F2862&lt;=20,"03 between 10 and  20",F2862&lt;=50,"04 between 20 and  50",F2862&gt;50,"05 above 50")</f>
        <v>05 above 50</v>
      </c>
    </row>
    <row r="2863" spans="1:9" x14ac:dyDescent="0.3">
      <c r="A2863" t="s">
        <v>2876</v>
      </c>
      <c r="B2863" t="s">
        <v>6930</v>
      </c>
      <c r="C2863" t="s">
        <v>8162</v>
      </c>
      <c r="D2863">
        <v>16.259457999999999</v>
      </c>
      <c r="E2863">
        <v>1.48</v>
      </c>
      <c r="F2863">
        <v>775.32799999999997</v>
      </c>
      <c r="G2863" t="s">
        <v>8169</v>
      </c>
      <c r="H2863" t="s">
        <v>8174</v>
      </c>
      <c r="I2863" t="str" cm="1">
        <f t="array" ref="I2863">_xlfn.IFS(F2863 &lt;=5,"01 up to 5",F2863&lt;=10,"02 between 5 and  10",F2863&lt;=20,"03 between 10 and  20",F2863&lt;=50,"04 between 20 and  50",F2863&gt;50,"05 above 50")</f>
        <v>05 above 50</v>
      </c>
    </row>
    <row r="2864" spans="1:9" x14ac:dyDescent="0.3">
      <c r="A2864" t="s">
        <v>2877</v>
      </c>
      <c r="B2864" t="s">
        <v>6931</v>
      </c>
      <c r="C2864" t="s">
        <v>8162</v>
      </c>
      <c r="D2864">
        <v>16.087845000000002</v>
      </c>
      <c r="E2864">
        <v>2.2599999999999998</v>
      </c>
      <c r="F2864">
        <v>576.94600000000003</v>
      </c>
      <c r="G2864" t="s">
        <v>8169</v>
      </c>
      <c r="H2864" t="s">
        <v>8172</v>
      </c>
      <c r="I2864" t="str" cm="1">
        <f t="array" ref="I2864">_xlfn.IFS(F2864 &lt;=5,"01 up to 5",F2864&lt;=10,"02 between 5 and  10",F2864&lt;=20,"03 between 10 and  20",F2864&lt;=50,"04 between 20 and  50",F2864&gt;50,"05 above 50")</f>
        <v>05 above 50</v>
      </c>
    </row>
    <row r="2865" spans="1:9" x14ac:dyDescent="0.3">
      <c r="A2865" t="s">
        <v>2878</v>
      </c>
      <c r="B2865" t="s">
        <v>6931</v>
      </c>
      <c r="C2865" t="s">
        <v>8162</v>
      </c>
      <c r="D2865">
        <v>41.749881999999999</v>
      </c>
      <c r="E2865">
        <v>3.1</v>
      </c>
      <c r="F2865">
        <v>576.94600000000003</v>
      </c>
      <c r="G2865" t="s">
        <v>8169</v>
      </c>
      <c r="H2865" t="s">
        <v>8172</v>
      </c>
      <c r="I2865" t="str" cm="1">
        <f t="array" ref="I2865">_xlfn.IFS(F2865 &lt;=5,"01 up to 5",F2865&lt;=10,"02 between 5 and  10",F2865&lt;=20,"03 between 10 and  20",F2865&lt;=50,"04 between 20 and  50",F2865&gt;50,"05 above 50")</f>
        <v>05 above 50</v>
      </c>
    </row>
    <row r="2866" spans="1:9" x14ac:dyDescent="0.3">
      <c r="A2866" t="s">
        <v>2879</v>
      </c>
      <c r="B2866" t="s">
        <v>6932</v>
      </c>
      <c r="C2866" t="s">
        <v>8162</v>
      </c>
      <c r="D2866">
        <v>2.7857799999999999</v>
      </c>
      <c r="E2866">
        <v>1.639</v>
      </c>
      <c r="F2866">
        <v>108.52200000000001</v>
      </c>
      <c r="G2866" t="s">
        <v>8169</v>
      </c>
      <c r="H2866" t="s">
        <v>8174</v>
      </c>
      <c r="I2866" t="str" cm="1">
        <f t="array" ref="I2866">_xlfn.IFS(F2866 &lt;=5,"01 up to 5",F2866&lt;=10,"02 between 5 and  10",F2866&lt;=20,"03 between 10 and  20",F2866&lt;=50,"04 between 20 and  50",F2866&gt;50,"05 above 50")</f>
        <v>05 above 50</v>
      </c>
    </row>
    <row r="2867" spans="1:9" x14ac:dyDescent="0.3">
      <c r="A2867" t="s">
        <v>2880</v>
      </c>
      <c r="B2867" t="s">
        <v>6933</v>
      </c>
      <c r="C2867" t="s">
        <v>8162</v>
      </c>
      <c r="D2867">
        <v>2.4532340000000001</v>
      </c>
      <c r="E2867">
        <v>2.94</v>
      </c>
      <c r="F2867">
        <v>232.75</v>
      </c>
      <c r="G2867" t="s">
        <v>8169</v>
      </c>
      <c r="H2867" t="s">
        <v>8172</v>
      </c>
      <c r="I2867" t="str" cm="1">
        <f t="array" ref="I2867">_xlfn.IFS(F2867 &lt;=5,"01 up to 5",F2867&lt;=10,"02 between 5 and  10",F2867&lt;=20,"03 between 10 and  20",F2867&lt;=50,"04 between 20 and  50",F2867&gt;50,"05 above 50")</f>
        <v>05 above 50</v>
      </c>
    </row>
    <row r="2868" spans="1:9" x14ac:dyDescent="0.3">
      <c r="A2868" t="s">
        <v>2881</v>
      </c>
      <c r="B2868" t="s">
        <v>6933</v>
      </c>
      <c r="C2868" t="s">
        <v>8162</v>
      </c>
      <c r="D2868">
        <v>7.9725130000000002</v>
      </c>
      <c r="E2868">
        <v>3.62</v>
      </c>
      <c r="F2868">
        <v>232.75</v>
      </c>
      <c r="G2868" t="s">
        <v>8169</v>
      </c>
      <c r="H2868" t="s">
        <v>8173</v>
      </c>
      <c r="I2868" t="str" cm="1">
        <f t="array" ref="I2868">_xlfn.IFS(F2868 &lt;=5,"01 up to 5",F2868&lt;=10,"02 between 5 and  10",F2868&lt;=20,"03 between 10 and  20",F2868&lt;=50,"04 between 20 and  50",F2868&gt;50,"05 above 50")</f>
        <v>05 above 50</v>
      </c>
    </row>
    <row r="2869" spans="1:9" x14ac:dyDescent="0.3">
      <c r="A2869" t="s">
        <v>2882</v>
      </c>
      <c r="B2869" t="s">
        <v>6934</v>
      </c>
      <c r="C2869" t="s">
        <v>8162</v>
      </c>
      <c r="D2869">
        <v>4.1385750000000003</v>
      </c>
      <c r="E2869">
        <v>1.26</v>
      </c>
      <c r="F2869">
        <v>309.35300000000001</v>
      </c>
      <c r="G2869" t="s">
        <v>8169</v>
      </c>
      <c r="H2869" t="s">
        <v>8174</v>
      </c>
      <c r="I2869" t="str" cm="1">
        <f t="array" ref="I2869">_xlfn.IFS(F2869 &lt;=5,"01 up to 5",F2869&lt;=10,"02 between 5 and  10",F2869&lt;=20,"03 between 10 and  20",F2869&lt;=50,"04 between 20 and  50",F2869&gt;50,"05 above 50")</f>
        <v>05 above 50</v>
      </c>
    </row>
    <row r="2870" spans="1:9" x14ac:dyDescent="0.3">
      <c r="A2870" t="s">
        <v>2883</v>
      </c>
      <c r="B2870" t="s">
        <v>6934</v>
      </c>
      <c r="C2870" t="s">
        <v>8162</v>
      </c>
      <c r="D2870">
        <v>6.0404499999999999</v>
      </c>
      <c r="E2870">
        <v>1.29</v>
      </c>
      <c r="F2870">
        <v>309.35300000000001</v>
      </c>
      <c r="G2870" t="s">
        <v>8169</v>
      </c>
      <c r="H2870" t="s">
        <v>8174</v>
      </c>
      <c r="I2870" t="str" cm="1">
        <f t="array" ref="I2870">_xlfn.IFS(F2870 &lt;=5,"01 up to 5",F2870&lt;=10,"02 between 5 and  10",F2870&lt;=20,"03 between 10 and  20",F2870&lt;=50,"04 between 20 and  50",F2870&gt;50,"05 above 50")</f>
        <v>05 above 50</v>
      </c>
    </row>
    <row r="2871" spans="1:9" x14ac:dyDescent="0.3">
      <c r="A2871" t="s">
        <v>2884</v>
      </c>
      <c r="B2871" t="s">
        <v>6935</v>
      </c>
      <c r="C2871" t="s">
        <v>8162</v>
      </c>
      <c r="D2871">
        <v>16.257581999999999</v>
      </c>
      <c r="E2871">
        <v>1.0900000000000001</v>
      </c>
      <c r="F2871">
        <v>687.19399999999996</v>
      </c>
      <c r="G2871" t="s">
        <v>8169</v>
      </c>
      <c r="H2871" t="s">
        <v>8174</v>
      </c>
      <c r="I2871" t="str" cm="1">
        <f t="array" ref="I2871">_xlfn.IFS(F2871 &lt;=5,"01 up to 5",F2871&lt;=10,"02 between 5 and  10",F2871&lt;=20,"03 between 10 and  20",F2871&lt;=50,"04 between 20 and  50",F2871&gt;50,"05 above 50")</f>
        <v>05 above 50</v>
      </c>
    </row>
    <row r="2872" spans="1:9" x14ac:dyDescent="0.3">
      <c r="A2872" t="s">
        <v>2885</v>
      </c>
      <c r="B2872" t="s">
        <v>6935</v>
      </c>
      <c r="C2872" t="s">
        <v>8162</v>
      </c>
      <c r="D2872">
        <v>31.805174000000001</v>
      </c>
      <c r="E2872">
        <v>2.74</v>
      </c>
      <c r="F2872">
        <v>687.19399999999996</v>
      </c>
      <c r="G2872" t="s">
        <v>8169</v>
      </c>
      <c r="H2872" t="s">
        <v>8172</v>
      </c>
      <c r="I2872" t="str" cm="1">
        <f t="array" ref="I2872">_xlfn.IFS(F2872 &lt;=5,"01 up to 5",F2872&lt;=10,"02 between 5 and  10",F2872&lt;=20,"03 between 10 and  20",F2872&lt;=50,"04 between 20 and  50",F2872&gt;50,"05 above 50")</f>
        <v>05 above 50</v>
      </c>
    </row>
    <row r="2873" spans="1:9" x14ac:dyDescent="0.3">
      <c r="A2873" t="s">
        <v>2886</v>
      </c>
      <c r="B2873" t="s">
        <v>6936</v>
      </c>
      <c r="C2873" t="s">
        <v>8162</v>
      </c>
      <c r="D2873">
        <v>2.4623599999999999</v>
      </c>
      <c r="E2873">
        <v>1.62</v>
      </c>
      <c r="F2873">
        <v>634.93899999999996</v>
      </c>
      <c r="G2873" t="s">
        <v>8169</v>
      </c>
      <c r="H2873" t="s">
        <v>8174</v>
      </c>
      <c r="I2873" t="str" cm="1">
        <f t="array" ref="I2873">_xlfn.IFS(F2873 &lt;=5,"01 up to 5",F2873&lt;=10,"02 between 5 and  10",F2873&lt;=20,"03 between 10 and  20",F2873&lt;=50,"04 between 20 and  50",F2873&gt;50,"05 above 50")</f>
        <v>05 above 50</v>
      </c>
    </row>
    <row r="2874" spans="1:9" x14ac:dyDescent="0.3">
      <c r="A2874" t="s">
        <v>2887</v>
      </c>
      <c r="B2874" t="s">
        <v>6936</v>
      </c>
      <c r="C2874" t="s">
        <v>8162</v>
      </c>
      <c r="D2874">
        <v>4.8229620000000004</v>
      </c>
      <c r="E2874">
        <v>2.34</v>
      </c>
      <c r="F2874">
        <v>634.93899999999996</v>
      </c>
      <c r="G2874" t="s">
        <v>8169</v>
      </c>
      <c r="H2874" t="s">
        <v>8172</v>
      </c>
      <c r="I2874" t="str" cm="1">
        <f t="array" ref="I2874">_xlfn.IFS(F2874 &lt;=5,"01 up to 5",F2874&lt;=10,"02 between 5 and  10",F2874&lt;=20,"03 between 10 and  20",F2874&lt;=50,"04 between 20 and  50",F2874&gt;50,"05 above 50")</f>
        <v>05 above 50</v>
      </c>
    </row>
    <row r="2875" spans="1:9" x14ac:dyDescent="0.3">
      <c r="A2875" t="s">
        <v>2888</v>
      </c>
      <c r="B2875" t="s">
        <v>6937</v>
      </c>
      <c r="C2875" t="s">
        <v>8162</v>
      </c>
      <c r="D2875">
        <v>15.660544</v>
      </c>
      <c r="E2875">
        <v>2.61</v>
      </c>
      <c r="F2875">
        <v>1208.44</v>
      </c>
      <c r="G2875" t="s">
        <v>8169</v>
      </c>
      <c r="H2875" t="s">
        <v>8172</v>
      </c>
      <c r="I2875" t="str" cm="1">
        <f t="array" ref="I2875">_xlfn.IFS(F2875 &lt;=5,"01 up to 5",F2875&lt;=10,"02 between 5 and  10",F2875&lt;=20,"03 between 10 and  20",F2875&lt;=50,"04 between 20 and  50",F2875&gt;50,"05 above 50")</f>
        <v>05 above 50</v>
      </c>
    </row>
    <row r="2876" spans="1:9" x14ac:dyDescent="0.3">
      <c r="A2876" t="s">
        <v>2889</v>
      </c>
      <c r="B2876" t="s">
        <v>6937</v>
      </c>
      <c r="C2876" t="s">
        <v>8162</v>
      </c>
      <c r="D2876">
        <v>28.779800000000002</v>
      </c>
      <c r="E2876">
        <v>2.13</v>
      </c>
      <c r="F2876">
        <v>1208.44</v>
      </c>
      <c r="G2876" t="s">
        <v>8169</v>
      </c>
      <c r="H2876" t="s">
        <v>8172</v>
      </c>
      <c r="I2876" t="str" cm="1">
        <f t="array" ref="I2876">_xlfn.IFS(F2876 &lt;=5,"01 up to 5",F2876&lt;=10,"02 between 5 and  10",F2876&lt;=20,"03 between 10 and  20",F2876&lt;=50,"04 between 20 and  50",F2876&gt;50,"05 above 50")</f>
        <v>05 above 50</v>
      </c>
    </row>
    <row r="2877" spans="1:9" x14ac:dyDescent="0.3">
      <c r="A2877" t="s">
        <v>2890</v>
      </c>
      <c r="B2877" t="s">
        <v>6938</v>
      </c>
      <c r="C2877" t="s">
        <v>8162</v>
      </c>
      <c r="D2877">
        <v>9.3606719999999992</v>
      </c>
      <c r="E2877">
        <v>1.62</v>
      </c>
      <c r="F2877">
        <v>485.99700000000001</v>
      </c>
      <c r="G2877" t="s">
        <v>8169</v>
      </c>
      <c r="H2877" t="s">
        <v>8174</v>
      </c>
      <c r="I2877" t="str" cm="1">
        <f t="array" ref="I2877">_xlfn.IFS(F2877 &lt;=5,"01 up to 5",F2877&lt;=10,"02 between 5 and  10",F2877&lt;=20,"03 between 10 and  20",F2877&lt;=50,"04 between 20 and  50",F2877&gt;50,"05 above 50")</f>
        <v>05 above 50</v>
      </c>
    </row>
    <row r="2878" spans="1:9" x14ac:dyDescent="0.3">
      <c r="A2878" t="s">
        <v>2891</v>
      </c>
      <c r="B2878" t="s">
        <v>6938</v>
      </c>
      <c r="C2878" t="s">
        <v>8162</v>
      </c>
      <c r="D2878">
        <v>14.667108000000001</v>
      </c>
      <c r="E2878">
        <v>1.77</v>
      </c>
      <c r="F2878">
        <v>485.99700000000001</v>
      </c>
      <c r="G2878" t="s">
        <v>8169</v>
      </c>
      <c r="H2878" t="s">
        <v>8172</v>
      </c>
      <c r="I2878" t="str" cm="1">
        <f t="array" ref="I2878">_xlfn.IFS(F2878 &lt;=5,"01 up to 5",F2878&lt;=10,"02 between 5 and  10",F2878&lt;=20,"03 between 10 and  20",F2878&lt;=50,"04 between 20 and  50",F2878&gt;50,"05 above 50")</f>
        <v>05 above 50</v>
      </c>
    </row>
    <row r="2879" spans="1:9" x14ac:dyDescent="0.3">
      <c r="A2879" t="s">
        <v>2892</v>
      </c>
      <c r="B2879" t="s">
        <v>6938</v>
      </c>
      <c r="C2879" t="s">
        <v>8162</v>
      </c>
      <c r="D2879">
        <v>30.864422999999999</v>
      </c>
      <c r="E2879">
        <v>2.39</v>
      </c>
      <c r="F2879">
        <v>485.99700000000001</v>
      </c>
      <c r="G2879" t="s">
        <v>8169</v>
      </c>
      <c r="H2879" t="s">
        <v>8172</v>
      </c>
      <c r="I2879" t="str" cm="1">
        <f t="array" ref="I2879">_xlfn.IFS(F2879 &lt;=5,"01 up to 5",F2879&lt;=10,"02 between 5 and  10",F2879&lt;=20,"03 between 10 and  20",F2879&lt;=50,"04 between 20 and  50",F2879&gt;50,"05 above 50")</f>
        <v>05 above 50</v>
      </c>
    </row>
    <row r="2880" spans="1:9" x14ac:dyDescent="0.3">
      <c r="A2880" t="s">
        <v>2893</v>
      </c>
      <c r="B2880" t="s">
        <v>6938</v>
      </c>
      <c r="C2880" t="s">
        <v>8162</v>
      </c>
      <c r="D2880">
        <v>68.161010000000005</v>
      </c>
      <c r="E2880">
        <v>1.75</v>
      </c>
      <c r="F2880">
        <v>485.99700000000001</v>
      </c>
      <c r="G2880" t="s">
        <v>8169</v>
      </c>
      <c r="H2880" t="s">
        <v>8172</v>
      </c>
      <c r="I2880" t="str" cm="1">
        <f t="array" ref="I2880">_xlfn.IFS(F2880 &lt;=5,"01 up to 5",F2880&lt;=10,"02 between 5 and  10",F2880&lt;=20,"03 between 10 and  20",F2880&lt;=50,"04 between 20 and  50",F2880&gt;50,"05 above 50")</f>
        <v>05 above 50</v>
      </c>
    </row>
    <row r="2881" spans="1:9" x14ac:dyDescent="0.3">
      <c r="A2881" t="s">
        <v>2894</v>
      </c>
      <c r="B2881" t="s">
        <v>6939</v>
      </c>
      <c r="C2881" t="s">
        <v>8162</v>
      </c>
      <c r="D2881">
        <v>7.6936410000000004</v>
      </c>
      <c r="E2881">
        <v>2.35</v>
      </c>
      <c r="F2881">
        <v>1187.47</v>
      </c>
      <c r="G2881" t="s">
        <v>8169</v>
      </c>
      <c r="H2881" t="s">
        <v>8172</v>
      </c>
      <c r="I2881" t="str" cm="1">
        <f t="array" ref="I2881">_xlfn.IFS(F2881 &lt;=5,"01 up to 5",F2881&lt;=10,"02 between 5 and  10",F2881&lt;=20,"03 between 10 and  20",F2881&lt;=50,"04 between 20 and  50",F2881&gt;50,"05 above 50")</f>
        <v>05 above 50</v>
      </c>
    </row>
    <row r="2882" spans="1:9" x14ac:dyDescent="0.3">
      <c r="A2882" t="s">
        <v>2895</v>
      </c>
      <c r="B2882" t="s">
        <v>6939</v>
      </c>
      <c r="C2882" t="s">
        <v>8162</v>
      </c>
      <c r="D2882">
        <v>17.406669000000001</v>
      </c>
      <c r="E2882">
        <v>3.04</v>
      </c>
      <c r="F2882">
        <v>1187.47</v>
      </c>
      <c r="G2882" t="s">
        <v>8169</v>
      </c>
      <c r="H2882" t="s">
        <v>8172</v>
      </c>
      <c r="I2882" t="str" cm="1">
        <f t="array" ref="I2882">_xlfn.IFS(F2882 &lt;=5,"01 up to 5",F2882&lt;=10,"02 between 5 and  10",F2882&lt;=20,"03 between 10 and  20",F2882&lt;=50,"04 between 20 and  50",F2882&gt;50,"05 above 50")</f>
        <v>05 above 50</v>
      </c>
    </row>
    <row r="2883" spans="1:9" x14ac:dyDescent="0.3">
      <c r="A2883" t="s">
        <v>2896</v>
      </c>
      <c r="B2883" t="s">
        <v>6940</v>
      </c>
      <c r="C2883" t="s">
        <v>8162</v>
      </c>
      <c r="D2883">
        <v>5.374943</v>
      </c>
      <c r="E2883">
        <v>2.23</v>
      </c>
      <c r="F2883">
        <v>1104.6400000000001</v>
      </c>
      <c r="G2883" t="s">
        <v>8169</v>
      </c>
      <c r="H2883" t="s">
        <v>8172</v>
      </c>
      <c r="I2883" t="str" cm="1">
        <f t="array" ref="I2883">_xlfn.IFS(F2883 &lt;=5,"01 up to 5",F2883&lt;=10,"02 between 5 and  10",F2883&lt;=20,"03 between 10 and  20",F2883&lt;=50,"04 between 20 and  50",F2883&gt;50,"05 above 50")</f>
        <v>05 above 50</v>
      </c>
    </row>
    <row r="2884" spans="1:9" x14ac:dyDescent="0.3">
      <c r="A2884" t="s">
        <v>2897</v>
      </c>
      <c r="B2884" t="s">
        <v>6940</v>
      </c>
      <c r="C2884" t="s">
        <v>8162</v>
      </c>
      <c r="D2884">
        <v>8.5860040000000009</v>
      </c>
      <c r="E2884">
        <v>1.85</v>
      </c>
      <c r="F2884">
        <v>1104.6400000000001</v>
      </c>
      <c r="G2884" t="s">
        <v>8169</v>
      </c>
      <c r="H2884" t="s">
        <v>8172</v>
      </c>
      <c r="I2884" t="str" cm="1">
        <f t="array" ref="I2884">_xlfn.IFS(F2884 &lt;=5,"01 up to 5",F2884&lt;=10,"02 between 5 and  10",F2884&lt;=20,"03 between 10 and  20",F2884&lt;=50,"04 between 20 and  50",F2884&gt;50,"05 above 50")</f>
        <v>05 above 50</v>
      </c>
    </row>
    <row r="2885" spans="1:9" x14ac:dyDescent="0.3">
      <c r="A2885" t="s">
        <v>2898</v>
      </c>
      <c r="B2885" t="s">
        <v>6940</v>
      </c>
      <c r="C2885" t="s">
        <v>8162</v>
      </c>
      <c r="D2885">
        <v>3.8868952499999998</v>
      </c>
      <c r="E2885">
        <v>1.32</v>
      </c>
      <c r="F2885">
        <v>1104.6400000000001</v>
      </c>
      <c r="G2885" t="s">
        <v>8169</v>
      </c>
      <c r="H2885" t="s">
        <v>8174</v>
      </c>
      <c r="I2885" t="str" cm="1">
        <f t="array" ref="I2885">_xlfn.IFS(F2885 &lt;=5,"01 up to 5",F2885&lt;=10,"02 between 5 and  10",F2885&lt;=20,"03 between 10 and  20",F2885&lt;=50,"04 between 20 and  50",F2885&gt;50,"05 above 50")</f>
        <v>05 above 50</v>
      </c>
    </row>
    <row r="2886" spans="1:9" x14ac:dyDescent="0.3">
      <c r="A2886" t="s">
        <v>2899</v>
      </c>
      <c r="B2886" t="s">
        <v>6941</v>
      </c>
      <c r="C2886" t="s">
        <v>8162</v>
      </c>
      <c r="D2886">
        <v>3.6193369999999998</v>
      </c>
      <c r="E2886">
        <v>1.48</v>
      </c>
      <c r="F2886">
        <v>656.38</v>
      </c>
      <c r="G2886" t="s">
        <v>8169</v>
      </c>
      <c r="H2886" t="s">
        <v>8174</v>
      </c>
      <c r="I2886" t="str" cm="1">
        <f t="array" ref="I2886">_xlfn.IFS(F2886 &lt;=5,"01 up to 5",F2886&lt;=10,"02 between 5 and  10",F2886&lt;=20,"03 between 10 and  20",F2886&lt;=50,"04 between 20 and  50",F2886&gt;50,"05 above 50")</f>
        <v>05 above 50</v>
      </c>
    </row>
    <row r="2887" spans="1:9" x14ac:dyDescent="0.3">
      <c r="A2887" t="s">
        <v>2900</v>
      </c>
      <c r="B2887" t="s">
        <v>6941</v>
      </c>
      <c r="C2887" t="s">
        <v>8162</v>
      </c>
      <c r="D2887">
        <v>44.699576</v>
      </c>
      <c r="E2887">
        <v>3.14</v>
      </c>
      <c r="F2887">
        <v>656.38</v>
      </c>
      <c r="G2887" t="s">
        <v>8169</v>
      </c>
      <c r="H2887" t="s">
        <v>8172</v>
      </c>
      <c r="I2887" t="str" cm="1">
        <f t="array" ref="I2887">_xlfn.IFS(F2887 &lt;=5,"01 up to 5",F2887&lt;=10,"02 between 5 and  10",F2887&lt;=20,"03 between 10 and  20",F2887&lt;=50,"04 between 20 and  50",F2887&gt;50,"05 above 50")</f>
        <v>05 above 50</v>
      </c>
    </row>
    <row r="2888" spans="1:9" x14ac:dyDescent="0.3">
      <c r="A2888" t="s">
        <v>2901</v>
      </c>
      <c r="B2888" t="s">
        <v>6941</v>
      </c>
      <c r="C2888" t="s">
        <v>8162</v>
      </c>
      <c r="D2888">
        <v>124.5244647</v>
      </c>
      <c r="E2888">
        <v>2.66</v>
      </c>
      <c r="F2888">
        <v>656.38</v>
      </c>
      <c r="G2888" t="s">
        <v>8169</v>
      </c>
      <c r="H2888" t="s">
        <v>8172</v>
      </c>
      <c r="I2888" t="str" cm="1">
        <f t="array" ref="I2888">_xlfn.IFS(F2888 &lt;=5,"01 up to 5",F2888&lt;=10,"02 between 5 and  10",F2888&lt;=20,"03 between 10 and  20",F2888&lt;=50,"04 between 20 and  50",F2888&gt;50,"05 above 50")</f>
        <v>05 above 50</v>
      </c>
    </row>
    <row r="2889" spans="1:9" x14ac:dyDescent="0.3">
      <c r="A2889" t="s">
        <v>2902</v>
      </c>
      <c r="B2889" t="s">
        <v>6942</v>
      </c>
      <c r="C2889" t="s">
        <v>8162</v>
      </c>
      <c r="D2889">
        <v>4.5855119999999996</v>
      </c>
      <c r="E2889">
        <v>2.95</v>
      </c>
      <c r="F2889">
        <v>787.07</v>
      </c>
      <c r="G2889" t="s">
        <v>8169</v>
      </c>
      <c r="H2889" t="s">
        <v>8172</v>
      </c>
      <c r="I2889" t="str" cm="1">
        <f t="array" ref="I2889">_xlfn.IFS(F2889 &lt;=5,"01 up to 5",F2889&lt;=10,"02 between 5 and  10",F2889&lt;=20,"03 between 10 and  20",F2889&lt;=50,"04 between 20 and  50",F2889&gt;50,"05 above 50")</f>
        <v>05 above 50</v>
      </c>
    </row>
    <row r="2890" spans="1:9" x14ac:dyDescent="0.3">
      <c r="A2890" t="s">
        <v>2903</v>
      </c>
      <c r="B2890" t="s">
        <v>6942</v>
      </c>
      <c r="C2890" t="s">
        <v>8162</v>
      </c>
      <c r="D2890">
        <v>22.714613</v>
      </c>
      <c r="E2890">
        <v>3.58</v>
      </c>
      <c r="F2890">
        <v>787.07</v>
      </c>
      <c r="G2890" t="s">
        <v>8169</v>
      </c>
      <c r="H2890" t="s">
        <v>8173</v>
      </c>
      <c r="I2890" t="str" cm="1">
        <f t="array" ref="I2890">_xlfn.IFS(F2890 &lt;=5,"01 up to 5",F2890&lt;=10,"02 between 5 and  10",F2890&lt;=20,"03 between 10 and  20",F2890&lt;=50,"04 between 20 and  50",F2890&gt;50,"05 above 50")</f>
        <v>05 above 50</v>
      </c>
    </row>
    <row r="2891" spans="1:9" x14ac:dyDescent="0.3">
      <c r="A2891" t="s">
        <v>2904</v>
      </c>
      <c r="B2891" t="s">
        <v>6942</v>
      </c>
      <c r="C2891" t="s">
        <v>8162</v>
      </c>
      <c r="D2891">
        <v>47.903644999999997</v>
      </c>
      <c r="E2891">
        <v>2.81</v>
      </c>
      <c r="F2891">
        <v>787.07</v>
      </c>
      <c r="G2891" t="s">
        <v>8169</v>
      </c>
      <c r="H2891" t="s">
        <v>8172</v>
      </c>
      <c r="I2891" t="str" cm="1">
        <f t="array" ref="I2891">_xlfn.IFS(F2891 &lt;=5,"01 up to 5",F2891&lt;=10,"02 between 5 and  10",F2891&lt;=20,"03 between 10 and  20",F2891&lt;=50,"04 between 20 and  50",F2891&gt;50,"05 above 50")</f>
        <v>05 above 50</v>
      </c>
    </row>
    <row r="2892" spans="1:9" x14ac:dyDescent="0.3">
      <c r="A2892" t="s">
        <v>2905</v>
      </c>
      <c r="B2892" t="s">
        <v>6943</v>
      </c>
      <c r="C2892" t="s">
        <v>8162</v>
      </c>
      <c r="D2892">
        <v>289.8623</v>
      </c>
      <c r="E2892">
        <v>2.38</v>
      </c>
      <c r="F2892">
        <v>194.642</v>
      </c>
      <c r="G2892" t="s">
        <v>8169</v>
      </c>
      <c r="H2892" t="s">
        <v>8172</v>
      </c>
      <c r="I2892" t="str" cm="1">
        <f t="array" ref="I2892">_xlfn.IFS(F2892 &lt;=5,"01 up to 5",F2892&lt;=10,"02 between 5 and  10",F2892&lt;=20,"03 between 10 and  20",F2892&lt;=50,"04 between 20 and  50",F2892&gt;50,"05 above 50")</f>
        <v>05 above 50</v>
      </c>
    </row>
    <row r="2893" spans="1:9" x14ac:dyDescent="0.3">
      <c r="A2893" t="s">
        <v>2906</v>
      </c>
      <c r="B2893" t="s">
        <v>6944</v>
      </c>
      <c r="C2893" t="s">
        <v>8162</v>
      </c>
      <c r="D2893">
        <v>4.1598069999999998</v>
      </c>
      <c r="E2893">
        <v>0.81</v>
      </c>
      <c r="F2893">
        <v>171.10900000000001</v>
      </c>
      <c r="G2893" t="s">
        <v>8169</v>
      </c>
      <c r="H2893" t="s">
        <v>8175</v>
      </c>
      <c r="I2893" t="str" cm="1">
        <f t="array" ref="I2893">_xlfn.IFS(F2893 &lt;=5,"01 up to 5",F2893&lt;=10,"02 between 5 and  10",F2893&lt;=20,"03 between 10 and  20",F2893&lt;=50,"04 between 20 and  50",F2893&gt;50,"05 above 50")</f>
        <v>05 above 50</v>
      </c>
    </row>
    <row r="2894" spans="1:9" x14ac:dyDescent="0.3">
      <c r="A2894" t="s">
        <v>2907</v>
      </c>
      <c r="B2894" t="s">
        <v>6944</v>
      </c>
      <c r="C2894" t="s">
        <v>8162</v>
      </c>
      <c r="D2894">
        <v>9.0341989999999992</v>
      </c>
      <c r="E2894">
        <v>1.57</v>
      </c>
      <c r="F2894">
        <v>171.10900000000001</v>
      </c>
      <c r="G2894" t="s">
        <v>8169</v>
      </c>
      <c r="H2894" t="s">
        <v>8174</v>
      </c>
      <c r="I2894" t="str" cm="1">
        <f t="array" ref="I2894">_xlfn.IFS(F2894 &lt;=5,"01 up to 5",F2894&lt;=10,"02 between 5 and  10",F2894&lt;=20,"03 between 10 and  20",F2894&lt;=50,"04 between 20 and  50",F2894&gt;50,"05 above 50")</f>
        <v>05 above 50</v>
      </c>
    </row>
    <row r="2895" spans="1:9" x14ac:dyDescent="0.3">
      <c r="A2895" t="s">
        <v>2908</v>
      </c>
      <c r="B2895" t="s">
        <v>6944</v>
      </c>
      <c r="C2895" t="s">
        <v>8162</v>
      </c>
      <c r="D2895">
        <v>28.122396999999999</v>
      </c>
      <c r="E2895">
        <v>0.98</v>
      </c>
      <c r="F2895">
        <v>171.10900000000001</v>
      </c>
      <c r="G2895" t="s">
        <v>8169</v>
      </c>
      <c r="H2895" t="s">
        <v>8175</v>
      </c>
      <c r="I2895" t="str" cm="1">
        <f t="array" ref="I2895">_xlfn.IFS(F2895 &lt;=5,"01 up to 5",F2895&lt;=10,"02 between 5 and  10",F2895&lt;=20,"03 between 10 and  20",F2895&lt;=50,"04 between 20 and  50",F2895&gt;50,"05 above 50")</f>
        <v>05 above 50</v>
      </c>
    </row>
    <row r="2896" spans="1:9" x14ac:dyDescent="0.3">
      <c r="A2896" t="s">
        <v>2909</v>
      </c>
      <c r="B2896" t="s">
        <v>6944</v>
      </c>
      <c r="C2896" t="s">
        <v>8162</v>
      </c>
      <c r="D2896">
        <v>45.902732999999998</v>
      </c>
      <c r="E2896">
        <v>1.33</v>
      </c>
      <c r="F2896">
        <v>171.10900000000001</v>
      </c>
      <c r="G2896" t="s">
        <v>8169</v>
      </c>
      <c r="H2896" t="s">
        <v>8174</v>
      </c>
      <c r="I2896" t="str" cm="1">
        <f t="array" ref="I2896">_xlfn.IFS(F2896 &lt;=5,"01 up to 5",F2896&lt;=10,"02 between 5 and  10",F2896&lt;=20,"03 between 10 and  20",F2896&lt;=50,"04 between 20 and  50",F2896&gt;50,"05 above 50")</f>
        <v>05 above 50</v>
      </c>
    </row>
    <row r="2897" spans="1:9" x14ac:dyDescent="0.3">
      <c r="A2897" t="s">
        <v>2910</v>
      </c>
      <c r="B2897" t="s">
        <v>6945</v>
      </c>
      <c r="C2897" t="s">
        <v>8162</v>
      </c>
      <c r="D2897">
        <v>2.795906</v>
      </c>
      <c r="E2897">
        <v>1.71</v>
      </c>
      <c r="F2897">
        <v>385.23099999999999</v>
      </c>
      <c r="G2897" t="s">
        <v>8169</v>
      </c>
      <c r="H2897" t="s">
        <v>8174</v>
      </c>
      <c r="I2897" t="str" cm="1">
        <f t="array" ref="I2897">_xlfn.IFS(F2897 &lt;=5,"01 up to 5",F2897&lt;=10,"02 between 5 and  10",F2897&lt;=20,"03 between 10 and  20",F2897&lt;=50,"04 between 20 and  50",F2897&gt;50,"05 above 50")</f>
        <v>05 above 50</v>
      </c>
    </row>
    <row r="2898" spans="1:9" x14ac:dyDescent="0.3">
      <c r="A2898" t="s">
        <v>2911</v>
      </c>
      <c r="B2898" t="s">
        <v>6945</v>
      </c>
      <c r="C2898" t="s">
        <v>8162</v>
      </c>
      <c r="D2898">
        <v>5.6905859999999997</v>
      </c>
      <c r="E2898">
        <v>2.93</v>
      </c>
      <c r="F2898">
        <v>385.23099999999999</v>
      </c>
      <c r="G2898" t="s">
        <v>8169</v>
      </c>
      <c r="H2898" t="s">
        <v>8172</v>
      </c>
      <c r="I2898" t="str" cm="1">
        <f t="array" ref="I2898">_xlfn.IFS(F2898 &lt;=5,"01 up to 5",F2898&lt;=10,"02 between 5 and  10",F2898&lt;=20,"03 between 10 and  20",F2898&lt;=50,"04 between 20 and  50",F2898&gt;50,"05 above 50")</f>
        <v>05 above 50</v>
      </c>
    </row>
    <row r="2899" spans="1:9" x14ac:dyDescent="0.3">
      <c r="A2899" t="s">
        <v>2912</v>
      </c>
      <c r="B2899" t="s">
        <v>6945</v>
      </c>
      <c r="C2899" t="s">
        <v>8162</v>
      </c>
      <c r="D2899">
        <v>10.04156</v>
      </c>
      <c r="E2899">
        <v>2.73</v>
      </c>
      <c r="F2899">
        <v>385.23099999999999</v>
      </c>
      <c r="G2899" t="s">
        <v>8169</v>
      </c>
      <c r="H2899" t="s">
        <v>8172</v>
      </c>
      <c r="I2899" t="str" cm="1">
        <f t="array" ref="I2899">_xlfn.IFS(F2899 &lt;=5,"01 up to 5",F2899&lt;=10,"02 between 5 and  10",F2899&lt;=20,"03 between 10 and  20",F2899&lt;=50,"04 between 20 and  50",F2899&gt;50,"05 above 50")</f>
        <v>05 above 50</v>
      </c>
    </row>
    <row r="2900" spans="1:9" x14ac:dyDescent="0.3">
      <c r="A2900" t="s">
        <v>2913</v>
      </c>
      <c r="B2900" t="s">
        <v>6945</v>
      </c>
      <c r="C2900" t="s">
        <v>8162</v>
      </c>
      <c r="D2900">
        <v>18.369917000000001</v>
      </c>
      <c r="E2900">
        <v>2.63</v>
      </c>
      <c r="F2900">
        <v>385.23099999999999</v>
      </c>
      <c r="G2900" t="s">
        <v>8169</v>
      </c>
      <c r="H2900" t="s">
        <v>8172</v>
      </c>
      <c r="I2900" t="str" cm="1">
        <f t="array" ref="I2900">_xlfn.IFS(F2900 &lt;=5,"01 up to 5",F2900&lt;=10,"02 between 5 and  10",F2900&lt;=20,"03 between 10 and  20",F2900&lt;=50,"04 between 20 and  50",F2900&gt;50,"05 above 50")</f>
        <v>05 above 50</v>
      </c>
    </row>
    <row r="2901" spans="1:9" x14ac:dyDescent="0.3">
      <c r="A2901" t="s">
        <v>2914</v>
      </c>
      <c r="B2901" t="s">
        <v>6946</v>
      </c>
      <c r="C2901" t="s">
        <v>8162</v>
      </c>
      <c r="D2901">
        <v>3.9369809999999998</v>
      </c>
      <c r="E2901">
        <v>3.16</v>
      </c>
      <c r="F2901">
        <v>758.85400000000004</v>
      </c>
      <c r="G2901" t="s">
        <v>8169</v>
      </c>
      <c r="H2901" t="s">
        <v>8172</v>
      </c>
      <c r="I2901" t="str" cm="1">
        <f t="array" ref="I2901">_xlfn.IFS(F2901 &lt;=5,"01 up to 5",F2901&lt;=10,"02 between 5 and  10",F2901&lt;=20,"03 between 10 and  20",F2901&lt;=50,"04 between 20 and  50",F2901&gt;50,"05 above 50")</f>
        <v>05 above 50</v>
      </c>
    </row>
    <row r="2902" spans="1:9" x14ac:dyDescent="0.3">
      <c r="A2902" t="s">
        <v>2915</v>
      </c>
      <c r="B2902" t="s">
        <v>6946</v>
      </c>
      <c r="C2902" t="s">
        <v>8162</v>
      </c>
      <c r="D2902">
        <v>10.08881</v>
      </c>
      <c r="E2902">
        <v>4.6399999999999997</v>
      </c>
      <c r="F2902">
        <v>758.85400000000004</v>
      </c>
      <c r="G2902" t="s">
        <v>8169</v>
      </c>
      <c r="H2902" t="s">
        <v>8173</v>
      </c>
      <c r="I2902" t="str" cm="1">
        <f t="array" ref="I2902">_xlfn.IFS(F2902 &lt;=5,"01 up to 5",F2902&lt;=10,"02 between 5 and  10",F2902&lt;=20,"03 between 10 and  20",F2902&lt;=50,"04 between 20 and  50",F2902&gt;50,"05 above 50")</f>
        <v>05 above 50</v>
      </c>
    </row>
    <row r="2903" spans="1:9" x14ac:dyDescent="0.3">
      <c r="A2903" t="s">
        <v>2916</v>
      </c>
      <c r="B2903" t="s">
        <v>6946</v>
      </c>
      <c r="C2903" t="s">
        <v>8162</v>
      </c>
      <c r="D2903">
        <v>28.081911999999999</v>
      </c>
      <c r="E2903">
        <v>3.69</v>
      </c>
      <c r="F2903">
        <v>758.85400000000004</v>
      </c>
      <c r="G2903" t="s">
        <v>8169</v>
      </c>
      <c r="H2903" t="s">
        <v>8173</v>
      </c>
      <c r="I2903" t="str" cm="1">
        <f t="array" ref="I2903">_xlfn.IFS(F2903 &lt;=5,"01 up to 5",F2903&lt;=10,"02 between 5 and  10",F2903&lt;=20,"03 between 10 and  20",F2903&lt;=50,"04 between 20 and  50",F2903&gt;50,"05 above 50")</f>
        <v>05 above 50</v>
      </c>
    </row>
    <row r="2904" spans="1:9" x14ac:dyDescent="0.3">
      <c r="A2904" t="s">
        <v>2917</v>
      </c>
      <c r="B2904" t="s">
        <v>6947</v>
      </c>
      <c r="C2904" t="s">
        <v>8162</v>
      </c>
      <c r="D2904">
        <v>7.3844900000000004</v>
      </c>
      <c r="E2904">
        <v>2.99</v>
      </c>
      <c r="F2904">
        <v>1859.71</v>
      </c>
      <c r="G2904" t="s">
        <v>8169</v>
      </c>
      <c r="H2904" t="s">
        <v>8172</v>
      </c>
      <c r="I2904" t="str" cm="1">
        <f t="array" ref="I2904">_xlfn.IFS(F2904 &lt;=5,"01 up to 5",F2904&lt;=10,"02 between 5 and  10",F2904&lt;=20,"03 between 10 and  20",F2904&lt;=50,"04 between 20 and  50",F2904&gt;50,"05 above 50")</f>
        <v>05 above 50</v>
      </c>
    </row>
    <row r="2905" spans="1:9" x14ac:dyDescent="0.3">
      <c r="A2905" t="s">
        <v>2918</v>
      </c>
      <c r="B2905" t="s">
        <v>6947</v>
      </c>
      <c r="C2905" t="s">
        <v>8162</v>
      </c>
      <c r="D2905">
        <v>9.8456399999999995</v>
      </c>
      <c r="E2905">
        <v>3.44</v>
      </c>
      <c r="F2905">
        <v>1859.71</v>
      </c>
      <c r="G2905" t="s">
        <v>8169</v>
      </c>
      <c r="H2905" t="s">
        <v>8172</v>
      </c>
      <c r="I2905" t="str" cm="1">
        <f t="array" ref="I2905">_xlfn.IFS(F2905 &lt;=5,"01 up to 5",F2905&lt;=10,"02 between 5 and  10",F2905&lt;=20,"03 between 10 and  20",F2905&lt;=50,"04 between 20 and  50",F2905&gt;50,"05 above 50")</f>
        <v>05 above 50</v>
      </c>
    </row>
    <row r="2906" spans="1:9" x14ac:dyDescent="0.3">
      <c r="A2906" t="s">
        <v>2919</v>
      </c>
      <c r="B2906" t="s">
        <v>6947</v>
      </c>
      <c r="C2906" t="s">
        <v>8162</v>
      </c>
      <c r="D2906">
        <v>14.788690000000001</v>
      </c>
      <c r="E2906">
        <v>5.24</v>
      </c>
      <c r="F2906">
        <v>1859.71</v>
      </c>
      <c r="G2906" t="s">
        <v>8169</v>
      </c>
      <c r="H2906" t="s">
        <v>8173</v>
      </c>
      <c r="I2906" t="str" cm="1">
        <f t="array" ref="I2906">_xlfn.IFS(F2906 &lt;=5,"01 up to 5",F2906&lt;=10,"02 between 5 and  10",F2906&lt;=20,"03 between 10 and  20",F2906&lt;=50,"04 between 20 and  50",F2906&gt;50,"05 above 50")</f>
        <v>05 above 50</v>
      </c>
    </row>
    <row r="2907" spans="1:9" x14ac:dyDescent="0.3">
      <c r="A2907" t="s">
        <v>2920</v>
      </c>
      <c r="B2907" t="s">
        <v>6947</v>
      </c>
      <c r="C2907" t="s">
        <v>8162</v>
      </c>
      <c r="D2907">
        <v>19.725670000000001</v>
      </c>
      <c r="E2907">
        <v>4.5999999999999996</v>
      </c>
      <c r="F2907">
        <v>1859.71</v>
      </c>
      <c r="G2907" t="s">
        <v>8169</v>
      </c>
      <c r="H2907" t="s">
        <v>8173</v>
      </c>
      <c r="I2907" t="str" cm="1">
        <f t="array" ref="I2907">_xlfn.IFS(F2907 &lt;=5,"01 up to 5",F2907&lt;=10,"02 between 5 and  10",F2907&lt;=20,"03 between 10 and  20",F2907&lt;=50,"04 between 20 and  50",F2907&gt;50,"05 above 50")</f>
        <v>05 above 50</v>
      </c>
    </row>
    <row r="2908" spans="1:9" x14ac:dyDescent="0.3">
      <c r="A2908" t="s">
        <v>2921</v>
      </c>
      <c r="B2908" t="s">
        <v>6948</v>
      </c>
      <c r="C2908" t="s">
        <v>8162</v>
      </c>
      <c r="D2908">
        <v>3.132924</v>
      </c>
      <c r="E2908">
        <v>1.39</v>
      </c>
      <c r="F2908">
        <v>782.08799999999997</v>
      </c>
      <c r="G2908" t="s">
        <v>8169</v>
      </c>
      <c r="H2908" t="s">
        <v>8174</v>
      </c>
      <c r="I2908" t="str" cm="1">
        <f t="array" ref="I2908">_xlfn.IFS(F2908 &lt;=5,"01 up to 5",F2908&lt;=10,"02 between 5 and  10",F2908&lt;=20,"03 between 10 and  20",F2908&lt;=50,"04 between 20 and  50",F2908&gt;50,"05 above 50")</f>
        <v>05 above 50</v>
      </c>
    </row>
    <row r="2909" spans="1:9" x14ac:dyDescent="0.3">
      <c r="A2909" t="s">
        <v>2922</v>
      </c>
      <c r="B2909" t="s">
        <v>6948</v>
      </c>
      <c r="C2909" t="s">
        <v>8162</v>
      </c>
      <c r="D2909">
        <v>5.9250030000000002</v>
      </c>
      <c r="E2909">
        <v>3.12</v>
      </c>
      <c r="F2909">
        <v>782.08799999999997</v>
      </c>
      <c r="G2909" t="s">
        <v>8169</v>
      </c>
      <c r="H2909" t="s">
        <v>8172</v>
      </c>
      <c r="I2909" t="str" cm="1">
        <f t="array" ref="I2909">_xlfn.IFS(F2909 &lt;=5,"01 up to 5",F2909&lt;=10,"02 between 5 and  10",F2909&lt;=20,"03 between 10 and  20",F2909&lt;=50,"04 between 20 and  50",F2909&gt;50,"05 above 50")</f>
        <v>05 above 50</v>
      </c>
    </row>
    <row r="2910" spans="1:9" x14ac:dyDescent="0.3">
      <c r="A2910" t="s">
        <v>2923</v>
      </c>
      <c r="B2910" t="s">
        <v>6948</v>
      </c>
      <c r="C2910" t="s">
        <v>8162</v>
      </c>
      <c r="D2910">
        <v>11.349392999999999</v>
      </c>
      <c r="E2910">
        <v>2.2999999999999998</v>
      </c>
      <c r="F2910">
        <v>782.08799999999997</v>
      </c>
      <c r="G2910" t="s">
        <v>8169</v>
      </c>
      <c r="H2910" t="s">
        <v>8172</v>
      </c>
      <c r="I2910" t="str" cm="1">
        <f t="array" ref="I2910">_xlfn.IFS(F2910 &lt;=5,"01 up to 5",F2910&lt;=10,"02 between 5 and  10",F2910&lt;=20,"03 between 10 and  20",F2910&lt;=50,"04 between 20 and  50",F2910&gt;50,"05 above 50")</f>
        <v>05 above 50</v>
      </c>
    </row>
    <row r="2911" spans="1:9" x14ac:dyDescent="0.3">
      <c r="A2911" t="s">
        <v>2924</v>
      </c>
      <c r="B2911" t="s">
        <v>6948</v>
      </c>
      <c r="C2911" t="s">
        <v>8162</v>
      </c>
      <c r="D2911">
        <v>18.643577000000001</v>
      </c>
      <c r="E2911">
        <v>1.97</v>
      </c>
      <c r="F2911">
        <v>782.08799999999997</v>
      </c>
      <c r="G2911" t="s">
        <v>8169</v>
      </c>
      <c r="H2911" t="s">
        <v>8172</v>
      </c>
      <c r="I2911" t="str" cm="1">
        <f t="array" ref="I2911">_xlfn.IFS(F2911 &lt;=5,"01 up to 5",F2911&lt;=10,"02 between 5 and  10",F2911&lt;=20,"03 between 10 and  20",F2911&lt;=50,"04 between 20 and  50",F2911&gt;50,"05 above 50")</f>
        <v>05 above 50</v>
      </c>
    </row>
    <row r="2912" spans="1:9" x14ac:dyDescent="0.3">
      <c r="A2912" t="s">
        <v>2925</v>
      </c>
      <c r="B2912" t="s">
        <v>6949</v>
      </c>
      <c r="C2912" t="s">
        <v>8162</v>
      </c>
      <c r="D2912">
        <v>6.7389749999999999</v>
      </c>
      <c r="E2912">
        <v>1.2</v>
      </c>
      <c r="F2912">
        <v>561.101</v>
      </c>
      <c r="G2912" t="s">
        <v>8169</v>
      </c>
      <c r="H2912" t="s">
        <v>8174</v>
      </c>
      <c r="I2912" t="str" cm="1">
        <f t="array" ref="I2912">_xlfn.IFS(F2912 &lt;=5,"01 up to 5",F2912&lt;=10,"02 between 5 and  10",F2912&lt;=20,"03 between 10 and  20",F2912&lt;=50,"04 between 20 and  50",F2912&gt;50,"05 above 50")</f>
        <v>05 above 50</v>
      </c>
    </row>
    <row r="2913" spans="1:9" x14ac:dyDescent="0.3">
      <c r="A2913" t="s">
        <v>2926</v>
      </c>
      <c r="B2913" t="s">
        <v>6949</v>
      </c>
      <c r="C2913" t="s">
        <v>8162</v>
      </c>
      <c r="D2913">
        <v>18.794233999999999</v>
      </c>
      <c r="E2913">
        <v>1.84</v>
      </c>
      <c r="F2913">
        <v>561.101</v>
      </c>
      <c r="G2913" t="s">
        <v>8169</v>
      </c>
      <c r="H2913" t="s">
        <v>8172</v>
      </c>
      <c r="I2913" t="str" cm="1">
        <f t="array" ref="I2913">_xlfn.IFS(F2913 &lt;=5,"01 up to 5",F2913&lt;=10,"02 between 5 and  10",F2913&lt;=20,"03 between 10 and  20",F2913&lt;=50,"04 between 20 and  50",F2913&gt;50,"05 above 50")</f>
        <v>05 above 50</v>
      </c>
    </row>
    <row r="2914" spans="1:9" x14ac:dyDescent="0.3">
      <c r="A2914" t="s">
        <v>2927</v>
      </c>
      <c r="B2914" t="s">
        <v>6950</v>
      </c>
      <c r="C2914" t="s">
        <v>8162</v>
      </c>
      <c r="D2914">
        <v>3.9409969999999999</v>
      </c>
      <c r="E2914">
        <v>1.55</v>
      </c>
      <c r="F2914">
        <v>980.13800000000003</v>
      </c>
      <c r="G2914" t="s">
        <v>8169</v>
      </c>
      <c r="H2914" t="s">
        <v>8174</v>
      </c>
      <c r="I2914" t="str" cm="1">
        <f t="array" ref="I2914">_xlfn.IFS(F2914 &lt;=5,"01 up to 5",F2914&lt;=10,"02 between 5 and  10",F2914&lt;=20,"03 between 10 and  20",F2914&lt;=50,"04 between 20 and  50",F2914&gt;50,"05 above 50")</f>
        <v>05 above 50</v>
      </c>
    </row>
    <row r="2915" spans="1:9" x14ac:dyDescent="0.3">
      <c r="A2915" t="s">
        <v>2928</v>
      </c>
      <c r="B2915" t="s">
        <v>6950</v>
      </c>
      <c r="C2915" t="s">
        <v>8162</v>
      </c>
      <c r="D2915">
        <v>5.3495549999999996</v>
      </c>
      <c r="E2915">
        <v>2.27</v>
      </c>
      <c r="F2915">
        <v>980.13800000000003</v>
      </c>
      <c r="G2915" t="s">
        <v>8169</v>
      </c>
      <c r="H2915" t="s">
        <v>8172</v>
      </c>
      <c r="I2915" t="str" cm="1">
        <f t="array" ref="I2915">_xlfn.IFS(F2915 &lt;=5,"01 up to 5",F2915&lt;=10,"02 between 5 and  10",F2915&lt;=20,"03 between 10 and  20",F2915&lt;=50,"04 between 20 and  50",F2915&gt;50,"05 above 50")</f>
        <v>05 above 50</v>
      </c>
    </row>
    <row r="2916" spans="1:9" x14ac:dyDescent="0.3">
      <c r="A2916" t="s">
        <v>2929</v>
      </c>
      <c r="B2916" t="s">
        <v>6950</v>
      </c>
      <c r="C2916" t="s">
        <v>8162</v>
      </c>
      <c r="D2916">
        <v>8.1090440000000008</v>
      </c>
      <c r="E2916">
        <v>1.22</v>
      </c>
      <c r="F2916">
        <v>980.13800000000003</v>
      </c>
      <c r="G2916" t="s">
        <v>8169</v>
      </c>
      <c r="H2916" t="s">
        <v>8174</v>
      </c>
      <c r="I2916" t="str" cm="1">
        <f t="array" ref="I2916">_xlfn.IFS(F2916 &lt;=5,"01 up to 5",F2916&lt;=10,"02 between 5 and  10",F2916&lt;=20,"03 between 10 and  20",F2916&lt;=50,"04 between 20 and  50",F2916&gt;50,"05 above 50")</f>
        <v>05 above 50</v>
      </c>
    </row>
    <row r="2917" spans="1:9" x14ac:dyDescent="0.3">
      <c r="A2917" t="s">
        <v>2930</v>
      </c>
      <c r="B2917" t="s">
        <v>6951</v>
      </c>
      <c r="C2917" t="s">
        <v>8162</v>
      </c>
      <c r="D2917">
        <v>9.4880150000000008</v>
      </c>
      <c r="E2917">
        <v>3.11</v>
      </c>
      <c r="F2917">
        <v>1083.06</v>
      </c>
      <c r="G2917" t="s">
        <v>8169</v>
      </c>
      <c r="H2917" t="s">
        <v>8172</v>
      </c>
      <c r="I2917" t="str" cm="1">
        <f t="array" ref="I2917">_xlfn.IFS(F2917 &lt;=5,"01 up to 5",F2917&lt;=10,"02 between 5 and  10",F2917&lt;=20,"03 between 10 and  20",F2917&lt;=50,"04 between 20 and  50",F2917&gt;50,"05 above 50")</f>
        <v>05 above 50</v>
      </c>
    </row>
    <row r="2918" spans="1:9" x14ac:dyDescent="0.3">
      <c r="A2918" t="s">
        <v>2931</v>
      </c>
      <c r="B2918" t="s">
        <v>6951</v>
      </c>
      <c r="C2918" t="s">
        <v>8162</v>
      </c>
      <c r="D2918">
        <v>54.418694000000002</v>
      </c>
      <c r="E2918">
        <v>3.04</v>
      </c>
      <c r="F2918">
        <v>1083.06</v>
      </c>
      <c r="G2918" t="s">
        <v>8169</v>
      </c>
      <c r="H2918" t="s">
        <v>8172</v>
      </c>
      <c r="I2918" t="str" cm="1">
        <f t="array" ref="I2918">_xlfn.IFS(F2918 &lt;=5,"01 up to 5",F2918&lt;=10,"02 between 5 and  10",F2918&lt;=20,"03 between 10 and  20",F2918&lt;=50,"04 between 20 and  50",F2918&gt;50,"05 above 50")</f>
        <v>05 above 50</v>
      </c>
    </row>
    <row r="2919" spans="1:9" x14ac:dyDescent="0.3">
      <c r="A2919" t="s">
        <v>2932</v>
      </c>
      <c r="B2919" t="s">
        <v>6952</v>
      </c>
      <c r="C2919" t="s">
        <v>8162</v>
      </c>
      <c r="D2919">
        <v>2.5665460000000002</v>
      </c>
      <c r="E2919">
        <v>1.53</v>
      </c>
      <c r="F2919">
        <v>1644.61</v>
      </c>
      <c r="G2919" t="s">
        <v>8169</v>
      </c>
      <c r="H2919" t="s">
        <v>8174</v>
      </c>
      <c r="I2919" t="str" cm="1">
        <f t="array" ref="I2919">_xlfn.IFS(F2919 &lt;=5,"01 up to 5",F2919&lt;=10,"02 between 5 and  10",F2919&lt;=20,"03 between 10 and  20",F2919&lt;=50,"04 between 20 and  50",F2919&gt;50,"05 above 50")</f>
        <v>05 above 50</v>
      </c>
    </row>
    <row r="2920" spans="1:9" x14ac:dyDescent="0.3">
      <c r="A2920" t="s">
        <v>2933</v>
      </c>
      <c r="B2920" t="s">
        <v>6952</v>
      </c>
      <c r="C2920" t="s">
        <v>8162</v>
      </c>
      <c r="D2920">
        <v>4.1344440000000002</v>
      </c>
      <c r="E2920">
        <v>2.7</v>
      </c>
      <c r="F2920">
        <v>1644.61</v>
      </c>
      <c r="G2920" t="s">
        <v>8169</v>
      </c>
      <c r="H2920" t="s">
        <v>8172</v>
      </c>
      <c r="I2920" t="str" cm="1">
        <f t="array" ref="I2920">_xlfn.IFS(F2920 &lt;=5,"01 up to 5",F2920&lt;=10,"02 between 5 and  10",F2920&lt;=20,"03 between 10 and  20",F2920&lt;=50,"04 between 20 and  50",F2920&gt;50,"05 above 50")</f>
        <v>05 above 50</v>
      </c>
    </row>
    <row r="2921" spans="1:9" x14ac:dyDescent="0.3">
      <c r="A2921" t="s">
        <v>2934</v>
      </c>
      <c r="B2921" t="s">
        <v>6952</v>
      </c>
      <c r="C2921" t="s">
        <v>8162</v>
      </c>
      <c r="D2921">
        <v>11.094286</v>
      </c>
      <c r="E2921">
        <v>4.04</v>
      </c>
      <c r="F2921">
        <v>1644.61</v>
      </c>
      <c r="G2921" t="s">
        <v>8169</v>
      </c>
      <c r="H2921" t="s">
        <v>8173</v>
      </c>
      <c r="I2921" t="str" cm="1">
        <f t="array" ref="I2921">_xlfn.IFS(F2921 &lt;=5,"01 up to 5",F2921&lt;=10,"02 between 5 and  10",F2921&lt;=20,"03 between 10 and  20",F2921&lt;=50,"04 between 20 and  50",F2921&gt;50,"05 above 50")</f>
        <v>05 above 50</v>
      </c>
    </row>
    <row r="2922" spans="1:9" x14ac:dyDescent="0.3">
      <c r="A2922" t="s">
        <v>2935</v>
      </c>
      <c r="B2922" t="s">
        <v>6953</v>
      </c>
      <c r="C2922" t="s">
        <v>8162</v>
      </c>
      <c r="D2922">
        <v>6.2529719999999998</v>
      </c>
      <c r="E2922">
        <v>2.2000000000000002</v>
      </c>
      <c r="F2922">
        <v>826.26499999999999</v>
      </c>
      <c r="G2922" t="s">
        <v>8169</v>
      </c>
      <c r="H2922" t="s">
        <v>8172</v>
      </c>
      <c r="I2922" t="str" cm="1">
        <f t="array" ref="I2922">_xlfn.IFS(F2922 &lt;=5,"01 up to 5",F2922&lt;=10,"02 between 5 and  10",F2922&lt;=20,"03 between 10 and  20",F2922&lt;=50,"04 between 20 and  50",F2922&gt;50,"05 above 50")</f>
        <v>05 above 50</v>
      </c>
    </row>
    <row r="2923" spans="1:9" x14ac:dyDescent="0.3">
      <c r="A2923" t="s">
        <v>2936</v>
      </c>
      <c r="B2923" t="s">
        <v>6953</v>
      </c>
      <c r="C2923" t="s">
        <v>8162</v>
      </c>
      <c r="D2923">
        <v>16.068638</v>
      </c>
      <c r="E2923">
        <v>4.92</v>
      </c>
      <c r="F2923">
        <v>826.26499999999999</v>
      </c>
      <c r="G2923" t="s">
        <v>8169</v>
      </c>
      <c r="H2923" t="s">
        <v>8173</v>
      </c>
      <c r="I2923" t="str" cm="1">
        <f t="array" ref="I2923">_xlfn.IFS(F2923 &lt;=5,"01 up to 5",F2923&lt;=10,"02 between 5 and  10",F2923&lt;=20,"03 between 10 and  20",F2923&lt;=50,"04 between 20 and  50",F2923&gt;50,"05 above 50")</f>
        <v>05 above 50</v>
      </c>
    </row>
    <row r="2924" spans="1:9" x14ac:dyDescent="0.3">
      <c r="A2924" t="s">
        <v>2937</v>
      </c>
      <c r="B2924" t="s">
        <v>6953</v>
      </c>
      <c r="C2924" t="s">
        <v>8162</v>
      </c>
      <c r="D2924">
        <v>41.194912000000002</v>
      </c>
      <c r="E2924">
        <v>3.85</v>
      </c>
      <c r="F2924">
        <v>826.26499999999999</v>
      </c>
      <c r="G2924" t="s">
        <v>8169</v>
      </c>
      <c r="H2924" t="s">
        <v>8173</v>
      </c>
      <c r="I2924" t="str" cm="1">
        <f t="array" ref="I2924">_xlfn.IFS(F2924 &lt;=5,"01 up to 5",F2924&lt;=10,"02 between 5 and  10",F2924&lt;=20,"03 between 10 and  20",F2924&lt;=50,"04 between 20 and  50",F2924&gt;50,"05 above 50")</f>
        <v>05 above 50</v>
      </c>
    </row>
    <row r="2925" spans="1:9" x14ac:dyDescent="0.3">
      <c r="A2925" t="s">
        <v>2938</v>
      </c>
      <c r="B2925" t="s">
        <v>6954</v>
      </c>
      <c r="C2925" t="s">
        <v>8162</v>
      </c>
      <c r="D2925">
        <v>7.1073000000000004</v>
      </c>
      <c r="E2925">
        <v>1.9</v>
      </c>
      <c r="F2925">
        <v>835.75599999999997</v>
      </c>
      <c r="G2925" t="s">
        <v>8169</v>
      </c>
      <c r="H2925" t="s">
        <v>8172</v>
      </c>
      <c r="I2925" t="str" cm="1">
        <f t="array" ref="I2925">_xlfn.IFS(F2925 &lt;=5,"01 up to 5",F2925&lt;=10,"02 between 5 and  10",F2925&lt;=20,"03 between 10 and  20",F2925&lt;=50,"04 between 20 and  50",F2925&gt;50,"05 above 50")</f>
        <v>05 above 50</v>
      </c>
    </row>
    <row r="2926" spans="1:9" x14ac:dyDescent="0.3">
      <c r="A2926" t="s">
        <v>2939</v>
      </c>
      <c r="B2926" t="s">
        <v>6954</v>
      </c>
      <c r="C2926" t="s">
        <v>8162</v>
      </c>
      <c r="D2926">
        <v>10.742100000000001</v>
      </c>
      <c r="E2926">
        <v>3.2</v>
      </c>
      <c r="F2926">
        <v>835.75599999999997</v>
      </c>
      <c r="G2926" t="s">
        <v>8169</v>
      </c>
      <c r="H2926" t="s">
        <v>8172</v>
      </c>
      <c r="I2926" t="str" cm="1">
        <f t="array" ref="I2926">_xlfn.IFS(F2926 &lt;=5,"01 up to 5",F2926&lt;=10,"02 between 5 and  10",F2926&lt;=20,"03 between 10 and  20",F2926&lt;=50,"04 between 20 and  50",F2926&gt;50,"05 above 50")</f>
        <v>05 above 50</v>
      </c>
    </row>
    <row r="2927" spans="1:9" x14ac:dyDescent="0.3">
      <c r="A2927" t="s">
        <v>2940</v>
      </c>
      <c r="B2927" t="s">
        <v>6954</v>
      </c>
      <c r="C2927" t="s">
        <v>8162</v>
      </c>
      <c r="D2927">
        <v>15.274298999999999</v>
      </c>
      <c r="E2927">
        <v>2.2000000000000002</v>
      </c>
      <c r="F2927">
        <v>835.75599999999997</v>
      </c>
      <c r="G2927" t="s">
        <v>8169</v>
      </c>
      <c r="H2927" t="s">
        <v>8172</v>
      </c>
      <c r="I2927" t="str" cm="1">
        <f t="array" ref="I2927">_xlfn.IFS(F2927 &lt;=5,"01 up to 5",F2927&lt;=10,"02 between 5 and  10",F2927&lt;=20,"03 between 10 and  20",F2927&lt;=50,"04 between 20 and  50",F2927&gt;50,"05 above 50")</f>
        <v>05 above 50</v>
      </c>
    </row>
    <row r="2928" spans="1:9" x14ac:dyDescent="0.3">
      <c r="A2928" t="s">
        <v>2941</v>
      </c>
      <c r="B2928" t="s">
        <v>6955</v>
      </c>
      <c r="C2928" t="s">
        <v>8162</v>
      </c>
      <c r="D2928">
        <v>32.625554999999999</v>
      </c>
      <c r="E2928">
        <v>4.26</v>
      </c>
      <c r="F2928">
        <v>740.75400000000002</v>
      </c>
      <c r="G2928" t="s">
        <v>8169</v>
      </c>
      <c r="H2928" t="s">
        <v>8173</v>
      </c>
      <c r="I2928" t="str" cm="1">
        <f t="array" ref="I2928">_xlfn.IFS(F2928 &lt;=5,"01 up to 5",F2928&lt;=10,"02 between 5 and  10",F2928&lt;=20,"03 between 10 and  20",F2928&lt;=50,"04 between 20 and  50",F2928&gt;50,"05 above 50")</f>
        <v>05 above 50</v>
      </c>
    </row>
    <row r="2929" spans="1:9" x14ac:dyDescent="0.3">
      <c r="A2929" t="s">
        <v>2942</v>
      </c>
      <c r="B2929" t="s">
        <v>6955</v>
      </c>
      <c r="C2929" t="s">
        <v>8162</v>
      </c>
      <c r="D2929">
        <v>91.773241999999996</v>
      </c>
      <c r="E2929">
        <v>2.04</v>
      </c>
      <c r="F2929">
        <v>740.75400000000002</v>
      </c>
      <c r="G2929" t="s">
        <v>8169</v>
      </c>
      <c r="H2929" t="s">
        <v>8172</v>
      </c>
      <c r="I2929" t="str" cm="1">
        <f t="array" ref="I2929">_xlfn.IFS(F2929 &lt;=5,"01 up to 5",F2929&lt;=10,"02 between 5 and  10",F2929&lt;=20,"03 between 10 and  20",F2929&lt;=50,"04 between 20 and  50",F2929&gt;50,"05 above 50")</f>
        <v>05 above 50</v>
      </c>
    </row>
    <row r="2930" spans="1:9" x14ac:dyDescent="0.3">
      <c r="A2930" t="s">
        <v>2943</v>
      </c>
      <c r="B2930" t="s">
        <v>6956</v>
      </c>
      <c r="C2930" t="s">
        <v>8162</v>
      </c>
      <c r="D2930">
        <v>10.065275</v>
      </c>
      <c r="E2930">
        <v>1.73</v>
      </c>
      <c r="F2930">
        <v>316.61799999999999</v>
      </c>
      <c r="G2930" t="s">
        <v>8169</v>
      </c>
      <c r="H2930" t="s">
        <v>8174</v>
      </c>
      <c r="I2930" t="str" cm="1">
        <f t="array" ref="I2930">_xlfn.IFS(F2930 &lt;=5,"01 up to 5",F2930&lt;=10,"02 between 5 and  10",F2930&lt;=20,"03 between 10 and  20",F2930&lt;=50,"04 between 20 and  50",F2930&gt;50,"05 above 50")</f>
        <v>05 above 50</v>
      </c>
    </row>
    <row r="2931" spans="1:9" x14ac:dyDescent="0.3">
      <c r="A2931" t="s">
        <v>2944</v>
      </c>
      <c r="B2931" t="s">
        <v>6956</v>
      </c>
      <c r="C2931" t="s">
        <v>8162</v>
      </c>
      <c r="D2931">
        <v>19.271566</v>
      </c>
      <c r="E2931">
        <v>1.93</v>
      </c>
      <c r="F2931">
        <v>316.61799999999999</v>
      </c>
      <c r="G2931" t="s">
        <v>8169</v>
      </c>
      <c r="H2931" t="s">
        <v>8172</v>
      </c>
      <c r="I2931" t="str" cm="1">
        <f t="array" ref="I2931">_xlfn.IFS(F2931 &lt;=5,"01 up to 5",F2931&lt;=10,"02 between 5 and  10",F2931&lt;=20,"03 between 10 and  20",F2931&lt;=50,"04 between 20 and  50",F2931&gt;50,"05 above 50")</f>
        <v>05 above 50</v>
      </c>
    </row>
    <row r="2932" spans="1:9" x14ac:dyDescent="0.3">
      <c r="A2932" t="s">
        <v>2945</v>
      </c>
      <c r="B2932" t="s">
        <v>6957</v>
      </c>
      <c r="C2932" t="s">
        <v>8162</v>
      </c>
      <c r="D2932">
        <v>4.431222</v>
      </c>
      <c r="E2932">
        <v>3.08</v>
      </c>
      <c r="F2932">
        <v>1349.13</v>
      </c>
      <c r="G2932" t="s">
        <v>8169</v>
      </c>
      <c r="H2932" t="s">
        <v>8172</v>
      </c>
      <c r="I2932" t="str" cm="1">
        <f t="array" ref="I2932">_xlfn.IFS(F2932 &lt;=5,"01 up to 5",F2932&lt;=10,"02 between 5 and  10",F2932&lt;=20,"03 between 10 and  20",F2932&lt;=50,"04 between 20 and  50",F2932&gt;50,"05 above 50")</f>
        <v>05 above 50</v>
      </c>
    </row>
    <row r="2933" spans="1:9" x14ac:dyDescent="0.3">
      <c r="A2933" t="s">
        <v>2946</v>
      </c>
      <c r="B2933" t="s">
        <v>6957</v>
      </c>
      <c r="C2933" t="s">
        <v>8162</v>
      </c>
      <c r="D2933">
        <v>11.379348999999999</v>
      </c>
      <c r="E2933">
        <v>3.83</v>
      </c>
      <c r="F2933">
        <v>1349.13</v>
      </c>
      <c r="G2933" t="s">
        <v>8169</v>
      </c>
      <c r="H2933" t="s">
        <v>8173</v>
      </c>
      <c r="I2933" t="str" cm="1">
        <f t="array" ref="I2933">_xlfn.IFS(F2933 &lt;=5,"01 up to 5",F2933&lt;=10,"02 between 5 and  10",F2933&lt;=20,"03 between 10 and  20",F2933&lt;=50,"04 between 20 and  50",F2933&gt;50,"05 above 50")</f>
        <v>05 above 50</v>
      </c>
    </row>
    <row r="2934" spans="1:9" x14ac:dyDescent="0.3">
      <c r="A2934" t="s">
        <v>2947</v>
      </c>
      <c r="B2934" t="s">
        <v>6958</v>
      </c>
      <c r="C2934" t="s">
        <v>8162</v>
      </c>
      <c r="D2934">
        <v>8.4723819999999996</v>
      </c>
      <c r="E2934">
        <v>2.4300000000000002</v>
      </c>
      <c r="F2934">
        <v>856.41700000000003</v>
      </c>
      <c r="G2934" t="s">
        <v>8169</v>
      </c>
      <c r="H2934" t="s">
        <v>8172</v>
      </c>
      <c r="I2934" t="str" cm="1">
        <f t="array" ref="I2934">_xlfn.IFS(F2934 &lt;=5,"01 up to 5",F2934&lt;=10,"02 between 5 and  10",F2934&lt;=20,"03 between 10 and  20",F2934&lt;=50,"04 between 20 and  50",F2934&gt;50,"05 above 50")</f>
        <v>05 above 50</v>
      </c>
    </row>
    <row r="2935" spans="1:9" x14ac:dyDescent="0.3">
      <c r="A2935" t="s">
        <v>2948</v>
      </c>
      <c r="B2935" t="s">
        <v>6958</v>
      </c>
      <c r="C2935" t="s">
        <v>8162</v>
      </c>
      <c r="D2935">
        <v>60.418954999999997</v>
      </c>
      <c r="E2935">
        <v>2.71</v>
      </c>
      <c r="F2935">
        <v>856.41700000000003</v>
      </c>
      <c r="G2935" t="s">
        <v>8169</v>
      </c>
      <c r="H2935" t="s">
        <v>8172</v>
      </c>
      <c r="I2935" t="str" cm="1">
        <f t="array" ref="I2935">_xlfn.IFS(F2935 &lt;=5,"01 up to 5",F2935&lt;=10,"02 between 5 and  10",F2935&lt;=20,"03 between 10 and  20",F2935&lt;=50,"04 between 20 and  50",F2935&gt;50,"05 above 50")</f>
        <v>05 above 50</v>
      </c>
    </row>
    <row r="2936" spans="1:9" x14ac:dyDescent="0.3">
      <c r="A2936" t="s">
        <v>2949</v>
      </c>
      <c r="B2936" t="s">
        <v>6959</v>
      </c>
      <c r="C2936" t="s">
        <v>8162</v>
      </c>
      <c r="D2936">
        <v>2.711506</v>
      </c>
      <c r="E2936">
        <v>3.7</v>
      </c>
      <c r="F2936">
        <v>1733.1</v>
      </c>
      <c r="G2936" t="s">
        <v>8169</v>
      </c>
      <c r="H2936" t="s">
        <v>8173</v>
      </c>
      <c r="I2936" t="str" cm="1">
        <f t="array" ref="I2936">_xlfn.IFS(F2936 &lt;=5,"01 up to 5",F2936&lt;=10,"02 between 5 and  10",F2936&lt;=20,"03 between 10 and  20",F2936&lt;=50,"04 between 20 and  50",F2936&gt;50,"05 above 50")</f>
        <v>05 above 50</v>
      </c>
    </row>
    <row r="2937" spans="1:9" x14ac:dyDescent="0.3">
      <c r="A2937" t="s">
        <v>2950</v>
      </c>
      <c r="B2937" t="s">
        <v>6959</v>
      </c>
      <c r="C2937" t="s">
        <v>8162</v>
      </c>
      <c r="D2937">
        <v>7.2120499999999996</v>
      </c>
      <c r="E2937">
        <v>3.51</v>
      </c>
      <c r="F2937">
        <v>1733.1</v>
      </c>
      <c r="G2937" t="s">
        <v>8169</v>
      </c>
      <c r="H2937" t="s">
        <v>8173</v>
      </c>
      <c r="I2937" t="str" cm="1">
        <f t="array" ref="I2937">_xlfn.IFS(F2937 &lt;=5,"01 up to 5",F2937&lt;=10,"02 between 5 and  10",F2937&lt;=20,"03 between 10 and  20",F2937&lt;=50,"04 between 20 and  50",F2937&gt;50,"05 above 50")</f>
        <v>05 above 50</v>
      </c>
    </row>
    <row r="2938" spans="1:9" x14ac:dyDescent="0.3">
      <c r="A2938" t="s">
        <v>2951</v>
      </c>
      <c r="B2938" t="s">
        <v>6960</v>
      </c>
      <c r="C2938" t="s">
        <v>8162</v>
      </c>
      <c r="D2938">
        <v>3.3402219999999998</v>
      </c>
      <c r="E2938">
        <v>2.23</v>
      </c>
      <c r="F2938">
        <v>428.01799999999997</v>
      </c>
      <c r="G2938" t="s">
        <v>8169</v>
      </c>
      <c r="H2938" t="s">
        <v>8172</v>
      </c>
      <c r="I2938" t="str" cm="1">
        <f t="array" ref="I2938">_xlfn.IFS(F2938 &lt;=5,"01 up to 5",F2938&lt;=10,"02 between 5 and  10",F2938&lt;=20,"03 between 10 and  20",F2938&lt;=50,"04 between 20 and  50",F2938&gt;50,"05 above 50")</f>
        <v>05 above 50</v>
      </c>
    </row>
    <row r="2939" spans="1:9" x14ac:dyDescent="0.3">
      <c r="A2939" t="s">
        <v>2952</v>
      </c>
      <c r="B2939" t="s">
        <v>6960</v>
      </c>
      <c r="C2939" t="s">
        <v>8162</v>
      </c>
      <c r="D2939">
        <v>7.8249040000000001</v>
      </c>
      <c r="E2939">
        <v>1.28</v>
      </c>
      <c r="F2939">
        <v>428.01799999999997</v>
      </c>
      <c r="G2939" t="s">
        <v>8169</v>
      </c>
      <c r="H2939" t="s">
        <v>8174</v>
      </c>
      <c r="I2939" t="str" cm="1">
        <f t="array" ref="I2939">_xlfn.IFS(F2939 &lt;=5,"01 up to 5",F2939&lt;=10,"02 between 5 and  10",F2939&lt;=20,"03 between 10 and  20",F2939&lt;=50,"04 between 20 and  50",F2939&gt;50,"05 above 50")</f>
        <v>05 above 50</v>
      </c>
    </row>
    <row r="2940" spans="1:9" x14ac:dyDescent="0.3">
      <c r="A2940" t="s">
        <v>2953</v>
      </c>
      <c r="B2940" t="s">
        <v>6960</v>
      </c>
      <c r="C2940" t="s">
        <v>8162</v>
      </c>
      <c r="D2940">
        <v>20.060548000000001</v>
      </c>
      <c r="E2940">
        <v>2.0499999999999998</v>
      </c>
      <c r="F2940">
        <v>428.01799999999997</v>
      </c>
      <c r="G2940" t="s">
        <v>8169</v>
      </c>
      <c r="H2940" t="s">
        <v>8172</v>
      </c>
      <c r="I2940" t="str" cm="1">
        <f t="array" ref="I2940">_xlfn.IFS(F2940 &lt;=5,"01 up to 5",F2940&lt;=10,"02 between 5 and  10",F2940&lt;=20,"03 between 10 and  20",F2940&lt;=50,"04 between 20 and  50",F2940&gt;50,"05 above 50")</f>
        <v>05 above 50</v>
      </c>
    </row>
    <row r="2941" spans="1:9" x14ac:dyDescent="0.3">
      <c r="A2941" t="s">
        <v>2954</v>
      </c>
      <c r="B2941" t="s">
        <v>6960</v>
      </c>
      <c r="C2941" t="s">
        <v>8162</v>
      </c>
      <c r="D2941">
        <v>46.183669000000002</v>
      </c>
      <c r="E2941">
        <v>2.2200000000000002</v>
      </c>
      <c r="F2941">
        <v>428.01799999999997</v>
      </c>
      <c r="G2941" t="s">
        <v>8169</v>
      </c>
      <c r="H2941" t="s">
        <v>8172</v>
      </c>
      <c r="I2941" t="str" cm="1">
        <f t="array" ref="I2941">_xlfn.IFS(F2941 &lt;=5,"01 up to 5",F2941&lt;=10,"02 between 5 and  10",F2941&lt;=20,"03 between 10 and  20",F2941&lt;=50,"04 between 20 and  50",F2941&gt;50,"05 above 50")</f>
        <v>05 above 50</v>
      </c>
    </row>
    <row r="2942" spans="1:9" x14ac:dyDescent="0.3">
      <c r="A2942" t="s">
        <v>2955</v>
      </c>
      <c r="B2942" t="s">
        <v>6961</v>
      </c>
      <c r="C2942" t="s">
        <v>8162</v>
      </c>
      <c r="D2942">
        <v>8.2956109999999992</v>
      </c>
      <c r="E2942">
        <v>1.57</v>
      </c>
      <c r="F2942">
        <v>288.76299999999998</v>
      </c>
      <c r="G2942" t="s">
        <v>8169</v>
      </c>
      <c r="H2942" t="s">
        <v>8174</v>
      </c>
      <c r="I2942" t="str" cm="1">
        <f t="array" ref="I2942">_xlfn.IFS(F2942 &lt;=5,"01 up to 5",F2942&lt;=10,"02 between 5 and  10",F2942&lt;=20,"03 between 10 and  20",F2942&lt;=50,"04 between 20 and  50",F2942&gt;50,"05 above 50")</f>
        <v>05 above 50</v>
      </c>
    </row>
    <row r="2943" spans="1:9" x14ac:dyDescent="0.3">
      <c r="A2943" t="s">
        <v>2956</v>
      </c>
      <c r="B2943" t="s">
        <v>6961</v>
      </c>
      <c r="C2943" t="s">
        <v>8162</v>
      </c>
      <c r="D2943">
        <v>23.968126999999999</v>
      </c>
      <c r="E2943">
        <v>2</v>
      </c>
      <c r="F2943">
        <v>288.76299999999998</v>
      </c>
      <c r="G2943" t="s">
        <v>8169</v>
      </c>
      <c r="H2943" t="s">
        <v>8172</v>
      </c>
      <c r="I2943" t="str" cm="1">
        <f t="array" ref="I2943">_xlfn.IFS(F2943 &lt;=5,"01 up to 5",F2943&lt;=10,"02 between 5 and  10",F2943&lt;=20,"03 between 10 and  20",F2943&lt;=50,"04 between 20 and  50",F2943&gt;50,"05 above 50")</f>
        <v>05 above 50</v>
      </c>
    </row>
    <row r="2944" spans="1:9" x14ac:dyDescent="0.3">
      <c r="A2944" t="s">
        <v>2957</v>
      </c>
      <c r="B2944" t="s">
        <v>6962</v>
      </c>
      <c r="C2944" t="s">
        <v>8162</v>
      </c>
      <c r="D2944">
        <v>4.7151059999999996</v>
      </c>
      <c r="E2944">
        <v>1.41</v>
      </c>
      <c r="F2944">
        <v>657.822</v>
      </c>
      <c r="G2944" t="s">
        <v>8169</v>
      </c>
      <c r="H2944" t="s">
        <v>8174</v>
      </c>
      <c r="I2944" t="str" cm="1">
        <f t="array" ref="I2944">_xlfn.IFS(F2944 &lt;=5,"01 up to 5",F2944&lt;=10,"02 between 5 and  10",F2944&lt;=20,"03 between 10 and  20",F2944&lt;=50,"04 between 20 and  50",F2944&gt;50,"05 above 50")</f>
        <v>05 above 50</v>
      </c>
    </row>
    <row r="2945" spans="1:9" x14ac:dyDescent="0.3">
      <c r="A2945" t="s">
        <v>2958</v>
      </c>
      <c r="B2945" t="s">
        <v>6962</v>
      </c>
      <c r="C2945" t="s">
        <v>8162</v>
      </c>
      <c r="D2945">
        <v>8.1036359999999998</v>
      </c>
      <c r="E2945">
        <v>2.08</v>
      </c>
      <c r="F2945">
        <v>657.822</v>
      </c>
      <c r="G2945" t="s">
        <v>8169</v>
      </c>
      <c r="H2945" t="s">
        <v>8172</v>
      </c>
      <c r="I2945" t="str" cm="1">
        <f t="array" ref="I2945">_xlfn.IFS(F2945 &lt;=5,"01 up to 5",F2945&lt;=10,"02 between 5 and  10",F2945&lt;=20,"03 between 10 and  20",F2945&lt;=50,"04 between 20 and  50",F2945&gt;50,"05 above 50")</f>
        <v>05 above 50</v>
      </c>
    </row>
    <row r="2946" spans="1:9" x14ac:dyDescent="0.3">
      <c r="A2946" t="s">
        <v>2959</v>
      </c>
      <c r="B2946" t="s">
        <v>6963</v>
      </c>
      <c r="C2946" t="s">
        <v>8162</v>
      </c>
      <c r="D2946">
        <v>2.0908760000000002</v>
      </c>
      <c r="E2946">
        <v>1.73</v>
      </c>
      <c r="F2946">
        <v>1798.75</v>
      </c>
      <c r="G2946" t="s">
        <v>8169</v>
      </c>
      <c r="H2946" t="s">
        <v>8174</v>
      </c>
      <c r="I2946" t="str" cm="1">
        <f t="array" ref="I2946">_xlfn.IFS(F2946 &lt;=5,"01 up to 5",F2946&lt;=10,"02 between 5 and  10",F2946&lt;=20,"03 between 10 and  20",F2946&lt;=50,"04 between 20 and  50",F2946&gt;50,"05 above 50")</f>
        <v>05 above 50</v>
      </c>
    </row>
    <row r="2947" spans="1:9" x14ac:dyDescent="0.3">
      <c r="A2947" t="s">
        <v>2960</v>
      </c>
      <c r="B2947" t="s">
        <v>6963</v>
      </c>
      <c r="C2947" t="s">
        <v>8162</v>
      </c>
      <c r="D2947">
        <v>6.1555569999999999</v>
      </c>
      <c r="E2947">
        <v>2.39</v>
      </c>
      <c r="F2947">
        <v>1798.75</v>
      </c>
      <c r="G2947" t="s">
        <v>8169</v>
      </c>
      <c r="H2947" t="s">
        <v>8172</v>
      </c>
      <c r="I2947" t="str" cm="1">
        <f t="array" ref="I2947">_xlfn.IFS(F2947 &lt;=5,"01 up to 5",F2947&lt;=10,"02 between 5 and  10",F2947&lt;=20,"03 between 10 and  20",F2947&lt;=50,"04 between 20 and  50",F2947&gt;50,"05 above 50")</f>
        <v>05 above 50</v>
      </c>
    </row>
    <row r="2948" spans="1:9" x14ac:dyDescent="0.3">
      <c r="A2948" t="s">
        <v>2961</v>
      </c>
      <c r="B2948" t="s">
        <v>6963</v>
      </c>
      <c r="C2948" t="s">
        <v>8162</v>
      </c>
      <c r="D2948">
        <v>13.233549</v>
      </c>
      <c r="E2948">
        <v>3.07</v>
      </c>
      <c r="F2948">
        <v>1798.75</v>
      </c>
      <c r="G2948" t="s">
        <v>8169</v>
      </c>
      <c r="H2948" t="s">
        <v>8172</v>
      </c>
      <c r="I2948" t="str" cm="1">
        <f t="array" ref="I2948">_xlfn.IFS(F2948 &lt;=5,"01 up to 5",F2948&lt;=10,"02 between 5 and  10",F2948&lt;=20,"03 between 10 and  20",F2948&lt;=50,"04 between 20 and  50",F2948&gt;50,"05 above 50")</f>
        <v>05 above 50</v>
      </c>
    </row>
    <row r="2949" spans="1:9" x14ac:dyDescent="0.3">
      <c r="A2949" t="s">
        <v>2962</v>
      </c>
      <c r="B2949" t="s">
        <v>6963</v>
      </c>
      <c r="C2949" t="s">
        <v>8162</v>
      </c>
      <c r="D2949">
        <v>23.654</v>
      </c>
      <c r="E2949">
        <v>5.6</v>
      </c>
      <c r="F2949">
        <v>1798.75</v>
      </c>
      <c r="G2949" t="s">
        <v>8169</v>
      </c>
      <c r="H2949" t="s">
        <v>8173</v>
      </c>
      <c r="I2949" t="str" cm="1">
        <f t="array" ref="I2949">_xlfn.IFS(F2949 &lt;=5,"01 up to 5",F2949&lt;=10,"02 between 5 and  10",F2949&lt;=20,"03 between 10 and  20",F2949&lt;=50,"04 between 20 and  50",F2949&gt;50,"05 above 50")</f>
        <v>05 above 50</v>
      </c>
    </row>
    <row r="2950" spans="1:9" x14ac:dyDescent="0.3">
      <c r="A2950" t="s">
        <v>2963</v>
      </c>
      <c r="B2950" t="s">
        <v>6963</v>
      </c>
      <c r="C2950" t="s">
        <v>8162</v>
      </c>
      <c r="D2950">
        <v>50.447000000000003</v>
      </c>
      <c r="E2950">
        <v>2</v>
      </c>
      <c r="F2950">
        <v>1798.75</v>
      </c>
      <c r="G2950" t="s">
        <v>8169</v>
      </c>
      <c r="H2950" t="s">
        <v>8172</v>
      </c>
      <c r="I2950" t="str" cm="1">
        <f t="array" ref="I2950">_xlfn.IFS(F2950 &lt;=5,"01 up to 5",F2950&lt;=10,"02 between 5 and  10",F2950&lt;=20,"03 between 10 and  20",F2950&lt;=50,"04 between 20 and  50",F2950&gt;50,"05 above 50")</f>
        <v>05 above 50</v>
      </c>
    </row>
    <row r="2951" spans="1:9" x14ac:dyDescent="0.3">
      <c r="A2951" t="s">
        <v>2964</v>
      </c>
      <c r="B2951" t="s">
        <v>6964</v>
      </c>
      <c r="C2951" t="s">
        <v>8162</v>
      </c>
      <c r="D2951">
        <v>11.763051000000001</v>
      </c>
      <c r="E2951">
        <v>2.33</v>
      </c>
      <c r="F2951">
        <v>648.10900000000004</v>
      </c>
      <c r="G2951" t="s">
        <v>8169</v>
      </c>
      <c r="H2951" t="s">
        <v>8172</v>
      </c>
      <c r="I2951" t="str" cm="1">
        <f t="array" ref="I2951">_xlfn.IFS(F2951 &lt;=5,"01 up to 5",F2951&lt;=10,"02 between 5 and  10",F2951&lt;=20,"03 between 10 and  20",F2951&lt;=50,"04 between 20 and  50",F2951&gt;50,"05 above 50")</f>
        <v>05 above 50</v>
      </c>
    </row>
    <row r="2952" spans="1:9" x14ac:dyDescent="0.3">
      <c r="A2952" t="s">
        <v>2965</v>
      </c>
      <c r="B2952" t="s">
        <v>6964</v>
      </c>
      <c r="C2952" t="s">
        <v>8162</v>
      </c>
      <c r="D2952">
        <v>56.228098000000003</v>
      </c>
      <c r="E2952">
        <v>2.5099999999999998</v>
      </c>
      <c r="F2952">
        <v>648.10900000000004</v>
      </c>
      <c r="G2952" t="s">
        <v>8169</v>
      </c>
      <c r="H2952" t="s">
        <v>8172</v>
      </c>
      <c r="I2952" t="str" cm="1">
        <f t="array" ref="I2952">_xlfn.IFS(F2952 &lt;=5,"01 up to 5",F2952&lt;=10,"02 between 5 and  10",F2952&lt;=20,"03 between 10 and  20",F2952&lt;=50,"04 between 20 and  50",F2952&gt;50,"05 above 50")</f>
        <v>05 above 50</v>
      </c>
    </row>
    <row r="2953" spans="1:9" x14ac:dyDescent="0.3">
      <c r="A2953" t="s">
        <v>2966</v>
      </c>
      <c r="B2953" t="s">
        <v>6965</v>
      </c>
      <c r="C2953" t="s">
        <v>8162</v>
      </c>
      <c r="D2953">
        <v>8.1453000000000007</v>
      </c>
      <c r="E2953">
        <v>2.4</v>
      </c>
      <c r="F2953">
        <v>1156.81</v>
      </c>
      <c r="G2953" t="s">
        <v>8169</v>
      </c>
      <c r="H2953" t="s">
        <v>8172</v>
      </c>
      <c r="I2953" t="str" cm="1">
        <f t="array" ref="I2953">_xlfn.IFS(F2953 &lt;=5,"01 up to 5",F2953&lt;=10,"02 between 5 and  10",F2953&lt;=20,"03 between 10 and  20",F2953&lt;=50,"04 between 20 and  50",F2953&gt;50,"05 above 50")</f>
        <v>05 above 50</v>
      </c>
    </row>
    <row r="2954" spans="1:9" x14ac:dyDescent="0.3">
      <c r="A2954" t="s">
        <v>2967</v>
      </c>
      <c r="B2954" t="s">
        <v>6965</v>
      </c>
      <c r="C2954" t="s">
        <v>8162</v>
      </c>
      <c r="D2954">
        <v>12.333500000000001</v>
      </c>
      <c r="E2954">
        <v>2.8</v>
      </c>
      <c r="F2954">
        <v>1156.81</v>
      </c>
      <c r="G2954" t="s">
        <v>8169</v>
      </c>
      <c r="H2954" t="s">
        <v>8172</v>
      </c>
      <c r="I2954" t="str" cm="1">
        <f t="array" ref="I2954">_xlfn.IFS(F2954 &lt;=5,"01 up to 5",F2954&lt;=10,"02 between 5 and  10",F2954&lt;=20,"03 between 10 and  20",F2954&lt;=50,"04 between 20 and  50",F2954&gt;50,"05 above 50")</f>
        <v>05 above 50</v>
      </c>
    </row>
    <row r="2955" spans="1:9" x14ac:dyDescent="0.3">
      <c r="A2955" t="s">
        <v>2968</v>
      </c>
      <c r="B2955" t="s">
        <v>6965</v>
      </c>
      <c r="C2955" t="s">
        <v>8162</v>
      </c>
      <c r="D2955">
        <v>4.2443840000000002</v>
      </c>
      <c r="E2955">
        <v>1.67</v>
      </c>
      <c r="F2955">
        <v>1156.81</v>
      </c>
      <c r="G2955" t="s">
        <v>8169</v>
      </c>
      <c r="H2955" t="s">
        <v>8174</v>
      </c>
      <c r="I2955" t="str" cm="1">
        <f t="array" ref="I2955">_xlfn.IFS(F2955 &lt;=5,"01 up to 5",F2955&lt;=10,"02 between 5 and  10",F2955&lt;=20,"03 between 10 and  20",F2955&lt;=50,"04 between 20 and  50",F2955&gt;50,"05 above 50")</f>
        <v>05 above 50</v>
      </c>
    </row>
    <row r="2956" spans="1:9" x14ac:dyDescent="0.3">
      <c r="A2956" t="s">
        <v>2969</v>
      </c>
      <c r="B2956" t="s">
        <v>6965</v>
      </c>
      <c r="C2956" t="s">
        <v>8162</v>
      </c>
      <c r="D2956">
        <v>18.998355</v>
      </c>
      <c r="E2956">
        <v>2.78</v>
      </c>
      <c r="F2956">
        <v>1156.81</v>
      </c>
      <c r="G2956" t="s">
        <v>8169</v>
      </c>
      <c r="H2956" t="s">
        <v>8172</v>
      </c>
      <c r="I2956" t="str" cm="1">
        <f t="array" ref="I2956">_xlfn.IFS(F2956 &lt;=5,"01 up to 5",F2956&lt;=10,"02 between 5 and  10",F2956&lt;=20,"03 between 10 and  20",F2956&lt;=50,"04 between 20 and  50",F2956&gt;50,"05 above 50")</f>
        <v>05 above 50</v>
      </c>
    </row>
    <row r="2957" spans="1:9" x14ac:dyDescent="0.3">
      <c r="A2957" t="s">
        <v>2970</v>
      </c>
      <c r="B2957" t="s">
        <v>6966</v>
      </c>
      <c r="C2957" t="s">
        <v>8162</v>
      </c>
      <c r="D2957">
        <v>4.144495</v>
      </c>
      <c r="E2957">
        <v>1.37</v>
      </c>
      <c r="F2957">
        <v>746.92700000000002</v>
      </c>
      <c r="G2957" t="s">
        <v>8169</v>
      </c>
      <c r="H2957" t="s">
        <v>8174</v>
      </c>
      <c r="I2957" t="str" cm="1">
        <f t="array" ref="I2957">_xlfn.IFS(F2957 &lt;=5,"01 up to 5",F2957&lt;=10,"02 between 5 and  10",F2957&lt;=20,"03 between 10 and  20",F2957&lt;=50,"04 between 20 and  50",F2957&gt;50,"05 above 50")</f>
        <v>05 above 50</v>
      </c>
    </row>
    <row r="2958" spans="1:9" x14ac:dyDescent="0.3">
      <c r="A2958" t="s">
        <v>2971</v>
      </c>
      <c r="B2958" t="s">
        <v>6966</v>
      </c>
      <c r="C2958" t="s">
        <v>8162</v>
      </c>
      <c r="D2958">
        <v>7.9535280000000004</v>
      </c>
      <c r="E2958">
        <v>2.2000000000000002</v>
      </c>
      <c r="F2958">
        <v>746.92700000000002</v>
      </c>
      <c r="G2958" t="s">
        <v>8169</v>
      </c>
      <c r="H2958" t="s">
        <v>8172</v>
      </c>
      <c r="I2958" t="str" cm="1">
        <f t="array" ref="I2958">_xlfn.IFS(F2958 &lt;=5,"01 up to 5",F2958&lt;=10,"02 between 5 and  10",F2958&lt;=20,"03 between 10 and  20",F2958&lt;=50,"04 between 20 and  50",F2958&gt;50,"05 above 50")</f>
        <v>05 above 50</v>
      </c>
    </row>
    <row r="2959" spans="1:9" x14ac:dyDescent="0.3">
      <c r="A2959" t="s">
        <v>2972</v>
      </c>
      <c r="B2959" t="s">
        <v>6967</v>
      </c>
      <c r="C2959" t="s">
        <v>8162</v>
      </c>
      <c r="D2959">
        <v>12.718092</v>
      </c>
      <c r="E2959">
        <v>2.33</v>
      </c>
      <c r="F2959">
        <v>512</v>
      </c>
      <c r="G2959" t="s">
        <v>8169</v>
      </c>
      <c r="H2959" t="s">
        <v>8172</v>
      </c>
      <c r="I2959" t="str" cm="1">
        <f t="array" ref="I2959">_xlfn.IFS(F2959 &lt;=5,"01 up to 5",F2959&lt;=10,"02 between 5 and  10",F2959&lt;=20,"03 between 10 and  20",F2959&lt;=50,"04 between 20 and  50",F2959&gt;50,"05 above 50")</f>
        <v>05 above 50</v>
      </c>
    </row>
    <row r="2960" spans="1:9" x14ac:dyDescent="0.3">
      <c r="A2960" t="s">
        <v>2973</v>
      </c>
      <c r="B2960" t="s">
        <v>6967</v>
      </c>
      <c r="C2960" t="s">
        <v>8162</v>
      </c>
      <c r="D2960">
        <v>36.065978000000001</v>
      </c>
      <c r="E2960">
        <v>2.57</v>
      </c>
      <c r="F2960">
        <v>512</v>
      </c>
      <c r="G2960" t="s">
        <v>8169</v>
      </c>
      <c r="H2960" t="s">
        <v>8172</v>
      </c>
      <c r="I2960" t="str" cm="1">
        <f t="array" ref="I2960">_xlfn.IFS(F2960 &lt;=5,"01 up to 5",F2960&lt;=10,"02 between 5 and  10",F2960&lt;=20,"03 between 10 and  20",F2960&lt;=50,"04 between 20 and  50",F2960&gt;50,"05 above 50")</f>
        <v>05 above 50</v>
      </c>
    </row>
    <row r="2961" spans="1:9" x14ac:dyDescent="0.3">
      <c r="A2961" t="s">
        <v>2974</v>
      </c>
      <c r="B2961" t="s">
        <v>6968</v>
      </c>
      <c r="C2961" t="s">
        <v>8162</v>
      </c>
      <c r="D2961">
        <v>8.2039500000000007</v>
      </c>
      <c r="E2961">
        <v>2.61</v>
      </c>
      <c r="F2961">
        <v>600.24099999999999</v>
      </c>
      <c r="G2961" t="s">
        <v>8169</v>
      </c>
      <c r="H2961" t="s">
        <v>8172</v>
      </c>
      <c r="I2961" t="str" cm="1">
        <f t="array" ref="I2961">_xlfn.IFS(F2961 &lt;=5,"01 up to 5",F2961&lt;=10,"02 between 5 and  10",F2961&lt;=20,"03 between 10 and  20",F2961&lt;=50,"04 between 20 and  50",F2961&gt;50,"05 above 50")</f>
        <v>05 above 50</v>
      </c>
    </row>
    <row r="2962" spans="1:9" x14ac:dyDescent="0.3">
      <c r="A2962" t="s">
        <v>2975</v>
      </c>
      <c r="B2962" t="s">
        <v>6968</v>
      </c>
      <c r="C2962" t="s">
        <v>8162</v>
      </c>
      <c r="D2962">
        <v>14.496480999999999</v>
      </c>
      <c r="E2962">
        <v>2</v>
      </c>
      <c r="F2962">
        <v>600.24099999999999</v>
      </c>
      <c r="G2962" t="s">
        <v>8169</v>
      </c>
      <c r="H2962" t="s">
        <v>8172</v>
      </c>
      <c r="I2962" t="str" cm="1">
        <f t="array" ref="I2962">_xlfn.IFS(F2962 &lt;=5,"01 up to 5",F2962&lt;=10,"02 between 5 and  10",F2962&lt;=20,"03 between 10 and  20",F2962&lt;=50,"04 between 20 and  50",F2962&gt;50,"05 above 50")</f>
        <v>05 above 50</v>
      </c>
    </row>
    <row r="2963" spans="1:9" x14ac:dyDescent="0.3">
      <c r="A2963" t="s">
        <v>2976</v>
      </c>
      <c r="B2963" t="s">
        <v>6969</v>
      </c>
      <c r="C2963" t="s">
        <v>8162</v>
      </c>
      <c r="D2963">
        <v>5.7154420000000004</v>
      </c>
      <c r="E2963">
        <v>2.4500000000000002</v>
      </c>
      <c r="F2963">
        <v>693.86</v>
      </c>
      <c r="G2963" t="s">
        <v>8169</v>
      </c>
      <c r="H2963" t="s">
        <v>8172</v>
      </c>
      <c r="I2963" t="str" cm="1">
        <f t="array" ref="I2963">_xlfn.IFS(F2963 &lt;=5,"01 up to 5",F2963&lt;=10,"02 between 5 and  10",F2963&lt;=20,"03 between 10 and  20",F2963&lt;=50,"04 between 20 and  50",F2963&gt;50,"05 above 50")</f>
        <v>05 above 50</v>
      </c>
    </row>
    <row r="2964" spans="1:9" x14ac:dyDescent="0.3">
      <c r="A2964" t="s">
        <v>2977</v>
      </c>
      <c r="B2964" t="s">
        <v>6969</v>
      </c>
      <c r="C2964" t="s">
        <v>8162</v>
      </c>
      <c r="D2964">
        <v>20.026218</v>
      </c>
      <c r="E2964">
        <v>1.99</v>
      </c>
      <c r="F2964">
        <v>693.86</v>
      </c>
      <c r="G2964" t="s">
        <v>8169</v>
      </c>
      <c r="H2964" t="s">
        <v>8172</v>
      </c>
      <c r="I2964" t="str" cm="1">
        <f t="array" ref="I2964">_xlfn.IFS(F2964 &lt;=5,"01 up to 5",F2964&lt;=10,"02 between 5 and  10",F2964&lt;=20,"03 between 10 and  20",F2964&lt;=50,"04 between 20 and  50",F2964&gt;50,"05 above 50")</f>
        <v>05 above 50</v>
      </c>
    </row>
    <row r="2965" spans="1:9" x14ac:dyDescent="0.3">
      <c r="A2965" t="s">
        <v>2978</v>
      </c>
      <c r="B2965" t="s">
        <v>6970</v>
      </c>
      <c r="C2965" t="s">
        <v>8162</v>
      </c>
      <c r="D2965">
        <v>4.3117919999999996</v>
      </c>
      <c r="E2965">
        <v>2.76</v>
      </c>
      <c r="F2965">
        <v>1036.49</v>
      </c>
      <c r="G2965" t="s">
        <v>8169</v>
      </c>
      <c r="H2965" t="s">
        <v>8172</v>
      </c>
      <c r="I2965" t="str" cm="1">
        <f t="array" ref="I2965">_xlfn.IFS(F2965 &lt;=5,"01 up to 5",F2965&lt;=10,"02 between 5 and  10",F2965&lt;=20,"03 between 10 and  20",F2965&lt;=50,"04 between 20 and  50",F2965&gt;50,"05 above 50")</f>
        <v>05 above 50</v>
      </c>
    </row>
    <row r="2966" spans="1:9" x14ac:dyDescent="0.3">
      <c r="A2966" t="s">
        <v>2979</v>
      </c>
      <c r="B2966" t="s">
        <v>6970</v>
      </c>
      <c r="C2966" t="s">
        <v>8162</v>
      </c>
      <c r="D2966">
        <v>9.7672919999999994</v>
      </c>
      <c r="E2966">
        <v>2.0499999999999998</v>
      </c>
      <c r="F2966">
        <v>1036.49</v>
      </c>
      <c r="G2966" t="s">
        <v>8169</v>
      </c>
      <c r="H2966" t="s">
        <v>8172</v>
      </c>
      <c r="I2966" t="str" cm="1">
        <f t="array" ref="I2966">_xlfn.IFS(F2966 &lt;=5,"01 up to 5",F2966&lt;=10,"02 between 5 and  10",F2966&lt;=20,"03 between 10 and  20",F2966&lt;=50,"04 between 20 and  50",F2966&gt;50,"05 above 50")</f>
        <v>05 above 50</v>
      </c>
    </row>
    <row r="2967" spans="1:9" x14ac:dyDescent="0.3">
      <c r="A2967" t="s">
        <v>2980</v>
      </c>
      <c r="B2967" t="s">
        <v>6970</v>
      </c>
      <c r="C2967" t="s">
        <v>8162</v>
      </c>
      <c r="D2967">
        <v>20.050401000000001</v>
      </c>
      <c r="E2967">
        <v>2.31</v>
      </c>
      <c r="F2967">
        <v>1036.49</v>
      </c>
      <c r="G2967" t="s">
        <v>8169</v>
      </c>
      <c r="H2967" t="s">
        <v>8172</v>
      </c>
      <c r="I2967" t="str" cm="1">
        <f t="array" ref="I2967">_xlfn.IFS(F2967 &lt;=5,"01 up to 5",F2967&lt;=10,"02 between 5 and  10",F2967&lt;=20,"03 between 10 and  20",F2967&lt;=50,"04 between 20 and  50",F2967&gt;50,"05 above 50")</f>
        <v>05 above 50</v>
      </c>
    </row>
    <row r="2968" spans="1:9" x14ac:dyDescent="0.3">
      <c r="A2968" t="s">
        <v>2981</v>
      </c>
      <c r="B2968" t="s">
        <v>6971</v>
      </c>
      <c r="C2968" t="s">
        <v>8162</v>
      </c>
      <c r="D2968">
        <v>7.4901900000000001</v>
      </c>
      <c r="E2968">
        <v>2.57</v>
      </c>
      <c r="F2968">
        <v>861.52700000000004</v>
      </c>
      <c r="G2968" t="s">
        <v>8169</v>
      </c>
      <c r="H2968" t="s">
        <v>8172</v>
      </c>
      <c r="I2968" t="str" cm="1">
        <f t="array" ref="I2968">_xlfn.IFS(F2968 &lt;=5,"01 up to 5",F2968&lt;=10,"02 between 5 and  10",F2968&lt;=20,"03 between 10 and  20",F2968&lt;=50,"04 between 20 and  50",F2968&gt;50,"05 above 50")</f>
        <v>05 above 50</v>
      </c>
    </row>
    <row r="2969" spans="1:9" x14ac:dyDescent="0.3">
      <c r="A2969" t="s">
        <v>2982</v>
      </c>
      <c r="B2969" t="s">
        <v>6971</v>
      </c>
      <c r="C2969" t="s">
        <v>8162</v>
      </c>
      <c r="D2969">
        <v>17.460812000000001</v>
      </c>
      <c r="E2969">
        <v>2.1800000000000002</v>
      </c>
      <c r="F2969">
        <v>861.52700000000004</v>
      </c>
      <c r="G2969" t="s">
        <v>8169</v>
      </c>
      <c r="H2969" t="s">
        <v>8172</v>
      </c>
      <c r="I2969" t="str" cm="1">
        <f t="array" ref="I2969">_xlfn.IFS(F2969 &lt;=5,"01 up to 5",F2969&lt;=10,"02 between 5 and  10",F2969&lt;=20,"03 between 10 and  20",F2969&lt;=50,"04 between 20 and  50",F2969&gt;50,"05 above 50")</f>
        <v>05 above 50</v>
      </c>
    </row>
    <row r="2970" spans="1:9" x14ac:dyDescent="0.3">
      <c r="A2970" t="s">
        <v>2983</v>
      </c>
      <c r="B2970" t="s">
        <v>6971</v>
      </c>
      <c r="C2970" t="s">
        <v>8162</v>
      </c>
      <c r="D2970">
        <v>36.277107999999998</v>
      </c>
      <c r="E2970">
        <v>3.03</v>
      </c>
      <c r="F2970">
        <v>861.52700000000004</v>
      </c>
      <c r="G2970" t="s">
        <v>8169</v>
      </c>
      <c r="H2970" t="s">
        <v>8172</v>
      </c>
      <c r="I2970" t="str" cm="1">
        <f t="array" ref="I2970">_xlfn.IFS(F2970 &lt;=5,"01 up to 5",F2970&lt;=10,"02 between 5 and  10",F2970&lt;=20,"03 between 10 and  20",F2970&lt;=50,"04 between 20 and  50",F2970&gt;50,"05 above 50")</f>
        <v>05 above 50</v>
      </c>
    </row>
    <row r="2971" spans="1:9" x14ac:dyDescent="0.3">
      <c r="A2971" t="s">
        <v>2984</v>
      </c>
      <c r="B2971" t="s">
        <v>6971</v>
      </c>
      <c r="C2971" t="s">
        <v>8162</v>
      </c>
      <c r="D2971">
        <v>3.2198210600000001</v>
      </c>
      <c r="E2971">
        <v>1.75</v>
      </c>
      <c r="F2971">
        <v>861.52700000000004</v>
      </c>
      <c r="G2971" t="s">
        <v>8169</v>
      </c>
      <c r="H2971" t="s">
        <v>8172</v>
      </c>
      <c r="I2971" t="str" cm="1">
        <f t="array" ref="I2971">_xlfn.IFS(F2971 &lt;=5,"01 up to 5",F2971&lt;=10,"02 between 5 and  10",F2971&lt;=20,"03 between 10 and  20",F2971&lt;=50,"04 between 20 and  50",F2971&gt;50,"05 above 50")</f>
        <v>05 above 50</v>
      </c>
    </row>
    <row r="2972" spans="1:9" x14ac:dyDescent="0.3">
      <c r="A2972" t="s">
        <v>2985</v>
      </c>
      <c r="B2972" t="s">
        <v>6972</v>
      </c>
      <c r="C2972" t="s">
        <v>8162</v>
      </c>
      <c r="D2972">
        <v>4.60182</v>
      </c>
      <c r="E2972">
        <v>2.34</v>
      </c>
      <c r="F2972">
        <v>626.07799999999997</v>
      </c>
      <c r="G2972" t="s">
        <v>8169</v>
      </c>
      <c r="H2972" t="s">
        <v>8172</v>
      </c>
      <c r="I2972" t="str" cm="1">
        <f t="array" ref="I2972">_xlfn.IFS(F2972 &lt;=5,"01 up to 5",F2972&lt;=10,"02 between 5 and  10",F2972&lt;=20,"03 between 10 and  20",F2972&lt;=50,"04 between 20 and  50",F2972&gt;50,"05 above 50")</f>
        <v>05 above 50</v>
      </c>
    </row>
    <row r="2973" spans="1:9" x14ac:dyDescent="0.3">
      <c r="A2973" t="s">
        <v>2986</v>
      </c>
      <c r="B2973" t="s">
        <v>6972</v>
      </c>
      <c r="C2973" t="s">
        <v>8162</v>
      </c>
      <c r="D2973">
        <v>11.187161</v>
      </c>
      <c r="E2973">
        <v>1.5</v>
      </c>
      <c r="F2973">
        <v>626.07799999999997</v>
      </c>
      <c r="G2973" t="s">
        <v>8169</v>
      </c>
      <c r="H2973" t="s">
        <v>8174</v>
      </c>
      <c r="I2973" t="str" cm="1">
        <f t="array" ref="I2973">_xlfn.IFS(F2973 &lt;=5,"01 up to 5",F2973&lt;=10,"02 between 5 and  10",F2973&lt;=20,"03 between 10 and  20",F2973&lt;=50,"04 between 20 and  50",F2973&gt;50,"05 above 50")</f>
        <v>05 above 50</v>
      </c>
    </row>
    <row r="2974" spans="1:9" x14ac:dyDescent="0.3">
      <c r="A2974" t="s">
        <v>2987</v>
      </c>
      <c r="B2974" t="s">
        <v>6973</v>
      </c>
      <c r="C2974" t="s">
        <v>8162</v>
      </c>
      <c r="D2974">
        <v>3.33616</v>
      </c>
      <c r="E2974">
        <v>1.64</v>
      </c>
      <c r="F2974">
        <v>663.71100000000001</v>
      </c>
      <c r="G2974" t="s">
        <v>8169</v>
      </c>
      <c r="H2974" t="s">
        <v>8174</v>
      </c>
      <c r="I2974" t="str" cm="1">
        <f t="array" ref="I2974">_xlfn.IFS(F2974 &lt;=5,"01 up to 5",F2974&lt;=10,"02 between 5 and  10",F2974&lt;=20,"03 between 10 and  20",F2974&lt;=50,"04 between 20 and  50",F2974&gt;50,"05 above 50")</f>
        <v>05 above 50</v>
      </c>
    </row>
    <row r="2975" spans="1:9" x14ac:dyDescent="0.3">
      <c r="A2975" t="s">
        <v>2988</v>
      </c>
      <c r="B2975" t="s">
        <v>6973</v>
      </c>
      <c r="C2975" t="s">
        <v>8162</v>
      </c>
      <c r="D2975">
        <v>9.4394519999999993</v>
      </c>
      <c r="E2975">
        <v>4.09</v>
      </c>
      <c r="F2975">
        <v>663.71100000000001</v>
      </c>
      <c r="G2975" t="s">
        <v>8169</v>
      </c>
      <c r="H2975" t="s">
        <v>8173</v>
      </c>
      <c r="I2975" t="str" cm="1">
        <f t="array" ref="I2975">_xlfn.IFS(F2975 &lt;=5,"01 up to 5",F2975&lt;=10,"02 between 5 and  10",F2975&lt;=20,"03 between 10 and  20",F2975&lt;=50,"04 between 20 and  50",F2975&gt;50,"05 above 50")</f>
        <v>05 above 50</v>
      </c>
    </row>
    <row r="2976" spans="1:9" x14ac:dyDescent="0.3">
      <c r="A2976" t="s">
        <v>2989</v>
      </c>
      <c r="B2976" t="s">
        <v>6973</v>
      </c>
      <c r="C2976" t="s">
        <v>8162</v>
      </c>
      <c r="D2976">
        <v>20.477912</v>
      </c>
      <c r="E2976">
        <v>3.94</v>
      </c>
      <c r="F2976">
        <v>663.71100000000001</v>
      </c>
      <c r="G2976" t="s">
        <v>8169</v>
      </c>
      <c r="H2976" t="s">
        <v>8173</v>
      </c>
      <c r="I2976" t="str" cm="1">
        <f t="array" ref="I2976">_xlfn.IFS(F2976 &lt;=5,"01 up to 5",F2976&lt;=10,"02 between 5 and  10",F2976&lt;=20,"03 between 10 and  20",F2976&lt;=50,"04 between 20 and  50",F2976&gt;50,"05 above 50")</f>
        <v>05 above 50</v>
      </c>
    </row>
    <row r="2977" spans="1:9" x14ac:dyDescent="0.3">
      <c r="A2977" t="s">
        <v>2990</v>
      </c>
      <c r="B2977" t="s">
        <v>6974</v>
      </c>
      <c r="C2977" t="s">
        <v>8162</v>
      </c>
      <c r="D2977">
        <v>6.3082050000000001</v>
      </c>
      <c r="E2977">
        <v>3.02</v>
      </c>
      <c r="F2977">
        <v>738.79200000000003</v>
      </c>
      <c r="G2977" t="s">
        <v>8169</v>
      </c>
      <c r="H2977" t="s">
        <v>8172</v>
      </c>
      <c r="I2977" t="str" cm="1">
        <f t="array" ref="I2977">_xlfn.IFS(F2977 &lt;=5,"01 up to 5",F2977&lt;=10,"02 between 5 and  10",F2977&lt;=20,"03 between 10 and  20",F2977&lt;=50,"04 between 20 and  50",F2977&gt;50,"05 above 50")</f>
        <v>05 above 50</v>
      </c>
    </row>
    <row r="2978" spans="1:9" x14ac:dyDescent="0.3">
      <c r="A2978" t="s">
        <v>2991</v>
      </c>
      <c r="B2978" t="s">
        <v>6974</v>
      </c>
      <c r="C2978" t="s">
        <v>8162</v>
      </c>
      <c r="D2978">
        <v>16.239494000000001</v>
      </c>
      <c r="E2978">
        <v>4.07</v>
      </c>
      <c r="F2978">
        <v>738.79200000000003</v>
      </c>
      <c r="G2978" t="s">
        <v>8169</v>
      </c>
      <c r="H2978" t="s">
        <v>8173</v>
      </c>
      <c r="I2978" t="str" cm="1">
        <f t="array" ref="I2978">_xlfn.IFS(F2978 &lt;=5,"01 up to 5",F2978&lt;=10,"02 between 5 and  10",F2978&lt;=20,"03 between 10 and  20",F2978&lt;=50,"04 between 20 and  50",F2978&gt;50,"05 above 50")</f>
        <v>05 above 50</v>
      </c>
    </row>
    <row r="2979" spans="1:9" x14ac:dyDescent="0.3">
      <c r="A2979" t="s">
        <v>2992</v>
      </c>
      <c r="B2979" t="s">
        <v>6975</v>
      </c>
      <c r="C2979" t="s">
        <v>8162</v>
      </c>
      <c r="D2979">
        <v>3.3065389999999999</v>
      </c>
      <c r="E2979">
        <v>1.0900000000000001</v>
      </c>
      <c r="F2979">
        <v>190.40100000000001</v>
      </c>
      <c r="G2979" t="s">
        <v>8169</v>
      </c>
      <c r="H2979" t="s">
        <v>8174</v>
      </c>
      <c r="I2979" t="str" cm="1">
        <f t="array" ref="I2979">_xlfn.IFS(F2979 &lt;=5,"01 up to 5",F2979&lt;=10,"02 between 5 and  10",F2979&lt;=20,"03 between 10 and  20",F2979&lt;=50,"04 between 20 and  50",F2979&gt;50,"05 above 50")</f>
        <v>05 above 50</v>
      </c>
    </row>
    <row r="2980" spans="1:9" x14ac:dyDescent="0.3">
      <c r="A2980" t="s">
        <v>2993</v>
      </c>
      <c r="B2980" t="s">
        <v>6975</v>
      </c>
      <c r="C2980" t="s">
        <v>8162</v>
      </c>
      <c r="D2980">
        <v>7.113702</v>
      </c>
      <c r="E2980">
        <v>1.51</v>
      </c>
      <c r="F2980">
        <v>190.40100000000001</v>
      </c>
      <c r="G2980" t="s">
        <v>8169</v>
      </c>
      <c r="H2980" t="s">
        <v>8174</v>
      </c>
      <c r="I2980" t="str" cm="1">
        <f t="array" ref="I2980">_xlfn.IFS(F2980 &lt;=5,"01 up to 5",F2980&lt;=10,"02 between 5 and  10",F2980&lt;=20,"03 between 10 and  20",F2980&lt;=50,"04 between 20 and  50",F2980&gt;50,"05 above 50")</f>
        <v>05 above 50</v>
      </c>
    </row>
    <row r="2981" spans="1:9" x14ac:dyDescent="0.3">
      <c r="A2981" t="s">
        <v>2994</v>
      </c>
      <c r="B2981" t="s">
        <v>6975</v>
      </c>
      <c r="C2981" t="s">
        <v>8162</v>
      </c>
      <c r="D2981">
        <v>15.368459</v>
      </c>
      <c r="E2981">
        <v>1.57</v>
      </c>
      <c r="F2981">
        <v>190.40100000000001</v>
      </c>
      <c r="G2981" t="s">
        <v>8169</v>
      </c>
      <c r="H2981" t="s">
        <v>8174</v>
      </c>
      <c r="I2981" t="str" cm="1">
        <f t="array" ref="I2981">_xlfn.IFS(F2981 &lt;=5,"01 up to 5",F2981&lt;=10,"02 between 5 and  10",F2981&lt;=20,"03 between 10 and  20",F2981&lt;=50,"04 between 20 and  50",F2981&gt;50,"05 above 50")</f>
        <v>05 above 50</v>
      </c>
    </row>
    <row r="2982" spans="1:9" x14ac:dyDescent="0.3">
      <c r="A2982" t="s">
        <v>2995</v>
      </c>
      <c r="B2982" t="s">
        <v>6976</v>
      </c>
      <c r="C2982" t="s">
        <v>8162</v>
      </c>
      <c r="D2982">
        <v>6.2382970000000002</v>
      </c>
      <c r="E2982">
        <v>2.7480000000000002</v>
      </c>
      <c r="F2982">
        <v>243.249</v>
      </c>
      <c r="G2982" t="s">
        <v>8169</v>
      </c>
      <c r="H2982" t="s">
        <v>8172</v>
      </c>
      <c r="I2982" t="str" cm="1">
        <f t="array" ref="I2982">_xlfn.IFS(F2982 &lt;=5,"01 up to 5",F2982&lt;=10,"02 between 5 and  10",F2982&lt;=20,"03 between 10 and  20",F2982&lt;=50,"04 between 20 and  50",F2982&gt;50,"05 above 50")</f>
        <v>05 above 50</v>
      </c>
    </row>
    <row r="2983" spans="1:9" x14ac:dyDescent="0.3">
      <c r="A2983" t="s">
        <v>2996</v>
      </c>
      <c r="B2983" t="s">
        <v>6976</v>
      </c>
      <c r="C2983" t="s">
        <v>8162</v>
      </c>
      <c r="D2983">
        <v>12.720700000000001</v>
      </c>
      <c r="E2983">
        <v>5.2169999999999996</v>
      </c>
      <c r="F2983">
        <v>243.249</v>
      </c>
      <c r="G2983" t="s">
        <v>8169</v>
      </c>
      <c r="H2983" t="s">
        <v>8173</v>
      </c>
      <c r="I2983" t="str" cm="1">
        <f t="array" ref="I2983">_xlfn.IFS(F2983 &lt;=5,"01 up to 5",F2983&lt;=10,"02 between 5 and  10",F2983&lt;=20,"03 between 10 and  20",F2983&lt;=50,"04 between 20 and  50",F2983&gt;50,"05 above 50")</f>
        <v>05 above 50</v>
      </c>
    </row>
    <row r="2984" spans="1:9" x14ac:dyDescent="0.3">
      <c r="A2984" t="s">
        <v>2997</v>
      </c>
      <c r="B2984" t="s">
        <v>6976</v>
      </c>
      <c r="C2984" t="s">
        <v>8159</v>
      </c>
      <c r="D2984">
        <v>122.4</v>
      </c>
      <c r="E2984">
        <v>10</v>
      </c>
      <c r="F2984">
        <v>243.249</v>
      </c>
      <c r="G2984" t="s">
        <v>8169</v>
      </c>
      <c r="H2984" t="s">
        <v>8171</v>
      </c>
      <c r="I2984" t="str" cm="1">
        <f t="array" ref="I2984">_xlfn.IFS(F2984 &lt;=5,"01 up to 5",F2984&lt;=10,"02 between 5 and  10",F2984&lt;=20,"03 between 10 and  20",F2984&lt;=50,"04 between 20 and  50",F2984&gt;50,"05 above 50")</f>
        <v>05 above 50</v>
      </c>
    </row>
    <row r="2985" spans="1:9" x14ac:dyDescent="0.3">
      <c r="A2985" t="s">
        <v>2998</v>
      </c>
      <c r="B2985" t="s">
        <v>6977</v>
      </c>
      <c r="C2985" t="s">
        <v>8162</v>
      </c>
      <c r="D2985">
        <v>4.1481409999999999</v>
      </c>
      <c r="E2985">
        <v>1.1299999999999999</v>
      </c>
      <c r="F2985">
        <v>760.58500000000004</v>
      </c>
      <c r="G2985" t="s">
        <v>8169</v>
      </c>
      <c r="H2985" t="s">
        <v>8174</v>
      </c>
      <c r="I2985" t="str" cm="1">
        <f t="array" ref="I2985">_xlfn.IFS(F2985 &lt;=5,"01 up to 5",F2985&lt;=10,"02 between 5 and  10",F2985&lt;=20,"03 between 10 and  20",F2985&lt;=50,"04 between 20 and  50",F2985&gt;50,"05 above 50")</f>
        <v>05 above 50</v>
      </c>
    </row>
    <row r="2986" spans="1:9" x14ac:dyDescent="0.3">
      <c r="A2986" t="s">
        <v>2999</v>
      </c>
      <c r="B2986" t="s">
        <v>6977</v>
      </c>
      <c r="C2986" t="s">
        <v>8162</v>
      </c>
      <c r="D2986">
        <v>7.1568040000000002</v>
      </c>
      <c r="E2986">
        <v>2.2799999999999998</v>
      </c>
      <c r="F2986">
        <v>760.58500000000004</v>
      </c>
      <c r="G2986" t="s">
        <v>8169</v>
      </c>
      <c r="H2986" t="s">
        <v>8172</v>
      </c>
      <c r="I2986" t="str" cm="1">
        <f t="array" ref="I2986">_xlfn.IFS(F2986 &lt;=5,"01 up to 5",F2986&lt;=10,"02 between 5 and  10",F2986&lt;=20,"03 between 10 and  20",F2986&lt;=50,"04 between 20 and  50",F2986&gt;50,"05 above 50")</f>
        <v>05 above 50</v>
      </c>
    </row>
    <row r="2987" spans="1:9" x14ac:dyDescent="0.3">
      <c r="A2987" t="s">
        <v>3000</v>
      </c>
      <c r="B2987" t="s">
        <v>6977</v>
      </c>
      <c r="C2987" t="s">
        <v>8162</v>
      </c>
      <c r="D2987">
        <v>17.648312000000001</v>
      </c>
      <c r="E2987">
        <v>2.1800000000000002</v>
      </c>
      <c r="F2987">
        <v>760.58500000000004</v>
      </c>
      <c r="G2987" t="s">
        <v>8169</v>
      </c>
      <c r="H2987" t="s">
        <v>8172</v>
      </c>
      <c r="I2987" t="str" cm="1">
        <f t="array" ref="I2987">_xlfn.IFS(F2987 &lt;=5,"01 up to 5",F2987&lt;=10,"02 between 5 and  10",F2987&lt;=20,"03 between 10 and  20",F2987&lt;=50,"04 between 20 and  50",F2987&gt;50,"05 above 50")</f>
        <v>05 above 50</v>
      </c>
    </row>
    <row r="2988" spans="1:9" x14ac:dyDescent="0.3">
      <c r="A2988" t="s">
        <v>3001</v>
      </c>
      <c r="B2988" t="s">
        <v>6978</v>
      </c>
      <c r="C2988" t="s">
        <v>8162</v>
      </c>
      <c r="D2988">
        <v>4.7909360000000003</v>
      </c>
      <c r="E2988">
        <v>1.33</v>
      </c>
      <c r="F2988">
        <v>924.625</v>
      </c>
      <c r="G2988" t="s">
        <v>8169</v>
      </c>
      <c r="H2988" t="s">
        <v>8174</v>
      </c>
      <c r="I2988" t="str" cm="1">
        <f t="array" ref="I2988">_xlfn.IFS(F2988 &lt;=5,"01 up to 5",F2988&lt;=10,"02 between 5 and  10",F2988&lt;=20,"03 between 10 and  20",F2988&lt;=50,"04 between 20 and  50",F2988&gt;50,"05 above 50")</f>
        <v>05 above 50</v>
      </c>
    </row>
    <row r="2989" spans="1:9" x14ac:dyDescent="0.3">
      <c r="A2989" t="s">
        <v>3002</v>
      </c>
      <c r="B2989" t="s">
        <v>6978</v>
      </c>
      <c r="C2989" t="s">
        <v>8162</v>
      </c>
      <c r="D2989">
        <v>16.514043000000001</v>
      </c>
      <c r="E2989">
        <v>2.77</v>
      </c>
      <c r="F2989">
        <v>924.625</v>
      </c>
      <c r="G2989" t="s">
        <v>8169</v>
      </c>
      <c r="H2989" t="s">
        <v>8172</v>
      </c>
      <c r="I2989" t="str" cm="1">
        <f t="array" ref="I2989">_xlfn.IFS(F2989 &lt;=5,"01 up to 5",F2989&lt;=10,"02 between 5 and  10",F2989&lt;=20,"03 between 10 and  20",F2989&lt;=50,"04 between 20 and  50",F2989&gt;50,"05 above 50")</f>
        <v>05 above 50</v>
      </c>
    </row>
    <row r="2990" spans="1:9" x14ac:dyDescent="0.3">
      <c r="A2990" t="s">
        <v>3003</v>
      </c>
      <c r="B2990" t="s">
        <v>6978</v>
      </c>
      <c r="C2990" t="s">
        <v>8162</v>
      </c>
      <c r="D2990">
        <v>30.133001</v>
      </c>
      <c r="E2990">
        <v>2.77</v>
      </c>
      <c r="F2990">
        <v>924.625</v>
      </c>
      <c r="G2990" t="s">
        <v>8169</v>
      </c>
      <c r="H2990" t="s">
        <v>8172</v>
      </c>
      <c r="I2990" t="str" cm="1">
        <f t="array" ref="I2990">_xlfn.IFS(F2990 &lt;=5,"01 up to 5",F2990&lt;=10,"02 between 5 and  10",F2990&lt;=20,"03 between 10 and  20",F2990&lt;=50,"04 between 20 and  50",F2990&gt;50,"05 above 50")</f>
        <v>05 above 50</v>
      </c>
    </row>
    <row r="2991" spans="1:9" x14ac:dyDescent="0.3">
      <c r="A2991" t="s">
        <v>3004</v>
      </c>
      <c r="B2991" t="s">
        <v>6978</v>
      </c>
      <c r="C2991" t="s">
        <v>8162</v>
      </c>
      <c r="D2991">
        <v>99.640161000000006</v>
      </c>
      <c r="E2991">
        <v>2.77</v>
      </c>
      <c r="F2991">
        <v>924.625</v>
      </c>
      <c r="G2991" t="s">
        <v>8169</v>
      </c>
      <c r="H2991" t="s">
        <v>8172</v>
      </c>
      <c r="I2991" t="str" cm="1">
        <f t="array" ref="I2991">_xlfn.IFS(F2991 &lt;=5,"01 up to 5",F2991&lt;=10,"02 between 5 and  10",F2991&lt;=20,"03 between 10 and  20",F2991&lt;=50,"04 between 20 and  50",F2991&gt;50,"05 above 50")</f>
        <v>05 above 50</v>
      </c>
    </row>
    <row r="2992" spans="1:9" x14ac:dyDescent="0.3">
      <c r="A2992" t="s">
        <v>3005</v>
      </c>
      <c r="B2992" t="s">
        <v>6979</v>
      </c>
      <c r="C2992" t="s">
        <v>8162</v>
      </c>
      <c r="D2992">
        <v>6.6683909999999997</v>
      </c>
      <c r="E2992">
        <v>1.23</v>
      </c>
      <c r="F2992">
        <v>379.42399999999998</v>
      </c>
      <c r="G2992" t="s">
        <v>8169</v>
      </c>
      <c r="H2992" t="s">
        <v>8174</v>
      </c>
      <c r="I2992" t="str" cm="1">
        <f t="array" ref="I2992">_xlfn.IFS(F2992 &lt;=5,"01 up to 5",F2992&lt;=10,"02 between 5 and  10",F2992&lt;=20,"03 between 10 and  20",F2992&lt;=50,"04 between 20 and  50",F2992&gt;50,"05 above 50")</f>
        <v>05 above 50</v>
      </c>
    </row>
    <row r="2993" spans="1:9" x14ac:dyDescent="0.3">
      <c r="A2993" t="s">
        <v>3006</v>
      </c>
      <c r="B2993" t="s">
        <v>6979</v>
      </c>
      <c r="C2993" t="s">
        <v>8162</v>
      </c>
      <c r="D2993">
        <v>10.848463000000001</v>
      </c>
      <c r="E2993">
        <v>2.15</v>
      </c>
      <c r="F2993">
        <v>379.42399999999998</v>
      </c>
      <c r="G2993" t="s">
        <v>8169</v>
      </c>
      <c r="H2993" t="s">
        <v>8172</v>
      </c>
      <c r="I2993" t="str" cm="1">
        <f t="array" ref="I2993">_xlfn.IFS(F2993 &lt;=5,"01 up to 5",F2993&lt;=10,"02 between 5 and  10",F2993&lt;=20,"03 between 10 and  20",F2993&lt;=50,"04 between 20 and  50",F2993&gt;50,"05 above 50")</f>
        <v>05 above 50</v>
      </c>
    </row>
    <row r="2994" spans="1:9" x14ac:dyDescent="0.3">
      <c r="A2994" t="s">
        <v>3007</v>
      </c>
      <c r="B2994" t="s">
        <v>6980</v>
      </c>
      <c r="C2994" t="s">
        <v>8162</v>
      </c>
      <c r="D2994">
        <v>3.7839860000000001</v>
      </c>
      <c r="E2994">
        <v>1.63</v>
      </c>
      <c r="F2994">
        <v>838.59500000000003</v>
      </c>
      <c r="G2994" t="s">
        <v>8169</v>
      </c>
      <c r="H2994" t="s">
        <v>8174</v>
      </c>
      <c r="I2994" t="str" cm="1">
        <f t="array" ref="I2994">_xlfn.IFS(F2994 &lt;=5,"01 up to 5",F2994&lt;=10,"02 between 5 and  10",F2994&lt;=20,"03 between 10 and  20",F2994&lt;=50,"04 between 20 and  50",F2994&gt;50,"05 above 50")</f>
        <v>05 above 50</v>
      </c>
    </row>
    <row r="2995" spans="1:9" x14ac:dyDescent="0.3">
      <c r="A2995" t="s">
        <v>3008</v>
      </c>
      <c r="B2995" t="s">
        <v>6980</v>
      </c>
      <c r="C2995" t="s">
        <v>8162</v>
      </c>
      <c r="D2995">
        <v>10.281950999999999</v>
      </c>
      <c r="E2995">
        <v>2.65</v>
      </c>
      <c r="F2995">
        <v>838.59500000000003</v>
      </c>
      <c r="G2995" t="s">
        <v>8169</v>
      </c>
      <c r="H2995" t="s">
        <v>8172</v>
      </c>
      <c r="I2995" t="str" cm="1">
        <f t="array" ref="I2995">_xlfn.IFS(F2995 &lt;=5,"01 up to 5",F2995&lt;=10,"02 between 5 and  10",F2995&lt;=20,"03 between 10 and  20",F2995&lt;=50,"04 between 20 and  50",F2995&gt;50,"05 above 50")</f>
        <v>05 above 50</v>
      </c>
    </row>
    <row r="2996" spans="1:9" x14ac:dyDescent="0.3">
      <c r="A2996" t="s">
        <v>3009</v>
      </c>
      <c r="B2996" t="s">
        <v>6980</v>
      </c>
      <c r="C2996" t="s">
        <v>8162</v>
      </c>
      <c r="D2996">
        <v>18.119869000000001</v>
      </c>
      <c r="E2996">
        <v>3.17</v>
      </c>
      <c r="F2996">
        <v>838.59500000000003</v>
      </c>
      <c r="G2996" t="s">
        <v>8169</v>
      </c>
      <c r="H2996" t="s">
        <v>8172</v>
      </c>
      <c r="I2996" t="str" cm="1">
        <f t="array" ref="I2996">_xlfn.IFS(F2996 &lt;=5,"01 up to 5",F2996&lt;=10,"02 between 5 and  10",F2996&lt;=20,"03 between 10 and  20",F2996&lt;=50,"04 between 20 and  50",F2996&gt;50,"05 above 50")</f>
        <v>05 above 50</v>
      </c>
    </row>
    <row r="2997" spans="1:9" x14ac:dyDescent="0.3">
      <c r="A2997" t="s">
        <v>3010</v>
      </c>
      <c r="B2997" t="s">
        <v>6981</v>
      </c>
      <c r="C2997" t="s">
        <v>8162</v>
      </c>
      <c r="D2997">
        <v>5.8266619999999998</v>
      </c>
      <c r="E2997">
        <v>3.87</v>
      </c>
      <c r="F2997">
        <v>1389.48</v>
      </c>
      <c r="G2997" t="s">
        <v>8169</v>
      </c>
      <c r="H2997" t="s">
        <v>8173</v>
      </c>
      <c r="I2997" t="str" cm="1">
        <f t="array" ref="I2997">_xlfn.IFS(F2997 &lt;=5,"01 up to 5",F2997&lt;=10,"02 between 5 and  10",F2997&lt;=20,"03 between 10 and  20",F2997&lt;=50,"04 between 20 and  50",F2997&gt;50,"05 above 50")</f>
        <v>05 above 50</v>
      </c>
    </row>
    <row r="2998" spans="1:9" x14ac:dyDescent="0.3">
      <c r="A2998" t="s">
        <v>3011</v>
      </c>
      <c r="B2998" t="s">
        <v>6981</v>
      </c>
      <c r="C2998" t="s">
        <v>8162</v>
      </c>
      <c r="D2998">
        <v>12.412183000000001</v>
      </c>
      <c r="E2998">
        <v>2.15</v>
      </c>
      <c r="F2998">
        <v>1389.48</v>
      </c>
      <c r="G2998" t="s">
        <v>8169</v>
      </c>
      <c r="H2998" t="s">
        <v>8172</v>
      </c>
      <c r="I2998" t="str" cm="1">
        <f t="array" ref="I2998">_xlfn.IFS(F2998 &lt;=5,"01 up to 5",F2998&lt;=10,"02 between 5 and  10",F2998&lt;=20,"03 between 10 and  20",F2998&lt;=50,"04 between 20 and  50",F2998&gt;50,"05 above 50")</f>
        <v>05 above 50</v>
      </c>
    </row>
    <row r="2999" spans="1:9" x14ac:dyDescent="0.3">
      <c r="A2999" t="s">
        <v>3012</v>
      </c>
      <c r="B2999" t="s">
        <v>6981</v>
      </c>
      <c r="C2999" t="s">
        <v>8162</v>
      </c>
      <c r="D2999">
        <v>18.746476999999999</v>
      </c>
      <c r="E2999">
        <v>2.5</v>
      </c>
      <c r="F2999">
        <v>1389.48</v>
      </c>
      <c r="G2999" t="s">
        <v>8169</v>
      </c>
      <c r="H2999" t="s">
        <v>8172</v>
      </c>
      <c r="I2999" t="str" cm="1">
        <f t="array" ref="I2999">_xlfn.IFS(F2999 &lt;=5,"01 up to 5",F2999&lt;=10,"02 between 5 and  10",F2999&lt;=20,"03 between 10 and  20",F2999&lt;=50,"04 between 20 and  50",F2999&gt;50,"05 above 50")</f>
        <v>05 above 50</v>
      </c>
    </row>
    <row r="3000" spans="1:9" x14ac:dyDescent="0.3">
      <c r="A3000" t="s">
        <v>3013</v>
      </c>
      <c r="B3000" t="s">
        <v>6982</v>
      </c>
      <c r="C3000" t="s">
        <v>8162</v>
      </c>
      <c r="D3000">
        <v>5.7146059999999999</v>
      </c>
      <c r="E3000">
        <v>1.55</v>
      </c>
      <c r="F3000">
        <v>1052.53</v>
      </c>
      <c r="G3000" t="s">
        <v>8169</v>
      </c>
      <c r="H3000" t="s">
        <v>8174</v>
      </c>
      <c r="I3000" t="str" cm="1">
        <f t="array" ref="I3000">_xlfn.IFS(F3000 &lt;=5,"01 up to 5",F3000&lt;=10,"02 between 5 and  10",F3000&lt;=20,"03 between 10 and  20",F3000&lt;=50,"04 between 20 and  50",F3000&gt;50,"05 above 50")</f>
        <v>05 above 50</v>
      </c>
    </row>
    <row r="3001" spans="1:9" x14ac:dyDescent="0.3">
      <c r="A3001" t="s">
        <v>3014</v>
      </c>
      <c r="B3001" t="s">
        <v>6982</v>
      </c>
      <c r="C3001" t="s">
        <v>8162</v>
      </c>
      <c r="D3001">
        <v>9.9460470000000001</v>
      </c>
      <c r="E3001">
        <v>2.99</v>
      </c>
      <c r="F3001">
        <v>1052.53</v>
      </c>
      <c r="G3001" t="s">
        <v>8169</v>
      </c>
      <c r="H3001" t="s">
        <v>8172</v>
      </c>
      <c r="I3001" t="str" cm="1">
        <f t="array" ref="I3001">_xlfn.IFS(F3001 &lt;=5,"01 up to 5",F3001&lt;=10,"02 between 5 and  10",F3001&lt;=20,"03 between 10 and  20",F3001&lt;=50,"04 between 20 and  50",F3001&gt;50,"05 above 50")</f>
        <v>05 above 50</v>
      </c>
    </row>
    <row r="3002" spans="1:9" x14ac:dyDescent="0.3">
      <c r="A3002" t="s">
        <v>3015</v>
      </c>
      <c r="B3002" t="s">
        <v>6982</v>
      </c>
      <c r="C3002" t="s">
        <v>8162</v>
      </c>
      <c r="D3002">
        <v>1.04562266</v>
      </c>
      <c r="E3002">
        <v>1.32</v>
      </c>
      <c r="F3002">
        <v>1052.53</v>
      </c>
      <c r="G3002" t="s">
        <v>8169</v>
      </c>
      <c r="H3002" t="s">
        <v>8174</v>
      </c>
      <c r="I3002" t="str" cm="1">
        <f t="array" ref="I3002">_xlfn.IFS(F3002 &lt;=5,"01 up to 5",F3002&lt;=10,"02 between 5 and  10",F3002&lt;=20,"03 between 10 and  20",F3002&lt;=50,"04 between 20 and  50",F3002&gt;50,"05 above 50")</f>
        <v>05 above 50</v>
      </c>
    </row>
    <row r="3003" spans="1:9" x14ac:dyDescent="0.3">
      <c r="A3003" t="s">
        <v>3016</v>
      </c>
      <c r="B3003" t="s">
        <v>6983</v>
      </c>
      <c r="C3003" t="s">
        <v>8162</v>
      </c>
      <c r="D3003">
        <v>1.620493</v>
      </c>
      <c r="E3003">
        <v>1.59</v>
      </c>
      <c r="F3003">
        <v>1026.43</v>
      </c>
      <c r="G3003" t="s">
        <v>8169</v>
      </c>
      <c r="H3003" t="s">
        <v>8174</v>
      </c>
      <c r="I3003" t="str" cm="1">
        <f t="array" ref="I3003">_xlfn.IFS(F3003 &lt;=5,"01 up to 5",F3003&lt;=10,"02 between 5 and  10",F3003&lt;=20,"03 between 10 and  20",F3003&lt;=50,"04 between 20 and  50",F3003&gt;50,"05 above 50")</f>
        <v>05 above 50</v>
      </c>
    </row>
    <row r="3004" spans="1:9" x14ac:dyDescent="0.3">
      <c r="A3004" t="s">
        <v>3017</v>
      </c>
      <c r="B3004" t="s">
        <v>6983</v>
      </c>
      <c r="C3004" t="s">
        <v>8162</v>
      </c>
      <c r="D3004">
        <v>3.38802</v>
      </c>
      <c r="E3004">
        <v>2.15</v>
      </c>
      <c r="F3004">
        <v>1026.43</v>
      </c>
      <c r="G3004" t="s">
        <v>8169</v>
      </c>
      <c r="H3004" t="s">
        <v>8172</v>
      </c>
      <c r="I3004" t="str" cm="1">
        <f t="array" ref="I3004">_xlfn.IFS(F3004 &lt;=5,"01 up to 5",F3004&lt;=10,"02 between 5 and  10",F3004&lt;=20,"03 between 10 and  20",F3004&lt;=50,"04 between 20 and  50",F3004&gt;50,"05 above 50")</f>
        <v>05 above 50</v>
      </c>
    </row>
    <row r="3005" spans="1:9" x14ac:dyDescent="0.3">
      <c r="A3005" t="s">
        <v>3018</v>
      </c>
      <c r="B3005" t="s">
        <v>6983</v>
      </c>
      <c r="C3005" t="s">
        <v>8162</v>
      </c>
      <c r="D3005">
        <v>5.8391719999999996</v>
      </c>
      <c r="E3005">
        <v>2.48</v>
      </c>
      <c r="F3005">
        <v>1026.43</v>
      </c>
      <c r="G3005" t="s">
        <v>8169</v>
      </c>
      <c r="H3005" t="s">
        <v>8172</v>
      </c>
      <c r="I3005" t="str" cm="1">
        <f t="array" ref="I3005">_xlfn.IFS(F3005 &lt;=5,"01 up to 5",F3005&lt;=10,"02 between 5 and  10",F3005&lt;=20,"03 between 10 and  20",F3005&lt;=50,"04 between 20 and  50",F3005&gt;50,"05 above 50")</f>
        <v>05 above 50</v>
      </c>
    </row>
    <row r="3006" spans="1:9" x14ac:dyDescent="0.3">
      <c r="A3006" t="s">
        <v>3019</v>
      </c>
      <c r="B3006" t="s">
        <v>6983</v>
      </c>
      <c r="C3006" t="s">
        <v>8162</v>
      </c>
      <c r="D3006">
        <v>10.681571999999999</v>
      </c>
      <c r="E3006">
        <v>2.35</v>
      </c>
      <c r="F3006">
        <v>1026.43</v>
      </c>
      <c r="G3006" t="s">
        <v>8169</v>
      </c>
      <c r="H3006" t="s">
        <v>8172</v>
      </c>
      <c r="I3006" t="str" cm="1">
        <f t="array" ref="I3006">_xlfn.IFS(F3006 &lt;=5,"01 up to 5",F3006&lt;=10,"02 between 5 and  10",F3006&lt;=20,"03 between 10 and  20",F3006&lt;=50,"04 between 20 and  50",F3006&gt;50,"05 above 50")</f>
        <v>05 above 50</v>
      </c>
    </row>
    <row r="3007" spans="1:9" x14ac:dyDescent="0.3">
      <c r="A3007" t="s">
        <v>3020</v>
      </c>
      <c r="B3007" t="s">
        <v>6984</v>
      </c>
      <c r="C3007" t="s">
        <v>8162</v>
      </c>
      <c r="D3007">
        <v>2.3826670000000001</v>
      </c>
      <c r="E3007">
        <v>2.61</v>
      </c>
      <c r="F3007">
        <v>780.25599999999997</v>
      </c>
      <c r="G3007" t="s">
        <v>8169</v>
      </c>
      <c r="H3007" t="s">
        <v>8172</v>
      </c>
      <c r="I3007" t="str" cm="1">
        <f t="array" ref="I3007">_xlfn.IFS(F3007 &lt;=5,"01 up to 5",F3007&lt;=10,"02 between 5 and  10",F3007&lt;=20,"03 between 10 and  20",F3007&lt;=50,"04 between 20 and  50",F3007&gt;50,"05 above 50")</f>
        <v>05 above 50</v>
      </c>
    </row>
    <row r="3008" spans="1:9" x14ac:dyDescent="0.3">
      <c r="A3008" t="s">
        <v>3021</v>
      </c>
      <c r="B3008" t="s">
        <v>6984</v>
      </c>
      <c r="C3008" t="s">
        <v>8162</v>
      </c>
      <c r="D3008">
        <v>6.5814839999999997</v>
      </c>
      <c r="E3008">
        <v>5.41</v>
      </c>
      <c r="F3008">
        <v>780.25599999999997</v>
      </c>
      <c r="G3008" t="s">
        <v>8169</v>
      </c>
      <c r="H3008" t="s">
        <v>8173</v>
      </c>
      <c r="I3008" t="str" cm="1">
        <f t="array" ref="I3008">_xlfn.IFS(F3008 &lt;=5,"01 up to 5",F3008&lt;=10,"02 between 5 and  10",F3008&lt;=20,"03 between 10 and  20",F3008&lt;=50,"04 between 20 and  50",F3008&gt;50,"05 above 50")</f>
        <v>05 above 50</v>
      </c>
    </row>
    <row r="3009" spans="1:9" x14ac:dyDescent="0.3">
      <c r="A3009" t="s">
        <v>3022</v>
      </c>
      <c r="B3009" t="s">
        <v>6984</v>
      </c>
      <c r="C3009" t="s">
        <v>8162</v>
      </c>
      <c r="D3009">
        <v>24.664550999999999</v>
      </c>
      <c r="E3009">
        <v>4.95</v>
      </c>
      <c r="F3009">
        <v>780.25599999999997</v>
      </c>
      <c r="G3009" t="s">
        <v>8169</v>
      </c>
      <c r="H3009" t="s">
        <v>8173</v>
      </c>
      <c r="I3009" t="str" cm="1">
        <f t="array" ref="I3009">_xlfn.IFS(F3009 &lt;=5,"01 up to 5",F3009&lt;=10,"02 between 5 and  10",F3009&lt;=20,"03 between 10 and  20",F3009&lt;=50,"04 between 20 and  50",F3009&gt;50,"05 above 50")</f>
        <v>05 above 50</v>
      </c>
    </row>
    <row r="3010" spans="1:9" x14ac:dyDescent="0.3">
      <c r="A3010" t="s">
        <v>3023</v>
      </c>
      <c r="B3010" t="s">
        <v>6985</v>
      </c>
      <c r="C3010" t="s">
        <v>8162</v>
      </c>
      <c r="D3010">
        <v>13.19722</v>
      </c>
      <c r="E3010">
        <v>4.0599999999999996</v>
      </c>
      <c r="F3010">
        <v>575.98800000000006</v>
      </c>
      <c r="G3010" t="s">
        <v>8169</v>
      </c>
      <c r="H3010" t="s">
        <v>8173</v>
      </c>
      <c r="I3010" t="str" cm="1">
        <f t="array" ref="I3010">_xlfn.IFS(F3010 &lt;=5,"01 up to 5",F3010&lt;=10,"02 between 5 and  10",F3010&lt;=20,"03 between 10 and  20",F3010&lt;=50,"04 between 20 and  50",F3010&gt;50,"05 above 50")</f>
        <v>05 above 50</v>
      </c>
    </row>
    <row r="3011" spans="1:9" x14ac:dyDescent="0.3">
      <c r="A3011" t="s">
        <v>3024</v>
      </c>
      <c r="B3011" t="s">
        <v>6985</v>
      </c>
      <c r="C3011" t="s">
        <v>8162</v>
      </c>
      <c r="D3011">
        <v>33.653078999999998</v>
      </c>
      <c r="E3011">
        <v>3.61</v>
      </c>
      <c r="F3011">
        <v>575.98800000000006</v>
      </c>
      <c r="G3011" t="s">
        <v>8169</v>
      </c>
      <c r="H3011" t="s">
        <v>8173</v>
      </c>
      <c r="I3011" t="str" cm="1">
        <f t="array" ref="I3011">_xlfn.IFS(F3011 &lt;=5,"01 up to 5",F3011&lt;=10,"02 between 5 and  10",F3011&lt;=20,"03 between 10 and  20",F3011&lt;=50,"04 between 20 and  50",F3011&gt;50,"05 above 50")</f>
        <v>05 above 50</v>
      </c>
    </row>
    <row r="3012" spans="1:9" x14ac:dyDescent="0.3">
      <c r="A3012" t="s">
        <v>3025</v>
      </c>
      <c r="B3012" t="s">
        <v>6986</v>
      </c>
      <c r="C3012" t="s">
        <v>8162</v>
      </c>
      <c r="D3012">
        <v>8.1153169999999992</v>
      </c>
      <c r="E3012">
        <v>2.8</v>
      </c>
      <c r="F3012">
        <v>1002.14</v>
      </c>
      <c r="G3012" t="s">
        <v>8169</v>
      </c>
      <c r="H3012" t="s">
        <v>8172</v>
      </c>
      <c r="I3012" t="str" cm="1">
        <f t="array" ref="I3012">_xlfn.IFS(F3012 &lt;=5,"01 up to 5",F3012&lt;=10,"02 between 5 and  10",F3012&lt;=20,"03 between 10 and  20",F3012&lt;=50,"04 between 20 and  50",F3012&gt;50,"05 above 50")</f>
        <v>05 above 50</v>
      </c>
    </row>
    <row r="3013" spans="1:9" x14ac:dyDescent="0.3">
      <c r="A3013" t="s">
        <v>3026</v>
      </c>
      <c r="B3013" t="s">
        <v>6986</v>
      </c>
      <c r="C3013" t="s">
        <v>8162</v>
      </c>
      <c r="D3013">
        <v>36.924931000000001</v>
      </c>
      <c r="E3013">
        <v>2.7</v>
      </c>
      <c r="F3013">
        <v>1002.14</v>
      </c>
      <c r="G3013" t="s">
        <v>8169</v>
      </c>
      <c r="H3013" t="s">
        <v>8172</v>
      </c>
      <c r="I3013" t="str" cm="1">
        <f t="array" ref="I3013">_xlfn.IFS(F3013 &lt;=5,"01 up to 5",F3013&lt;=10,"02 between 5 and  10",F3013&lt;=20,"03 between 10 and  20",F3013&lt;=50,"04 between 20 and  50",F3013&gt;50,"05 above 50")</f>
        <v>05 above 50</v>
      </c>
    </row>
    <row r="3014" spans="1:9" x14ac:dyDescent="0.3">
      <c r="A3014" t="s">
        <v>3027</v>
      </c>
      <c r="B3014" t="s">
        <v>6987</v>
      </c>
      <c r="C3014" t="s">
        <v>8162</v>
      </c>
      <c r="D3014">
        <v>12.28</v>
      </c>
      <c r="E3014">
        <v>2.78</v>
      </c>
      <c r="F3014">
        <v>335.30700000000002</v>
      </c>
      <c r="G3014" t="s">
        <v>8169</v>
      </c>
      <c r="H3014" t="s">
        <v>8172</v>
      </c>
      <c r="I3014" t="str" cm="1">
        <f t="array" ref="I3014">_xlfn.IFS(F3014 &lt;=5,"01 up to 5",F3014&lt;=10,"02 between 5 and  10",F3014&lt;=20,"03 between 10 and  20",F3014&lt;=50,"04 between 20 and  50",F3014&gt;50,"05 above 50")</f>
        <v>05 above 50</v>
      </c>
    </row>
    <row r="3015" spans="1:9" x14ac:dyDescent="0.3">
      <c r="A3015" t="s">
        <v>3028</v>
      </c>
      <c r="B3015" t="s">
        <v>6987</v>
      </c>
      <c r="C3015" t="s">
        <v>8162</v>
      </c>
      <c r="D3015">
        <v>17.2559</v>
      </c>
      <c r="E3015">
        <v>2.72</v>
      </c>
      <c r="F3015">
        <v>335.30700000000002</v>
      </c>
      <c r="G3015" t="s">
        <v>8169</v>
      </c>
      <c r="H3015" t="s">
        <v>8172</v>
      </c>
      <c r="I3015" t="str" cm="1">
        <f t="array" ref="I3015">_xlfn.IFS(F3015 &lt;=5,"01 up to 5",F3015&lt;=10,"02 between 5 and  10",F3015&lt;=20,"03 between 10 and  20",F3015&lt;=50,"04 between 20 and  50",F3015&gt;50,"05 above 50")</f>
        <v>05 above 50</v>
      </c>
    </row>
    <row r="3016" spans="1:9" x14ac:dyDescent="0.3">
      <c r="A3016" t="s">
        <v>3029</v>
      </c>
      <c r="B3016" t="s">
        <v>6987</v>
      </c>
      <c r="C3016" t="s">
        <v>8162</v>
      </c>
      <c r="D3016">
        <v>3.5439189999999998</v>
      </c>
      <c r="E3016">
        <v>1.07</v>
      </c>
      <c r="F3016">
        <v>335.30700000000002</v>
      </c>
      <c r="G3016" t="s">
        <v>8169</v>
      </c>
      <c r="H3016" t="s">
        <v>8174</v>
      </c>
      <c r="I3016" t="str" cm="1">
        <f t="array" ref="I3016">_xlfn.IFS(F3016 &lt;=5,"01 up to 5",F3016&lt;=10,"02 between 5 and  10",F3016&lt;=20,"03 between 10 and  20",F3016&lt;=50,"04 between 20 and  50",F3016&gt;50,"05 above 50")</f>
        <v>05 above 50</v>
      </c>
    </row>
    <row r="3017" spans="1:9" x14ac:dyDescent="0.3">
      <c r="A3017" t="s">
        <v>3030</v>
      </c>
      <c r="B3017" t="s">
        <v>6987</v>
      </c>
      <c r="C3017" t="s">
        <v>8162</v>
      </c>
      <c r="D3017">
        <v>46.827914999999997</v>
      </c>
      <c r="E3017">
        <v>2.41</v>
      </c>
      <c r="F3017">
        <v>335.30700000000002</v>
      </c>
      <c r="G3017" t="s">
        <v>8169</v>
      </c>
      <c r="H3017" t="s">
        <v>8172</v>
      </c>
      <c r="I3017" t="str" cm="1">
        <f t="array" ref="I3017">_xlfn.IFS(F3017 &lt;=5,"01 up to 5",F3017&lt;=10,"02 between 5 and  10",F3017&lt;=20,"03 between 10 and  20",F3017&lt;=50,"04 between 20 and  50",F3017&gt;50,"05 above 50")</f>
        <v>05 above 50</v>
      </c>
    </row>
    <row r="3018" spans="1:9" x14ac:dyDescent="0.3">
      <c r="A3018" t="s">
        <v>3031</v>
      </c>
      <c r="B3018" t="s">
        <v>6988</v>
      </c>
      <c r="C3018" t="s">
        <v>8162</v>
      </c>
      <c r="D3018">
        <v>8.1873989999999992</v>
      </c>
      <c r="E3018">
        <v>2.0099999999999998</v>
      </c>
      <c r="F3018">
        <v>627.36500000000001</v>
      </c>
      <c r="G3018" t="s">
        <v>8169</v>
      </c>
      <c r="H3018" t="s">
        <v>8172</v>
      </c>
      <c r="I3018" t="str" cm="1">
        <f t="array" ref="I3018">_xlfn.IFS(F3018 &lt;=5,"01 up to 5",F3018&lt;=10,"02 between 5 and  10",F3018&lt;=20,"03 between 10 and  20",F3018&lt;=50,"04 between 20 and  50",F3018&gt;50,"05 above 50")</f>
        <v>05 above 50</v>
      </c>
    </row>
    <row r="3019" spans="1:9" x14ac:dyDescent="0.3">
      <c r="A3019" t="s">
        <v>3032</v>
      </c>
      <c r="B3019" t="s">
        <v>6988</v>
      </c>
      <c r="C3019" t="s">
        <v>8162</v>
      </c>
      <c r="D3019">
        <v>76.050178000000002</v>
      </c>
      <c r="E3019">
        <v>1.74</v>
      </c>
      <c r="F3019">
        <v>627.36500000000001</v>
      </c>
      <c r="G3019" t="s">
        <v>8169</v>
      </c>
      <c r="H3019" t="s">
        <v>8174</v>
      </c>
      <c r="I3019" t="str" cm="1">
        <f t="array" ref="I3019">_xlfn.IFS(F3019 &lt;=5,"01 up to 5",F3019&lt;=10,"02 between 5 and  10",F3019&lt;=20,"03 between 10 and  20",F3019&lt;=50,"04 between 20 and  50",F3019&gt;50,"05 above 50")</f>
        <v>05 above 50</v>
      </c>
    </row>
    <row r="3020" spans="1:9" x14ac:dyDescent="0.3">
      <c r="A3020" t="s">
        <v>3033</v>
      </c>
      <c r="B3020" t="s">
        <v>6989</v>
      </c>
      <c r="C3020" t="s">
        <v>8162</v>
      </c>
      <c r="D3020">
        <v>10.381227000000001</v>
      </c>
      <c r="E3020">
        <v>2.1800000000000002</v>
      </c>
      <c r="F3020">
        <v>317.49900000000002</v>
      </c>
      <c r="G3020" t="s">
        <v>8169</v>
      </c>
      <c r="H3020" t="s">
        <v>8172</v>
      </c>
      <c r="I3020" t="str" cm="1">
        <f t="array" ref="I3020">_xlfn.IFS(F3020 &lt;=5,"01 up to 5",F3020&lt;=10,"02 between 5 and  10",F3020&lt;=20,"03 between 10 and  20",F3020&lt;=50,"04 between 20 and  50",F3020&gt;50,"05 above 50")</f>
        <v>05 above 50</v>
      </c>
    </row>
    <row r="3021" spans="1:9" x14ac:dyDescent="0.3">
      <c r="A3021" t="s">
        <v>3034</v>
      </c>
      <c r="B3021" t="s">
        <v>6989</v>
      </c>
      <c r="C3021" t="s">
        <v>8162</v>
      </c>
      <c r="D3021">
        <v>24.570858000000001</v>
      </c>
      <c r="E3021">
        <v>2</v>
      </c>
      <c r="F3021">
        <v>317.49900000000002</v>
      </c>
      <c r="G3021" t="s">
        <v>8169</v>
      </c>
      <c r="H3021" t="s">
        <v>8172</v>
      </c>
      <c r="I3021" t="str" cm="1">
        <f t="array" ref="I3021">_xlfn.IFS(F3021 &lt;=5,"01 up to 5",F3021&lt;=10,"02 between 5 and  10",F3021&lt;=20,"03 between 10 and  20",F3021&lt;=50,"04 between 20 and  50",F3021&gt;50,"05 above 50")</f>
        <v>05 above 50</v>
      </c>
    </row>
    <row r="3022" spans="1:9" x14ac:dyDescent="0.3">
      <c r="A3022" t="s">
        <v>3035</v>
      </c>
      <c r="B3022" t="s">
        <v>6990</v>
      </c>
      <c r="C3022" t="s">
        <v>8162</v>
      </c>
      <c r="D3022">
        <v>13.060855</v>
      </c>
      <c r="E3022">
        <v>1.36</v>
      </c>
      <c r="F3022">
        <v>613.12900000000002</v>
      </c>
      <c r="G3022" t="s">
        <v>8169</v>
      </c>
      <c r="H3022" t="s">
        <v>8174</v>
      </c>
      <c r="I3022" t="str" cm="1">
        <f t="array" ref="I3022">_xlfn.IFS(F3022 &lt;=5,"01 up to 5",F3022&lt;=10,"02 between 5 and  10",F3022&lt;=20,"03 between 10 and  20",F3022&lt;=50,"04 between 20 and  50",F3022&gt;50,"05 above 50")</f>
        <v>05 above 50</v>
      </c>
    </row>
    <row r="3023" spans="1:9" x14ac:dyDescent="0.3">
      <c r="A3023" t="s">
        <v>3036</v>
      </c>
      <c r="B3023" t="s">
        <v>6990</v>
      </c>
      <c r="C3023" t="s">
        <v>8162</v>
      </c>
      <c r="D3023">
        <v>21.853722000000001</v>
      </c>
      <c r="E3023">
        <v>1.64</v>
      </c>
      <c r="F3023">
        <v>613.12900000000002</v>
      </c>
      <c r="G3023" t="s">
        <v>8169</v>
      </c>
      <c r="H3023" t="s">
        <v>8174</v>
      </c>
      <c r="I3023" t="str" cm="1">
        <f t="array" ref="I3023">_xlfn.IFS(F3023 &lt;=5,"01 up to 5",F3023&lt;=10,"02 between 5 and  10",F3023&lt;=20,"03 between 10 and  20",F3023&lt;=50,"04 between 20 and  50",F3023&gt;50,"05 above 50")</f>
        <v>05 above 50</v>
      </c>
    </row>
    <row r="3024" spans="1:9" x14ac:dyDescent="0.3">
      <c r="A3024" t="s">
        <v>3037</v>
      </c>
      <c r="B3024" t="s">
        <v>6991</v>
      </c>
      <c r="C3024" t="s">
        <v>8162</v>
      </c>
      <c r="D3024">
        <v>16.568086999999998</v>
      </c>
      <c r="E3024">
        <v>2.67</v>
      </c>
      <c r="F3024">
        <v>754.74699999999996</v>
      </c>
      <c r="G3024" t="s">
        <v>8169</v>
      </c>
      <c r="H3024" t="s">
        <v>8172</v>
      </c>
      <c r="I3024" t="str" cm="1">
        <f t="array" ref="I3024">_xlfn.IFS(F3024 &lt;=5,"01 up to 5",F3024&lt;=10,"02 between 5 and  10",F3024&lt;=20,"03 between 10 and  20",F3024&lt;=50,"04 between 20 and  50",F3024&gt;50,"05 above 50")</f>
        <v>05 above 50</v>
      </c>
    </row>
    <row r="3025" spans="1:9" x14ac:dyDescent="0.3">
      <c r="A3025" t="s">
        <v>3038</v>
      </c>
      <c r="B3025" t="s">
        <v>6991</v>
      </c>
      <c r="C3025" t="s">
        <v>8162</v>
      </c>
      <c r="D3025">
        <v>47.332773000000003</v>
      </c>
      <c r="E3025">
        <v>2.4700000000000002</v>
      </c>
      <c r="F3025">
        <v>754.74699999999996</v>
      </c>
      <c r="G3025" t="s">
        <v>8169</v>
      </c>
      <c r="H3025" t="s">
        <v>8172</v>
      </c>
      <c r="I3025" t="str" cm="1">
        <f t="array" ref="I3025">_xlfn.IFS(F3025 &lt;=5,"01 up to 5",F3025&lt;=10,"02 between 5 and  10",F3025&lt;=20,"03 between 10 and  20",F3025&lt;=50,"04 between 20 and  50",F3025&gt;50,"05 above 50")</f>
        <v>05 above 50</v>
      </c>
    </row>
    <row r="3026" spans="1:9" x14ac:dyDescent="0.3">
      <c r="A3026" t="s">
        <v>3039</v>
      </c>
      <c r="B3026" t="s">
        <v>6992</v>
      </c>
      <c r="C3026" t="s">
        <v>8162</v>
      </c>
      <c r="D3026">
        <v>40.806230999999997</v>
      </c>
      <c r="E3026">
        <v>3.33</v>
      </c>
      <c r="F3026">
        <v>942.173</v>
      </c>
      <c r="G3026" t="s">
        <v>8169</v>
      </c>
      <c r="H3026" t="s">
        <v>8172</v>
      </c>
      <c r="I3026" t="str" cm="1">
        <f t="array" ref="I3026">_xlfn.IFS(F3026 &lt;=5,"01 up to 5",F3026&lt;=10,"02 between 5 and  10",F3026&lt;=20,"03 between 10 and  20",F3026&lt;=50,"04 between 20 and  50",F3026&gt;50,"05 above 50")</f>
        <v>05 above 50</v>
      </c>
    </row>
    <row r="3027" spans="1:9" x14ac:dyDescent="0.3">
      <c r="A3027" t="s">
        <v>3040</v>
      </c>
      <c r="B3027" t="s">
        <v>6992</v>
      </c>
      <c r="C3027" t="s">
        <v>8162</v>
      </c>
      <c r="D3027">
        <v>140.10126099999999</v>
      </c>
      <c r="E3027">
        <v>2.83</v>
      </c>
      <c r="F3027">
        <v>942.173</v>
      </c>
      <c r="G3027" t="s">
        <v>8169</v>
      </c>
      <c r="H3027" t="s">
        <v>8172</v>
      </c>
      <c r="I3027" t="str" cm="1">
        <f t="array" ref="I3027">_xlfn.IFS(F3027 &lt;=5,"01 up to 5",F3027&lt;=10,"02 between 5 and  10",F3027&lt;=20,"03 between 10 and  20",F3027&lt;=50,"04 between 20 and  50",F3027&gt;50,"05 above 50")</f>
        <v>05 above 50</v>
      </c>
    </row>
    <row r="3028" spans="1:9" x14ac:dyDescent="0.3">
      <c r="A3028" t="s">
        <v>3041</v>
      </c>
      <c r="B3028" t="s">
        <v>6993</v>
      </c>
      <c r="C3028" t="s">
        <v>8162</v>
      </c>
      <c r="D3028">
        <v>6.8462620000000003</v>
      </c>
      <c r="E3028">
        <v>1.86</v>
      </c>
      <c r="F3028">
        <v>1280.25</v>
      </c>
      <c r="G3028" t="s">
        <v>8169</v>
      </c>
      <c r="H3028" t="s">
        <v>8172</v>
      </c>
      <c r="I3028" t="str" cm="1">
        <f t="array" ref="I3028">_xlfn.IFS(F3028 &lt;=5,"01 up to 5",F3028&lt;=10,"02 between 5 and  10",F3028&lt;=20,"03 between 10 and  20",F3028&lt;=50,"04 between 20 and  50",F3028&gt;50,"05 above 50")</f>
        <v>05 above 50</v>
      </c>
    </row>
    <row r="3029" spans="1:9" x14ac:dyDescent="0.3">
      <c r="A3029" t="s">
        <v>3042</v>
      </c>
      <c r="B3029" t="s">
        <v>6993</v>
      </c>
      <c r="C3029" t="s">
        <v>8162</v>
      </c>
      <c r="D3029">
        <v>17.028936999999999</v>
      </c>
      <c r="E3029">
        <v>2.63</v>
      </c>
      <c r="F3029">
        <v>1280.25</v>
      </c>
      <c r="G3029" t="s">
        <v>8169</v>
      </c>
      <c r="H3029" t="s">
        <v>8172</v>
      </c>
      <c r="I3029" t="str" cm="1">
        <f t="array" ref="I3029">_xlfn.IFS(F3029 &lt;=5,"01 up to 5",F3029&lt;=10,"02 between 5 and  10",F3029&lt;=20,"03 between 10 and  20",F3029&lt;=50,"04 between 20 and  50",F3029&gt;50,"05 above 50")</f>
        <v>05 above 50</v>
      </c>
    </row>
    <row r="3030" spans="1:9" x14ac:dyDescent="0.3">
      <c r="A3030" t="s">
        <v>3043</v>
      </c>
      <c r="B3030" t="s">
        <v>6993</v>
      </c>
      <c r="C3030" t="s">
        <v>8162</v>
      </c>
      <c r="D3030">
        <v>43.130617000000001</v>
      </c>
      <c r="E3030">
        <v>2.4900000000000002</v>
      </c>
      <c r="F3030">
        <v>1280.25</v>
      </c>
      <c r="G3030" t="s">
        <v>8169</v>
      </c>
      <c r="H3030" t="s">
        <v>8172</v>
      </c>
      <c r="I3030" t="str" cm="1">
        <f t="array" ref="I3030">_xlfn.IFS(F3030 &lt;=5,"01 up to 5",F3030&lt;=10,"02 between 5 and  10",F3030&lt;=20,"03 between 10 and  20",F3030&lt;=50,"04 between 20 and  50",F3030&gt;50,"05 above 50")</f>
        <v>05 above 50</v>
      </c>
    </row>
    <row r="3031" spans="1:9" x14ac:dyDescent="0.3">
      <c r="A3031" t="s">
        <v>3044</v>
      </c>
      <c r="B3031" t="s">
        <v>6993</v>
      </c>
      <c r="C3031" t="s">
        <v>8162</v>
      </c>
      <c r="D3031">
        <v>67.831023999999999</v>
      </c>
      <c r="E3031">
        <v>2.59</v>
      </c>
      <c r="F3031">
        <v>1280.25</v>
      </c>
      <c r="G3031" t="s">
        <v>8169</v>
      </c>
      <c r="H3031" t="s">
        <v>8172</v>
      </c>
      <c r="I3031" t="str" cm="1">
        <f t="array" ref="I3031">_xlfn.IFS(F3031 &lt;=5,"01 up to 5",F3031&lt;=10,"02 between 5 and  10",F3031&lt;=20,"03 between 10 and  20",F3031&lt;=50,"04 between 20 and  50",F3031&gt;50,"05 above 50")</f>
        <v>05 above 50</v>
      </c>
    </row>
    <row r="3032" spans="1:9" x14ac:dyDescent="0.3">
      <c r="A3032" t="s">
        <v>3045</v>
      </c>
      <c r="B3032" t="s">
        <v>6994</v>
      </c>
      <c r="C3032" t="s">
        <v>8162</v>
      </c>
      <c r="D3032">
        <v>6.6183300000000003</v>
      </c>
      <c r="E3032">
        <v>2.48</v>
      </c>
      <c r="F3032">
        <v>1370.79</v>
      </c>
      <c r="G3032" t="s">
        <v>8169</v>
      </c>
      <c r="H3032" t="s">
        <v>8172</v>
      </c>
      <c r="I3032" t="str" cm="1">
        <f t="array" ref="I3032">_xlfn.IFS(F3032 &lt;=5,"01 up to 5",F3032&lt;=10,"02 between 5 and  10",F3032&lt;=20,"03 between 10 and  20",F3032&lt;=50,"04 between 20 and  50",F3032&gt;50,"05 above 50")</f>
        <v>05 above 50</v>
      </c>
    </row>
    <row r="3033" spans="1:9" x14ac:dyDescent="0.3">
      <c r="A3033" t="s">
        <v>3046</v>
      </c>
      <c r="B3033" t="s">
        <v>6994</v>
      </c>
      <c r="C3033" t="s">
        <v>8162</v>
      </c>
      <c r="D3033">
        <v>107.723601</v>
      </c>
      <c r="E3033">
        <v>3.89</v>
      </c>
      <c r="F3033">
        <v>1370.79</v>
      </c>
      <c r="G3033" t="s">
        <v>8169</v>
      </c>
      <c r="H3033" t="s">
        <v>8173</v>
      </c>
      <c r="I3033" t="str" cm="1">
        <f t="array" ref="I3033">_xlfn.IFS(F3033 &lt;=5,"01 up to 5",F3033&lt;=10,"02 between 5 and  10",F3033&lt;=20,"03 between 10 and  20",F3033&lt;=50,"04 between 20 and  50",F3033&gt;50,"05 above 50")</f>
        <v>05 above 50</v>
      </c>
    </row>
    <row r="3034" spans="1:9" x14ac:dyDescent="0.3">
      <c r="A3034" t="s">
        <v>3047</v>
      </c>
      <c r="B3034" t="s">
        <v>6995</v>
      </c>
      <c r="C3034" t="s">
        <v>8162</v>
      </c>
      <c r="D3034">
        <v>3.3537279999999998</v>
      </c>
      <c r="E3034">
        <v>1.98</v>
      </c>
      <c r="F3034">
        <v>264.99299999999999</v>
      </c>
      <c r="G3034" t="s">
        <v>8169</v>
      </c>
      <c r="H3034" t="s">
        <v>8172</v>
      </c>
      <c r="I3034" t="str" cm="1">
        <f t="array" ref="I3034">_xlfn.IFS(F3034 &lt;=5,"01 up to 5",F3034&lt;=10,"02 between 5 and  10",F3034&lt;=20,"03 between 10 and  20",F3034&lt;=50,"04 between 20 and  50",F3034&gt;50,"05 above 50")</f>
        <v>05 above 50</v>
      </c>
    </row>
    <row r="3035" spans="1:9" x14ac:dyDescent="0.3">
      <c r="A3035" t="s">
        <v>3048</v>
      </c>
      <c r="B3035" t="s">
        <v>6995</v>
      </c>
      <c r="C3035" t="s">
        <v>8162</v>
      </c>
      <c r="D3035">
        <v>6.8774499999999996</v>
      </c>
      <c r="E3035">
        <v>2.13</v>
      </c>
      <c r="F3035">
        <v>264.99299999999999</v>
      </c>
      <c r="G3035" t="s">
        <v>8169</v>
      </c>
      <c r="H3035" t="s">
        <v>8172</v>
      </c>
      <c r="I3035" t="str" cm="1">
        <f t="array" ref="I3035">_xlfn.IFS(F3035 &lt;=5,"01 up to 5",F3035&lt;=10,"02 between 5 and  10",F3035&lt;=20,"03 between 10 and  20",F3035&lt;=50,"04 between 20 and  50",F3035&gt;50,"05 above 50")</f>
        <v>05 above 50</v>
      </c>
    </row>
    <row r="3036" spans="1:9" x14ac:dyDescent="0.3">
      <c r="A3036" t="s">
        <v>3049</v>
      </c>
      <c r="B3036" t="s">
        <v>6995</v>
      </c>
      <c r="C3036" t="s">
        <v>8162</v>
      </c>
      <c r="D3036">
        <v>28.464514999999999</v>
      </c>
      <c r="E3036">
        <v>2.27</v>
      </c>
      <c r="F3036">
        <v>264.99299999999999</v>
      </c>
      <c r="G3036" t="s">
        <v>8169</v>
      </c>
      <c r="H3036" t="s">
        <v>8172</v>
      </c>
      <c r="I3036" t="str" cm="1">
        <f t="array" ref="I3036">_xlfn.IFS(F3036 &lt;=5,"01 up to 5",F3036&lt;=10,"02 between 5 and  10",F3036&lt;=20,"03 between 10 and  20",F3036&lt;=50,"04 between 20 and  50",F3036&gt;50,"05 above 50")</f>
        <v>05 above 50</v>
      </c>
    </row>
    <row r="3037" spans="1:9" x14ac:dyDescent="0.3">
      <c r="A3037" t="s">
        <v>3050</v>
      </c>
      <c r="B3037" t="s">
        <v>6996</v>
      </c>
      <c r="C3037" t="s">
        <v>8162</v>
      </c>
      <c r="D3037">
        <v>25.934138000000001</v>
      </c>
      <c r="E3037">
        <v>2.5499999999999998</v>
      </c>
      <c r="F3037">
        <v>851.87</v>
      </c>
      <c r="G3037" t="s">
        <v>8169</v>
      </c>
      <c r="H3037" t="s">
        <v>8172</v>
      </c>
      <c r="I3037" t="str" cm="1">
        <f t="array" ref="I3037">_xlfn.IFS(F3037 &lt;=5,"01 up to 5",F3037&lt;=10,"02 between 5 and  10",F3037&lt;=20,"03 between 10 and  20",F3037&lt;=50,"04 between 20 and  50",F3037&gt;50,"05 above 50")</f>
        <v>05 above 50</v>
      </c>
    </row>
    <row r="3038" spans="1:9" x14ac:dyDescent="0.3">
      <c r="A3038" t="s">
        <v>3051</v>
      </c>
      <c r="B3038" t="s">
        <v>6996</v>
      </c>
      <c r="C3038" t="s">
        <v>8162</v>
      </c>
      <c r="D3038">
        <v>83.446393</v>
      </c>
      <c r="E3038">
        <v>3.38</v>
      </c>
      <c r="F3038">
        <v>851.87</v>
      </c>
      <c r="G3038" t="s">
        <v>8169</v>
      </c>
      <c r="H3038" t="s">
        <v>8172</v>
      </c>
      <c r="I3038" t="str" cm="1">
        <f t="array" ref="I3038">_xlfn.IFS(F3038 &lt;=5,"01 up to 5",F3038&lt;=10,"02 between 5 and  10",F3038&lt;=20,"03 between 10 and  20",F3038&lt;=50,"04 between 20 and  50",F3038&gt;50,"05 above 50")</f>
        <v>05 above 50</v>
      </c>
    </row>
    <row r="3039" spans="1:9" x14ac:dyDescent="0.3">
      <c r="A3039" t="s">
        <v>3052</v>
      </c>
      <c r="B3039" t="s">
        <v>6997</v>
      </c>
      <c r="C3039" t="s">
        <v>8162</v>
      </c>
      <c r="D3039">
        <v>5.3267179999999996</v>
      </c>
      <c r="E3039">
        <v>2.4700000000000002</v>
      </c>
      <c r="F3039">
        <v>2257.3200000000002</v>
      </c>
      <c r="G3039" t="s">
        <v>8169</v>
      </c>
      <c r="H3039" t="s">
        <v>8172</v>
      </c>
      <c r="I3039" t="str" cm="1">
        <f t="array" ref="I3039">_xlfn.IFS(F3039 &lt;=5,"01 up to 5",F3039&lt;=10,"02 between 5 and  10",F3039&lt;=20,"03 between 10 and  20",F3039&lt;=50,"04 between 20 and  50",F3039&gt;50,"05 above 50")</f>
        <v>05 above 50</v>
      </c>
    </row>
    <row r="3040" spans="1:9" x14ac:dyDescent="0.3">
      <c r="A3040" t="s">
        <v>3053</v>
      </c>
      <c r="B3040" t="s">
        <v>6997</v>
      </c>
      <c r="C3040" t="s">
        <v>8162</v>
      </c>
      <c r="D3040">
        <v>8.1278989999999993</v>
      </c>
      <c r="E3040">
        <v>1.69</v>
      </c>
      <c r="F3040">
        <v>2257.3200000000002</v>
      </c>
      <c r="G3040" t="s">
        <v>8169</v>
      </c>
      <c r="H3040" t="s">
        <v>8174</v>
      </c>
      <c r="I3040" t="str" cm="1">
        <f t="array" ref="I3040">_xlfn.IFS(F3040 &lt;=5,"01 up to 5",F3040&lt;=10,"02 between 5 and  10",F3040&lt;=20,"03 between 10 and  20",F3040&lt;=50,"04 between 20 and  50",F3040&gt;50,"05 above 50")</f>
        <v>05 above 50</v>
      </c>
    </row>
    <row r="3041" spans="1:9" x14ac:dyDescent="0.3">
      <c r="A3041" t="s">
        <v>3054</v>
      </c>
      <c r="B3041" t="s">
        <v>6998</v>
      </c>
      <c r="C3041" t="s">
        <v>8162</v>
      </c>
      <c r="D3041">
        <v>15.3348</v>
      </c>
      <c r="E3041">
        <v>4</v>
      </c>
      <c r="F3041">
        <v>1044.3599999999999</v>
      </c>
      <c r="G3041" t="s">
        <v>8169</v>
      </c>
      <c r="H3041" t="s">
        <v>8173</v>
      </c>
      <c r="I3041" t="str" cm="1">
        <f t="array" ref="I3041">_xlfn.IFS(F3041 &lt;=5,"01 up to 5",F3041&lt;=10,"02 between 5 and  10",F3041&lt;=20,"03 between 10 and  20",F3041&lt;=50,"04 between 20 and  50",F3041&gt;50,"05 above 50")</f>
        <v>05 above 50</v>
      </c>
    </row>
    <row r="3042" spans="1:9" x14ac:dyDescent="0.3">
      <c r="A3042" t="s">
        <v>3055</v>
      </c>
      <c r="B3042" t="s">
        <v>6998</v>
      </c>
      <c r="C3042" t="s">
        <v>8162</v>
      </c>
      <c r="D3042">
        <v>31.3309</v>
      </c>
      <c r="E3042">
        <v>4.9000000000000004</v>
      </c>
      <c r="F3042">
        <v>1044.3599999999999</v>
      </c>
      <c r="G3042" t="s">
        <v>8169</v>
      </c>
      <c r="H3042" t="s">
        <v>8173</v>
      </c>
      <c r="I3042" t="str" cm="1">
        <f t="array" ref="I3042">_xlfn.IFS(F3042 &lt;=5,"01 up to 5",F3042&lt;=10,"02 between 5 and  10",F3042&lt;=20,"03 between 10 and  20",F3042&lt;=50,"04 between 20 and  50",F3042&gt;50,"05 above 50")</f>
        <v>05 above 50</v>
      </c>
    </row>
    <row r="3043" spans="1:9" x14ac:dyDescent="0.3">
      <c r="A3043" t="s">
        <v>3056</v>
      </c>
      <c r="B3043" t="s">
        <v>6998</v>
      </c>
      <c r="C3043" t="s">
        <v>8162</v>
      </c>
      <c r="D3043">
        <v>6.5462899200000004</v>
      </c>
      <c r="E3043">
        <v>2.706</v>
      </c>
      <c r="F3043">
        <v>1044.3599999999999</v>
      </c>
      <c r="G3043" t="s">
        <v>8168</v>
      </c>
      <c r="H3043" t="s">
        <v>8172</v>
      </c>
      <c r="I3043" t="str" cm="1">
        <f t="array" ref="I3043">_xlfn.IFS(F3043 &lt;=5,"01 up to 5",F3043&lt;=10,"02 between 5 and  10",F3043&lt;=20,"03 between 10 and  20",F3043&lt;=50,"04 between 20 and  50",F3043&gt;50,"05 above 50")</f>
        <v>05 above 50</v>
      </c>
    </row>
    <row r="3044" spans="1:9" x14ac:dyDescent="0.3">
      <c r="A3044" t="s">
        <v>3057</v>
      </c>
      <c r="B3044" t="s">
        <v>6999</v>
      </c>
      <c r="C3044" t="s">
        <v>8162</v>
      </c>
      <c r="D3044">
        <v>11.476094</v>
      </c>
      <c r="E3044">
        <v>2.0099999999999998</v>
      </c>
      <c r="F3044">
        <v>948.78099999999995</v>
      </c>
      <c r="G3044" t="s">
        <v>8169</v>
      </c>
      <c r="H3044" t="s">
        <v>8172</v>
      </c>
      <c r="I3044" t="str" cm="1">
        <f t="array" ref="I3044">_xlfn.IFS(F3044 &lt;=5,"01 up to 5",F3044&lt;=10,"02 between 5 and  10",F3044&lt;=20,"03 between 10 and  20",F3044&lt;=50,"04 between 20 and  50",F3044&gt;50,"05 above 50")</f>
        <v>05 above 50</v>
      </c>
    </row>
    <row r="3045" spans="1:9" x14ac:dyDescent="0.3">
      <c r="A3045" t="s">
        <v>3058</v>
      </c>
      <c r="B3045" t="s">
        <v>6999</v>
      </c>
      <c r="C3045" t="s">
        <v>8162</v>
      </c>
      <c r="D3045">
        <v>25.262886999999999</v>
      </c>
      <c r="E3045">
        <v>1.77</v>
      </c>
      <c r="F3045">
        <v>948.78099999999995</v>
      </c>
      <c r="G3045" t="s">
        <v>8169</v>
      </c>
      <c r="H3045" t="s">
        <v>8172</v>
      </c>
      <c r="I3045" t="str" cm="1">
        <f t="array" ref="I3045">_xlfn.IFS(F3045 &lt;=5,"01 up to 5",F3045&lt;=10,"02 between 5 and  10",F3045&lt;=20,"03 between 10 and  20",F3045&lt;=50,"04 between 20 and  50",F3045&gt;50,"05 above 50")</f>
        <v>05 above 50</v>
      </c>
    </row>
    <row r="3046" spans="1:9" x14ac:dyDescent="0.3">
      <c r="A3046" t="s">
        <v>3059</v>
      </c>
      <c r="B3046" t="s">
        <v>7000</v>
      </c>
      <c r="C3046" t="s">
        <v>8162</v>
      </c>
      <c r="D3046">
        <v>10.43547805</v>
      </c>
      <c r="E3046">
        <v>1.23</v>
      </c>
      <c r="F3046">
        <v>404.54199999999997</v>
      </c>
      <c r="G3046" t="s">
        <v>8169</v>
      </c>
      <c r="H3046" t="s">
        <v>8174</v>
      </c>
      <c r="I3046" t="str" cm="1">
        <f t="array" ref="I3046">_xlfn.IFS(F3046 &lt;=5,"01 up to 5",F3046&lt;=10,"02 between 5 and  10",F3046&lt;=20,"03 between 10 and  20",F3046&lt;=50,"04 between 20 and  50",F3046&gt;50,"05 above 50")</f>
        <v>05 above 50</v>
      </c>
    </row>
    <row r="3047" spans="1:9" x14ac:dyDescent="0.3">
      <c r="A3047" t="s">
        <v>3060</v>
      </c>
      <c r="B3047" t="s">
        <v>7000</v>
      </c>
      <c r="C3047" t="s">
        <v>8162</v>
      </c>
      <c r="D3047">
        <v>7.4108626700000002</v>
      </c>
      <c r="E3047">
        <v>0.95</v>
      </c>
      <c r="F3047">
        <v>404.54199999999997</v>
      </c>
      <c r="G3047" t="s">
        <v>8169</v>
      </c>
      <c r="H3047" t="s">
        <v>8175</v>
      </c>
      <c r="I3047" t="str" cm="1">
        <f t="array" ref="I3047">_xlfn.IFS(F3047 &lt;=5,"01 up to 5",F3047&lt;=10,"02 between 5 and  10",F3047&lt;=20,"03 between 10 and  20",F3047&lt;=50,"04 between 20 and  50",F3047&gt;50,"05 above 50")</f>
        <v>05 above 50</v>
      </c>
    </row>
    <row r="3048" spans="1:9" x14ac:dyDescent="0.3">
      <c r="A3048" t="s">
        <v>3061</v>
      </c>
      <c r="B3048" t="s">
        <v>7000</v>
      </c>
      <c r="C3048" t="s">
        <v>8162</v>
      </c>
      <c r="D3048">
        <v>5.2497254099999999</v>
      </c>
      <c r="E3048">
        <v>0.66</v>
      </c>
      <c r="F3048">
        <v>404.54199999999997</v>
      </c>
      <c r="G3048" t="s">
        <v>8169</v>
      </c>
      <c r="H3048" t="s">
        <v>8175</v>
      </c>
      <c r="I3048" t="str" cm="1">
        <f t="array" ref="I3048">_xlfn.IFS(F3048 &lt;=5,"01 up to 5",F3048&lt;=10,"02 between 5 and  10",F3048&lt;=20,"03 between 10 and  20",F3048&lt;=50,"04 between 20 and  50",F3048&gt;50,"05 above 50")</f>
        <v>05 above 50</v>
      </c>
    </row>
    <row r="3049" spans="1:9" x14ac:dyDescent="0.3">
      <c r="A3049" t="s">
        <v>3062</v>
      </c>
      <c r="B3049" t="s">
        <v>7001</v>
      </c>
      <c r="C3049" t="s">
        <v>8162</v>
      </c>
      <c r="D3049">
        <v>2.9713530000000001</v>
      </c>
      <c r="E3049">
        <v>1.43</v>
      </c>
      <c r="F3049">
        <v>889.60799999999995</v>
      </c>
      <c r="G3049" t="s">
        <v>8169</v>
      </c>
      <c r="H3049" t="s">
        <v>8174</v>
      </c>
      <c r="I3049" t="str" cm="1">
        <f t="array" ref="I3049">_xlfn.IFS(F3049 &lt;=5,"01 up to 5",F3049&lt;=10,"02 between 5 and  10",F3049&lt;=20,"03 between 10 and  20",F3049&lt;=50,"04 between 20 and  50",F3049&gt;50,"05 above 50")</f>
        <v>05 above 50</v>
      </c>
    </row>
    <row r="3050" spans="1:9" x14ac:dyDescent="0.3">
      <c r="A3050" t="s">
        <v>3063</v>
      </c>
      <c r="B3050" t="s">
        <v>7001</v>
      </c>
      <c r="C3050" t="s">
        <v>8162</v>
      </c>
      <c r="D3050">
        <v>6.0573420000000002</v>
      </c>
      <c r="E3050">
        <v>1.79</v>
      </c>
      <c r="F3050">
        <v>889.60799999999995</v>
      </c>
      <c r="G3050" t="s">
        <v>8169</v>
      </c>
      <c r="H3050" t="s">
        <v>8172</v>
      </c>
      <c r="I3050" t="str" cm="1">
        <f t="array" ref="I3050">_xlfn.IFS(F3050 &lt;=5,"01 up to 5",F3050&lt;=10,"02 between 5 and  10",F3050&lt;=20,"03 between 10 and  20",F3050&lt;=50,"04 between 20 and  50",F3050&gt;50,"05 above 50")</f>
        <v>05 above 50</v>
      </c>
    </row>
    <row r="3051" spans="1:9" x14ac:dyDescent="0.3">
      <c r="A3051" t="s">
        <v>3064</v>
      </c>
      <c r="B3051" t="s">
        <v>7001</v>
      </c>
      <c r="C3051" t="s">
        <v>8162</v>
      </c>
      <c r="D3051">
        <v>10.937303999999999</v>
      </c>
      <c r="E3051">
        <v>2.25</v>
      </c>
      <c r="F3051">
        <v>889.60799999999995</v>
      </c>
      <c r="G3051" t="s">
        <v>8169</v>
      </c>
      <c r="H3051" t="s">
        <v>8172</v>
      </c>
      <c r="I3051" t="str" cm="1">
        <f t="array" ref="I3051">_xlfn.IFS(F3051 &lt;=5,"01 up to 5",F3051&lt;=10,"02 between 5 and  10",F3051&lt;=20,"03 between 10 and  20",F3051&lt;=50,"04 between 20 and  50",F3051&gt;50,"05 above 50")</f>
        <v>05 above 50</v>
      </c>
    </row>
    <row r="3052" spans="1:9" x14ac:dyDescent="0.3">
      <c r="A3052" t="s">
        <v>3065</v>
      </c>
      <c r="B3052" t="s">
        <v>7002</v>
      </c>
      <c r="C3052" t="s">
        <v>8162</v>
      </c>
      <c r="D3052">
        <v>2.9365320000000001</v>
      </c>
      <c r="E3052">
        <v>1.5</v>
      </c>
      <c r="F3052">
        <v>713.96400000000006</v>
      </c>
      <c r="G3052" t="s">
        <v>8169</v>
      </c>
      <c r="H3052" t="s">
        <v>8174</v>
      </c>
      <c r="I3052" t="str" cm="1">
        <f t="array" ref="I3052">_xlfn.IFS(F3052 &lt;=5,"01 up to 5",F3052&lt;=10,"02 between 5 and  10",F3052&lt;=20,"03 between 10 and  20",F3052&lt;=50,"04 between 20 and  50",F3052&gt;50,"05 above 50")</f>
        <v>05 above 50</v>
      </c>
    </row>
    <row r="3053" spans="1:9" x14ac:dyDescent="0.3">
      <c r="A3053" t="s">
        <v>3066</v>
      </c>
      <c r="B3053" t="s">
        <v>7002</v>
      </c>
      <c r="C3053" t="s">
        <v>8162</v>
      </c>
      <c r="D3053">
        <v>8.0149270000000001</v>
      </c>
      <c r="E3053">
        <v>1.98</v>
      </c>
      <c r="F3053">
        <v>713.96400000000006</v>
      </c>
      <c r="G3053" t="s">
        <v>8169</v>
      </c>
      <c r="H3053" t="s">
        <v>8172</v>
      </c>
      <c r="I3053" t="str" cm="1">
        <f t="array" ref="I3053">_xlfn.IFS(F3053 &lt;=5,"01 up to 5",F3053&lt;=10,"02 between 5 and  10",F3053&lt;=20,"03 between 10 and  20",F3053&lt;=50,"04 between 20 and  50",F3053&gt;50,"05 above 50")</f>
        <v>05 above 50</v>
      </c>
    </row>
    <row r="3054" spans="1:9" x14ac:dyDescent="0.3">
      <c r="A3054" t="s">
        <v>3067</v>
      </c>
      <c r="B3054" t="s">
        <v>7003</v>
      </c>
      <c r="C3054" t="s">
        <v>8162</v>
      </c>
      <c r="D3054">
        <v>11.634788</v>
      </c>
      <c r="E3054">
        <v>1.54</v>
      </c>
      <c r="F3054">
        <v>1333.62</v>
      </c>
      <c r="G3054" t="s">
        <v>8169</v>
      </c>
      <c r="H3054" t="s">
        <v>8174</v>
      </c>
      <c r="I3054" t="str" cm="1">
        <f t="array" ref="I3054">_xlfn.IFS(F3054 &lt;=5,"01 up to 5",F3054&lt;=10,"02 between 5 and  10",F3054&lt;=20,"03 between 10 and  20",F3054&lt;=50,"04 between 20 and  50",F3054&gt;50,"05 above 50")</f>
        <v>05 above 50</v>
      </c>
    </row>
    <row r="3055" spans="1:9" x14ac:dyDescent="0.3">
      <c r="A3055" t="s">
        <v>3068</v>
      </c>
      <c r="B3055" t="s">
        <v>7003</v>
      </c>
      <c r="C3055" t="s">
        <v>8162</v>
      </c>
      <c r="D3055">
        <v>33.197861000000003</v>
      </c>
      <c r="E3055">
        <v>1.84</v>
      </c>
      <c r="F3055">
        <v>1333.62</v>
      </c>
      <c r="G3055" t="s">
        <v>8169</v>
      </c>
      <c r="H3055" t="s">
        <v>8172</v>
      </c>
      <c r="I3055" t="str" cm="1">
        <f t="array" ref="I3055">_xlfn.IFS(F3055 &lt;=5,"01 up to 5",F3055&lt;=10,"02 between 5 and  10",F3055&lt;=20,"03 between 10 and  20",F3055&lt;=50,"04 between 20 and  50",F3055&gt;50,"05 above 50")</f>
        <v>05 above 50</v>
      </c>
    </row>
    <row r="3056" spans="1:9" x14ac:dyDescent="0.3">
      <c r="A3056" t="s">
        <v>3069</v>
      </c>
      <c r="B3056" t="s">
        <v>7004</v>
      </c>
      <c r="C3056" t="s">
        <v>8162</v>
      </c>
      <c r="D3056">
        <v>10.300682</v>
      </c>
      <c r="E3056">
        <v>2.34</v>
      </c>
      <c r="F3056">
        <v>2034.25</v>
      </c>
      <c r="G3056" t="s">
        <v>8169</v>
      </c>
      <c r="H3056" t="s">
        <v>8172</v>
      </c>
      <c r="I3056" t="str" cm="1">
        <f t="array" ref="I3056">_xlfn.IFS(F3056 &lt;=5,"01 up to 5",F3056&lt;=10,"02 between 5 and  10",F3056&lt;=20,"03 between 10 and  20",F3056&lt;=50,"04 between 20 and  50",F3056&gt;50,"05 above 50")</f>
        <v>05 above 50</v>
      </c>
    </row>
    <row r="3057" spans="1:9" x14ac:dyDescent="0.3">
      <c r="A3057" t="s">
        <v>3070</v>
      </c>
      <c r="B3057" t="s">
        <v>7004</v>
      </c>
      <c r="C3057" t="s">
        <v>8162</v>
      </c>
      <c r="D3057">
        <v>16.088134</v>
      </c>
      <c r="E3057">
        <v>3.38</v>
      </c>
      <c r="F3057">
        <v>2034.25</v>
      </c>
      <c r="G3057" t="s">
        <v>8169</v>
      </c>
      <c r="H3057" t="s">
        <v>8172</v>
      </c>
      <c r="I3057" t="str" cm="1">
        <f t="array" ref="I3057">_xlfn.IFS(F3057 &lt;=5,"01 up to 5",F3057&lt;=10,"02 between 5 and  10",F3057&lt;=20,"03 between 10 and  20",F3057&lt;=50,"04 between 20 and  50",F3057&gt;50,"05 above 50")</f>
        <v>05 above 50</v>
      </c>
    </row>
    <row r="3058" spans="1:9" x14ac:dyDescent="0.3">
      <c r="A3058" t="s">
        <v>3071</v>
      </c>
      <c r="B3058" t="s">
        <v>7004</v>
      </c>
      <c r="C3058" t="s">
        <v>8162</v>
      </c>
      <c r="D3058">
        <v>35.676062000000002</v>
      </c>
      <c r="E3058">
        <v>3.33</v>
      </c>
      <c r="F3058">
        <v>2034.25</v>
      </c>
      <c r="G3058" t="s">
        <v>8169</v>
      </c>
      <c r="H3058" t="s">
        <v>8172</v>
      </c>
      <c r="I3058" t="str" cm="1">
        <f t="array" ref="I3058">_xlfn.IFS(F3058 &lt;=5,"01 up to 5",F3058&lt;=10,"02 between 5 and  10",F3058&lt;=20,"03 between 10 and  20",F3058&lt;=50,"04 between 20 and  50",F3058&gt;50,"05 above 50")</f>
        <v>05 above 50</v>
      </c>
    </row>
    <row r="3059" spans="1:9" x14ac:dyDescent="0.3">
      <c r="A3059" t="s">
        <v>3072</v>
      </c>
      <c r="B3059" t="s">
        <v>7005</v>
      </c>
      <c r="C3059" t="s">
        <v>8162</v>
      </c>
      <c r="D3059">
        <v>14.128410000000001</v>
      </c>
      <c r="E3059">
        <v>2.87</v>
      </c>
      <c r="F3059">
        <v>1144.8599999999999</v>
      </c>
      <c r="G3059" t="s">
        <v>8169</v>
      </c>
      <c r="H3059" t="s">
        <v>8172</v>
      </c>
      <c r="I3059" t="str" cm="1">
        <f t="array" ref="I3059">_xlfn.IFS(F3059 &lt;=5,"01 up to 5",F3059&lt;=10,"02 between 5 and  10",F3059&lt;=20,"03 between 10 and  20",F3059&lt;=50,"04 between 20 and  50",F3059&gt;50,"05 above 50")</f>
        <v>05 above 50</v>
      </c>
    </row>
    <row r="3060" spans="1:9" x14ac:dyDescent="0.3">
      <c r="A3060" t="s">
        <v>3073</v>
      </c>
      <c r="B3060" t="s">
        <v>7005</v>
      </c>
      <c r="C3060" t="s">
        <v>8162</v>
      </c>
      <c r="D3060">
        <v>31.884</v>
      </c>
      <c r="E3060">
        <v>2.9</v>
      </c>
      <c r="F3060">
        <v>1144.8599999999999</v>
      </c>
      <c r="G3060" t="s">
        <v>8169</v>
      </c>
      <c r="H3060" t="s">
        <v>8172</v>
      </c>
      <c r="I3060" t="str" cm="1">
        <f t="array" ref="I3060">_xlfn.IFS(F3060 &lt;=5,"01 up to 5",F3060&lt;=10,"02 between 5 and  10",F3060&lt;=20,"03 between 10 and  20",F3060&lt;=50,"04 between 20 and  50",F3060&gt;50,"05 above 50")</f>
        <v>05 above 50</v>
      </c>
    </row>
    <row r="3061" spans="1:9" x14ac:dyDescent="0.3">
      <c r="A3061" t="s">
        <v>3074</v>
      </c>
      <c r="B3061" t="s">
        <v>7005</v>
      </c>
      <c r="C3061" t="s">
        <v>8162</v>
      </c>
      <c r="D3061">
        <v>48.648000000000003</v>
      </c>
      <c r="E3061">
        <v>2.8</v>
      </c>
      <c r="F3061">
        <v>1144.8599999999999</v>
      </c>
      <c r="G3061" t="s">
        <v>8169</v>
      </c>
      <c r="H3061" t="s">
        <v>8172</v>
      </c>
      <c r="I3061" t="str" cm="1">
        <f t="array" ref="I3061">_xlfn.IFS(F3061 &lt;=5,"01 up to 5",F3061&lt;=10,"02 between 5 and  10",F3061&lt;=20,"03 between 10 and  20",F3061&lt;=50,"04 between 20 and  50",F3061&gt;50,"05 above 50")</f>
        <v>05 above 50</v>
      </c>
    </row>
    <row r="3062" spans="1:9" x14ac:dyDescent="0.3">
      <c r="A3062" t="s">
        <v>3075</v>
      </c>
      <c r="B3062" t="s">
        <v>7006</v>
      </c>
      <c r="C3062" t="s">
        <v>8162</v>
      </c>
      <c r="D3062">
        <v>17.324000000000002</v>
      </c>
      <c r="E3062">
        <v>2.92</v>
      </c>
      <c r="F3062">
        <v>976.64300000000003</v>
      </c>
      <c r="G3062" t="s">
        <v>8169</v>
      </c>
      <c r="H3062" t="s">
        <v>8172</v>
      </c>
      <c r="I3062" t="str" cm="1">
        <f t="array" ref="I3062">_xlfn.IFS(F3062 &lt;=5,"01 up to 5",F3062&lt;=10,"02 between 5 and  10",F3062&lt;=20,"03 between 10 and  20",F3062&lt;=50,"04 between 20 and  50",F3062&gt;50,"05 above 50")</f>
        <v>05 above 50</v>
      </c>
    </row>
    <row r="3063" spans="1:9" x14ac:dyDescent="0.3">
      <c r="A3063" t="s">
        <v>3076</v>
      </c>
      <c r="B3063" t="s">
        <v>7006</v>
      </c>
      <c r="C3063" t="s">
        <v>8162</v>
      </c>
      <c r="D3063">
        <v>33.006</v>
      </c>
      <c r="E3063">
        <v>3.36</v>
      </c>
      <c r="F3063">
        <v>976.64300000000003</v>
      </c>
      <c r="G3063" t="s">
        <v>8169</v>
      </c>
      <c r="H3063" t="s">
        <v>8172</v>
      </c>
      <c r="I3063" t="str" cm="1">
        <f t="array" ref="I3063">_xlfn.IFS(F3063 &lt;=5,"01 up to 5",F3063&lt;=10,"02 between 5 and  10",F3063&lt;=20,"03 between 10 and  20",F3063&lt;=50,"04 between 20 and  50",F3063&gt;50,"05 above 50")</f>
        <v>05 above 50</v>
      </c>
    </row>
    <row r="3064" spans="1:9" x14ac:dyDescent="0.3">
      <c r="A3064" t="s">
        <v>3077</v>
      </c>
      <c r="B3064" t="s">
        <v>7007</v>
      </c>
      <c r="C3064" t="s">
        <v>8162</v>
      </c>
      <c r="D3064">
        <v>30.160546</v>
      </c>
      <c r="E3064">
        <v>4.07</v>
      </c>
      <c r="F3064">
        <v>443.03</v>
      </c>
      <c r="G3064" t="s">
        <v>8169</v>
      </c>
      <c r="H3064" t="s">
        <v>8173</v>
      </c>
      <c r="I3064" t="str" cm="1">
        <f t="array" ref="I3064">_xlfn.IFS(F3064 &lt;=5,"01 up to 5",F3064&lt;=10,"02 between 5 and  10",F3064&lt;=20,"03 between 10 and  20",F3064&lt;=50,"04 between 20 and  50",F3064&gt;50,"05 above 50")</f>
        <v>05 above 50</v>
      </c>
    </row>
    <row r="3065" spans="1:9" x14ac:dyDescent="0.3">
      <c r="A3065" t="s">
        <v>3078</v>
      </c>
      <c r="B3065" t="s">
        <v>7007</v>
      </c>
      <c r="C3065" t="s">
        <v>8162</v>
      </c>
      <c r="D3065">
        <v>51.078775</v>
      </c>
      <c r="E3065">
        <v>3.59</v>
      </c>
      <c r="F3065">
        <v>443.03</v>
      </c>
      <c r="G3065" t="s">
        <v>8169</v>
      </c>
      <c r="H3065" t="s">
        <v>8173</v>
      </c>
      <c r="I3065" t="str" cm="1">
        <f t="array" ref="I3065">_xlfn.IFS(F3065 &lt;=5,"01 up to 5",F3065&lt;=10,"02 between 5 and  10",F3065&lt;=20,"03 between 10 and  20",F3065&lt;=50,"04 between 20 and  50",F3065&gt;50,"05 above 50")</f>
        <v>05 above 50</v>
      </c>
    </row>
    <row r="3066" spans="1:9" x14ac:dyDescent="0.3">
      <c r="A3066" t="s">
        <v>3079</v>
      </c>
      <c r="B3066" t="s">
        <v>7008</v>
      </c>
      <c r="C3066" t="s">
        <v>8162</v>
      </c>
      <c r="D3066">
        <v>12.309680999999999</v>
      </c>
      <c r="E3066">
        <v>3.62</v>
      </c>
      <c r="F3066">
        <v>1037.4000000000001</v>
      </c>
      <c r="G3066" t="s">
        <v>8169</v>
      </c>
      <c r="H3066" t="s">
        <v>8173</v>
      </c>
      <c r="I3066" t="str" cm="1">
        <f t="array" ref="I3066">_xlfn.IFS(F3066 &lt;=5,"01 up to 5",F3066&lt;=10,"02 between 5 and  10",F3066&lt;=20,"03 between 10 and  20",F3066&lt;=50,"04 between 20 and  50",F3066&gt;50,"05 above 50")</f>
        <v>05 above 50</v>
      </c>
    </row>
    <row r="3067" spans="1:9" x14ac:dyDescent="0.3">
      <c r="A3067" t="s">
        <v>3080</v>
      </c>
      <c r="B3067" t="s">
        <v>7008</v>
      </c>
      <c r="C3067" t="s">
        <v>8162</v>
      </c>
      <c r="D3067">
        <v>35.735999999999997</v>
      </c>
      <c r="E3067">
        <v>4.3</v>
      </c>
      <c r="F3067">
        <v>1037.4000000000001</v>
      </c>
      <c r="G3067" t="s">
        <v>8169</v>
      </c>
      <c r="H3067" t="s">
        <v>8173</v>
      </c>
      <c r="I3067" t="str" cm="1">
        <f t="array" ref="I3067">_xlfn.IFS(F3067 &lt;=5,"01 up to 5",F3067&lt;=10,"02 between 5 and  10",F3067&lt;=20,"03 between 10 and  20",F3067&lt;=50,"04 between 20 and  50",F3067&gt;50,"05 above 50")</f>
        <v>05 above 50</v>
      </c>
    </row>
    <row r="3068" spans="1:9" x14ac:dyDescent="0.3">
      <c r="A3068" t="s">
        <v>3081</v>
      </c>
      <c r="B3068" t="s">
        <v>7008</v>
      </c>
      <c r="C3068" t="s">
        <v>8162</v>
      </c>
      <c r="D3068">
        <v>54.414000000000001</v>
      </c>
      <c r="E3068">
        <v>3.1</v>
      </c>
      <c r="F3068">
        <v>1037.4000000000001</v>
      </c>
      <c r="G3068" t="s">
        <v>8169</v>
      </c>
      <c r="H3068" t="s">
        <v>8172</v>
      </c>
      <c r="I3068" t="str" cm="1">
        <f t="array" ref="I3068">_xlfn.IFS(F3068 &lt;=5,"01 up to 5",F3068&lt;=10,"02 between 5 and  10",F3068&lt;=20,"03 between 10 and  20",F3068&lt;=50,"04 between 20 and  50",F3068&gt;50,"05 above 50")</f>
        <v>05 above 50</v>
      </c>
    </row>
    <row r="3069" spans="1:9" x14ac:dyDescent="0.3">
      <c r="A3069" t="s">
        <v>3082</v>
      </c>
      <c r="B3069" t="s">
        <v>7009</v>
      </c>
      <c r="C3069" t="s">
        <v>8162</v>
      </c>
      <c r="D3069">
        <v>5.9123000000000001</v>
      </c>
      <c r="E3069">
        <v>3.6</v>
      </c>
      <c r="F3069">
        <v>438.35899999999998</v>
      </c>
      <c r="G3069" t="s">
        <v>8169</v>
      </c>
      <c r="H3069" t="s">
        <v>8173</v>
      </c>
      <c r="I3069" t="str" cm="1">
        <f t="array" ref="I3069">_xlfn.IFS(F3069 &lt;=5,"01 up to 5",F3069&lt;=10,"02 between 5 and  10",F3069&lt;=20,"03 between 10 and  20",F3069&lt;=50,"04 between 20 and  50",F3069&gt;50,"05 above 50")</f>
        <v>05 above 50</v>
      </c>
    </row>
    <row r="3070" spans="1:9" x14ac:dyDescent="0.3">
      <c r="A3070" t="s">
        <v>3083</v>
      </c>
      <c r="B3070" t="s">
        <v>7009</v>
      </c>
      <c r="C3070" t="s">
        <v>8162</v>
      </c>
      <c r="D3070">
        <v>8.9857999999999993</v>
      </c>
      <c r="E3070">
        <v>3.4</v>
      </c>
      <c r="F3070">
        <v>438.35899999999998</v>
      </c>
      <c r="G3070" t="s">
        <v>8169</v>
      </c>
      <c r="H3070" t="s">
        <v>8172</v>
      </c>
      <c r="I3070" t="str" cm="1">
        <f t="array" ref="I3070">_xlfn.IFS(F3070 &lt;=5,"01 up to 5",F3070&lt;=10,"02 between 5 and  10",F3070&lt;=20,"03 between 10 and  20",F3070&lt;=50,"04 between 20 and  50",F3070&gt;50,"05 above 50")</f>
        <v>05 above 50</v>
      </c>
    </row>
    <row r="3071" spans="1:9" x14ac:dyDescent="0.3">
      <c r="A3071" t="s">
        <v>3084</v>
      </c>
      <c r="B3071" t="s">
        <v>7010</v>
      </c>
      <c r="C3071" t="s">
        <v>8162</v>
      </c>
      <c r="D3071">
        <v>2.1395420000000001</v>
      </c>
      <c r="E3071">
        <v>1.45</v>
      </c>
      <c r="F3071">
        <v>780.36099999999999</v>
      </c>
      <c r="G3071" t="s">
        <v>8169</v>
      </c>
      <c r="H3071" t="s">
        <v>8174</v>
      </c>
      <c r="I3071" t="str" cm="1">
        <f t="array" ref="I3071">_xlfn.IFS(F3071 &lt;=5,"01 up to 5",F3071&lt;=10,"02 between 5 and  10",F3071&lt;=20,"03 between 10 and  20",F3071&lt;=50,"04 between 20 and  50",F3071&gt;50,"05 above 50")</f>
        <v>05 above 50</v>
      </c>
    </row>
    <row r="3072" spans="1:9" x14ac:dyDescent="0.3">
      <c r="A3072" t="s">
        <v>3085</v>
      </c>
      <c r="B3072" t="s">
        <v>7010</v>
      </c>
      <c r="C3072" t="s">
        <v>8162</v>
      </c>
      <c r="D3072">
        <v>4.8070909999999998</v>
      </c>
      <c r="E3072">
        <v>2.0099999999999998</v>
      </c>
      <c r="F3072">
        <v>780.36099999999999</v>
      </c>
      <c r="G3072" t="s">
        <v>8169</v>
      </c>
      <c r="H3072" t="s">
        <v>8172</v>
      </c>
      <c r="I3072" t="str" cm="1">
        <f t="array" ref="I3072">_xlfn.IFS(F3072 &lt;=5,"01 up to 5",F3072&lt;=10,"02 between 5 and  10",F3072&lt;=20,"03 between 10 and  20",F3072&lt;=50,"04 between 20 and  50",F3072&gt;50,"05 above 50")</f>
        <v>05 above 50</v>
      </c>
    </row>
    <row r="3073" spans="1:9" x14ac:dyDescent="0.3">
      <c r="A3073" t="s">
        <v>3086</v>
      </c>
      <c r="B3073" t="s">
        <v>7011</v>
      </c>
      <c r="C3073" t="s">
        <v>8162</v>
      </c>
      <c r="D3073">
        <v>14.646008</v>
      </c>
      <c r="E3073">
        <v>2.82</v>
      </c>
      <c r="F3073">
        <v>1745.45</v>
      </c>
      <c r="G3073" t="s">
        <v>8169</v>
      </c>
      <c r="H3073" t="s">
        <v>8172</v>
      </c>
      <c r="I3073" t="str" cm="1">
        <f t="array" ref="I3073">_xlfn.IFS(F3073 &lt;=5,"01 up to 5",F3073&lt;=10,"02 between 5 and  10",F3073&lt;=20,"03 between 10 and  20",F3073&lt;=50,"04 between 20 and  50",F3073&gt;50,"05 above 50")</f>
        <v>05 above 50</v>
      </c>
    </row>
    <row r="3074" spans="1:9" x14ac:dyDescent="0.3">
      <c r="A3074" t="s">
        <v>3087</v>
      </c>
      <c r="B3074" t="s">
        <v>7011</v>
      </c>
      <c r="C3074" t="s">
        <v>8162</v>
      </c>
      <c r="D3074">
        <v>36.337372999999999</v>
      </c>
      <c r="E3074">
        <v>5.31</v>
      </c>
      <c r="F3074">
        <v>1745.45</v>
      </c>
      <c r="G3074" t="s">
        <v>8169</v>
      </c>
      <c r="H3074" t="s">
        <v>8173</v>
      </c>
      <c r="I3074" t="str" cm="1">
        <f t="array" ref="I3074">_xlfn.IFS(F3074 &lt;=5,"01 up to 5",F3074&lt;=10,"02 between 5 and  10",F3074&lt;=20,"03 between 10 and  20",F3074&lt;=50,"04 between 20 and  50",F3074&gt;50,"05 above 50")</f>
        <v>05 above 50</v>
      </c>
    </row>
    <row r="3075" spans="1:9" x14ac:dyDescent="0.3">
      <c r="A3075" t="s">
        <v>3088</v>
      </c>
      <c r="B3075" t="s">
        <v>7011</v>
      </c>
      <c r="C3075" t="s">
        <v>8162</v>
      </c>
      <c r="D3075">
        <v>148.2720032</v>
      </c>
      <c r="E3075">
        <v>5.9370000000000003</v>
      </c>
      <c r="F3075">
        <v>1745.45</v>
      </c>
      <c r="G3075" t="s">
        <v>8168</v>
      </c>
      <c r="H3075" t="s">
        <v>8173</v>
      </c>
      <c r="I3075" t="str" cm="1">
        <f t="array" ref="I3075">_xlfn.IFS(F3075 &lt;=5,"01 up to 5",F3075&lt;=10,"02 between 5 and  10",F3075&lt;=20,"03 between 10 and  20",F3075&lt;=50,"04 between 20 and  50",F3075&gt;50,"05 above 50")</f>
        <v>05 above 50</v>
      </c>
    </row>
    <row r="3076" spans="1:9" x14ac:dyDescent="0.3">
      <c r="A3076" t="s">
        <v>3089</v>
      </c>
      <c r="B3076" t="s">
        <v>7012</v>
      </c>
      <c r="C3076" t="s">
        <v>8162</v>
      </c>
      <c r="D3076">
        <v>9.2205239999999993</v>
      </c>
      <c r="E3076">
        <v>1.01</v>
      </c>
      <c r="F3076">
        <v>1337.61</v>
      </c>
      <c r="G3076" t="s">
        <v>8169</v>
      </c>
      <c r="H3076" t="s">
        <v>8174</v>
      </c>
      <c r="I3076" t="str" cm="1">
        <f t="array" ref="I3076">_xlfn.IFS(F3076 &lt;=5,"01 up to 5",F3076&lt;=10,"02 between 5 and  10",F3076&lt;=20,"03 between 10 and  20",F3076&lt;=50,"04 between 20 and  50",F3076&gt;50,"05 above 50")</f>
        <v>05 above 50</v>
      </c>
    </row>
    <row r="3077" spans="1:9" x14ac:dyDescent="0.3">
      <c r="A3077" t="s">
        <v>3090</v>
      </c>
      <c r="B3077" t="s">
        <v>7012</v>
      </c>
      <c r="C3077" t="s">
        <v>8162</v>
      </c>
      <c r="D3077">
        <v>13.638723000000001</v>
      </c>
      <c r="E3077">
        <v>1.2</v>
      </c>
      <c r="F3077">
        <v>1337.61</v>
      </c>
      <c r="G3077" t="s">
        <v>8169</v>
      </c>
      <c r="H3077" t="s">
        <v>8174</v>
      </c>
      <c r="I3077" t="str" cm="1">
        <f t="array" ref="I3077">_xlfn.IFS(F3077 &lt;=5,"01 up to 5",F3077&lt;=10,"02 between 5 and  10",F3077&lt;=20,"03 between 10 and  20",F3077&lt;=50,"04 between 20 and  50",F3077&gt;50,"05 above 50")</f>
        <v>05 above 50</v>
      </c>
    </row>
    <row r="3078" spans="1:9" x14ac:dyDescent="0.3">
      <c r="A3078" t="s">
        <v>3091</v>
      </c>
      <c r="B3078" t="s">
        <v>7012</v>
      </c>
      <c r="C3078" t="s">
        <v>8162</v>
      </c>
      <c r="D3078">
        <v>24.806000000000001</v>
      </c>
      <c r="E3078">
        <v>2.46</v>
      </c>
      <c r="F3078">
        <v>1337.61</v>
      </c>
      <c r="G3078" t="s">
        <v>8169</v>
      </c>
      <c r="H3078" t="s">
        <v>8172</v>
      </c>
      <c r="I3078" t="str" cm="1">
        <f t="array" ref="I3078">_xlfn.IFS(F3078 &lt;=5,"01 up to 5",F3078&lt;=10,"02 between 5 and  10",F3078&lt;=20,"03 between 10 and  20",F3078&lt;=50,"04 between 20 and  50",F3078&gt;50,"05 above 50")</f>
        <v>05 above 50</v>
      </c>
    </row>
    <row r="3079" spans="1:9" x14ac:dyDescent="0.3">
      <c r="A3079" t="s">
        <v>3092</v>
      </c>
      <c r="B3079" t="s">
        <v>7012</v>
      </c>
      <c r="C3079" t="s">
        <v>8162</v>
      </c>
      <c r="D3079">
        <v>44.347000000000001</v>
      </c>
      <c r="E3079">
        <v>3.1</v>
      </c>
      <c r="F3079">
        <v>1337.61</v>
      </c>
      <c r="G3079" t="s">
        <v>8169</v>
      </c>
      <c r="H3079" t="s">
        <v>8172</v>
      </c>
      <c r="I3079" t="str" cm="1">
        <f t="array" ref="I3079">_xlfn.IFS(F3079 &lt;=5,"01 up to 5",F3079&lt;=10,"02 between 5 and  10",F3079&lt;=20,"03 between 10 and  20",F3079&lt;=50,"04 between 20 and  50",F3079&gt;50,"05 above 50")</f>
        <v>05 above 50</v>
      </c>
    </row>
    <row r="3080" spans="1:9" x14ac:dyDescent="0.3">
      <c r="A3080" t="s">
        <v>3093</v>
      </c>
      <c r="B3080" t="s">
        <v>7013</v>
      </c>
      <c r="C3080" t="s">
        <v>8162</v>
      </c>
      <c r="D3080">
        <v>11.008151</v>
      </c>
      <c r="E3080">
        <v>2.13</v>
      </c>
      <c r="F3080">
        <v>468.09399999999999</v>
      </c>
      <c r="G3080" t="s">
        <v>8169</v>
      </c>
      <c r="H3080" t="s">
        <v>8172</v>
      </c>
      <c r="I3080" t="str" cm="1">
        <f t="array" ref="I3080">_xlfn.IFS(F3080 &lt;=5,"01 up to 5",F3080&lt;=10,"02 between 5 and  10",F3080&lt;=20,"03 between 10 and  20",F3080&lt;=50,"04 between 20 and  50",F3080&gt;50,"05 above 50")</f>
        <v>05 above 50</v>
      </c>
    </row>
    <row r="3081" spans="1:9" x14ac:dyDescent="0.3">
      <c r="A3081" t="s">
        <v>3094</v>
      </c>
      <c r="B3081" t="s">
        <v>7013</v>
      </c>
      <c r="C3081" t="s">
        <v>8162</v>
      </c>
      <c r="D3081">
        <v>92.743711000000005</v>
      </c>
      <c r="E3081">
        <v>1.82</v>
      </c>
      <c r="F3081">
        <v>468.09399999999999</v>
      </c>
      <c r="G3081" t="s">
        <v>8169</v>
      </c>
      <c r="H3081" t="s">
        <v>8172</v>
      </c>
      <c r="I3081" t="str" cm="1">
        <f t="array" ref="I3081">_xlfn.IFS(F3081 &lt;=5,"01 up to 5",F3081&lt;=10,"02 between 5 and  10",F3081&lt;=20,"03 between 10 and  20",F3081&lt;=50,"04 between 20 and  50",F3081&gt;50,"05 above 50")</f>
        <v>05 above 50</v>
      </c>
    </row>
    <row r="3082" spans="1:9" x14ac:dyDescent="0.3">
      <c r="A3082" t="s">
        <v>3095</v>
      </c>
      <c r="B3082" t="s">
        <v>7014</v>
      </c>
      <c r="C3082" t="s">
        <v>8162</v>
      </c>
      <c r="D3082">
        <v>12.699149</v>
      </c>
      <c r="E3082">
        <v>2.2400000000000002</v>
      </c>
      <c r="F3082">
        <v>1031.95</v>
      </c>
      <c r="G3082" t="s">
        <v>8169</v>
      </c>
      <c r="H3082" t="s">
        <v>8172</v>
      </c>
      <c r="I3082" t="str" cm="1">
        <f t="array" ref="I3082">_xlfn.IFS(F3082 &lt;=5,"01 up to 5",F3082&lt;=10,"02 between 5 and  10",F3082&lt;=20,"03 between 10 and  20",F3082&lt;=50,"04 between 20 and  50",F3082&gt;50,"05 above 50")</f>
        <v>05 above 50</v>
      </c>
    </row>
    <row r="3083" spans="1:9" x14ac:dyDescent="0.3">
      <c r="A3083" t="s">
        <v>3096</v>
      </c>
      <c r="B3083" t="s">
        <v>7014</v>
      </c>
      <c r="C3083" t="s">
        <v>8162</v>
      </c>
      <c r="D3083">
        <v>37.514456000000003</v>
      </c>
      <c r="E3083">
        <v>2.61</v>
      </c>
      <c r="F3083">
        <v>1031.95</v>
      </c>
      <c r="G3083" t="s">
        <v>8169</v>
      </c>
      <c r="H3083" t="s">
        <v>8172</v>
      </c>
      <c r="I3083" t="str" cm="1">
        <f t="array" ref="I3083">_xlfn.IFS(F3083 &lt;=5,"01 up to 5",F3083&lt;=10,"02 between 5 and  10",F3083&lt;=20,"03 between 10 and  20",F3083&lt;=50,"04 between 20 and  50",F3083&gt;50,"05 above 50")</f>
        <v>05 above 50</v>
      </c>
    </row>
    <row r="3084" spans="1:9" x14ac:dyDescent="0.3">
      <c r="A3084" t="s">
        <v>3097</v>
      </c>
      <c r="B3084" t="s">
        <v>7015</v>
      </c>
      <c r="C3084" t="s">
        <v>8162</v>
      </c>
      <c r="D3084">
        <v>2.633867</v>
      </c>
      <c r="E3084">
        <v>1.34</v>
      </c>
      <c r="F3084">
        <v>824.31</v>
      </c>
      <c r="G3084" t="s">
        <v>8169</v>
      </c>
      <c r="H3084" t="s">
        <v>8174</v>
      </c>
      <c r="I3084" t="str" cm="1">
        <f t="array" ref="I3084">_xlfn.IFS(F3084 &lt;=5,"01 up to 5",F3084&lt;=10,"02 between 5 and  10",F3084&lt;=20,"03 between 10 and  20",F3084&lt;=50,"04 between 20 and  50",F3084&gt;50,"05 above 50")</f>
        <v>05 above 50</v>
      </c>
    </row>
    <row r="3085" spans="1:9" x14ac:dyDescent="0.3">
      <c r="A3085" t="s">
        <v>3098</v>
      </c>
      <c r="B3085" t="s">
        <v>7015</v>
      </c>
      <c r="C3085" t="s">
        <v>8162</v>
      </c>
      <c r="D3085">
        <v>6.1866760000000003</v>
      </c>
      <c r="E3085">
        <v>1.1200000000000001</v>
      </c>
      <c r="F3085">
        <v>824.31</v>
      </c>
      <c r="G3085" t="s">
        <v>8169</v>
      </c>
      <c r="H3085" t="s">
        <v>8174</v>
      </c>
      <c r="I3085" t="str" cm="1">
        <f t="array" ref="I3085">_xlfn.IFS(F3085 &lt;=5,"01 up to 5",F3085&lt;=10,"02 between 5 and  10",F3085&lt;=20,"03 between 10 and  20",F3085&lt;=50,"04 between 20 and  50",F3085&gt;50,"05 above 50")</f>
        <v>05 above 50</v>
      </c>
    </row>
    <row r="3086" spans="1:9" x14ac:dyDescent="0.3">
      <c r="A3086" t="s">
        <v>3099</v>
      </c>
      <c r="B3086" t="s">
        <v>7016</v>
      </c>
      <c r="C3086" t="s">
        <v>8162</v>
      </c>
      <c r="D3086">
        <v>1.7963020000000001</v>
      </c>
      <c r="E3086">
        <v>1.24</v>
      </c>
      <c r="F3086">
        <v>1226.8499999999999</v>
      </c>
      <c r="G3086" t="s">
        <v>8169</v>
      </c>
      <c r="H3086" t="s">
        <v>8174</v>
      </c>
      <c r="I3086" t="str" cm="1">
        <f t="array" ref="I3086">_xlfn.IFS(F3086 &lt;=5,"01 up to 5",F3086&lt;=10,"02 between 5 and  10",F3086&lt;=20,"03 between 10 and  20",F3086&lt;=50,"04 between 20 and  50",F3086&gt;50,"05 above 50")</f>
        <v>05 above 50</v>
      </c>
    </row>
    <row r="3087" spans="1:9" x14ac:dyDescent="0.3">
      <c r="A3087" t="s">
        <v>3100</v>
      </c>
      <c r="B3087" t="s">
        <v>7016</v>
      </c>
      <c r="C3087" t="s">
        <v>8162</v>
      </c>
      <c r="D3087">
        <v>3.4680949999999999</v>
      </c>
      <c r="E3087">
        <v>1.37</v>
      </c>
      <c r="F3087">
        <v>1226.8499999999999</v>
      </c>
      <c r="G3087" t="s">
        <v>8169</v>
      </c>
      <c r="H3087" t="s">
        <v>8174</v>
      </c>
      <c r="I3087" t="str" cm="1">
        <f t="array" ref="I3087">_xlfn.IFS(F3087 &lt;=5,"01 up to 5",F3087&lt;=10,"02 between 5 and  10",F3087&lt;=20,"03 between 10 and  20",F3087&lt;=50,"04 between 20 and  50",F3087&gt;50,"05 above 50")</f>
        <v>05 above 50</v>
      </c>
    </row>
    <row r="3088" spans="1:9" x14ac:dyDescent="0.3">
      <c r="A3088" t="s">
        <v>3101</v>
      </c>
      <c r="B3088" t="s">
        <v>7016</v>
      </c>
      <c r="C3088" t="s">
        <v>8162</v>
      </c>
      <c r="D3088">
        <v>5.9143230000000004</v>
      </c>
      <c r="E3088">
        <v>1.33</v>
      </c>
      <c r="F3088">
        <v>1226.8499999999999</v>
      </c>
      <c r="G3088" t="s">
        <v>8169</v>
      </c>
      <c r="H3088" t="s">
        <v>8174</v>
      </c>
      <c r="I3088" t="str" cm="1">
        <f t="array" ref="I3088">_xlfn.IFS(F3088 &lt;=5,"01 up to 5",F3088&lt;=10,"02 between 5 and  10",F3088&lt;=20,"03 between 10 and  20",F3088&lt;=50,"04 between 20 and  50",F3088&gt;50,"05 above 50")</f>
        <v>05 above 50</v>
      </c>
    </row>
    <row r="3089" spans="1:9" x14ac:dyDescent="0.3">
      <c r="A3089" t="s">
        <v>3102</v>
      </c>
      <c r="B3089" t="s">
        <v>7016</v>
      </c>
      <c r="C3089" t="s">
        <v>8162</v>
      </c>
      <c r="D3089">
        <v>29.221288999999999</v>
      </c>
      <c r="E3089">
        <v>1.77</v>
      </c>
      <c r="F3089">
        <v>1226.8499999999999</v>
      </c>
      <c r="G3089" t="s">
        <v>8169</v>
      </c>
      <c r="H3089" t="s">
        <v>8172</v>
      </c>
      <c r="I3089" t="str" cm="1">
        <f t="array" ref="I3089">_xlfn.IFS(F3089 &lt;=5,"01 up to 5",F3089&lt;=10,"02 between 5 and  10",F3089&lt;=20,"03 between 10 and  20",F3089&lt;=50,"04 between 20 and  50",F3089&gt;50,"05 above 50")</f>
        <v>05 above 50</v>
      </c>
    </row>
    <row r="3090" spans="1:9" x14ac:dyDescent="0.3">
      <c r="A3090" t="s">
        <v>3103</v>
      </c>
      <c r="B3090" t="s">
        <v>7017</v>
      </c>
      <c r="C3090" t="s">
        <v>8162</v>
      </c>
      <c r="D3090">
        <v>20.342199000000001</v>
      </c>
      <c r="E3090">
        <v>2.33</v>
      </c>
      <c r="F3090">
        <v>835.86</v>
      </c>
      <c r="G3090" t="s">
        <v>8169</v>
      </c>
      <c r="H3090" t="s">
        <v>8172</v>
      </c>
      <c r="I3090" t="str" cm="1">
        <f t="array" ref="I3090">_xlfn.IFS(F3090 &lt;=5,"01 up to 5",F3090&lt;=10,"02 between 5 and  10",F3090&lt;=20,"03 between 10 and  20",F3090&lt;=50,"04 between 20 and  50",F3090&gt;50,"05 above 50")</f>
        <v>05 above 50</v>
      </c>
    </row>
    <row r="3091" spans="1:9" x14ac:dyDescent="0.3">
      <c r="A3091" t="s">
        <v>3104</v>
      </c>
      <c r="B3091" t="s">
        <v>7017</v>
      </c>
      <c r="C3091" t="s">
        <v>8162</v>
      </c>
      <c r="D3091">
        <v>44.851896000000004</v>
      </c>
      <c r="E3091">
        <v>3.26</v>
      </c>
      <c r="F3091">
        <v>835.86</v>
      </c>
      <c r="G3091" t="s">
        <v>8169</v>
      </c>
      <c r="H3091" t="s">
        <v>8172</v>
      </c>
      <c r="I3091" t="str" cm="1">
        <f t="array" ref="I3091">_xlfn.IFS(F3091 &lt;=5,"01 up to 5",F3091&lt;=10,"02 between 5 and  10",F3091&lt;=20,"03 between 10 and  20",F3091&lt;=50,"04 between 20 and  50",F3091&gt;50,"05 above 50")</f>
        <v>05 above 50</v>
      </c>
    </row>
    <row r="3092" spans="1:9" x14ac:dyDescent="0.3">
      <c r="A3092" t="s">
        <v>3105</v>
      </c>
      <c r="B3092" t="s">
        <v>7018</v>
      </c>
      <c r="C3092" t="s">
        <v>8162</v>
      </c>
      <c r="D3092">
        <v>6.0973259999999998</v>
      </c>
      <c r="E3092">
        <v>1.67</v>
      </c>
      <c r="F3092">
        <v>1194.1500000000001</v>
      </c>
      <c r="G3092" t="s">
        <v>8169</v>
      </c>
      <c r="H3092" t="s">
        <v>8174</v>
      </c>
      <c r="I3092" t="str" cm="1">
        <f t="array" ref="I3092">_xlfn.IFS(F3092 &lt;=5,"01 up to 5",F3092&lt;=10,"02 between 5 and  10",F3092&lt;=20,"03 between 10 and  20",F3092&lt;=50,"04 between 20 and  50",F3092&gt;50,"05 above 50")</f>
        <v>05 above 50</v>
      </c>
    </row>
    <row r="3093" spans="1:9" x14ac:dyDescent="0.3">
      <c r="A3093" t="s">
        <v>3106</v>
      </c>
      <c r="B3093" t="s">
        <v>7018</v>
      </c>
      <c r="C3093" t="s">
        <v>8162</v>
      </c>
      <c r="D3093">
        <v>19.305772000000001</v>
      </c>
      <c r="E3093">
        <v>2.85</v>
      </c>
      <c r="F3093">
        <v>1194.1500000000001</v>
      </c>
      <c r="G3093" t="s">
        <v>8169</v>
      </c>
      <c r="H3093" t="s">
        <v>8172</v>
      </c>
      <c r="I3093" t="str" cm="1">
        <f t="array" ref="I3093">_xlfn.IFS(F3093 &lt;=5,"01 up to 5",F3093&lt;=10,"02 between 5 and  10",F3093&lt;=20,"03 between 10 and  20",F3093&lt;=50,"04 between 20 and  50",F3093&gt;50,"05 above 50")</f>
        <v>05 above 50</v>
      </c>
    </row>
    <row r="3094" spans="1:9" x14ac:dyDescent="0.3">
      <c r="A3094" t="s">
        <v>3107</v>
      </c>
      <c r="B3094" t="s">
        <v>7018</v>
      </c>
      <c r="C3094" t="s">
        <v>8162</v>
      </c>
      <c r="D3094">
        <v>56.633741999999998</v>
      </c>
      <c r="E3094">
        <v>2.67</v>
      </c>
      <c r="F3094">
        <v>1194.1500000000001</v>
      </c>
      <c r="G3094" t="s">
        <v>8169</v>
      </c>
      <c r="H3094" t="s">
        <v>8172</v>
      </c>
      <c r="I3094" t="str" cm="1">
        <f t="array" ref="I3094">_xlfn.IFS(F3094 &lt;=5,"01 up to 5",F3094&lt;=10,"02 between 5 and  10",F3094&lt;=20,"03 between 10 and  20",F3094&lt;=50,"04 between 20 and  50",F3094&gt;50,"05 above 50")</f>
        <v>05 above 50</v>
      </c>
    </row>
    <row r="3095" spans="1:9" x14ac:dyDescent="0.3">
      <c r="A3095" t="s">
        <v>3108</v>
      </c>
      <c r="B3095" t="s">
        <v>7019</v>
      </c>
      <c r="C3095" t="s">
        <v>8162</v>
      </c>
      <c r="D3095">
        <v>34.545000000000002</v>
      </c>
      <c r="E3095">
        <v>2.15</v>
      </c>
      <c r="F3095">
        <v>704.43799999999999</v>
      </c>
      <c r="G3095" t="s">
        <v>8169</v>
      </c>
      <c r="H3095" t="s">
        <v>8172</v>
      </c>
      <c r="I3095" t="str" cm="1">
        <f t="array" ref="I3095">_xlfn.IFS(F3095 &lt;=5,"01 up to 5",F3095&lt;=10,"02 between 5 and  10",F3095&lt;=20,"03 between 10 and  20",F3095&lt;=50,"04 between 20 and  50",F3095&gt;50,"05 above 50")</f>
        <v>05 above 50</v>
      </c>
    </row>
    <row r="3096" spans="1:9" x14ac:dyDescent="0.3">
      <c r="A3096" t="s">
        <v>3109</v>
      </c>
      <c r="B3096" t="s">
        <v>7019</v>
      </c>
      <c r="C3096" t="s">
        <v>8162</v>
      </c>
      <c r="D3096">
        <v>125.8518</v>
      </c>
      <c r="E3096">
        <v>11.59</v>
      </c>
      <c r="F3096">
        <v>704.43799999999999</v>
      </c>
      <c r="G3096" t="s">
        <v>8169</v>
      </c>
      <c r="H3096" t="s">
        <v>8171</v>
      </c>
      <c r="I3096" t="str" cm="1">
        <f t="array" ref="I3096">_xlfn.IFS(F3096 &lt;=5,"01 up to 5",F3096&lt;=10,"02 between 5 and  10",F3096&lt;=20,"03 between 10 and  20",F3096&lt;=50,"04 between 20 and  50",F3096&gt;50,"05 above 50")</f>
        <v>05 above 50</v>
      </c>
    </row>
    <row r="3097" spans="1:9" x14ac:dyDescent="0.3">
      <c r="A3097" t="s">
        <v>3110</v>
      </c>
      <c r="B3097" t="s">
        <v>7019</v>
      </c>
      <c r="C3097" t="s">
        <v>8162</v>
      </c>
      <c r="D3097">
        <v>66.063400000000001</v>
      </c>
      <c r="E3097">
        <v>2.68</v>
      </c>
      <c r="F3097">
        <v>704.43799999999999</v>
      </c>
      <c r="G3097" t="s">
        <v>8169</v>
      </c>
      <c r="H3097" t="s">
        <v>8172</v>
      </c>
      <c r="I3097" t="str" cm="1">
        <f t="array" ref="I3097">_xlfn.IFS(F3097 &lt;=5,"01 up to 5",F3097&lt;=10,"02 between 5 and  10",F3097&lt;=20,"03 between 10 and  20",F3097&lt;=50,"04 between 20 and  50",F3097&gt;50,"05 above 50")</f>
        <v>05 above 50</v>
      </c>
    </row>
    <row r="3098" spans="1:9" x14ac:dyDescent="0.3">
      <c r="A3098" t="s">
        <v>3111</v>
      </c>
      <c r="B3098" t="s">
        <v>7020</v>
      </c>
      <c r="C3098" t="s">
        <v>8162</v>
      </c>
      <c r="D3098">
        <v>10.339740000000001</v>
      </c>
      <c r="E3098">
        <v>2.5499999999999998</v>
      </c>
      <c r="F3098">
        <v>832.53200000000004</v>
      </c>
      <c r="G3098" t="s">
        <v>8169</v>
      </c>
      <c r="H3098" t="s">
        <v>8172</v>
      </c>
      <c r="I3098" t="str" cm="1">
        <f t="array" ref="I3098">_xlfn.IFS(F3098 &lt;=5,"01 up to 5",F3098&lt;=10,"02 between 5 and  10",F3098&lt;=20,"03 between 10 and  20",F3098&lt;=50,"04 between 20 and  50",F3098&gt;50,"05 above 50")</f>
        <v>05 above 50</v>
      </c>
    </row>
    <row r="3099" spans="1:9" x14ac:dyDescent="0.3">
      <c r="A3099" t="s">
        <v>3112</v>
      </c>
      <c r="B3099" t="s">
        <v>7020</v>
      </c>
      <c r="C3099" t="s">
        <v>8162</v>
      </c>
      <c r="D3099">
        <v>13.28613</v>
      </c>
      <c r="E3099">
        <v>2.34</v>
      </c>
      <c r="F3099">
        <v>832.53200000000004</v>
      </c>
      <c r="G3099" t="s">
        <v>8169</v>
      </c>
      <c r="H3099" t="s">
        <v>8172</v>
      </c>
      <c r="I3099" t="str" cm="1">
        <f t="array" ref="I3099">_xlfn.IFS(F3099 &lt;=5,"01 up to 5",F3099&lt;=10,"02 between 5 and  10",F3099&lt;=20,"03 between 10 and  20",F3099&lt;=50,"04 between 20 and  50",F3099&gt;50,"05 above 50")</f>
        <v>05 above 50</v>
      </c>
    </row>
    <row r="3100" spans="1:9" x14ac:dyDescent="0.3">
      <c r="A3100" t="s">
        <v>3113</v>
      </c>
      <c r="B3100" t="s">
        <v>7021</v>
      </c>
      <c r="C3100" t="s">
        <v>8162</v>
      </c>
      <c r="D3100">
        <v>14.589347</v>
      </c>
      <c r="E3100">
        <v>2.25</v>
      </c>
      <c r="F3100">
        <v>694.62699999999995</v>
      </c>
      <c r="G3100" t="s">
        <v>8169</v>
      </c>
      <c r="H3100" t="s">
        <v>8172</v>
      </c>
      <c r="I3100" t="str" cm="1">
        <f t="array" ref="I3100">_xlfn.IFS(F3100 &lt;=5,"01 up to 5",F3100&lt;=10,"02 between 5 and  10",F3100&lt;=20,"03 between 10 and  20",F3100&lt;=50,"04 between 20 and  50",F3100&gt;50,"05 above 50")</f>
        <v>05 above 50</v>
      </c>
    </row>
    <row r="3101" spans="1:9" x14ac:dyDescent="0.3">
      <c r="A3101" t="s">
        <v>3114</v>
      </c>
      <c r="B3101" t="s">
        <v>7021</v>
      </c>
      <c r="C3101" t="s">
        <v>8162</v>
      </c>
      <c r="D3101">
        <v>36.770310000000002</v>
      </c>
      <c r="E3101">
        <v>2.7</v>
      </c>
      <c r="F3101">
        <v>694.62699999999995</v>
      </c>
      <c r="G3101" t="s">
        <v>8169</v>
      </c>
      <c r="H3101" t="s">
        <v>8172</v>
      </c>
      <c r="I3101" t="str" cm="1">
        <f t="array" ref="I3101">_xlfn.IFS(F3101 &lt;=5,"01 up to 5",F3101&lt;=10,"02 between 5 and  10",F3101&lt;=20,"03 between 10 and  20",F3101&lt;=50,"04 between 20 and  50",F3101&gt;50,"05 above 50")</f>
        <v>05 above 50</v>
      </c>
    </row>
    <row r="3102" spans="1:9" x14ac:dyDescent="0.3">
      <c r="A3102" t="s">
        <v>3115</v>
      </c>
      <c r="B3102" t="s">
        <v>7022</v>
      </c>
      <c r="C3102" t="s">
        <v>8162</v>
      </c>
      <c r="D3102">
        <v>3.5465110000000002</v>
      </c>
      <c r="E3102">
        <v>2.16</v>
      </c>
      <c r="F3102">
        <v>1786.48</v>
      </c>
      <c r="G3102" t="s">
        <v>8169</v>
      </c>
      <c r="H3102" t="s">
        <v>8172</v>
      </c>
      <c r="I3102" t="str" cm="1">
        <f t="array" ref="I3102">_xlfn.IFS(F3102 &lt;=5,"01 up to 5",F3102&lt;=10,"02 between 5 and  10",F3102&lt;=20,"03 between 10 and  20",F3102&lt;=50,"04 between 20 and  50",F3102&gt;50,"05 above 50")</f>
        <v>05 above 50</v>
      </c>
    </row>
    <row r="3103" spans="1:9" x14ac:dyDescent="0.3">
      <c r="A3103" t="s">
        <v>3116</v>
      </c>
      <c r="B3103" t="s">
        <v>7022</v>
      </c>
      <c r="C3103" t="s">
        <v>8162</v>
      </c>
      <c r="D3103">
        <v>5.7007859999999999</v>
      </c>
      <c r="E3103">
        <v>1.88</v>
      </c>
      <c r="F3103">
        <v>1786.48</v>
      </c>
      <c r="G3103" t="s">
        <v>8169</v>
      </c>
      <c r="H3103" t="s">
        <v>8172</v>
      </c>
      <c r="I3103" t="str" cm="1">
        <f t="array" ref="I3103">_xlfn.IFS(F3103 &lt;=5,"01 up to 5",F3103&lt;=10,"02 between 5 and  10",F3103&lt;=20,"03 between 10 and  20",F3103&lt;=50,"04 between 20 and  50",F3103&gt;50,"05 above 50")</f>
        <v>05 above 50</v>
      </c>
    </row>
    <row r="3104" spans="1:9" x14ac:dyDescent="0.3">
      <c r="A3104" t="s">
        <v>3117</v>
      </c>
      <c r="B3104" t="s">
        <v>7023</v>
      </c>
      <c r="C3104" t="s">
        <v>8162</v>
      </c>
      <c r="D3104">
        <v>2.5808270000000002</v>
      </c>
      <c r="E3104">
        <v>1.32</v>
      </c>
      <c r="F3104">
        <v>1056.48</v>
      </c>
      <c r="G3104" t="s">
        <v>8169</v>
      </c>
      <c r="H3104" t="s">
        <v>8174</v>
      </c>
      <c r="I3104" t="str" cm="1">
        <f t="array" ref="I3104">_xlfn.IFS(F3104 &lt;=5,"01 up to 5",F3104&lt;=10,"02 between 5 and  10",F3104&lt;=20,"03 between 10 and  20",F3104&lt;=50,"04 between 20 and  50",F3104&gt;50,"05 above 50")</f>
        <v>05 above 50</v>
      </c>
    </row>
    <row r="3105" spans="1:9" x14ac:dyDescent="0.3">
      <c r="A3105" t="s">
        <v>3118</v>
      </c>
      <c r="B3105" t="s">
        <v>7023</v>
      </c>
      <c r="C3105" t="s">
        <v>8162</v>
      </c>
      <c r="D3105">
        <v>3.7153350000000001</v>
      </c>
      <c r="E3105">
        <v>1.47</v>
      </c>
      <c r="F3105">
        <v>1056.48</v>
      </c>
      <c r="G3105" t="s">
        <v>8169</v>
      </c>
      <c r="H3105" t="s">
        <v>8174</v>
      </c>
      <c r="I3105" t="str" cm="1">
        <f t="array" ref="I3105">_xlfn.IFS(F3105 &lt;=5,"01 up to 5",F3105&lt;=10,"02 between 5 and  10",F3105&lt;=20,"03 between 10 and  20",F3105&lt;=50,"04 between 20 and  50",F3105&gt;50,"05 above 50")</f>
        <v>05 above 50</v>
      </c>
    </row>
    <row r="3106" spans="1:9" x14ac:dyDescent="0.3">
      <c r="A3106" t="s">
        <v>3119</v>
      </c>
      <c r="B3106" t="s">
        <v>7023</v>
      </c>
      <c r="C3106" t="s">
        <v>8162</v>
      </c>
      <c r="D3106">
        <v>7.0556789999999996</v>
      </c>
      <c r="E3106">
        <v>2.23</v>
      </c>
      <c r="F3106">
        <v>1056.48</v>
      </c>
      <c r="G3106" t="s">
        <v>8169</v>
      </c>
      <c r="H3106" t="s">
        <v>8172</v>
      </c>
      <c r="I3106" t="str" cm="1">
        <f t="array" ref="I3106">_xlfn.IFS(F3106 &lt;=5,"01 up to 5",F3106&lt;=10,"02 between 5 and  10",F3106&lt;=20,"03 between 10 and  20",F3106&lt;=50,"04 between 20 and  50",F3106&gt;50,"05 above 50")</f>
        <v>05 above 50</v>
      </c>
    </row>
    <row r="3107" spans="1:9" x14ac:dyDescent="0.3">
      <c r="A3107" t="s">
        <v>3120</v>
      </c>
      <c r="B3107" t="s">
        <v>7023</v>
      </c>
      <c r="C3107" t="s">
        <v>8162</v>
      </c>
      <c r="D3107">
        <v>11.979010000000001</v>
      </c>
      <c r="E3107">
        <v>2.67</v>
      </c>
      <c r="F3107">
        <v>1056.48</v>
      </c>
      <c r="G3107" t="s">
        <v>8169</v>
      </c>
      <c r="H3107" t="s">
        <v>8172</v>
      </c>
      <c r="I3107" t="str" cm="1">
        <f t="array" ref="I3107">_xlfn.IFS(F3107 &lt;=5,"01 up to 5",F3107&lt;=10,"02 between 5 and  10",F3107&lt;=20,"03 between 10 and  20",F3107&lt;=50,"04 between 20 and  50",F3107&gt;50,"05 above 50")</f>
        <v>05 above 50</v>
      </c>
    </row>
    <row r="3108" spans="1:9" x14ac:dyDescent="0.3">
      <c r="A3108" t="s">
        <v>3121</v>
      </c>
      <c r="B3108" t="s">
        <v>7023</v>
      </c>
      <c r="C3108" t="s">
        <v>8162</v>
      </c>
      <c r="D3108">
        <v>20.834237000000002</v>
      </c>
      <c r="E3108">
        <v>2.35</v>
      </c>
      <c r="F3108">
        <v>1056.48</v>
      </c>
      <c r="G3108" t="s">
        <v>8169</v>
      </c>
      <c r="H3108" t="s">
        <v>8172</v>
      </c>
      <c r="I3108" t="str" cm="1">
        <f t="array" ref="I3108">_xlfn.IFS(F3108 &lt;=5,"01 up to 5",F3108&lt;=10,"02 between 5 and  10",F3108&lt;=20,"03 between 10 and  20",F3108&lt;=50,"04 between 20 and  50",F3108&gt;50,"05 above 50")</f>
        <v>05 above 50</v>
      </c>
    </row>
    <row r="3109" spans="1:9" x14ac:dyDescent="0.3">
      <c r="A3109" t="s">
        <v>3122</v>
      </c>
      <c r="B3109" t="s">
        <v>7024</v>
      </c>
      <c r="C3109" t="s">
        <v>8162</v>
      </c>
      <c r="D3109">
        <v>19.254196</v>
      </c>
      <c r="E3109">
        <v>3.07</v>
      </c>
      <c r="F3109">
        <v>974.63300000000004</v>
      </c>
      <c r="G3109" t="s">
        <v>8169</v>
      </c>
      <c r="H3109" t="s">
        <v>8172</v>
      </c>
      <c r="I3109" t="str" cm="1">
        <f t="array" ref="I3109">_xlfn.IFS(F3109 &lt;=5,"01 up to 5",F3109&lt;=10,"02 between 5 and  10",F3109&lt;=20,"03 between 10 and  20",F3109&lt;=50,"04 between 20 and  50",F3109&gt;50,"05 above 50")</f>
        <v>05 above 50</v>
      </c>
    </row>
    <row r="3110" spans="1:9" x14ac:dyDescent="0.3">
      <c r="A3110" t="s">
        <v>3123</v>
      </c>
      <c r="B3110" t="s">
        <v>7024</v>
      </c>
      <c r="C3110" t="s">
        <v>8162</v>
      </c>
      <c r="D3110">
        <v>54.155743000000001</v>
      </c>
      <c r="E3110">
        <v>3.83</v>
      </c>
      <c r="F3110">
        <v>974.63300000000004</v>
      </c>
      <c r="G3110" t="s">
        <v>8169</v>
      </c>
      <c r="H3110" t="s">
        <v>8173</v>
      </c>
      <c r="I3110" t="str" cm="1">
        <f t="array" ref="I3110">_xlfn.IFS(F3110 &lt;=5,"01 up to 5",F3110&lt;=10,"02 between 5 and  10",F3110&lt;=20,"03 between 10 and  20",F3110&lt;=50,"04 between 20 and  50",F3110&gt;50,"05 above 50")</f>
        <v>05 above 50</v>
      </c>
    </row>
    <row r="3111" spans="1:9" x14ac:dyDescent="0.3">
      <c r="A3111" t="s">
        <v>3124</v>
      </c>
      <c r="B3111" t="s">
        <v>7025</v>
      </c>
      <c r="C3111" t="s">
        <v>8162</v>
      </c>
      <c r="D3111">
        <v>3.7012119999999999</v>
      </c>
      <c r="E3111">
        <v>1.77</v>
      </c>
      <c r="F3111">
        <v>1357.01</v>
      </c>
      <c r="G3111" t="s">
        <v>8169</v>
      </c>
      <c r="H3111" t="s">
        <v>8172</v>
      </c>
      <c r="I3111" t="str" cm="1">
        <f t="array" ref="I3111">_xlfn.IFS(F3111 &lt;=5,"01 up to 5",F3111&lt;=10,"02 between 5 and  10",F3111&lt;=20,"03 between 10 and  20",F3111&lt;=50,"04 between 20 and  50",F3111&gt;50,"05 above 50")</f>
        <v>05 above 50</v>
      </c>
    </row>
    <row r="3112" spans="1:9" x14ac:dyDescent="0.3">
      <c r="A3112" t="s">
        <v>3125</v>
      </c>
      <c r="B3112" t="s">
        <v>7025</v>
      </c>
      <c r="C3112" t="s">
        <v>8162</v>
      </c>
      <c r="D3112">
        <v>6.6264000000000003</v>
      </c>
      <c r="E3112">
        <v>2.71</v>
      </c>
      <c r="F3112">
        <v>1357.01</v>
      </c>
      <c r="G3112" t="s">
        <v>8169</v>
      </c>
      <c r="H3112" t="s">
        <v>8172</v>
      </c>
      <c r="I3112" t="str" cm="1">
        <f t="array" ref="I3112">_xlfn.IFS(F3112 &lt;=5,"01 up to 5",F3112&lt;=10,"02 between 5 and  10",F3112&lt;=20,"03 between 10 and  20",F3112&lt;=50,"04 between 20 and  50",F3112&gt;50,"05 above 50")</f>
        <v>05 above 50</v>
      </c>
    </row>
    <row r="3113" spans="1:9" x14ac:dyDescent="0.3">
      <c r="A3113" t="s">
        <v>3126</v>
      </c>
      <c r="B3113" t="s">
        <v>7026</v>
      </c>
      <c r="C3113" t="s">
        <v>8162</v>
      </c>
      <c r="D3113">
        <v>12.645163999999999</v>
      </c>
      <c r="E3113">
        <v>1.22</v>
      </c>
      <c r="F3113">
        <v>1699.19</v>
      </c>
      <c r="G3113" t="s">
        <v>8169</v>
      </c>
      <c r="H3113" t="s">
        <v>8174</v>
      </c>
      <c r="I3113" t="str" cm="1">
        <f t="array" ref="I3113">_xlfn.IFS(F3113 &lt;=5,"01 up to 5",F3113&lt;=10,"02 between 5 and  10",F3113&lt;=20,"03 between 10 and  20",F3113&lt;=50,"04 between 20 and  50",F3113&gt;50,"05 above 50")</f>
        <v>05 above 50</v>
      </c>
    </row>
    <row r="3114" spans="1:9" x14ac:dyDescent="0.3">
      <c r="A3114" t="s">
        <v>3127</v>
      </c>
      <c r="B3114" t="s">
        <v>7026</v>
      </c>
      <c r="C3114" t="s">
        <v>8162</v>
      </c>
      <c r="D3114">
        <v>21.526257999999999</v>
      </c>
      <c r="E3114">
        <v>1.17</v>
      </c>
      <c r="F3114">
        <v>1699.19</v>
      </c>
      <c r="G3114" t="s">
        <v>8169</v>
      </c>
      <c r="H3114" t="s">
        <v>8174</v>
      </c>
      <c r="I3114" t="str" cm="1">
        <f t="array" ref="I3114">_xlfn.IFS(F3114 &lt;=5,"01 up to 5",F3114&lt;=10,"02 between 5 and  10",F3114&lt;=20,"03 between 10 and  20",F3114&lt;=50,"04 between 20 and  50",F3114&gt;50,"05 above 50")</f>
        <v>05 above 50</v>
      </c>
    </row>
    <row r="3115" spans="1:9" x14ac:dyDescent="0.3">
      <c r="A3115" t="s">
        <v>3128</v>
      </c>
      <c r="B3115" t="s">
        <v>7026</v>
      </c>
      <c r="C3115" t="s">
        <v>8162</v>
      </c>
      <c r="D3115">
        <v>33.884053999999999</v>
      </c>
      <c r="E3115">
        <v>1.36</v>
      </c>
      <c r="F3115">
        <v>1699.19</v>
      </c>
      <c r="G3115" t="s">
        <v>8169</v>
      </c>
      <c r="H3115" t="s">
        <v>8174</v>
      </c>
      <c r="I3115" t="str" cm="1">
        <f t="array" ref="I3115">_xlfn.IFS(F3115 &lt;=5,"01 up to 5",F3115&lt;=10,"02 between 5 and  10",F3115&lt;=20,"03 between 10 and  20",F3115&lt;=50,"04 between 20 and  50",F3115&gt;50,"05 above 50")</f>
        <v>05 above 50</v>
      </c>
    </row>
    <row r="3116" spans="1:9" x14ac:dyDescent="0.3">
      <c r="A3116" t="s">
        <v>3129</v>
      </c>
      <c r="B3116" t="s">
        <v>7027</v>
      </c>
      <c r="C3116" t="s">
        <v>8162</v>
      </c>
      <c r="D3116">
        <v>10.864383999999999</v>
      </c>
      <c r="E3116">
        <v>1.61</v>
      </c>
      <c r="F3116">
        <v>167</v>
      </c>
      <c r="G3116" t="s">
        <v>8169</v>
      </c>
      <c r="H3116" t="s">
        <v>8174</v>
      </c>
      <c r="I3116" t="str" cm="1">
        <f t="array" ref="I3116">_xlfn.IFS(F3116 &lt;=5,"01 up to 5",F3116&lt;=10,"02 between 5 and  10",F3116&lt;=20,"03 between 10 and  20",F3116&lt;=50,"04 between 20 and  50",F3116&gt;50,"05 above 50")</f>
        <v>05 above 50</v>
      </c>
    </row>
    <row r="3117" spans="1:9" x14ac:dyDescent="0.3">
      <c r="A3117" t="s">
        <v>3130</v>
      </c>
      <c r="B3117" t="s">
        <v>7027</v>
      </c>
      <c r="C3117" t="s">
        <v>8162</v>
      </c>
      <c r="D3117">
        <v>5.8416366000000002</v>
      </c>
      <c r="E3117">
        <v>2</v>
      </c>
      <c r="F3117">
        <v>167</v>
      </c>
      <c r="G3117" t="s">
        <v>8169</v>
      </c>
      <c r="H3117" t="s">
        <v>8172</v>
      </c>
      <c r="I3117" t="str" cm="1">
        <f t="array" ref="I3117">_xlfn.IFS(F3117 &lt;=5,"01 up to 5",F3117&lt;=10,"02 between 5 and  10",F3117&lt;=20,"03 between 10 and  20",F3117&lt;=50,"04 between 20 and  50",F3117&gt;50,"05 above 50")</f>
        <v>05 above 50</v>
      </c>
    </row>
    <row r="3118" spans="1:9" x14ac:dyDescent="0.3">
      <c r="A3118" t="s">
        <v>3131</v>
      </c>
      <c r="B3118" t="s">
        <v>7027</v>
      </c>
      <c r="C3118" t="s">
        <v>8162</v>
      </c>
      <c r="D3118">
        <v>19.850290999999999</v>
      </c>
      <c r="E3118">
        <v>2.09</v>
      </c>
      <c r="F3118">
        <v>167</v>
      </c>
      <c r="G3118" t="s">
        <v>8169</v>
      </c>
      <c r="H3118" t="s">
        <v>8172</v>
      </c>
      <c r="I3118" t="str" cm="1">
        <f t="array" ref="I3118">_xlfn.IFS(F3118 &lt;=5,"01 up to 5",F3118&lt;=10,"02 between 5 and  10",F3118&lt;=20,"03 between 10 and  20",F3118&lt;=50,"04 between 20 and  50",F3118&gt;50,"05 above 50")</f>
        <v>05 above 50</v>
      </c>
    </row>
    <row r="3119" spans="1:9" x14ac:dyDescent="0.3">
      <c r="A3119" t="s">
        <v>3132</v>
      </c>
      <c r="B3119" t="s">
        <v>7027</v>
      </c>
      <c r="C3119" t="s">
        <v>8162</v>
      </c>
      <c r="D3119">
        <v>34.142110000000002</v>
      </c>
      <c r="E3119">
        <v>1.53</v>
      </c>
      <c r="F3119">
        <v>167</v>
      </c>
      <c r="G3119" t="s">
        <v>8169</v>
      </c>
      <c r="H3119" t="s">
        <v>8174</v>
      </c>
      <c r="I3119" t="str" cm="1">
        <f t="array" ref="I3119">_xlfn.IFS(F3119 &lt;=5,"01 up to 5",F3119&lt;=10,"02 between 5 and  10",F3119&lt;=20,"03 between 10 and  20",F3119&lt;=50,"04 between 20 and  50",F3119&gt;50,"05 above 50")</f>
        <v>05 above 50</v>
      </c>
    </row>
    <row r="3120" spans="1:9" x14ac:dyDescent="0.3">
      <c r="A3120" t="s">
        <v>3133</v>
      </c>
      <c r="B3120" t="s">
        <v>7027</v>
      </c>
      <c r="C3120" t="s">
        <v>8162</v>
      </c>
      <c r="D3120">
        <v>63.336269999999999</v>
      </c>
      <c r="E3120">
        <v>1.8</v>
      </c>
      <c r="F3120">
        <v>167</v>
      </c>
      <c r="G3120" t="s">
        <v>8169</v>
      </c>
      <c r="H3120" t="s">
        <v>8172</v>
      </c>
      <c r="I3120" t="str" cm="1">
        <f t="array" ref="I3120">_xlfn.IFS(F3120 &lt;=5,"01 up to 5",F3120&lt;=10,"02 between 5 and  10",F3120&lt;=20,"03 between 10 and  20",F3120&lt;=50,"04 between 20 and  50",F3120&gt;50,"05 above 50")</f>
        <v>05 above 50</v>
      </c>
    </row>
    <row r="3121" spans="1:9" x14ac:dyDescent="0.3">
      <c r="A3121" t="s">
        <v>3134</v>
      </c>
      <c r="B3121" t="s">
        <v>7028</v>
      </c>
      <c r="C3121" t="s">
        <v>8162</v>
      </c>
      <c r="D3121">
        <v>38.871825999999999</v>
      </c>
      <c r="E3121">
        <v>2.87</v>
      </c>
      <c r="F3121">
        <v>692.14</v>
      </c>
      <c r="G3121" t="s">
        <v>8169</v>
      </c>
      <c r="H3121" t="s">
        <v>8172</v>
      </c>
      <c r="I3121" t="str" cm="1">
        <f t="array" ref="I3121">_xlfn.IFS(F3121 &lt;=5,"01 up to 5",F3121&lt;=10,"02 between 5 and  10",F3121&lt;=20,"03 between 10 and  20",F3121&lt;=50,"04 between 20 and  50",F3121&gt;50,"05 above 50")</f>
        <v>05 above 50</v>
      </c>
    </row>
    <row r="3122" spans="1:9" x14ac:dyDescent="0.3">
      <c r="A3122" t="s">
        <v>3135</v>
      </c>
      <c r="B3122" t="s">
        <v>7028</v>
      </c>
      <c r="C3122" t="s">
        <v>8162</v>
      </c>
      <c r="D3122">
        <v>74.920136999999997</v>
      </c>
      <c r="E3122">
        <v>6.54</v>
      </c>
      <c r="F3122">
        <v>692.14</v>
      </c>
      <c r="G3122" t="s">
        <v>8169</v>
      </c>
      <c r="H3122" t="s">
        <v>8171</v>
      </c>
      <c r="I3122" t="str" cm="1">
        <f t="array" ref="I3122">_xlfn.IFS(F3122 &lt;=5,"01 up to 5",F3122&lt;=10,"02 between 5 and  10",F3122&lt;=20,"03 between 10 and  20",F3122&lt;=50,"04 between 20 and  50",F3122&gt;50,"05 above 50")</f>
        <v>05 above 50</v>
      </c>
    </row>
    <row r="3123" spans="1:9" x14ac:dyDescent="0.3">
      <c r="A3123" t="s">
        <v>3136</v>
      </c>
      <c r="B3123" t="s">
        <v>7029</v>
      </c>
      <c r="C3123" t="s">
        <v>8162</v>
      </c>
      <c r="D3123">
        <v>10.475464000000001</v>
      </c>
      <c r="E3123">
        <v>1.96</v>
      </c>
      <c r="F3123">
        <v>518.20399999999995</v>
      </c>
      <c r="G3123" t="s">
        <v>8169</v>
      </c>
      <c r="H3123" t="s">
        <v>8172</v>
      </c>
      <c r="I3123" t="str" cm="1">
        <f t="array" ref="I3123">_xlfn.IFS(F3123 &lt;=5,"01 up to 5",F3123&lt;=10,"02 between 5 and  10",F3123&lt;=20,"03 between 10 and  20",F3123&lt;=50,"04 between 20 and  50",F3123&gt;50,"05 above 50")</f>
        <v>05 above 50</v>
      </c>
    </row>
    <row r="3124" spans="1:9" x14ac:dyDescent="0.3">
      <c r="A3124" t="s">
        <v>3137</v>
      </c>
      <c r="B3124" t="s">
        <v>7029</v>
      </c>
      <c r="C3124" t="s">
        <v>8162</v>
      </c>
      <c r="D3124">
        <v>22.928809999999999</v>
      </c>
      <c r="E3124">
        <v>1.93</v>
      </c>
      <c r="F3124">
        <v>518.20399999999995</v>
      </c>
      <c r="G3124" t="s">
        <v>8169</v>
      </c>
      <c r="H3124" t="s">
        <v>8172</v>
      </c>
      <c r="I3124" t="str" cm="1">
        <f t="array" ref="I3124">_xlfn.IFS(F3124 &lt;=5,"01 up to 5",F3124&lt;=10,"02 between 5 and  10",F3124&lt;=20,"03 between 10 and  20",F3124&lt;=50,"04 between 20 and  50",F3124&gt;50,"05 above 50")</f>
        <v>05 above 50</v>
      </c>
    </row>
    <row r="3125" spans="1:9" x14ac:dyDescent="0.3">
      <c r="A3125" t="s">
        <v>3138</v>
      </c>
      <c r="B3125" t="s">
        <v>7029</v>
      </c>
      <c r="C3125" t="s">
        <v>8162</v>
      </c>
      <c r="D3125">
        <v>77.473633000000007</v>
      </c>
      <c r="E3125">
        <v>2.5</v>
      </c>
      <c r="F3125">
        <v>518.20399999999995</v>
      </c>
      <c r="G3125" t="s">
        <v>8169</v>
      </c>
      <c r="H3125" t="s">
        <v>8172</v>
      </c>
      <c r="I3125" t="str" cm="1">
        <f t="array" ref="I3125">_xlfn.IFS(F3125 &lt;=5,"01 up to 5",F3125&lt;=10,"02 between 5 and  10",F3125&lt;=20,"03 between 10 and  20",F3125&lt;=50,"04 between 20 and  50",F3125&gt;50,"05 above 50")</f>
        <v>05 above 50</v>
      </c>
    </row>
    <row r="3126" spans="1:9" x14ac:dyDescent="0.3">
      <c r="A3126" t="s">
        <v>3139</v>
      </c>
      <c r="B3126" t="s">
        <v>7030</v>
      </c>
      <c r="C3126" t="s">
        <v>8162</v>
      </c>
      <c r="D3126">
        <v>2.9271280000000002</v>
      </c>
      <c r="E3126">
        <v>1.32</v>
      </c>
      <c r="F3126">
        <v>1052.24</v>
      </c>
      <c r="G3126" t="s">
        <v>8169</v>
      </c>
      <c r="H3126" t="s">
        <v>8174</v>
      </c>
      <c r="I3126" t="str" cm="1">
        <f t="array" ref="I3126">_xlfn.IFS(F3126 &lt;=5,"01 up to 5",F3126&lt;=10,"02 between 5 and  10",F3126&lt;=20,"03 between 10 and  20",F3126&lt;=50,"04 between 20 and  50",F3126&gt;50,"05 above 50")</f>
        <v>05 above 50</v>
      </c>
    </row>
    <row r="3127" spans="1:9" x14ac:dyDescent="0.3">
      <c r="A3127" t="s">
        <v>3140</v>
      </c>
      <c r="B3127" t="s">
        <v>7030</v>
      </c>
      <c r="C3127" t="s">
        <v>8162</v>
      </c>
      <c r="D3127">
        <v>6.8858750000000004</v>
      </c>
      <c r="E3127">
        <v>2.65</v>
      </c>
      <c r="F3127">
        <v>1052.24</v>
      </c>
      <c r="G3127" t="s">
        <v>8169</v>
      </c>
      <c r="H3127" t="s">
        <v>8172</v>
      </c>
      <c r="I3127" t="str" cm="1">
        <f t="array" ref="I3127">_xlfn.IFS(F3127 &lt;=5,"01 up to 5",F3127&lt;=10,"02 between 5 and  10",F3127&lt;=20,"03 between 10 and  20",F3127&lt;=50,"04 between 20 and  50",F3127&gt;50,"05 above 50")</f>
        <v>05 above 50</v>
      </c>
    </row>
    <row r="3128" spans="1:9" x14ac:dyDescent="0.3">
      <c r="A3128" t="s">
        <v>3141</v>
      </c>
      <c r="B3128" t="s">
        <v>7030</v>
      </c>
      <c r="C3128" t="s">
        <v>8162</v>
      </c>
      <c r="D3128">
        <v>15.054786</v>
      </c>
      <c r="E3128">
        <v>1.86</v>
      </c>
      <c r="F3128">
        <v>1052.24</v>
      </c>
      <c r="G3128" t="s">
        <v>8169</v>
      </c>
      <c r="H3128" t="s">
        <v>8172</v>
      </c>
      <c r="I3128" t="str" cm="1">
        <f t="array" ref="I3128">_xlfn.IFS(F3128 &lt;=5,"01 up to 5",F3128&lt;=10,"02 between 5 and  10",F3128&lt;=20,"03 between 10 and  20",F3128&lt;=50,"04 between 20 and  50",F3128&gt;50,"05 above 50")</f>
        <v>05 above 50</v>
      </c>
    </row>
    <row r="3129" spans="1:9" x14ac:dyDescent="0.3">
      <c r="A3129" t="s">
        <v>3142</v>
      </c>
      <c r="B3129" t="s">
        <v>7030</v>
      </c>
      <c r="C3129" t="s">
        <v>8162</v>
      </c>
      <c r="D3129">
        <v>38.285488999999998</v>
      </c>
      <c r="E3129">
        <v>1.87</v>
      </c>
      <c r="F3129">
        <v>1052.24</v>
      </c>
      <c r="G3129" t="s">
        <v>8169</v>
      </c>
      <c r="H3129" t="s">
        <v>8172</v>
      </c>
      <c r="I3129" t="str" cm="1">
        <f t="array" ref="I3129">_xlfn.IFS(F3129 &lt;=5,"01 up to 5",F3129&lt;=10,"02 between 5 and  10",F3129&lt;=20,"03 between 10 and  20",F3129&lt;=50,"04 between 20 and  50",F3129&gt;50,"05 above 50")</f>
        <v>05 above 50</v>
      </c>
    </row>
    <row r="3130" spans="1:9" x14ac:dyDescent="0.3">
      <c r="A3130" t="s">
        <v>3143</v>
      </c>
      <c r="B3130" t="s">
        <v>7031</v>
      </c>
      <c r="C3130" t="s">
        <v>8162</v>
      </c>
      <c r="D3130">
        <v>29.334340000000001</v>
      </c>
      <c r="E3130">
        <v>3.9</v>
      </c>
      <c r="F3130">
        <v>914.221</v>
      </c>
      <c r="G3130" t="s">
        <v>8169</v>
      </c>
      <c r="H3130" t="s">
        <v>8173</v>
      </c>
      <c r="I3130" t="str" cm="1">
        <f t="array" ref="I3130">_xlfn.IFS(F3130 &lt;=5,"01 up to 5",F3130&lt;=10,"02 between 5 and  10",F3130&lt;=20,"03 between 10 and  20",F3130&lt;=50,"04 between 20 and  50",F3130&gt;50,"05 above 50")</f>
        <v>05 above 50</v>
      </c>
    </row>
    <row r="3131" spans="1:9" x14ac:dyDescent="0.3">
      <c r="A3131" t="s">
        <v>3144</v>
      </c>
      <c r="B3131" t="s">
        <v>7031</v>
      </c>
      <c r="C3131" t="s">
        <v>8162</v>
      </c>
      <c r="D3131">
        <v>60.323104999999998</v>
      </c>
      <c r="E3131">
        <v>12.3</v>
      </c>
      <c r="F3131">
        <v>914.221</v>
      </c>
      <c r="G3131" t="s">
        <v>8169</v>
      </c>
      <c r="H3131" t="s">
        <v>8171</v>
      </c>
      <c r="I3131" t="str" cm="1">
        <f t="array" ref="I3131">_xlfn.IFS(F3131 &lt;=5,"01 up to 5",F3131&lt;=10,"02 between 5 and  10",F3131&lt;=20,"03 between 10 and  20",F3131&lt;=50,"04 between 20 and  50",F3131&gt;50,"05 above 50")</f>
        <v>05 above 50</v>
      </c>
    </row>
    <row r="3132" spans="1:9" x14ac:dyDescent="0.3">
      <c r="A3132" t="s">
        <v>3145</v>
      </c>
      <c r="B3132" t="s">
        <v>7031</v>
      </c>
      <c r="C3132" t="s">
        <v>8162</v>
      </c>
      <c r="D3132">
        <v>143.34394</v>
      </c>
      <c r="E3132">
        <v>8.8000000000000007</v>
      </c>
      <c r="F3132">
        <v>914.221</v>
      </c>
      <c r="G3132" t="s">
        <v>8169</v>
      </c>
      <c r="H3132" t="s">
        <v>8171</v>
      </c>
      <c r="I3132" t="str" cm="1">
        <f t="array" ref="I3132">_xlfn.IFS(F3132 &lt;=5,"01 up to 5",F3132&lt;=10,"02 between 5 and  10",F3132&lt;=20,"03 between 10 and  20",F3132&lt;=50,"04 between 20 and  50",F3132&gt;50,"05 above 50")</f>
        <v>05 above 50</v>
      </c>
    </row>
    <row r="3133" spans="1:9" x14ac:dyDescent="0.3">
      <c r="A3133" t="s">
        <v>3146</v>
      </c>
      <c r="B3133" t="s">
        <v>7032</v>
      </c>
      <c r="C3133" t="s">
        <v>8162</v>
      </c>
      <c r="D3133">
        <v>10.446346999999999</v>
      </c>
      <c r="E3133">
        <v>1.67</v>
      </c>
      <c r="F3133">
        <v>1098.45</v>
      </c>
      <c r="G3133" t="s">
        <v>8169</v>
      </c>
      <c r="H3133" t="s">
        <v>8174</v>
      </c>
      <c r="I3133" t="str" cm="1">
        <f t="array" ref="I3133">_xlfn.IFS(F3133 &lt;=5,"01 up to 5",F3133&lt;=10,"02 between 5 and  10",F3133&lt;=20,"03 between 10 and  20",F3133&lt;=50,"04 between 20 and  50",F3133&gt;50,"05 above 50")</f>
        <v>05 above 50</v>
      </c>
    </row>
    <row r="3134" spans="1:9" x14ac:dyDescent="0.3">
      <c r="A3134" t="s">
        <v>3147</v>
      </c>
      <c r="B3134" t="s">
        <v>7032</v>
      </c>
      <c r="C3134" t="s">
        <v>8162</v>
      </c>
      <c r="D3134">
        <v>40.714955000000003</v>
      </c>
      <c r="E3134">
        <v>2.25</v>
      </c>
      <c r="F3134">
        <v>1098.45</v>
      </c>
      <c r="G3134" t="s">
        <v>8169</v>
      </c>
      <c r="H3134" t="s">
        <v>8172</v>
      </c>
      <c r="I3134" t="str" cm="1">
        <f t="array" ref="I3134">_xlfn.IFS(F3134 &lt;=5,"01 up to 5",F3134&lt;=10,"02 between 5 and  10",F3134&lt;=20,"03 between 10 and  20",F3134&lt;=50,"04 between 20 and  50",F3134&gt;50,"05 above 50")</f>
        <v>05 above 50</v>
      </c>
    </row>
    <row r="3135" spans="1:9" x14ac:dyDescent="0.3">
      <c r="A3135" t="s">
        <v>3148</v>
      </c>
      <c r="B3135" t="s">
        <v>7033</v>
      </c>
      <c r="C3135" t="s">
        <v>8162</v>
      </c>
      <c r="D3135">
        <v>2.508553</v>
      </c>
      <c r="E3135">
        <v>1.35</v>
      </c>
      <c r="F3135">
        <v>719.16600000000005</v>
      </c>
      <c r="G3135" t="s">
        <v>8169</v>
      </c>
      <c r="H3135" t="s">
        <v>8174</v>
      </c>
      <c r="I3135" t="str" cm="1">
        <f t="array" ref="I3135">_xlfn.IFS(F3135 &lt;=5,"01 up to 5",F3135&lt;=10,"02 between 5 and  10",F3135&lt;=20,"03 between 10 and  20",F3135&lt;=50,"04 between 20 and  50",F3135&gt;50,"05 above 50")</f>
        <v>05 above 50</v>
      </c>
    </row>
    <row r="3136" spans="1:9" x14ac:dyDescent="0.3">
      <c r="A3136" t="s">
        <v>3149</v>
      </c>
      <c r="B3136" t="s">
        <v>7033</v>
      </c>
      <c r="C3136" t="s">
        <v>8162</v>
      </c>
      <c r="D3136">
        <v>5.4190259999999997</v>
      </c>
      <c r="E3136">
        <v>1.35</v>
      </c>
      <c r="F3136">
        <v>719.16600000000005</v>
      </c>
      <c r="G3136" t="s">
        <v>8169</v>
      </c>
      <c r="H3136" t="s">
        <v>8174</v>
      </c>
      <c r="I3136" t="str" cm="1">
        <f t="array" ref="I3136">_xlfn.IFS(F3136 &lt;=5,"01 up to 5",F3136&lt;=10,"02 between 5 and  10",F3136&lt;=20,"03 between 10 and  20",F3136&lt;=50,"04 between 20 and  50",F3136&gt;50,"05 above 50")</f>
        <v>05 above 50</v>
      </c>
    </row>
    <row r="3137" spans="1:9" x14ac:dyDescent="0.3">
      <c r="A3137" t="s">
        <v>3150</v>
      </c>
      <c r="B3137" t="s">
        <v>7033</v>
      </c>
      <c r="C3137" t="s">
        <v>8162</v>
      </c>
      <c r="D3137">
        <v>13.751243000000001</v>
      </c>
      <c r="E3137">
        <v>1.75</v>
      </c>
      <c r="F3137">
        <v>719.16600000000005</v>
      </c>
      <c r="G3137" t="s">
        <v>8169</v>
      </c>
      <c r="H3137" t="s">
        <v>8172</v>
      </c>
      <c r="I3137" t="str" cm="1">
        <f t="array" ref="I3137">_xlfn.IFS(F3137 &lt;=5,"01 up to 5",F3137&lt;=10,"02 between 5 and  10",F3137&lt;=20,"03 between 10 and  20",F3137&lt;=50,"04 between 20 and  50",F3137&gt;50,"05 above 50")</f>
        <v>05 above 50</v>
      </c>
    </row>
    <row r="3138" spans="1:9" x14ac:dyDescent="0.3">
      <c r="A3138" t="s">
        <v>3151</v>
      </c>
      <c r="B3138" t="s">
        <v>7034</v>
      </c>
      <c r="C3138" t="s">
        <v>8162</v>
      </c>
      <c r="D3138">
        <v>30.184104000000001</v>
      </c>
      <c r="E3138">
        <v>4.0599999999999996</v>
      </c>
      <c r="F3138">
        <v>1402.58</v>
      </c>
      <c r="G3138" t="s">
        <v>8169</v>
      </c>
      <c r="H3138" t="s">
        <v>8173</v>
      </c>
      <c r="I3138" t="str" cm="1">
        <f t="array" ref="I3138">_xlfn.IFS(F3138 &lt;=5,"01 up to 5",F3138&lt;=10,"02 between 5 and  10",F3138&lt;=20,"03 between 10 and  20",F3138&lt;=50,"04 between 20 and  50",F3138&gt;50,"05 above 50")</f>
        <v>05 above 50</v>
      </c>
    </row>
    <row r="3139" spans="1:9" x14ac:dyDescent="0.3">
      <c r="A3139" t="s">
        <v>3152</v>
      </c>
      <c r="B3139" t="s">
        <v>7034</v>
      </c>
      <c r="C3139" t="s">
        <v>8162</v>
      </c>
      <c r="D3139">
        <v>127.282184</v>
      </c>
      <c r="E3139">
        <v>12.45</v>
      </c>
      <c r="F3139">
        <v>1402.58</v>
      </c>
      <c r="G3139" t="s">
        <v>8169</v>
      </c>
      <c r="H3139" t="s">
        <v>8171</v>
      </c>
      <c r="I3139" t="str" cm="1">
        <f t="array" ref="I3139">_xlfn.IFS(F3139 &lt;=5,"01 up to 5",F3139&lt;=10,"02 between 5 and  10",F3139&lt;=20,"03 between 10 and  20",F3139&lt;=50,"04 between 20 and  50",F3139&gt;50,"05 above 50")</f>
        <v>05 above 50</v>
      </c>
    </row>
    <row r="3140" spans="1:9" x14ac:dyDescent="0.3">
      <c r="A3140" t="s">
        <v>3153</v>
      </c>
      <c r="B3140" t="s">
        <v>7035</v>
      </c>
      <c r="C3140" t="s">
        <v>8162</v>
      </c>
      <c r="D3140">
        <v>1.937055</v>
      </c>
      <c r="E3140">
        <v>0.89</v>
      </c>
      <c r="F3140">
        <v>209.738</v>
      </c>
      <c r="G3140" t="s">
        <v>8169</v>
      </c>
      <c r="H3140" t="s">
        <v>8175</v>
      </c>
      <c r="I3140" t="str" cm="1">
        <f t="array" ref="I3140">_xlfn.IFS(F3140 &lt;=5,"01 up to 5",F3140&lt;=10,"02 between 5 and  10",F3140&lt;=20,"03 between 10 and  20",F3140&lt;=50,"04 between 20 and  50",F3140&gt;50,"05 above 50")</f>
        <v>05 above 50</v>
      </c>
    </row>
    <row r="3141" spans="1:9" x14ac:dyDescent="0.3">
      <c r="A3141" t="s">
        <v>3154</v>
      </c>
      <c r="B3141" t="s">
        <v>7035</v>
      </c>
      <c r="C3141" t="s">
        <v>8162</v>
      </c>
      <c r="D3141">
        <v>7.0611490000000003</v>
      </c>
      <c r="E3141">
        <v>1.1399999999999999</v>
      </c>
      <c r="F3141">
        <v>209.738</v>
      </c>
      <c r="G3141" t="s">
        <v>8169</v>
      </c>
      <c r="H3141" t="s">
        <v>8174</v>
      </c>
      <c r="I3141" t="str" cm="1">
        <f t="array" ref="I3141">_xlfn.IFS(F3141 &lt;=5,"01 up to 5",F3141&lt;=10,"02 between 5 and  10",F3141&lt;=20,"03 between 10 and  20",F3141&lt;=50,"04 between 20 and  50",F3141&gt;50,"05 above 50")</f>
        <v>05 above 50</v>
      </c>
    </row>
    <row r="3142" spans="1:9" x14ac:dyDescent="0.3">
      <c r="A3142" t="s">
        <v>3155</v>
      </c>
      <c r="B3142" t="s">
        <v>7036</v>
      </c>
      <c r="C3142" t="s">
        <v>8162</v>
      </c>
      <c r="D3142">
        <v>3.295709</v>
      </c>
      <c r="E3142">
        <v>2.86</v>
      </c>
      <c r="F3142">
        <v>434.68400000000003</v>
      </c>
      <c r="G3142" t="s">
        <v>8169</v>
      </c>
      <c r="H3142" t="s">
        <v>8172</v>
      </c>
      <c r="I3142" t="str" cm="1">
        <f t="array" ref="I3142">_xlfn.IFS(F3142 &lt;=5,"01 up to 5",F3142&lt;=10,"02 between 5 and  10",F3142&lt;=20,"03 between 10 and  20",F3142&lt;=50,"04 between 20 and  50",F3142&gt;50,"05 above 50")</f>
        <v>05 above 50</v>
      </c>
    </row>
    <row r="3143" spans="1:9" x14ac:dyDescent="0.3">
      <c r="A3143" t="s">
        <v>3156</v>
      </c>
      <c r="B3143" t="s">
        <v>7036</v>
      </c>
      <c r="C3143" t="s">
        <v>8162</v>
      </c>
      <c r="D3143">
        <v>5.3159460000000003</v>
      </c>
      <c r="E3143">
        <v>2.17</v>
      </c>
      <c r="F3143">
        <v>434.68400000000003</v>
      </c>
      <c r="G3143" t="s">
        <v>8169</v>
      </c>
      <c r="H3143" t="s">
        <v>8172</v>
      </c>
      <c r="I3143" t="str" cm="1">
        <f t="array" ref="I3143">_xlfn.IFS(F3143 &lt;=5,"01 up to 5",F3143&lt;=10,"02 between 5 and  10",F3143&lt;=20,"03 between 10 and  20",F3143&lt;=50,"04 between 20 and  50",F3143&gt;50,"05 above 50")</f>
        <v>05 above 50</v>
      </c>
    </row>
    <row r="3144" spans="1:9" x14ac:dyDescent="0.3">
      <c r="A3144" t="s">
        <v>3157</v>
      </c>
      <c r="B3144" t="s">
        <v>7036</v>
      </c>
      <c r="C3144" t="s">
        <v>8162</v>
      </c>
      <c r="D3144">
        <v>9.6534709999999997</v>
      </c>
      <c r="E3144">
        <v>2.75</v>
      </c>
      <c r="F3144">
        <v>434.68400000000003</v>
      </c>
      <c r="G3144" t="s">
        <v>8169</v>
      </c>
      <c r="H3144" t="s">
        <v>8172</v>
      </c>
      <c r="I3144" t="str" cm="1">
        <f t="array" ref="I3144">_xlfn.IFS(F3144 &lt;=5,"01 up to 5",F3144&lt;=10,"02 between 5 and  10",F3144&lt;=20,"03 between 10 and  20",F3144&lt;=50,"04 between 20 and  50",F3144&gt;50,"05 above 50")</f>
        <v>05 above 50</v>
      </c>
    </row>
    <row r="3145" spans="1:9" x14ac:dyDescent="0.3">
      <c r="A3145" t="s">
        <v>3158</v>
      </c>
      <c r="B3145" t="s">
        <v>7036</v>
      </c>
      <c r="C3145" t="s">
        <v>8162</v>
      </c>
      <c r="D3145">
        <v>1.4991469500000001</v>
      </c>
      <c r="E3145">
        <v>1.2</v>
      </c>
      <c r="F3145">
        <v>434.68400000000003</v>
      </c>
      <c r="G3145" t="s">
        <v>8169</v>
      </c>
      <c r="H3145" t="s">
        <v>8174</v>
      </c>
      <c r="I3145" t="str" cm="1">
        <f t="array" ref="I3145">_xlfn.IFS(F3145 &lt;=5,"01 up to 5",F3145&lt;=10,"02 between 5 and  10",F3145&lt;=20,"03 between 10 and  20",F3145&lt;=50,"04 between 20 and  50",F3145&gt;50,"05 above 50")</f>
        <v>05 above 50</v>
      </c>
    </row>
    <row r="3146" spans="1:9" x14ac:dyDescent="0.3">
      <c r="A3146" t="s">
        <v>3159</v>
      </c>
      <c r="B3146" t="s">
        <v>7037</v>
      </c>
      <c r="C3146" t="s">
        <v>8162</v>
      </c>
      <c r="D3146">
        <v>5.4870000000000001</v>
      </c>
      <c r="E3146">
        <v>3.6</v>
      </c>
      <c r="F3146">
        <v>868.47699999999998</v>
      </c>
      <c r="G3146" t="s">
        <v>8169</v>
      </c>
      <c r="H3146" t="s">
        <v>8173</v>
      </c>
      <c r="I3146" t="str" cm="1">
        <f t="array" ref="I3146">_xlfn.IFS(F3146 &lt;=5,"01 up to 5",F3146&lt;=10,"02 between 5 and  10",F3146&lt;=20,"03 between 10 and  20",F3146&lt;=50,"04 between 20 and  50",F3146&gt;50,"05 above 50")</f>
        <v>05 above 50</v>
      </c>
    </row>
    <row r="3147" spans="1:9" x14ac:dyDescent="0.3">
      <c r="A3147" t="s">
        <v>3160</v>
      </c>
      <c r="B3147" t="s">
        <v>7037</v>
      </c>
      <c r="C3147" t="s">
        <v>8162</v>
      </c>
      <c r="D3147">
        <v>8.2910000000000004</v>
      </c>
      <c r="E3147">
        <v>3.3</v>
      </c>
      <c r="F3147">
        <v>868.47699999999998</v>
      </c>
      <c r="G3147" t="s">
        <v>8169</v>
      </c>
      <c r="H3147" t="s">
        <v>8172</v>
      </c>
      <c r="I3147" t="str" cm="1">
        <f t="array" ref="I3147">_xlfn.IFS(F3147 &lt;=5,"01 up to 5",F3147&lt;=10,"02 between 5 and  10",F3147&lt;=20,"03 between 10 and  20",F3147&lt;=50,"04 between 20 and  50",F3147&gt;50,"05 above 50")</f>
        <v>05 above 50</v>
      </c>
    </row>
    <row r="3148" spans="1:9" x14ac:dyDescent="0.3">
      <c r="A3148" t="s">
        <v>3161</v>
      </c>
      <c r="B3148" t="s">
        <v>7037</v>
      </c>
      <c r="C3148" t="s">
        <v>8162</v>
      </c>
      <c r="D3148">
        <v>16.738661</v>
      </c>
      <c r="E3148">
        <v>2.71</v>
      </c>
      <c r="F3148">
        <v>868.47699999999998</v>
      </c>
      <c r="G3148" t="s">
        <v>8169</v>
      </c>
      <c r="H3148" t="s">
        <v>8172</v>
      </c>
      <c r="I3148" t="str" cm="1">
        <f t="array" ref="I3148">_xlfn.IFS(F3148 &lt;=5,"01 up to 5",F3148&lt;=10,"02 between 5 and  10",F3148&lt;=20,"03 between 10 and  20",F3148&lt;=50,"04 between 20 and  50",F3148&gt;50,"05 above 50")</f>
        <v>05 above 50</v>
      </c>
    </row>
    <row r="3149" spans="1:9" x14ac:dyDescent="0.3">
      <c r="A3149" t="s">
        <v>3162</v>
      </c>
      <c r="B3149" t="s">
        <v>7037</v>
      </c>
      <c r="C3149" t="s">
        <v>8162</v>
      </c>
      <c r="D3149">
        <v>3.2053799999999999</v>
      </c>
      <c r="E3149">
        <v>1.794</v>
      </c>
      <c r="F3149">
        <v>868.47699999999998</v>
      </c>
      <c r="G3149" t="s">
        <v>8168</v>
      </c>
      <c r="H3149" t="s">
        <v>8172</v>
      </c>
      <c r="I3149" t="str" cm="1">
        <f t="array" ref="I3149">_xlfn.IFS(F3149 &lt;=5,"01 up to 5",F3149&lt;=10,"02 between 5 and  10",F3149&lt;=20,"03 between 10 and  20",F3149&lt;=50,"04 between 20 and  50",F3149&gt;50,"05 above 50")</f>
        <v>05 above 50</v>
      </c>
    </row>
    <row r="3150" spans="1:9" x14ac:dyDescent="0.3">
      <c r="A3150" t="s">
        <v>3163</v>
      </c>
      <c r="B3150" t="s">
        <v>7038</v>
      </c>
      <c r="C3150" t="s">
        <v>8162</v>
      </c>
      <c r="D3150">
        <v>4.6461860000000001</v>
      </c>
      <c r="E3150">
        <v>1.52</v>
      </c>
      <c r="F3150">
        <v>775.67899999999997</v>
      </c>
      <c r="G3150" t="s">
        <v>8169</v>
      </c>
      <c r="H3150" t="s">
        <v>8174</v>
      </c>
      <c r="I3150" t="str" cm="1">
        <f t="array" ref="I3150">_xlfn.IFS(F3150 &lt;=5,"01 up to 5",F3150&lt;=10,"02 between 5 and  10",F3150&lt;=20,"03 between 10 and  20",F3150&lt;=50,"04 between 20 and  50",F3150&gt;50,"05 above 50")</f>
        <v>05 above 50</v>
      </c>
    </row>
    <row r="3151" spans="1:9" x14ac:dyDescent="0.3">
      <c r="A3151" t="s">
        <v>3164</v>
      </c>
      <c r="B3151" t="s">
        <v>7038</v>
      </c>
      <c r="C3151" t="s">
        <v>8162</v>
      </c>
      <c r="D3151">
        <v>7.2401929999999997</v>
      </c>
      <c r="E3151">
        <v>2.35</v>
      </c>
      <c r="F3151">
        <v>775.67899999999997</v>
      </c>
      <c r="G3151" t="s">
        <v>8169</v>
      </c>
      <c r="H3151" t="s">
        <v>8172</v>
      </c>
      <c r="I3151" t="str" cm="1">
        <f t="array" ref="I3151">_xlfn.IFS(F3151 &lt;=5,"01 up to 5",F3151&lt;=10,"02 between 5 and  10",F3151&lt;=20,"03 between 10 and  20",F3151&lt;=50,"04 between 20 and  50",F3151&gt;50,"05 above 50")</f>
        <v>05 above 50</v>
      </c>
    </row>
    <row r="3152" spans="1:9" x14ac:dyDescent="0.3">
      <c r="A3152" t="s">
        <v>3165</v>
      </c>
      <c r="B3152" t="s">
        <v>7038</v>
      </c>
      <c r="C3152" t="s">
        <v>8162</v>
      </c>
      <c r="D3152">
        <v>17.326644000000002</v>
      </c>
      <c r="E3152">
        <v>2.4700000000000002</v>
      </c>
      <c r="F3152">
        <v>775.67899999999997</v>
      </c>
      <c r="G3152" t="s">
        <v>8169</v>
      </c>
      <c r="H3152" t="s">
        <v>8172</v>
      </c>
      <c r="I3152" t="str" cm="1">
        <f t="array" ref="I3152">_xlfn.IFS(F3152 &lt;=5,"01 up to 5",F3152&lt;=10,"02 between 5 and  10",F3152&lt;=20,"03 between 10 and  20",F3152&lt;=50,"04 between 20 and  50",F3152&gt;50,"05 above 50")</f>
        <v>05 above 50</v>
      </c>
    </row>
    <row r="3153" spans="1:9" x14ac:dyDescent="0.3">
      <c r="A3153" t="s">
        <v>3166</v>
      </c>
      <c r="B3153" t="s">
        <v>7038</v>
      </c>
      <c r="C3153" t="s">
        <v>8162</v>
      </c>
      <c r="D3153">
        <v>44.840975</v>
      </c>
      <c r="E3153">
        <v>2.27</v>
      </c>
      <c r="F3153">
        <v>775.67899999999997</v>
      </c>
      <c r="G3153" t="s">
        <v>8169</v>
      </c>
      <c r="H3153" t="s">
        <v>8172</v>
      </c>
      <c r="I3153" t="str" cm="1">
        <f t="array" ref="I3153">_xlfn.IFS(F3153 &lt;=5,"01 up to 5",F3153&lt;=10,"02 between 5 and  10",F3153&lt;=20,"03 between 10 and  20",F3153&lt;=50,"04 between 20 and  50",F3153&gt;50,"05 above 50")</f>
        <v>05 above 50</v>
      </c>
    </row>
    <row r="3154" spans="1:9" x14ac:dyDescent="0.3">
      <c r="A3154" t="s">
        <v>3167</v>
      </c>
      <c r="B3154" t="s">
        <v>7039</v>
      </c>
      <c r="C3154" t="s">
        <v>8162</v>
      </c>
      <c r="D3154">
        <v>10.4208</v>
      </c>
      <c r="E3154">
        <v>2.4300000000000002</v>
      </c>
      <c r="F3154">
        <v>575.58100000000002</v>
      </c>
      <c r="G3154" t="s">
        <v>8169</v>
      </c>
      <c r="H3154" t="s">
        <v>8172</v>
      </c>
      <c r="I3154" t="str" cm="1">
        <f t="array" ref="I3154">_xlfn.IFS(F3154 &lt;=5,"01 up to 5",F3154&lt;=10,"02 between 5 and  10",F3154&lt;=20,"03 between 10 and  20",F3154&lt;=50,"04 between 20 and  50",F3154&gt;50,"05 above 50")</f>
        <v>05 above 50</v>
      </c>
    </row>
    <row r="3155" spans="1:9" x14ac:dyDescent="0.3">
      <c r="A3155" t="s">
        <v>3168</v>
      </c>
      <c r="B3155" t="s">
        <v>7039</v>
      </c>
      <c r="C3155" t="s">
        <v>8162</v>
      </c>
      <c r="D3155">
        <v>13.072900000000001</v>
      </c>
      <c r="E3155">
        <v>2.2000000000000002</v>
      </c>
      <c r="F3155">
        <v>575.58100000000002</v>
      </c>
      <c r="G3155" t="s">
        <v>8169</v>
      </c>
      <c r="H3155" t="s">
        <v>8172</v>
      </c>
      <c r="I3155" t="str" cm="1">
        <f t="array" ref="I3155">_xlfn.IFS(F3155 &lt;=5,"01 up to 5",F3155&lt;=10,"02 between 5 and  10",F3155&lt;=20,"03 between 10 and  20",F3155&lt;=50,"04 between 20 and  50",F3155&gt;50,"05 above 50")</f>
        <v>05 above 50</v>
      </c>
    </row>
    <row r="3156" spans="1:9" x14ac:dyDescent="0.3">
      <c r="A3156" t="s">
        <v>3169</v>
      </c>
      <c r="B3156" t="s">
        <v>7040</v>
      </c>
      <c r="C3156" t="s">
        <v>8162</v>
      </c>
      <c r="D3156">
        <v>9.6949280000000009</v>
      </c>
      <c r="E3156">
        <v>2.12</v>
      </c>
      <c r="F3156">
        <v>1335.92</v>
      </c>
      <c r="G3156" t="s">
        <v>8169</v>
      </c>
      <c r="H3156" t="s">
        <v>8172</v>
      </c>
      <c r="I3156" t="str" cm="1">
        <f t="array" ref="I3156">_xlfn.IFS(F3156 &lt;=5,"01 up to 5",F3156&lt;=10,"02 between 5 and  10",F3156&lt;=20,"03 between 10 and  20",F3156&lt;=50,"04 between 20 and  50",F3156&gt;50,"05 above 50")</f>
        <v>05 above 50</v>
      </c>
    </row>
    <row r="3157" spans="1:9" x14ac:dyDescent="0.3">
      <c r="A3157" t="s">
        <v>3170</v>
      </c>
      <c r="B3157" t="s">
        <v>7040</v>
      </c>
      <c r="C3157" t="s">
        <v>8162</v>
      </c>
      <c r="D3157">
        <v>15.38231</v>
      </c>
      <c r="E3157">
        <v>2.16</v>
      </c>
      <c r="F3157">
        <v>1335.92</v>
      </c>
      <c r="G3157" t="s">
        <v>8169</v>
      </c>
      <c r="H3157" t="s">
        <v>8172</v>
      </c>
      <c r="I3157" t="str" cm="1">
        <f t="array" ref="I3157">_xlfn.IFS(F3157 &lt;=5,"01 up to 5",F3157&lt;=10,"02 between 5 and  10",F3157&lt;=20,"03 between 10 and  20",F3157&lt;=50,"04 between 20 and  50",F3157&gt;50,"05 above 50")</f>
        <v>05 above 50</v>
      </c>
    </row>
    <row r="3158" spans="1:9" x14ac:dyDescent="0.3">
      <c r="A3158" t="s">
        <v>3171</v>
      </c>
      <c r="B3158" t="s">
        <v>7041</v>
      </c>
      <c r="C3158" t="s">
        <v>8162</v>
      </c>
      <c r="D3158">
        <v>5.9236529999999998</v>
      </c>
      <c r="E3158">
        <v>1.56</v>
      </c>
      <c r="F3158">
        <v>544.56799999999998</v>
      </c>
      <c r="G3158" t="s">
        <v>8169</v>
      </c>
      <c r="H3158" t="s">
        <v>8174</v>
      </c>
      <c r="I3158" t="str" cm="1">
        <f t="array" ref="I3158">_xlfn.IFS(F3158 &lt;=5,"01 up to 5",F3158&lt;=10,"02 between 5 and  10",F3158&lt;=20,"03 between 10 and  20",F3158&lt;=50,"04 between 20 and  50",F3158&gt;50,"05 above 50")</f>
        <v>05 above 50</v>
      </c>
    </row>
    <row r="3159" spans="1:9" x14ac:dyDescent="0.3">
      <c r="A3159" t="s">
        <v>3172</v>
      </c>
      <c r="B3159" t="s">
        <v>7041</v>
      </c>
      <c r="C3159" t="s">
        <v>8162</v>
      </c>
      <c r="D3159">
        <v>105.35638299999999</v>
      </c>
      <c r="E3159">
        <v>2.5099999999999998</v>
      </c>
      <c r="F3159">
        <v>544.56799999999998</v>
      </c>
      <c r="G3159" t="s">
        <v>8169</v>
      </c>
      <c r="H3159" t="s">
        <v>8172</v>
      </c>
      <c r="I3159" t="str" cm="1">
        <f t="array" ref="I3159">_xlfn.IFS(F3159 &lt;=5,"01 up to 5",F3159&lt;=10,"02 between 5 and  10",F3159&lt;=20,"03 between 10 and  20",F3159&lt;=50,"04 between 20 and  50",F3159&gt;50,"05 above 50")</f>
        <v>05 above 50</v>
      </c>
    </row>
    <row r="3160" spans="1:9" x14ac:dyDescent="0.3">
      <c r="A3160" t="s">
        <v>3173</v>
      </c>
      <c r="B3160" t="s">
        <v>7042</v>
      </c>
      <c r="C3160" t="s">
        <v>8162</v>
      </c>
      <c r="D3160">
        <v>20.8613</v>
      </c>
      <c r="E3160">
        <v>5.5</v>
      </c>
      <c r="F3160">
        <v>1664.64</v>
      </c>
      <c r="G3160" t="s">
        <v>8169</v>
      </c>
      <c r="H3160" t="s">
        <v>8173</v>
      </c>
      <c r="I3160" t="str" cm="1">
        <f t="array" ref="I3160">_xlfn.IFS(F3160 &lt;=5,"01 up to 5",F3160&lt;=10,"02 between 5 and  10",F3160&lt;=20,"03 between 10 and  20",F3160&lt;=50,"04 between 20 and  50",F3160&gt;50,"05 above 50")</f>
        <v>05 above 50</v>
      </c>
    </row>
    <row r="3161" spans="1:9" x14ac:dyDescent="0.3">
      <c r="A3161" t="s">
        <v>3174</v>
      </c>
      <c r="B3161" t="s">
        <v>7042</v>
      </c>
      <c r="C3161" t="s">
        <v>8162</v>
      </c>
      <c r="D3161">
        <v>42.631799999999998</v>
      </c>
      <c r="E3161">
        <v>5.3</v>
      </c>
      <c r="F3161">
        <v>1664.64</v>
      </c>
      <c r="G3161" t="s">
        <v>8169</v>
      </c>
      <c r="H3161" t="s">
        <v>8173</v>
      </c>
      <c r="I3161" t="str" cm="1">
        <f t="array" ref="I3161">_xlfn.IFS(F3161 &lt;=5,"01 up to 5",F3161&lt;=10,"02 between 5 and  10",F3161&lt;=20,"03 between 10 and  20",F3161&lt;=50,"04 between 20 and  50",F3161&gt;50,"05 above 50")</f>
        <v>05 above 50</v>
      </c>
    </row>
    <row r="3162" spans="1:9" x14ac:dyDescent="0.3">
      <c r="A3162" t="s">
        <v>3175</v>
      </c>
      <c r="B3162" t="s">
        <v>7042</v>
      </c>
      <c r="C3162" t="s">
        <v>8162</v>
      </c>
      <c r="D3162">
        <v>87.645099999999999</v>
      </c>
      <c r="E3162">
        <v>3.9</v>
      </c>
      <c r="F3162">
        <v>1664.64</v>
      </c>
      <c r="G3162" t="s">
        <v>8169</v>
      </c>
      <c r="H3162" t="s">
        <v>8173</v>
      </c>
      <c r="I3162" t="str" cm="1">
        <f t="array" ref="I3162">_xlfn.IFS(F3162 &lt;=5,"01 up to 5",F3162&lt;=10,"02 between 5 and  10",F3162&lt;=20,"03 between 10 and  20",F3162&lt;=50,"04 between 20 and  50",F3162&gt;50,"05 above 50")</f>
        <v>05 above 50</v>
      </c>
    </row>
    <row r="3163" spans="1:9" x14ac:dyDescent="0.3">
      <c r="A3163" t="s">
        <v>3176</v>
      </c>
      <c r="B3163" t="s">
        <v>7043</v>
      </c>
      <c r="C3163" t="s">
        <v>8162</v>
      </c>
      <c r="D3163">
        <v>13.930698</v>
      </c>
      <c r="E3163">
        <v>1.19</v>
      </c>
      <c r="F3163">
        <v>602.26800000000003</v>
      </c>
      <c r="G3163" t="s">
        <v>8169</v>
      </c>
      <c r="H3163" t="s">
        <v>8174</v>
      </c>
      <c r="I3163" t="str" cm="1">
        <f t="array" ref="I3163">_xlfn.IFS(F3163 &lt;=5,"01 up to 5",F3163&lt;=10,"02 between 5 and  10",F3163&lt;=20,"03 between 10 and  20",F3163&lt;=50,"04 between 20 and  50",F3163&gt;50,"05 above 50")</f>
        <v>05 above 50</v>
      </c>
    </row>
    <row r="3164" spans="1:9" x14ac:dyDescent="0.3">
      <c r="A3164" t="s">
        <v>3177</v>
      </c>
      <c r="B3164" t="s">
        <v>7043</v>
      </c>
      <c r="C3164" t="s">
        <v>8162</v>
      </c>
      <c r="D3164">
        <v>56.47542</v>
      </c>
      <c r="E3164">
        <v>3.38</v>
      </c>
      <c r="F3164">
        <v>602.26800000000003</v>
      </c>
      <c r="G3164" t="s">
        <v>8169</v>
      </c>
      <c r="H3164" t="s">
        <v>8172</v>
      </c>
      <c r="I3164" t="str" cm="1">
        <f t="array" ref="I3164">_xlfn.IFS(F3164 &lt;=5,"01 up to 5",F3164&lt;=10,"02 between 5 and  10",F3164&lt;=20,"03 between 10 and  20",F3164&lt;=50,"04 between 20 and  50",F3164&gt;50,"05 above 50")</f>
        <v>05 above 50</v>
      </c>
    </row>
    <row r="3165" spans="1:9" x14ac:dyDescent="0.3">
      <c r="A3165" t="s">
        <v>3178</v>
      </c>
      <c r="B3165" t="s">
        <v>7043</v>
      </c>
      <c r="C3165" t="s">
        <v>8162</v>
      </c>
      <c r="D3165">
        <v>92.876125000000002</v>
      </c>
      <c r="E3165">
        <v>2.4700000000000002</v>
      </c>
      <c r="F3165">
        <v>602.26800000000003</v>
      </c>
      <c r="G3165" t="s">
        <v>8169</v>
      </c>
      <c r="H3165" t="s">
        <v>8172</v>
      </c>
      <c r="I3165" t="str" cm="1">
        <f t="array" ref="I3165">_xlfn.IFS(F3165 &lt;=5,"01 up to 5",F3165&lt;=10,"02 between 5 and  10",F3165&lt;=20,"03 between 10 and  20",F3165&lt;=50,"04 between 20 and  50",F3165&gt;50,"05 above 50")</f>
        <v>05 above 50</v>
      </c>
    </row>
    <row r="3166" spans="1:9" x14ac:dyDescent="0.3">
      <c r="A3166" t="s">
        <v>3179</v>
      </c>
      <c r="B3166" t="s">
        <v>7044</v>
      </c>
      <c r="C3166" t="s">
        <v>8162</v>
      </c>
      <c r="D3166">
        <v>9.1760920000000006</v>
      </c>
      <c r="E3166">
        <v>1.7</v>
      </c>
      <c r="F3166">
        <v>778.654</v>
      </c>
      <c r="G3166" t="s">
        <v>8169</v>
      </c>
      <c r="H3166" t="s">
        <v>8174</v>
      </c>
      <c r="I3166" t="str" cm="1">
        <f t="array" ref="I3166">_xlfn.IFS(F3166 &lt;=5,"01 up to 5",F3166&lt;=10,"02 between 5 and  10",F3166&lt;=20,"03 between 10 and  20",F3166&lt;=50,"04 between 20 and  50",F3166&gt;50,"05 above 50")</f>
        <v>05 above 50</v>
      </c>
    </row>
    <row r="3167" spans="1:9" x14ac:dyDescent="0.3">
      <c r="A3167" t="s">
        <v>3180</v>
      </c>
      <c r="B3167" t="s">
        <v>7044</v>
      </c>
      <c r="C3167" t="s">
        <v>8162</v>
      </c>
      <c r="D3167">
        <v>19.738285999999999</v>
      </c>
      <c r="E3167">
        <v>1.43</v>
      </c>
      <c r="F3167">
        <v>778.654</v>
      </c>
      <c r="G3167" t="s">
        <v>8169</v>
      </c>
      <c r="H3167" t="s">
        <v>8174</v>
      </c>
      <c r="I3167" t="str" cm="1">
        <f t="array" ref="I3167">_xlfn.IFS(F3167 &lt;=5,"01 up to 5",F3167&lt;=10,"02 between 5 and  10",F3167&lt;=20,"03 between 10 and  20",F3167&lt;=50,"04 between 20 and  50",F3167&gt;50,"05 above 50")</f>
        <v>05 above 50</v>
      </c>
    </row>
    <row r="3168" spans="1:9" x14ac:dyDescent="0.3">
      <c r="A3168" t="s">
        <v>3181</v>
      </c>
      <c r="B3168" t="s">
        <v>7045</v>
      </c>
      <c r="C3168" t="s">
        <v>8162</v>
      </c>
      <c r="D3168">
        <v>1.772419</v>
      </c>
      <c r="E3168">
        <v>1.29</v>
      </c>
      <c r="F3168">
        <v>797.72</v>
      </c>
      <c r="G3168" t="s">
        <v>8169</v>
      </c>
      <c r="H3168" t="s">
        <v>8174</v>
      </c>
      <c r="I3168" t="str" cm="1">
        <f t="array" ref="I3168">_xlfn.IFS(F3168 &lt;=5,"01 up to 5",F3168&lt;=10,"02 between 5 and  10",F3168&lt;=20,"03 between 10 and  20",F3168&lt;=50,"04 between 20 and  50",F3168&gt;50,"05 above 50")</f>
        <v>05 above 50</v>
      </c>
    </row>
    <row r="3169" spans="1:9" x14ac:dyDescent="0.3">
      <c r="A3169" t="s">
        <v>3182</v>
      </c>
      <c r="B3169" t="s">
        <v>7045</v>
      </c>
      <c r="C3169" t="s">
        <v>8162</v>
      </c>
      <c r="D3169">
        <v>19.747412000000001</v>
      </c>
      <c r="E3169">
        <v>3.15</v>
      </c>
      <c r="F3169">
        <v>797.72</v>
      </c>
      <c r="G3169" t="s">
        <v>8169</v>
      </c>
      <c r="H3169" t="s">
        <v>8172</v>
      </c>
      <c r="I3169" t="str" cm="1">
        <f t="array" ref="I3169">_xlfn.IFS(F3169 &lt;=5,"01 up to 5",F3169&lt;=10,"02 between 5 and  10",F3169&lt;=20,"03 between 10 and  20",F3169&lt;=50,"04 between 20 and  50",F3169&gt;50,"05 above 50")</f>
        <v>05 above 50</v>
      </c>
    </row>
    <row r="3170" spans="1:9" x14ac:dyDescent="0.3">
      <c r="A3170" t="s">
        <v>3183</v>
      </c>
      <c r="B3170" t="s">
        <v>7046</v>
      </c>
      <c r="C3170" t="s">
        <v>8162</v>
      </c>
      <c r="D3170">
        <v>14.970418</v>
      </c>
      <c r="E3170">
        <v>2.5299999999999998</v>
      </c>
      <c r="F3170">
        <v>1079.3952486999999</v>
      </c>
      <c r="G3170" t="s">
        <v>8169</v>
      </c>
      <c r="H3170" t="s">
        <v>8172</v>
      </c>
      <c r="I3170" t="str" cm="1">
        <f t="array" ref="I3170">_xlfn.IFS(F3170 &lt;=5,"01 up to 5",F3170&lt;=10,"02 between 5 and  10",F3170&lt;=20,"03 between 10 and  20",F3170&lt;=50,"04 between 20 and  50",F3170&gt;50,"05 above 50")</f>
        <v>05 above 50</v>
      </c>
    </row>
    <row r="3171" spans="1:9" x14ac:dyDescent="0.3">
      <c r="A3171" t="s">
        <v>3184</v>
      </c>
      <c r="B3171" t="s">
        <v>7046</v>
      </c>
      <c r="C3171" t="s">
        <v>8162</v>
      </c>
      <c r="D3171">
        <v>32.273273000000003</v>
      </c>
      <c r="E3171">
        <v>2.57</v>
      </c>
      <c r="F3171">
        <v>1079.3952486999999</v>
      </c>
      <c r="G3171" t="s">
        <v>8169</v>
      </c>
      <c r="H3171" t="s">
        <v>8172</v>
      </c>
      <c r="I3171" t="str" cm="1">
        <f t="array" ref="I3171">_xlfn.IFS(F3171 &lt;=5,"01 up to 5",F3171&lt;=10,"02 between 5 and  10",F3171&lt;=20,"03 between 10 and  20",F3171&lt;=50,"04 between 20 and  50",F3171&gt;50,"05 above 50")</f>
        <v>05 above 50</v>
      </c>
    </row>
    <row r="3172" spans="1:9" x14ac:dyDescent="0.3">
      <c r="A3172" t="s">
        <v>3185</v>
      </c>
      <c r="B3172" t="s">
        <v>7047</v>
      </c>
      <c r="C3172" t="s">
        <v>8162</v>
      </c>
      <c r="D3172">
        <v>2.4610690000000002</v>
      </c>
      <c r="E3172">
        <v>0.83</v>
      </c>
      <c r="F3172">
        <v>268.88099999999997</v>
      </c>
      <c r="G3172" t="s">
        <v>8169</v>
      </c>
      <c r="H3172" t="s">
        <v>8175</v>
      </c>
      <c r="I3172" t="str" cm="1">
        <f t="array" ref="I3172">_xlfn.IFS(F3172 &lt;=5,"01 up to 5",F3172&lt;=10,"02 between 5 and  10",F3172&lt;=20,"03 between 10 and  20",F3172&lt;=50,"04 between 20 and  50",F3172&gt;50,"05 above 50")</f>
        <v>05 above 50</v>
      </c>
    </row>
    <row r="3173" spans="1:9" x14ac:dyDescent="0.3">
      <c r="A3173" t="s">
        <v>3186</v>
      </c>
      <c r="B3173" t="s">
        <v>7047</v>
      </c>
      <c r="C3173" t="s">
        <v>8162</v>
      </c>
      <c r="D3173">
        <v>5.9603919999999997</v>
      </c>
      <c r="E3173">
        <v>2.9</v>
      </c>
      <c r="F3173">
        <v>268.88099999999997</v>
      </c>
      <c r="G3173" t="s">
        <v>8169</v>
      </c>
      <c r="H3173" t="s">
        <v>8172</v>
      </c>
      <c r="I3173" t="str" cm="1">
        <f t="array" ref="I3173">_xlfn.IFS(F3173 &lt;=5,"01 up to 5",F3173&lt;=10,"02 between 5 and  10",F3173&lt;=20,"03 between 10 and  20",F3173&lt;=50,"04 between 20 and  50",F3173&gt;50,"05 above 50")</f>
        <v>05 above 50</v>
      </c>
    </row>
    <row r="3174" spans="1:9" x14ac:dyDescent="0.3">
      <c r="A3174" t="s">
        <v>3187</v>
      </c>
      <c r="B3174" t="s">
        <v>7048</v>
      </c>
      <c r="C3174" t="s">
        <v>8162</v>
      </c>
      <c r="D3174">
        <v>96.101140999999998</v>
      </c>
      <c r="E3174">
        <v>3.77</v>
      </c>
      <c r="F3174">
        <v>1160.6300000000001</v>
      </c>
      <c r="G3174" t="s">
        <v>8169</v>
      </c>
      <c r="H3174" t="s">
        <v>8173</v>
      </c>
      <c r="I3174" t="str" cm="1">
        <f t="array" ref="I3174">_xlfn.IFS(F3174 &lt;=5,"01 up to 5",F3174&lt;=10,"02 between 5 and  10",F3174&lt;=20,"03 between 10 and  20",F3174&lt;=50,"04 between 20 and  50",F3174&gt;50,"05 above 50")</f>
        <v>05 above 50</v>
      </c>
    </row>
    <row r="3175" spans="1:9" x14ac:dyDescent="0.3">
      <c r="A3175" t="s">
        <v>3188</v>
      </c>
      <c r="B3175" t="s">
        <v>7048</v>
      </c>
      <c r="C3175" t="s">
        <v>8162</v>
      </c>
      <c r="D3175">
        <v>265.469335</v>
      </c>
      <c r="E3175">
        <v>4.1500000000000004</v>
      </c>
      <c r="F3175">
        <v>1160.6300000000001</v>
      </c>
      <c r="G3175" t="s">
        <v>8169</v>
      </c>
      <c r="H3175" t="s">
        <v>8173</v>
      </c>
      <c r="I3175" t="str" cm="1">
        <f t="array" ref="I3175">_xlfn.IFS(F3175 &lt;=5,"01 up to 5",F3175&lt;=10,"02 between 5 and  10",F3175&lt;=20,"03 between 10 and  20",F3175&lt;=50,"04 between 20 and  50",F3175&gt;50,"05 above 50")</f>
        <v>05 above 50</v>
      </c>
    </row>
    <row r="3176" spans="1:9" x14ac:dyDescent="0.3">
      <c r="A3176" t="s">
        <v>3189</v>
      </c>
      <c r="B3176" t="s">
        <v>7049</v>
      </c>
      <c r="C3176" t="s">
        <v>8162</v>
      </c>
      <c r="D3176">
        <v>2.2405080000000002</v>
      </c>
      <c r="E3176">
        <v>1.06</v>
      </c>
      <c r="F3176">
        <v>384.93799999999999</v>
      </c>
      <c r="G3176" t="s">
        <v>8169</v>
      </c>
      <c r="H3176" t="s">
        <v>8174</v>
      </c>
      <c r="I3176" t="str" cm="1">
        <f t="array" ref="I3176">_xlfn.IFS(F3176 &lt;=5,"01 up to 5",F3176&lt;=10,"02 between 5 and  10",F3176&lt;=20,"03 between 10 and  20",F3176&lt;=50,"04 between 20 and  50",F3176&gt;50,"05 above 50")</f>
        <v>05 above 50</v>
      </c>
    </row>
    <row r="3177" spans="1:9" x14ac:dyDescent="0.3">
      <c r="A3177" t="s">
        <v>3190</v>
      </c>
      <c r="B3177" t="s">
        <v>7049</v>
      </c>
      <c r="C3177" t="s">
        <v>8162</v>
      </c>
      <c r="D3177">
        <v>6.8277659999999996</v>
      </c>
      <c r="E3177">
        <v>1.1599999999999999</v>
      </c>
      <c r="F3177">
        <v>384.93799999999999</v>
      </c>
      <c r="G3177" t="s">
        <v>8169</v>
      </c>
      <c r="H3177" t="s">
        <v>8174</v>
      </c>
      <c r="I3177" t="str" cm="1">
        <f t="array" ref="I3177">_xlfn.IFS(F3177 &lt;=5,"01 up to 5",F3177&lt;=10,"02 between 5 and  10",F3177&lt;=20,"03 between 10 and  20",F3177&lt;=50,"04 between 20 and  50",F3177&gt;50,"05 above 50")</f>
        <v>05 above 50</v>
      </c>
    </row>
    <row r="3178" spans="1:9" x14ac:dyDescent="0.3">
      <c r="A3178" t="s">
        <v>3191</v>
      </c>
      <c r="B3178" t="s">
        <v>7050</v>
      </c>
      <c r="C3178" t="s">
        <v>8162</v>
      </c>
      <c r="D3178">
        <v>5.5242420000000001</v>
      </c>
      <c r="E3178">
        <v>2.09</v>
      </c>
      <c r="F3178">
        <v>940.58399999999995</v>
      </c>
      <c r="G3178" t="s">
        <v>8169</v>
      </c>
      <c r="H3178" t="s">
        <v>8172</v>
      </c>
      <c r="I3178" t="str" cm="1">
        <f t="array" ref="I3178">_xlfn.IFS(F3178 &lt;=5,"01 up to 5",F3178&lt;=10,"02 between 5 and  10",F3178&lt;=20,"03 between 10 and  20",F3178&lt;=50,"04 between 20 and  50",F3178&gt;50,"05 above 50")</f>
        <v>05 above 50</v>
      </c>
    </row>
    <row r="3179" spans="1:9" x14ac:dyDescent="0.3">
      <c r="A3179" t="s">
        <v>3192</v>
      </c>
      <c r="B3179" t="s">
        <v>7050</v>
      </c>
      <c r="C3179" t="s">
        <v>8162</v>
      </c>
      <c r="D3179">
        <v>8.77501</v>
      </c>
      <c r="E3179">
        <v>1.72</v>
      </c>
      <c r="F3179">
        <v>940.58399999999995</v>
      </c>
      <c r="G3179" t="s">
        <v>8169</v>
      </c>
      <c r="H3179" t="s">
        <v>8174</v>
      </c>
      <c r="I3179" t="str" cm="1">
        <f t="array" ref="I3179">_xlfn.IFS(F3179 &lt;=5,"01 up to 5",F3179&lt;=10,"02 between 5 and  10",F3179&lt;=20,"03 between 10 and  20",F3179&lt;=50,"04 between 20 and  50",F3179&gt;50,"05 above 50")</f>
        <v>05 above 50</v>
      </c>
    </row>
    <row r="3180" spans="1:9" x14ac:dyDescent="0.3">
      <c r="A3180" t="s">
        <v>3193</v>
      </c>
      <c r="B3180" t="s">
        <v>7051</v>
      </c>
      <c r="C3180" t="s">
        <v>8162</v>
      </c>
      <c r="D3180">
        <v>4.6627150000000004</v>
      </c>
      <c r="E3180">
        <v>4.71</v>
      </c>
      <c r="F3180">
        <v>489.14100000000002</v>
      </c>
      <c r="G3180" t="s">
        <v>8169</v>
      </c>
      <c r="H3180" t="s">
        <v>8173</v>
      </c>
      <c r="I3180" t="str" cm="1">
        <f t="array" ref="I3180">_xlfn.IFS(F3180 &lt;=5,"01 up to 5",F3180&lt;=10,"02 between 5 and  10",F3180&lt;=20,"03 between 10 and  20",F3180&lt;=50,"04 between 20 and  50",F3180&gt;50,"05 above 50")</f>
        <v>05 above 50</v>
      </c>
    </row>
    <row r="3181" spans="1:9" x14ac:dyDescent="0.3">
      <c r="A3181" t="s">
        <v>3194</v>
      </c>
      <c r="B3181" t="s">
        <v>7051</v>
      </c>
      <c r="C3181" t="s">
        <v>8162</v>
      </c>
      <c r="D3181">
        <v>11.815007</v>
      </c>
      <c r="E3181">
        <v>3.68</v>
      </c>
      <c r="F3181">
        <v>489.14100000000002</v>
      </c>
      <c r="G3181" t="s">
        <v>8169</v>
      </c>
      <c r="H3181" t="s">
        <v>8173</v>
      </c>
      <c r="I3181" t="str" cm="1">
        <f t="array" ref="I3181">_xlfn.IFS(F3181 &lt;=5,"01 up to 5",F3181&lt;=10,"02 between 5 and  10",F3181&lt;=20,"03 between 10 and  20",F3181&lt;=50,"04 between 20 and  50",F3181&gt;50,"05 above 50")</f>
        <v>05 above 50</v>
      </c>
    </row>
    <row r="3182" spans="1:9" x14ac:dyDescent="0.3">
      <c r="A3182" t="s">
        <v>3195</v>
      </c>
      <c r="B3182" t="s">
        <v>7052</v>
      </c>
      <c r="C3182" t="s">
        <v>8162</v>
      </c>
      <c r="D3182">
        <v>4.3627050000000001</v>
      </c>
      <c r="E3182">
        <v>1.63</v>
      </c>
      <c r="F3182">
        <v>503.43599999999998</v>
      </c>
      <c r="G3182" t="s">
        <v>8169</v>
      </c>
      <c r="H3182" t="s">
        <v>8174</v>
      </c>
      <c r="I3182" t="str" cm="1">
        <f t="array" ref="I3182">_xlfn.IFS(F3182 &lt;=5,"01 up to 5",F3182&lt;=10,"02 between 5 and  10",F3182&lt;=20,"03 between 10 and  20",F3182&lt;=50,"04 between 20 and  50",F3182&gt;50,"05 above 50")</f>
        <v>05 above 50</v>
      </c>
    </row>
    <row r="3183" spans="1:9" x14ac:dyDescent="0.3">
      <c r="A3183" t="s">
        <v>3196</v>
      </c>
      <c r="B3183" t="s">
        <v>7052</v>
      </c>
      <c r="C3183" t="s">
        <v>8162</v>
      </c>
      <c r="D3183">
        <v>6.941357</v>
      </c>
      <c r="E3183">
        <v>2.63</v>
      </c>
      <c r="F3183">
        <v>503.43599999999998</v>
      </c>
      <c r="G3183" t="s">
        <v>8169</v>
      </c>
      <c r="H3183" t="s">
        <v>8172</v>
      </c>
      <c r="I3183" t="str" cm="1">
        <f t="array" ref="I3183">_xlfn.IFS(F3183 &lt;=5,"01 up to 5",F3183&lt;=10,"02 between 5 and  10",F3183&lt;=20,"03 between 10 and  20",F3183&lt;=50,"04 between 20 and  50",F3183&gt;50,"05 above 50")</f>
        <v>05 above 50</v>
      </c>
    </row>
    <row r="3184" spans="1:9" x14ac:dyDescent="0.3">
      <c r="A3184" t="s">
        <v>3197</v>
      </c>
      <c r="B3184" t="s">
        <v>7052</v>
      </c>
      <c r="C3184" t="s">
        <v>8162</v>
      </c>
      <c r="D3184">
        <v>31.781925000000001</v>
      </c>
      <c r="E3184">
        <v>2.29</v>
      </c>
      <c r="F3184">
        <v>503.43599999999998</v>
      </c>
      <c r="G3184" t="s">
        <v>8169</v>
      </c>
      <c r="H3184" t="s">
        <v>8172</v>
      </c>
      <c r="I3184" t="str" cm="1">
        <f t="array" ref="I3184">_xlfn.IFS(F3184 &lt;=5,"01 up to 5",F3184&lt;=10,"02 between 5 and  10",F3184&lt;=20,"03 between 10 and  20",F3184&lt;=50,"04 between 20 and  50",F3184&gt;50,"05 above 50")</f>
        <v>05 above 50</v>
      </c>
    </row>
    <row r="3185" spans="1:9" x14ac:dyDescent="0.3">
      <c r="A3185" t="s">
        <v>3198</v>
      </c>
      <c r="B3185" t="s">
        <v>7053</v>
      </c>
      <c r="C3185" t="s">
        <v>8162</v>
      </c>
      <c r="D3185">
        <v>5.9012399999999996</v>
      </c>
      <c r="E3185">
        <v>2.2000000000000002</v>
      </c>
      <c r="F3185">
        <v>323.84699999999998</v>
      </c>
      <c r="G3185" t="s">
        <v>8169</v>
      </c>
      <c r="H3185" t="s">
        <v>8172</v>
      </c>
      <c r="I3185" t="str" cm="1">
        <f t="array" ref="I3185">_xlfn.IFS(F3185 &lt;=5,"01 up to 5",F3185&lt;=10,"02 between 5 and  10",F3185&lt;=20,"03 between 10 and  20",F3185&lt;=50,"04 between 20 and  50",F3185&gt;50,"05 above 50")</f>
        <v>05 above 50</v>
      </c>
    </row>
    <row r="3186" spans="1:9" x14ac:dyDescent="0.3">
      <c r="A3186" t="s">
        <v>3199</v>
      </c>
      <c r="B3186" t="s">
        <v>7053</v>
      </c>
      <c r="C3186" t="s">
        <v>8162</v>
      </c>
      <c r="D3186">
        <v>8.7522000000000002</v>
      </c>
      <c r="E3186">
        <v>2</v>
      </c>
      <c r="F3186">
        <v>323.84699999999998</v>
      </c>
      <c r="G3186" t="s">
        <v>8169</v>
      </c>
      <c r="H3186" t="s">
        <v>8172</v>
      </c>
      <c r="I3186" t="str" cm="1">
        <f t="array" ref="I3186">_xlfn.IFS(F3186 &lt;=5,"01 up to 5",F3186&lt;=10,"02 between 5 and  10",F3186&lt;=20,"03 between 10 and  20",F3186&lt;=50,"04 between 20 and  50",F3186&gt;50,"05 above 50")</f>
        <v>05 above 50</v>
      </c>
    </row>
    <row r="3187" spans="1:9" x14ac:dyDescent="0.3">
      <c r="A3187" t="s">
        <v>3200</v>
      </c>
      <c r="B3187" t="s">
        <v>7053</v>
      </c>
      <c r="C3187" t="s">
        <v>8162</v>
      </c>
      <c r="D3187">
        <v>22.780200000000001</v>
      </c>
      <c r="E3187">
        <v>2.7</v>
      </c>
      <c r="F3187">
        <v>323.84699999999998</v>
      </c>
      <c r="G3187" t="s">
        <v>8169</v>
      </c>
      <c r="H3187" t="s">
        <v>8172</v>
      </c>
      <c r="I3187" t="str" cm="1">
        <f t="array" ref="I3187">_xlfn.IFS(F3187 &lt;=5,"01 up to 5",F3187&lt;=10,"02 between 5 and  10",F3187&lt;=20,"03 between 10 and  20",F3187&lt;=50,"04 between 20 and  50",F3187&gt;50,"05 above 50")</f>
        <v>05 above 50</v>
      </c>
    </row>
    <row r="3188" spans="1:9" x14ac:dyDescent="0.3">
      <c r="A3188" t="s">
        <v>3201</v>
      </c>
      <c r="B3188" t="s">
        <v>7053</v>
      </c>
      <c r="C3188" t="s">
        <v>8162</v>
      </c>
      <c r="D3188">
        <v>2.8959999999999999</v>
      </c>
      <c r="E3188">
        <v>1.5</v>
      </c>
      <c r="F3188">
        <v>323.84699999999998</v>
      </c>
      <c r="G3188" t="s">
        <v>8169</v>
      </c>
      <c r="H3188" t="s">
        <v>8174</v>
      </c>
      <c r="I3188" t="str" cm="1">
        <f t="array" ref="I3188">_xlfn.IFS(F3188 &lt;=5,"01 up to 5",F3188&lt;=10,"02 between 5 and  10",F3188&lt;=20,"03 between 10 and  20",F3188&lt;=50,"04 between 20 and  50",F3188&gt;50,"05 above 50")</f>
        <v>05 above 50</v>
      </c>
    </row>
    <row r="3189" spans="1:9" x14ac:dyDescent="0.3">
      <c r="A3189" t="s">
        <v>3202</v>
      </c>
      <c r="B3189" t="s">
        <v>7053</v>
      </c>
      <c r="C3189" t="s">
        <v>8162</v>
      </c>
      <c r="D3189">
        <v>0.74295999999999995</v>
      </c>
      <c r="E3189">
        <v>0.82</v>
      </c>
      <c r="F3189">
        <v>323.84699999999998</v>
      </c>
      <c r="G3189" t="s">
        <v>8169</v>
      </c>
      <c r="H3189" t="s">
        <v>8175</v>
      </c>
      <c r="I3189" t="str" cm="1">
        <f t="array" ref="I3189">_xlfn.IFS(F3189 &lt;=5,"01 up to 5",F3189&lt;=10,"02 between 5 and  10",F3189&lt;=20,"03 between 10 and  20",F3189&lt;=50,"04 between 20 and  50",F3189&gt;50,"05 above 50")</f>
        <v>05 above 50</v>
      </c>
    </row>
    <row r="3190" spans="1:9" x14ac:dyDescent="0.3">
      <c r="A3190" t="s">
        <v>3203</v>
      </c>
      <c r="B3190" t="s">
        <v>7054</v>
      </c>
      <c r="C3190" t="s">
        <v>8162</v>
      </c>
      <c r="D3190">
        <v>8.3715539999999997</v>
      </c>
      <c r="E3190">
        <v>1.1399999999999999</v>
      </c>
      <c r="F3190">
        <v>826.61300000000006</v>
      </c>
      <c r="G3190" t="s">
        <v>8169</v>
      </c>
      <c r="H3190" t="s">
        <v>8174</v>
      </c>
      <c r="I3190" t="str" cm="1">
        <f t="array" ref="I3190">_xlfn.IFS(F3190 &lt;=5,"01 up to 5",F3190&lt;=10,"02 between 5 and  10",F3190&lt;=20,"03 between 10 and  20",F3190&lt;=50,"04 between 20 and  50",F3190&gt;50,"05 above 50")</f>
        <v>05 above 50</v>
      </c>
    </row>
    <row r="3191" spans="1:9" x14ac:dyDescent="0.3">
      <c r="A3191" t="s">
        <v>3204</v>
      </c>
      <c r="B3191" t="s">
        <v>7054</v>
      </c>
      <c r="C3191" t="s">
        <v>8162</v>
      </c>
      <c r="D3191">
        <v>17.934937000000001</v>
      </c>
      <c r="E3191">
        <v>1.37</v>
      </c>
      <c r="F3191">
        <v>826.61300000000006</v>
      </c>
      <c r="G3191" t="s">
        <v>8169</v>
      </c>
      <c r="H3191" t="s">
        <v>8174</v>
      </c>
      <c r="I3191" t="str" cm="1">
        <f t="array" ref="I3191">_xlfn.IFS(F3191 &lt;=5,"01 up to 5",F3191&lt;=10,"02 between 5 and  10",F3191&lt;=20,"03 between 10 and  20",F3191&lt;=50,"04 between 20 and  50",F3191&gt;50,"05 above 50")</f>
        <v>05 above 50</v>
      </c>
    </row>
    <row r="3192" spans="1:9" x14ac:dyDescent="0.3">
      <c r="A3192" t="s">
        <v>3205</v>
      </c>
      <c r="B3192" t="s">
        <v>7055</v>
      </c>
      <c r="C3192" t="s">
        <v>8162</v>
      </c>
      <c r="D3192">
        <v>4.9153789999999997</v>
      </c>
      <c r="E3192">
        <v>1.77</v>
      </c>
      <c r="F3192">
        <v>384.54199999999997</v>
      </c>
      <c r="G3192" t="s">
        <v>8169</v>
      </c>
      <c r="H3192" t="s">
        <v>8172</v>
      </c>
      <c r="I3192" t="str" cm="1">
        <f t="array" ref="I3192">_xlfn.IFS(F3192 &lt;=5,"01 up to 5",F3192&lt;=10,"02 between 5 and  10",F3192&lt;=20,"03 between 10 and  20",F3192&lt;=50,"04 between 20 and  50",F3192&gt;50,"05 above 50")</f>
        <v>05 above 50</v>
      </c>
    </row>
    <row r="3193" spans="1:9" x14ac:dyDescent="0.3">
      <c r="A3193" t="s">
        <v>3206</v>
      </c>
      <c r="B3193" t="s">
        <v>7055</v>
      </c>
      <c r="C3193" t="s">
        <v>8162</v>
      </c>
      <c r="D3193">
        <v>13.093921</v>
      </c>
      <c r="E3193">
        <v>2.3199999999999998</v>
      </c>
      <c r="F3193">
        <v>384.54199999999997</v>
      </c>
      <c r="G3193" t="s">
        <v>8169</v>
      </c>
      <c r="H3193" t="s">
        <v>8172</v>
      </c>
      <c r="I3193" t="str" cm="1">
        <f t="array" ref="I3193">_xlfn.IFS(F3193 &lt;=5,"01 up to 5",F3193&lt;=10,"02 between 5 and  10",F3193&lt;=20,"03 between 10 and  20",F3193&lt;=50,"04 between 20 and  50",F3193&gt;50,"05 above 50")</f>
        <v>05 above 50</v>
      </c>
    </row>
    <row r="3194" spans="1:9" x14ac:dyDescent="0.3">
      <c r="A3194" t="s">
        <v>3207</v>
      </c>
      <c r="B3194" t="s">
        <v>7056</v>
      </c>
      <c r="C3194" t="s">
        <v>8162</v>
      </c>
      <c r="D3194">
        <v>1.653888</v>
      </c>
      <c r="E3194">
        <v>1.01</v>
      </c>
      <c r="F3194">
        <v>400.48</v>
      </c>
      <c r="G3194" t="s">
        <v>8169</v>
      </c>
      <c r="H3194" t="s">
        <v>8174</v>
      </c>
      <c r="I3194" t="str" cm="1">
        <f t="array" ref="I3194">_xlfn.IFS(F3194 &lt;=5,"01 up to 5",F3194&lt;=10,"02 between 5 and  10",F3194&lt;=20,"03 between 10 and  20",F3194&lt;=50,"04 between 20 and  50",F3194&gt;50,"05 above 50")</f>
        <v>05 above 50</v>
      </c>
    </row>
    <row r="3195" spans="1:9" x14ac:dyDescent="0.3">
      <c r="A3195" t="s">
        <v>3208</v>
      </c>
      <c r="B3195" t="s">
        <v>7056</v>
      </c>
      <c r="C3195" t="s">
        <v>8162</v>
      </c>
      <c r="D3195">
        <v>4.3372339999999996</v>
      </c>
      <c r="E3195">
        <v>1.67</v>
      </c>
      <c r="F3195">
        <v>400.48</v>
      </c>
      <c r="G3195" t="s">
        <v>8169</v>
      </c>
      <c r="H3195" t="s">
        <v>8174</v>
      </c>
      <c r="I3195" t="str" cm="1">
        <f t="array" ref="I3195">_xlfn.IFS(F3195 &lt;=5,"01 up to 5",F3195&lt;=10,"02 between 5 and  10",F3195&lt;=20,"03 between 10 and  20",F3195&lt;=50,"04 between 20 and  50",F3195&gt;50,"05 above 50")</f>
        <v>05 above 50</v>
      </c>
    </row>
    <row r="3196" spans="1:9" x14ac:dyDescent="0.3">
      <c r="A3196" t="s">
        <v>3209</v>
      </c>
      <c r="B3196" t="s">
        <v>7057</v>
      </c>
      <c r="C3196" t="s">
        <v>8162</v>
      </c>
      <c r="D3196">
        <v>1.6783269999999999</v>
      </c>
      <c r="E3196">
        <v>1.43</v>
      </c>
      <c r="F3196">
        <v>454.88299999999998</v>
      </c>
      <c r="G3196" t="s">
        <v>8169</v>
      </c>
      <c r="H3196" t="s">
        <v>8174</v>
      </c>
      <c r="I3196" t="str" cm="1">
        <f t="array" ref="I3196">_xlfn.IFS(F3196 &lt;=5,"01 up to 5",F3196&lt;=10,"02 between 5 and  10",F3196&lt;=20,"03 between 10 and  20",F3196&lt;=50,"04 between 20 and  50",F3196&gt;50,"05 above 50")</f>
        <v>05 above 50</v>
      </c>
    </row>
    <row r="3197" spans="1:9" x14ac:dyDescent="0.3">
      <c r="A3197" t="s">
        <v>3210</v>
      </c>
      <c r="B3197" t="s">
        <v>7057</v>
      </c>
      <c r="C3197" t="s">
        <v>8162</v>
      </c>
      <c r="D3197">
        <v>3.5538219999999998</v>
      </c>
      <c r="E3197">
        <v>1.63</v>
      </c>
      <c r="F3197">
        <v>454.88299999999998</v>
      </c>
      <c r="G3197" t="s">
        <v>8169</v>
      </c>
      <c r="H3197" t="s">
        <v>8174</v>
      </c>
      <c r="I3197" t="str" cm="1">
        <f t="array" ref="I3197">_xlfn.IFS(F3197 &lt;=5,"01 up to 5",F3197&lt;=10,"02 between 5 and  10",F3197&lt;=20,"03 between 10 and  20",F3197&lt;=50,"04 between 20 and  50",F3197&gt;50,"05 above 50")</f>
        <v>05 above 50</v>
      </c>
    </row>
    <row r="3198" spans="1:9" x14ac:dyDescent="0.3">
      <c r="A3198" t="s">
        <v>3211</v>
      </c>
      <c r="B3198" t="s">
        <v>5850</v>
      </c>
      <c r="C3198" t="s">
        <v>8162</v>
      </c>
      <c r="D3198">
        <v>4.3853150000000003</v>
      </c>
      <c r="E3198">
        <v>1.1399999999999999</v>
      </c>
      <c r="F3198">
        <v>501.57400000000001</v>
      </c>
      <c r="G3198" t="s">
        <v>8169</v>
      </c>
      <c r="H3198" t="s">
        <v>8174</v>
      </c>
      <c r="I3198" t="str" cm="1">
        <f t="array" ref="I3198">_xlfn.IFS(F3198 &lt;=5,"01 up to 5",F3198&lt;=10,"02 between 5 and  10",F3198&lt;=20,"03 between 10 and  20",F3198&lt;=50,"04 between 20 and  50",F3198&gt;50,"05 above 50")</f>
        <v>05 above 50</v>
      </c>
    </row>
    <row r="3199" spans="1:9" x14ac:dyDescent="0.3">
      <c r="A3199" t="s">
        <v>3212</v>
      </c>
      <c r="B3199" t="s">
        <v>5850</v>
      </c>
      <c r="C3199" t="s">
        <v>8162</v>
      </c>
      <c r="D3199">
        <v>51.805612000000004</v>
      </c>
      <c r="E3199">
        <v>3.15</v>
      </c>
      <c r="F3199">
        <v>501.57400000000001</v>
      </c>
      <c r="G3199" t="s">
        <v>8169</v>
      </c>
      <c r="H3199" t="s">
        <v>8172</v>
      </c>
      <c r="I3199" t="str" cm="1">
        <f t="array" ref="I3199">_xlfn.IFS(F3199 &lt;=5,"01 up to 5",F3199&lt;=10,"02 between 5 and  10",F3199&lt;=20,"03 between 10 and  20",F3199&lt;=50,"04 between 20 and  50",F3199&gt;50,"05 above 50")</f>
        <v>05 above 50</v>
      </c>
    </row>
    <row r="3200" spans="1:9" x14ac:dyDescent="0.3">
      <c r="A3200" t="s">
        <v>3213</v>
      </c>
      <c r="B3200" t="s">
        <v>5850</v>
      </c>
      <c r="C3200" t="s">
        <v>8162</v>
      </c>
      <c r="D3200">
        <v>13.97939968</v>
      </c>
      <c r="E3200">
        <v>2.0390000000000001</v>
      </c>
      <c r="F3200">
        <v>501.57400000000001</v>
      </c>
      <c r="G3200" t="s">
        <v>8168</v>
      </c>
      <c r="H3200" t="s">
        <v>8172</v>
      </c>
      <c r="I3200" t="str" cm="1">
        <f t="array" ref="I3200">_xlfn.IFS(F3200 &lt;=5,"01 up to 5",F3200&lt;=10,"02 between 5 and  10",F3200&lt;=20,"03 between 10 and  20",F3200&lt;=50,"04 between 20 and  50",F3200&gt;50,"05 above 50")</f>
        <v>05 above 50</v>
      </c>
    </row>
    <row r="3201" spans="1:9" x14ac:dyDescent="0.3">
      <c r="A3201" t="s">
        <v>3214</v>
      </c>
      <c r="B3201" t="s">
        <v>7058</v>
      </c>
      <c r="C3201" t="s">
        <v>8162</v>
      </c>
      <c r="D3201">
        <v>4.5444389999999997</v>
      </c>
      <c r="E3201">
        <v>2.91</v>
      </c>
      <c r="F3201">
        <v>823.24199999999996</v>
      </c>
      <c r="G3201" t="s">
        <v>8169</v>
      </c>
      <c r="H3201" t="s">
        <v>8172</v>
      </c>
      <c r="I3201" t="str" cm="1">
        <f t="array" ref="I3201">_xlfn.IFS(F3201 &lt;=5,"01 up to 5",F3201&lt;=10,"02 between 5 and  10",F3201&lt;=20,"03 between 10 and  20",F3201&lt;=50,"04 between 20 and  50",F3201&gt;50,"05 above 50")</f>
        <v>05 above 50</v>
      </c>
    </row>
    <row r="3202" spans="1:9" x14ac:dyDescent="0.3">
      <c r="A3202" t="s">
        <v>3215</v>
      </c>
      <c r="B3202" t="s">
        <v>7058</v>
      </c>
      <c r="C3202" t="s">
        <v>8162</v>
      </c>
      <c r="D3202">
        <v>12.762172</v>
      </c>
      <c r="E3202">
        <v>2.54</v>
      </c>
      <c r="F3202">
        <v>823.24199999999996</v>
      </c>
      <c r="G3202" t="s">
        <v>8169</v>
      </c>
      <c r="H3202" t="s">
        <v>8172</v>
      </c>
      <c r="I3202" t="str" cm="1">
        <f t="array" ref="I3202">_xlfn.IFS(F3202 &lt;=5,"01 up to 5",F3202&lt;=10,"02 between 5 and  10",F3202&lt;=20,"03 between 10 and  20",F3202&lt;=50,"04 between 20 and  50",F3202&gt;50,"05 above 50")</f>
        <v>05 above 50</v>
      </c>
    </row>
    <row r="3203" spans="1:9" x14ac:dyDescent="0.3">
      <c r="A3203" t="s">
        <v>3216</v>
      </c>
      <c r="B3203" t="s">
        <v>7058</v>
      </c>
      <c r="C3203" t="s">
        <v>8162</v>
      </c>
      <c r="D3203">
        <v>38.715184999999998</v>
      </c>
      <c r="E3203">
        <v>2.79</v>
      </c>
      <c r="F3203">
        <v>823.24199999999996</v>
      </c>
      <c r="G3203" t="s">
        <v>8169</v>
      </c>
      <c r="H3203" t="s">
        <v>8172</v>
      </c>
      <c r="I3203" t="str" cm="1">
        <f t="array" ref="I3203">_xlfn.IFS(F3203 &lt;=5,"01 up to 5",F3203&lt;=10,"02 between 5 and  10",F3203&lt;=20,"03 between 10 and  20",F3203&lt;=50,"04 between 20 and  50",F3203&gt;50,"05 above 50")</f>
        <v>05 above 50</v>
      </c>
    </row>
    <row r="3204" spans="1:9" x14ac:dyDescent="0.3">
      <c r="A3204" t="s">
        <v>3217</v>
      </c>
      <c r="B3204" t="s">
        <v>7059</v>
      </c>
      <c r="C3204" t="s">
        <v>8162</v>
      </c>
      <c r="D3204">
        <v>2.248329</v>
      </c>
      <c r="E3204">
        <v>1.52</v>
      </c>
      <c r="F3204">
        <v>487.67500000000001</v>
      </c>
      <c r="G3204" t="s">
        <v>8169</v>
      </c>
      <c r="H3204" t="s">
        <v>8174</v>
      </c>
      <c r="I3204" t="str" cm="1">
        <f t="array" ref="I3204">_xlfn.IFS(F3204 &lt;=5,"01 up to 5",F3204&lt;=10,"02 between 5 and  10",F3204&lt;=20,"03 between 10 and  20",F3204&lt;=50,"04 between 20 and  50",F3204&gt;50,"05 above 50")</f>
        <v>05 above 50</v>
      </c>
    </row>
    <row r="3205" spans="1:9" x14ac:dyDescent="0.3">
      <c r="A3205" t="s">
        <v>3218</v>
      </c>
      <c r="B3205" t="s">
        <v>7059</v>
      </c>
      <c r="C3205" t="s">
        <v>8162</v>
      </c>
      <c r="D3205">
        <v>4.5803580000000004</v>
      </c>
      <c r="E3205">
        <v>1.4</v>
      </c>
      <c r="F3205">
        <v>487.67500000000001</v>
      </c>
      <c r="G3205" t="s">
        <v>8169</v>
      </c>
      <c r="H3205" t="s">
        <v>8174</v>
      </c>
      <c r="I3205" t="str" cm="1">
        <f t="array" ref="I3205">_xlfn.IFS(F3205 &lt;=5,"01 up to 5",F3205&lt;=10,"02 between 5 and  10",F3205&lt;=20,"03 between 10 and  20",F3205&lt;=50,"04 between 20 and  50",F3205&gt;50,"05 above 50")</f>
        <v>05 above 50</v>
      </c>
    </row>
    <row r="3206" spans="1:9" x14ac:dyDescent="0.3">
      <c r="A3206" t="s">
        <v>3219</v>
      </c>
      <c r="B3206" t="s">
        <v>7059</v>
      </c>
      <c r="C3206" t="s">
        <v>8162</v>
      </c>
      <c r="D3206">
        <v>6.7668879999999998</v>
      </c>
      <c r="E3206">
        <v>1.21</v>
      </c>
      <c r="F3206">
        <v>487.67500000000001</v>
      </c>
      <c r="G3206" t="s">
        <v>8169</v>
      </c>
      <c r="H3206" t="s">
        <v>8174</v>
      </c>
      <c r="I3206" t="str" cm="1">
        <f t="array" ref="I3206">_xlfn.IFS(F3206 &lt;=5,"01 up to 5",F3206&lt;=10,"02 between 5 and  10",F3206&lt;=20,"03 between 10 and  20",F3206&lt;=50,"04 between 20 and  50",F3206&gt;50,"05 above 50")</f>
        <v>05 above 50</v>
      </c>
    </row>
    <row r="3207" spans="1:9" x14ac:dyDescent="0.3">
      <c r="A3207" t="s">
        <v>3220</v>
      </c>
      <c r="B3207" t="s">
        <v>7060</v>
      </c>
      <c r="C3207" t="s">
        <v>8162</v>
      </c>
      <c r="D3207">
        <v>2.5495749999999999</v>
      </c>
      <c r="E3207">
        <v>1.1100000000000001</v>
      </c>
      <c r="F3207">
        <v>241.98699999999999</v>
      </c>
      <c r="G3207" t="s">
        <v>8169</v>
      </c>
      <c r="H3207" t="s">
        <v>8174</v>
      </c>
      <c r="I3207" t="str" cm="1">
        <f t="array" ref="I3207">_xlfn.IFS(F3207 &lt;=5,"01 up to 5",F3207&lt;=10,"02 between 5 and  10",F3207&lt;=20,"03 between 10 and  20",F3207&lt;=50,"04 between 20 and  50",F3207&gt;50,"05 above 50")</f>
        <v>05 above 50</v>
      </c>
    </row>
    <row r="3208" spans="1:9" x14ac:dyDescent="0.3">
      <c r="A3208" t="s">
        <v>3221</v>
      </c>
      <c r="B3208" t="s">
        <v>7060</v>
      </c>
      <c r="C3208" t="s">
        <v>8162</v>
      </c>
      <c r="D3208">
        <v>5.2123330000000001</v>
      </c>
      <c r="E3208">
        <v>1.03</v>
      </c>
      <c r="F3208">
        <v>241.98699999999999</v>
      </c>
      <c r="G3208" t="s">
        <v>8169</v>
      </c>
      <c r="H3208" t="s">
        <v>8174</v>
      </c>
      <c r="I3208" t="str" cm="1">
        <f t="array" ref="I3208">_xlfn.IFS(F3208 &lt;=5,"01 up to 5",F3208&lt;=10,"02 between 5 and  10",F3208&lt;=20,"03 between 10 and  20",F3208&lt;=50,"04 between 20 and  50",F3208&gt;50,"05 above 50")</f>
        <v>05 above 50</v>
      </c>
    </row>
    <row r="3209" spans="1:9" x14ac:dyDescent="0.3">
      <c r="A3209" t="s">
        <v>3222</v>
      </c>
      <c r="B3209" t="s">
        <v>7060</v>
      </c>
      <c r="C3209" t="s">
        <v>8162</v>
      </c>
      <c r="D3209">
        <v>13.969457</v>
      </c>
      <c r="E3209">
        <v>1.73</v>
      </c>
      <c r="F3209">
        <v>241.98699999999999</v>
      </c>
      <c r="G3209" t="s">
        <v>8169</v>
      </c>
      <c r="H3209" t="s">
        <v>8174</v>
      </c>
      <c r="I3209" t="str" cm="1">
        <f t="array" ref="I3209">_xlfn.IFS(F3209 &lt;=5,"01 up to 5",F3209&lt;=10,"02 between 5 and  10",F3209&lt;=20,"03 between 10 and  20",F3209&lt;=50,"04 between 20 and  50",F3209&gt;50,"05 above 50")</f>
        <v>05 above 50</v>
      </c>
    </row>
    <row r="3210" spans="1:9" x14ac:dyDescent="0.3">
      <c r="A3210" t="s">
        <v>3223</v>
      </c>
      <c r="B3210" t="s">
        <v>7061</v>
      </c>
      <c r="C3210" t="s">
        <v>8162</v>
      </c>
      <c r="D3210">
        <v>34.920999999999999</v>
      </c>
      <c r="E3210">
        <v>2.2999999999999998</v>
      </c>
      <c r="F3210">
        <v>2213.19</v>
      </c>
      <c r="G3210" t="s">
        <v>8169</v>
      </c>
      <c r="H3210" t="s">
        <v>8172</v>
      </c>
      <c r="I3210" t="str" cm="1">
        <f t="array" ref="I3210">_xlfn.IFS(F3210 &lt;=5,"01 up to 5",F3210&lt;=10,"02 between 5 and  10",F3210&lt;=20,"03 between 10 and  20",F3210&lt;=50,"04 between 20 and  50",F3210&gt;50,"05 above 50")</f>
        <v>05 above 50</v>
      </c>
    </row>
    <row r="3211" spans="1:9" x14ac:dyDescent="0.3">
      <c r="A3211" t="s">
        <v>3224</v>
      </c>
      <c r="B3211" t="s">
        <v>7061</v>
      </c>
      <c r="C3211" t="s">
        <v>8162</v>
      </c>
      <c r="D3211">
        <v>71.311999999999998</v>
      </c>
      <c r="E3211">
        <v>5.4</v>
      </c>
      <c r="F3211">
        <v>2213.19</v>
      </c>
      <c r="G3211" t="s">
        <v>8169</v>
      </c>
      <c r="H3211" t="s">
        <v>8173</v>
      </c>
      <c r="I3211" t="str" cm="1">
        <f t="array" ref="I3211">_xlfn.IFS(F3211 &lt;=5,"01 up to 5",F3211&lt;=10,"02 between 5 and  10",F3211&lt;=20,"03 between 10 and  20",F3211&lt;=50,"04 between 20 and  50",F3211&gt;50,"05 above 50")</f>
        <v>05 above 50</v>
      </c>
    </row>
    <row r="3212" spans="1:9" x14ac:dyDescent="0.3">
      <c r="A3212" t="s">
        <v>3225</v>
      </c>
      <c r="B3212" t="s">
        <v>7062</v>
      </c>
      <c r="C3212" t="s">
        <v>8162</v>
      </c>
      <c r="D3212">
        <v>7.4163969999999999</v>
      </c>
      <c r="E3212">
        <v>1.4</v>
      </c>
      <c r="F3212">
        <v>439.71899999999999</v>
      </c>
      <c r="G3212" t="s">
        <v>8169</v>
      </c>
      <c r="H3212" t="s">
        <v>8174</v>
      </c>
      <c r="I3212" t="str" cm="1">
        <f t="array" ref="I3212">_xlfn.IFS(F3212 &lt;=5,"01 up to 5",F3212&lt;=10,"02 between 5 and  10",F3212&lt;=20,"03 between 10 and  20",F3212&lt;=50,"04 between 20 and  50",F3212&gt;50,"05 above 50")</f>
        <v>05 above 50</v>
      </c>
    </row>
    <row r="3213" spans="1:9" x14ac:dyDescent="0.3">
      <c r="A3213" t="s">
        <v>3226</v>
      </c>
      <c r="B3213" t="s">
        <v>7062</v>
      </c>
      <c r="C3213" t="s">
        <v>8162</v>
      </c>
      <c r="D3213">
        <v>18.684736999999998</v>
      </c>
      <c r="E3213">
        <v>1.93</v>
      </c>
      <c r="F3213">
        <v>439.71899999999999</v>
      </c>
      <c r="G3213" t="s">
        <v>8169</v>
      </c>
      <c r="H3213" t="s">
        <v>8172</v>
      </c>
      <c r="I3213" t="str" cm="1">
        <f t="array" ref="I3213">_xlfn.IFS(F3213 &lt;=5,"01 up to 5",F3213&lt;=10,"02 between 5 and  10",F3213&lt;=20,"03 between 10 and  20",F3213&lt;=50,"04 between 20 and  50",F3213&gt;50,"05 above 50")</f>
        <v>05 above 50</v>
      </c>
    </row>
    <row r="3214" spans="1:9" x14ac:dyDescent="0.3">
      <c r="A3214" t="s">
        <v>3227</v>
      </c>
      <c r="B3214" t="s">
        <v>7063</v>
      </c>
      <c r="C3214" t="s">
        <v>8162</v>
      </c>
      <c r="D3214">
        <v>5.6679300000000001</v>
      </c>
      <c r="E3214">
        <v>1.74</v>
      </c>
      <c r="F3214">
        <v>1209.1600000000001</v>
      </c>
      <c r="G3214" t="s">
        <v>8169</v>
      </c>
      <c r="H3214" t="s">
        <v>8174</v>
      </c>
      <c r="I3214" t="str" cm="1">
        <f t="array" ref="I3214">_xlfn.IFS(F3214 &lt;=5,"01 up to 5",F3214&lt;=10,"02 between 5 and  10",F3214&lt;=20,"03 between 10 and  20",F3214&lt;=50,"04 between 20 and  50",F3214&gt;50,"05 above 50")</f>
        <v>05 above 50</v>
      </c>
    </row>
    <row r="3215" spans="1:9" x14ac:dyDescent="0.3">
      <c r="A3215" t="s">
        <v>3228</v>
      </c>
      <c r="B3215" t="s">
        <v>7063</v>
      </c>
      <c r="C3215" t="s">
        <v>8162</v>
      </c>
      <c r="D3215">
        <v>13.17562</v>
      </c>
      <c r="E3215">
        <v>3.2</v>
      </c>
      <c r="F3215">
        <v>1209.1600000000001</v>
      </c>
      <c r="G3215" t="s">
        <v>8169</v>
      </c>
      <c r="H3215" t="s">
        <v>8172</v>
      </c>
      <c r="I3215" t="str" cm="1">
        <f t="array" ref="I3215">_xlfn.IFS(F3215 &lt;=5,"01 up to 5",F3215&lt;=10,"02 between 5 and  10",F3215&lt;=20,"03 between 10 and  20",F3215&lt;=50,"04 between 20 and  50",F3215&gt;50,"05 above 50")</f>
        <v>05 above 50</v>
      </c>
    </row>
    <row r="3216" spans="1:9" x14ac:dyDescent="0.3">
      <c r="A3216" t="s">
        <v>3229</v>
      </c>
      <c r="B3216" t="s">
        <v>7063</v>
      </c>
      <c r="C3216" t="s">
        <v>8162</v>
      </c>
      <c r="D3216">
        <v>21.775960000000001</v>
      </c>
      <c r="E3216">
        <v>5.35</v>
      </c>
      <c r="F3216">
        <v>1209.1600000000001</v>
      </c>
      <c r="G3216" t="s">
        <v>8169</v>
      </c>
      <c r="H3216" t="s">
        <v>8173</v>
      </c>
      <c r="I3216" t="str" cm="1">
        <f t="array" ref="I3216">_xlfn.IFS(F3216 &lt;=5,"01 up to 5",F3216&lt;=10,"02 between 5 and  10",F3216&lt;=20,"03 between 10 and  20",F3216&lt;=50,"04 between 20 and  50",F3216&gt;50,"05 above 50")</f>
        <v>05 above 50</v>
      </c>
    </row>
    <row r="3217" spans="1:9" x14ac:dyDescent="0.3">
      <c r="A3217" t="s">
        <v>3230</v>
      </c>
      <c r="B3217" t="s">
        <v>7063</v>
      </c>
      <c r="C3217" t="s">
        <v>8162</v>
      </c>
      <c r="D3217">
        <v>31.784400000000002</v>
      </c>
      <c r="E3217">
        <v>4.0199999999999996</v>
      </c>
      <c r="F3217">
        <v>1209.1600000000001</v>
      </c>
      <c r="G3217" t="s">
        <v>8169</v>
      </c>
      <c r="H3217" t="s">
        <v>8173</v>
      </c>
      <c r="I3217" t="str" cm="1">
        <f t="array" ref="I3217">_xlfn.IFS(F3217 &lt;=5,"01 up to 5",F3217&lt;=10,"02 between 5 and  10",F3217&lt;=20,"03 between 10 and  20",F3217&lt;=50,"04 between 20 and  50",F3217&gt;50,"05 above 50")</f>
        <v>05 above 50</v>
      </c>
    </row>
    <row r="3218" spans="1:9" x14ac:dyDescent="0.3">
      <c r="A3218" t="s">
        <v>3231</v>
      </c>
      <c r="B3218" t="s">
        <v>7063</v>
      </c>
      <c r="C3218" t="s">
        <v>8162</v>
      </c>
      <c r="D3218">
        <v>41.029020000000003</v>
      </c>
      <c r="E3218">
        <v>4.46</v>
      </c>
      <c r="F3218">
        <v>1209.1600000000001</v>
      </c>
      <c r="G3218" t="s">
        <v>8169</v>
      </c>
      <c r="H3218" t="s">
        <v>8173</v>
      </c>
      <c r="I3218" t="str" cm="1">
        <f t="array" ref="I3218">_xlfn.IFS(F3218 &lt;=5,"01 up to 5",F3218&lt;=10,"02 between 5 and  10",F3218&lt;=20,"03 between 10 and  20",F3218&lt;=50,"04 between 20 and  50",F3218&gt;50,"05 above 50")</f>
        <v>05 above 50</v>
      </c>
    </row>
    <row r="3219" spans="1:9" x14ac:dyDescent="0.3">
      <c r="A3219" t="s">
        <v>3232</v>
      </c>
      <c r="B3219" t="s">
        <v>7064</v>
      </c>
      <c r="C3219" t="s">
        <v>8162</v>
      </c>
      <c r="D3219">
        <v>8.2597799999999992</v>
      </c>
      <c r="E3219">
        <v>1.35</v>
      </c>
      <c r="F3219">
        <v>717.52700000000004</v>
      </c>
      <c r="G3219" t="s">
        <v>8169</v>
      </c>
      <c r="H3219" t="s">
        <v>8174</v>
      </c>
      <c r="I3219" t="str" cm="1">
        <f t="array" ref="I3219">_xlfn.IFS(F3219 &lt;=5,"01 up to 5",F3219&lt;=10,"02 between 5 and  10",F3219&lt;=20,"03 between 10 and  20",F3219&lt;=50,"04 between 20 and  50",F3219&gt;50,"05 above 50")</f>
        <v>05 above 50</v>
      </c>
    </row>
    <row r="3220" spans="1:9" x14ac:dyDescent="0.3">
      <c r="A3220" t="s">
        <v>3233</v>
      </c>
      <c r="B3220" t="s">
        <v>7064</v>
      </c>
      <c r="C3220" t="s">
        <v>8162</v>
      </c>
      <c r="D3220">
        <v>15.955387</v>
      </c>
      <c r="E3220">
        <v>1.95</v>
      </c>
      <c r="F3220">
        <v>717.52700000000004</v>
      </c>
      <c r="G3220" t="s">
        <v>8169</v>
      </c>
      <c r="H3220" t="s">
        <v>8172</v>
      </c>
      <c r="I3220" t="str" cm="1">
        <f t="array" ref="I3220">_xlfn.IFS(F3220 &lt;=5,"01 up to 5",F3220&lt;=10,"02 between 5 and  10",F3220&lt;=20,"03 between 10 and  20",F3220&lt;=50,"04 between 20 and  50",F3220&gt;50,"05 above 50")</f>
        <v>05 above 50</v>
      </c>
    </row>
    <row r="3221" spans="1:9" x14ac:dyDescent="0.3">
      <c r="A3221" t="s">
        <v>3234</v>
      </c>
      <c r="B3221" t="s">
        <v>7065</v>
      </c>
      <c r="C3221" t="s">
        <v>8162</v>
      </c>
      <c r="D3221">
        <v>8.4574960000000008</v>
      </c>
      <c r="E3221">
        <v>1.82</v>
      </c>
      <c r="F3221">
        <v>580.11900000000003</v>
      </c>
      <c r="G3221" t="s">
        <v>8169</v>
      </c>
      <c r="H3221" t="s">
        <v>8172</v>
      </c>
      <c r="I3221" t="str" cm="1">
        <f t="array" ref="I3221">_xlfn.IFS(F3221 &lt;=5,"01 up to 5",F3221&lt;=10,"02 between 5 and  10",F3221&lt;=20,"03 between 10 and  20",F3221&lt;=50,"04 between 20 and  50",F3221&gt;50,"05 above 50")</f>
        <v>05 above 50</v>
      </c>
    </row>
    <row r="3222" spans="1:9" x14ac:dyDescent="0.3">
      <c r="A3222" t="s">
        <v>3235</v>
      </c>
      <c r="B3222" t="s">
        <v>7065</v>
      </c>
      <c r="C3222" t="s">
        <v>8162</v>
      </c>
      <c r="D3222">
        <v>17.281110000000002</v>
      </c>
      <c r="E3222">
        <v>1.84</v>
      </c>
      <c r="F3222">
        <v>580.11900000000003</v>
      </c>
      <c r="G3222" t="s">
        <v>8169</v>
      </c>
      <c r="H3222" t="s">
        <v>8172</v>
      </c>
      <c r="I3222" t="str" cm="1">
        <f t="array" ref="I3222">_xlfn.IFS(F3222 &lt;=5,"01 up to 5",F3222&lt;=10,"02 between 5 and  10",F3222&lt;=20,"03 between 10 and  20",F3222&lt;=50,"04 between 20 and  50",F3222&gt;50,"05 above 50")</f>
        <v>05 above 50</v>
      </c>
    </row>
    <row r="3223" spans="1:9" x14ac:dyDescent="0.3">
      <c r="A3223" t="s">
        <v>3236</v>
      </c>
      <c r="B3223" t="s">
        <v>7065</v>
      </c>
      <c r="C3223" t="s">
        <v>8162</v>
      </c>
      <c r="D3223">
        <v>32.134327999999996</v>
      </c>
      <c r="E3223">
        <v>1.64</v>
      </c>
      <c r="F3223">
        <v>580.11900000000003</v>
      </c>
      <c r="G3223" t="s">
        <v>8169</v>
      </c>
      <c r="H3223" t="s">
        <v>8174</v>
      </c>
      <c r="I3223" t="str" cm="1">
        <f t="array" ref="I3223">_xlfn.IFS(F3223 &lt;=5,"01 up to 5",F3223&lt;=10,"02 between 5 and  10",F3223&lt;=20,"03 between 10 and  20",F3223&lt;=50,"04 between 20 and  50",F3223&gt;50,"05 above 50")</f>
        <v>05 above 50</v>
      </c>
    </row>
    <row r="3224" spans="1:9" x14ac:dyDescent="0.3">
      <c r="A3224" t="s">
        <v>3237</v>
      </c>
      <c r="B3224" t="s">
        <v>7066</v>
      </c>
      <c r="C3224" t="s">
        <v>8162</v>
      </c>
      <c r="D3224">
        <v>7.6263240000000003</v>
      </c>
      <c r="E3224">
        <v>1.17</v>
      </c>
      <c r="F3224">
        <v>344.19</v>
      </c>
      <c r="G3224" t="s">
        <v>8169</v>
      </c>
      <c r="H3224" t="s">
        <v>8174</v>
      </c>
      <c r="I3224" t="str" cm="1">
        <f t="array" ref="I3224">_xlfn.IFS(F3224 &lt;=5,"01 up to 5",F3224&lt;=10,"02 between 5 and  10",F3224&lt;=20,"03 between 10 and  20",F3224&lt;=50,"04 between 20 and  50",F3224&gt;50,"05 above 50")</f>
        <v>05 above 50</v>
      </c>
    </row>
    <row r="3225" spans="1:9" x14ac:dyDescent="0.3">
      <c r="A3225" t="s">
        <v>3238</v>
      </c>
      <c r="B3225" t="s">
        <v>7066</v>
      </c>
      <c r="C3225" t="s">
        <v>8162</v>
      </c>
      <c r="D3225">
        <v>15.995621999999999</v>
      </c>
      <c r="E3225">
        <v>1.0900000000000001</v>
      </c>
      <c r="F3225">
        <v>344.19</v>
      </c>
      <c r="G3225" t="s">
        <v>8169</v>
      </c>
      <c r="H3225" t="s">
        <v>8174</v>
      </c>
      <c r="I3225" t="str" cm="1">
        <f t="array" ref="I3225">_xlfn.IFS(F3225 &lt;=5,"01 up to 5",F3225&lt;=10,"02 between 5 and  10",F3225&lt;=20,"03 between 10 and  20",F3225&lt;=50,"04 between 20 and  50",F3225&gt;50,"05 above 50")</f>
        <v>05 above 50</v>
      </c>
    </row>
    <row r="3226" spans="1:9" x14ac:dyDescent="0.3">
      <c r="A3226" t="s">
        <v>3239</v>
      </c>
      <c r="B3226" t="s">
        <v>7066</v>
      </c>
      <c r="C3226" t="s">
        <v>8162</v>
      </c>
      <c r="D3226">
        <v>34.211539999999999</v>
      </c>
      <c r="E3226">
        <v>1.18</v>
      </c>
      <c r="F3226">
        <v>344.19</v>
      </c>
      <c r="G3226" t="s">
        <v>8169</v>
      </c>
      <c r="H3226" t="s">
        <v>8174</v>
      </c>
      <c r="I3226" t="str" cm="1">
        <f t="array" ref="I3226">_xlfn.IFS(F3226 &lt;=5,"01 up to 5",F3226&lt;=10,"02 between 5 and  10",F3226&lt;=20,"03 between 10 and  20",F3226&lt;=50,"04 between 20 and  50",F3226&gt;50,"05 above 50")</f>
        <v>05 above 50</v>
      </c>
    </row>
    <row r="3227" spans="1:9" x14ac:dyDescent="0.3">
      <c r="A3227" t="s">
        <v>3240</v>
      </c>
      <c r="B3227" t="s">
        <v>7067</v>
      </c>
      <c r="C3227" t="s">
        <v>8162</v>
      </c>
      <c r="D3227">
        <v>12.551157999999999</v>
      </c>
      <c r="E3227">
        <v>1.32</v>
      </c>
      <c r="F3227">
        <v>324.41300000000001</v>
      </c>
      <c r="G3227" t="s">
        <v>8169</v>
      </c>
      <c r="H3227" t="s">
        <v>8174</v>
      </c>
      <c r="I3227" t="str" cm="1">
        <f t="array" ref="I3227">_xlfn.IFS(F3227 &lt;=5,"01 up to 5",F3227&lt;=10,"02 between 5 and  10",F3227&lt;=20,"03 between 10 and  20",F3227&lt;=50,"04 between 20 and  50",F3227&gt;50,"05 above 50")</f>
        <v>05 above 50</v>
      </c>
    </row>
    <row r="3228" spans="1:9" x14ac:dyDescent="0.3">
      <c r="A3228" t="s">
        <v>3241</v>
      </c>
      <c r="B3228" t="s">
        <v>7067</v>
      </c>
      <c r="C3228" t="s">
        <v>8162</v>
      </c>
      <c r="D3228">
        <v>24.08821</v>
      </c>
      <c r="E3228">
        <v>1.1100000000000001</v>
      </c>
      <c r="F3228">
        <v>324.41300000000001</v>
      </c>
      <c r="G3228" t="s">
        <v>8169</v>
      </c>
      <c r="H3228" t="s">
        <v>8174</v>
      </c>
      <c r="I3228" t="str" cm="1">
        <f t="array" ref="I3228">_xlfn.IFS(F3228 &lt;=5,"01 up to 5",F3228&lt;=10,"02 between 5 and  10",F3228&lt;=20,"03 between 10 and  20",F3228&lt;=50,"04 between 20 and  50",F3228&gt;50,"05 above 50")</f>
        <v>05 above 50</v>
      </c>
    </row>
    <row r="3229" spans="1:9" x14ac:dyDescent="0.3">
      <c r="A3229" t="s">
        <v>3242</v>
      </c>
      <c r="B3229" t="s">
        <v>7068</v>
      </c>
      <c r="C3229" t="s">
        <v>8162</v>
      </c>
      <c r="D3229">
        <v>5.4703189999999999</v>
      </c>
      <c r="E3229">
        <v>1.1200000000000001</v>
      </c>
      <c r="F3229">
        <v>426.59</v>
      </c>
      <c r="G3229" t="s">
        <v>8169</v>
      </c>
      <c r="H3229" t="s">
        <v>8174</v>
      </c>
      <c r="I3229" t="str" cm="1">
        <f t="array" ref="I3229">_xlfn.IFS(F3229 &lt;=5,"01 up to 5",F3229&lt;=10,"02 between 5 and  10",F3229&lt;=20,"03 between 10 and  20",F3229&lt;=50,"04 between 20 and  50",F3229&gt;50,"05 above 50")</f>
        <v>05 above 50</v>
      </c>
    </row>
    <row r="3230" spans="1:9" x14ac:dyDescent="0.3">
      <c r="A3230" t="s">
        <v>3243</v>
      </c>
      <c r="B3230" t="s">
        <v>7068</v>
      </c>
      <c r="C3230" t="s">
        <v>8162</v>
      </c>
      <c r="D3230">
        <v>12.758005000000001</v>
      </c>
      <c r="E3230">
        <v>1.43</v>
      </c>
      <c r="F3230">
        <v>426.59</v>
      </c>
      <c r="G3230" t="s">
        <v>8169</v>
      </c>
      <c r="H3230" t="s">
        <v>8174</v>
      </c>
      <c r="I3230" t="str" cm="1">
        <f t="array" ref="I3230">_xlfn.IFS(F3230 &lt;=5,"01 up to 5",F3230&lt;=10,"02 between 5 and  10",F3230&lt;=20,"03 between 10 and  20",F3230&lt;=50,"04 between 20 and  50",F3230&gt;50,"05 above 50")</f>
        <v>05 above 50</v>
      </c>
    </row>
    <row r="3231" spans="1:9" x14ac:dyDescent="0.3">
      <c r="A3231" t="s">
        <v>3244</v>
      </c>
      <c r="B3231" t="s">
        <v>7068</v>
      </c>
      <c r="C3231" t="s">
        <v>8162</v>
      </c>
      <c r="D3231">
        <v>25.098490000000002</v>
      </c>
      <c r="E3231">
        <v>1.41</v>
      </c>
      <c r="F3231">
        <v>426.59</v>
      </c>
      <c r="G3231" t="s">
        <v>8169</v>
      </c>
      <c r="H3231" t="s">
        <v>8174</v>
      </c>
      <c r="I3231" t="str" cm="1">
        <f t="array" ref="I3231">_xlfn.IFS(F3231 &lt;=5,"01 up to 5",F3231&lt;=10,"02 between 5 and  10",F3231&lt;=20,"03 between 10 and  20",F3231&lt;=50,"04 between 20 and  50",F3231&gt;50,"05 above 50")</f>
        <v>05 above 50</v>
      </c>
    </row>
    <row r="3232" spans="1:9" x14ac:dyDescent="0.3">
      <c r="A3232" t="s">
        <v>3245</v>
      </c>
      <c r="B3232" t="s">
        <v>7069</v>
      </c>
      <c r="C3232" t="s">
        <v>8162</v>
      </c>
      <c r="D3232">
        <v>6.5623310000000004</v>
      </c>
      <c r="E3232">
        <v>3.39</v>
      </c>
      <c r="F3232">
        <v>1278.97</v>
      </c>
      <c r="G3232" t="s">
        <v>8169</v>
      </c>
      <c r="H3232" t="s">
        <v>8172</v>
      </c>
      <c r="I3232" t="str" cm="1">
        <f t="array" ref="I3232">_xlfn.IFS(F3232 &lt;=5,"01 up to 5",F3232&lt;=10,"02 between 5 and  10",F3232&lt;=20,"03 between 10 and  20",F3232&lt;=50,"04 between 20 and  50",F3232&gt;50,"05 above 50")</f>
        <v>05 above 50</v>
      </c>
    </row>
    <row r="3233" spans="1:9" x14ac:dyDescent="0.3">
      <c r="A3233" t="s">
        <v>3246</v>
      </c>
      <c r="B3233" t="s">
        <v>7069</v>
      </c>
      <c r="C3233" t="s">
        <v>8162</v>
      </c>
      <c r="D3233">
        <v>67.844469000000004</v>
      </c>
      <c r="E3233">
        <v>3.07</v>
      </c>
      <c r="F3233">
        <v>1278.97</v>
      </c>
      <c r="G3233" t="s">
        <v>8169</v>
      </c>
      <c r="H3233" t="s">
        <v>8172</v>
      </c>
      <c r="I3233" t="str" cm="1">
        <f t="array" ref="I3233">_xlfn.IFS(F3233 &lt;=5,"01 up to 5",F3233&lt;=10,"02 between 5 and  10",F3233&lt;=20,"03 between 10 and  20",F3233&lt;=50,"04 between 20 and  50",F3233&gt;50,"05 above 50")</f>
        <v>05 above 50</v>
      </c>
    </row>
    <row r="3234" spans="1:9" x14ac:dyDescent="0.3">
      <c r="A3234" t="s">
        <v>3247</v>
      </c>
      <c r="B3234" t="s">
        <v>7070</v>
      </c>
      <c r="C3234" t="s">
        <v>8162</v>
      </c>
      <c r="D3234">
        <v>2.024823</v>
      </c>
      <c r="E3234">
        <v>1.02</v>
      </c>
      <c r="F3234">
        <v>768.86</v>
      </c>
      <c r="G3234" t="s">
        <v>8169</v>
      </c>
      <c r="H3234" t="s">
        <v>8174</v>
      </c>
      <c r="I3234" t="str" cm="1">
        <f t="array" ref="I3234">_xlfn.IFS(F3234 &lt;=5,"01 up to 5",F3234&lt;=10,"02 between 5 and  10",F3234&lt;=20,"03 between 10 and  20",F3234&lt;=50,"04 between 20 and  50",F3234&gt;50,"05 above 50")</f>
        <v>05 above 50</v>
      </c>
    </row>
    <row r="3235" spans="1:9" x14ac:dyDescent="0.3">
      <c r="A3235" t="s">
        <v>3248</v>
      </c>
      <c r="B3235" t="s">
        <v>7070</v>
      </c>
      <c r="C3235" t="s">
        <v>8162</v>
      </c>
      <c r="D3235">
        <v>9.6000010000000007</v>
      </c>
      <c r="E3235">
        <v>2.1</v>
      </c>
      <c r="F3235">
        <v>768.86</v>
      </c>
      <c r="G3235" t="s">
        <v>8169</v>
      </c>
      <c r="H3235" t="s">
        <v>8172</v>
      </c>
      <c r="I3235" t="str" cm="1">
        <f t="array" ref="I3235">_xlfn.IFS(F3235 &lt;=5,"01 up to 5",F3235&lt;=10,"02 between 5 and  10",F3235&lt;=20,"03 between 10 and  20",F3235&lt;=50,"04 between 20 and  50",F3235&gt;50,"05 above 50")</f>
        <v>05 above 50</v>
      </c>
    </row>
    <row r="3236" spans="1:9" x14ac:dyDescent="0.3">
      <c r="A3236" t="s">
        <v>3249</v>
      </c>
      <c r="B3236" t="s">
        <v>7070</v>
      </c>
      <c r="C3236" t="s">
        <v>8162</v>
      </c>
      <c r="D3236">
        <v>20.678771999999999</v>
      </c>
      <c r="E3236">
        <v>2.37</v>
      </c>
      <c r="F3236">
        <v>768.86</v>
      </c>
      <c r="G3236" t="s">
        <v>8169</v>
      </c>
      <c r="H3236" t="s">
        <v>8172</v>
      </c>
      <c r="I3236" t="str" cm="1">
        <f t="array" ref="I3236">_xlfn.IFS(F3236 &lt;=5,"01 up to 5",F3236&lt;=10,"02 between 5 and  10",F3236&lt;=20,"03 between 10 and  20",F3236&lt;=50,"04 between 20 and  50",F3236&gt;50,"05 above 50")</f>
        <v>05 above 50</v>
      </c>
    </row>
    <row r="3237" spans="1:9" x14ac:dyDescent="0.3">
      <c r="A3237" t="s">
        <v>3250</v>
      </c>
      <c r="B3237" t="s">
        <v>7071</v>
      </c>
      <c r="C3237" t="s">
        <v>8162</v>
      </c>
      <c r="D3237">
        <v>3.2927810000000002</v>
      </c>
      <c r="E3237">
        <v>1.54</v>
      </c>
      <c r="F3237">
        <v>677.97500000000002</v>
      </c>
      <c r="G3237" t="s">
        <v>8169</v>
      </c>
      <c r="H3237" t="s">
        <v>8174</v>
      </c>
      <c r="I3237" t="str" cm="1">
        <f t="array" ref="I3237">_xlfn.IFS(F3237 &lt;=5,"01 up to 5",F3237&lt;=10,"02 between 5 and  10",F3237&lt;=20,"03 between 10 and  20",F3237&lt;=50,"04 between 20 and  50",F3237&gt;50,"05 above 50")</f>
        <v>05 above 50</v>
      </c>
    </row>
    <row r="3238" spans="1:9" x14ac:dyDescent="0.3">
      <c r="A3238" t="s">
        <v>3251</v>
      </c>
      <c r="B3238" t="s">
        <v>7071</v>
      </c>
      <c r="C3238" t="s">
        <v>8162</v>
      </c>
      <c r="D3238">
        <v>9.6932010000000002</v>
      </c>
      <c r="E3238">
        <v>2.0499999999999998</v>
      </c>
      <c r="F3238">
        <v>677.97500000000002</v>
      </c>
      <c r="G3238" t="s">
        <v>8169</v>
      </c>
      <c r="H3238" t="s">
        <v>8172</v>
      </c>
      <c r="I3238" t="str" cm="1">
        <f t="array" ref="I3238">_xlfn.IFS(F3238 &lt;=5,"01 up to 5",F3238&lt;=10,"02 between 5 and  10",F3238&lt;=20,"03 between 10 and  20",F3238&lt;=50,"04 between 20 and  50",F3238&gt;50,"05 above 50")</f>
        <v>05 above 50</v>
      </c>
    </row>
    <row r="3239" spans="1:9" x14ac:dyDescent="0.3">
      <c r="A3239" t="s">
        <v>3252</v>
      </c>
      <c r="B3239" t="s">
        <v>7072</v>
      </c>
      <c r="C3239" t="s">
        <v>8162</v>
      </c>
      <c r="D3239">
        <v>13.726976000000001</v>
      </c>
      <c r="E3239">
        <v>2.44</v>
      </c>
      <c r="F3239">
        <v>552.798</v>
      </c>
      <c r="G3239" t="s">
        <v>8169</v>
      </c>
      <c r="H3239" t="s">
        <v>8172</v>
      </c>
      <c r="I3239" t="str" cm="1">
        <f t="array" ref="I3239">_xlfn.IFS(F3239 &lt;=5,"01 up to 5",F3239&lt;=10,"02 between 5 and  10",F3239&lt;=20,"03 between 10 and  20",F3239&lt;=50,"04 between 20 and  50",F3239&gt;50,"05 above 50")</f>
        <v>05 above 50</v>
      </c>
    </row>
    <row r="3240" spans="1:9" x14ac:dyDescent="0.3">
      <c r="A3240" t="s">
        <v>3253</v>
      </c>
      <c r="B3240" t="s">
        <v>7072</v>
      </c>
      <c r="C3240" t="s">
        <v>8162</v>
      </c>
      <c r="D3240">
        <v>24.310856000000001</v>
      </c>
      <c r="E3240">
        <v>2.34</v>
      </c>
      <c r="F3240">
        <v>552.798</v>
      </c>
      <c r="G3240" t="s">
        <v>8169</v>
      </c>
      <c r="H3240" t="s">
        <v>8172</v>
      </c>
      <c r="I3240" t="str" cm="1">
        <f t="array" ref="I3240">_xlfn.IFS(F3240 &lt;=5,"01 up to 5",F3240&lt;=10,"02 between 5 and  10",F3240&lt;=20,"03 between 10 and  20",F3240&lt;=50,"04 between 20 and  50",F3240&gt;50,"05 above 50")</f>
        <v>05 above 50</v>
      </c>
    </row>
    <row r="3241" spans="1:9" x14ac:dyDescent="0.3">
      <c r="A3241" t="s">
        <v>3254</v>
      </c>
      <c r="B3241" t="s">
        <v>7072</v>
      </c>
      <c r="C3241" t="s">
        <v>8162</v>
      </c>
      <c r="D3241">
        <v>44.431013999999998</v>
      </c>
      <c r="E3241">
        <v>3</v>
      </c>
      <c r="F3241">
        <v>552.798</v>
      </c>
      <c r="G3241" t="s">
        <v>8169</v>
      </c>
      <c r="H3241" t="s">
        <v>8172</v>
      </c>
      <c r="I3241" t="str" cm="1">
        <f t="array" ref="I3241">_xlfn.IFS(F3241 &lt;=5,"01 up to 5",F3241&lt;=10,"02 between 5 and  10",F3241&lt;=20,"03 between 10 and  20",F3241&lt;=50,"04 between 20 and  50",F3241&gt;50,"05 above 50")</f>
        <v>05 above 50</v>
      </c>
    </row>
    <row r="3242" spans="1:9" x14ac:dyDescent="0.3">
      <c r="A3242" t="s">
        <v>3255</v>
      </c>
      <c r="B3242" t="s">
        <v>7072</v>
      </c>
      <c r="C3242" t="s">
        <v>8165</v>
      </c>
      <c r="D3242">
        <v>9.3409999999999993</v>
      </c>
      <c r="E3242">
        <v>1.56</v>
      </c>
      <c r="F3242">
        <v>552.798</v>
      </c>
      <c r="G3242" t="s">
        <v>8169</v>
      </c>
      <c r="H3242" t="s">
        <v>8174</v>
      </c>
      <c r="I3242" t="str" cm="1">
        <f t="array" ref="I3242">_xlfn.IFS(F3242 &lt;=5,"01 up to 5",F3242&lt;=10,"02 between 5 and  10",F3242&lt;=20,"03 between 10 and  20",F3242&lt;=50,"04 between 20 and  50",F3242&gt;50,"05 above 50")</f>
        <v>05 above 50</v>
      </c>
    </row>
    <row r="3243" spans="1:9" x14ac:dyDescent="0.3">
      <c r="A3243" t="s">
        <v>3256</v>
      </c>
      <c r="B3243" t="s">
        <v>7073</v>
      </c>
      <c r="C3243" t="s">
        <v>8162</v>
      </c>
      <c r="D3243">
        <v>4.9776559999999996</v>
      </c>
      <c r="E3243">
        <v>1.42</v>
      </c>
      <c r="F3243">
        <v>616.63699999999994</v>
      </c>
      <c r="G3243" t="s">
        <v>8169</v>
      </c>
      <c r="H3243" t="s">
        <v>8174</v>
      </c>
      <c r="I3243" t="str" cm="1">
        <f t="array" ref="I3243">_xlfn.IFS(F3243 &lt;=5,"01 up to 5",F3243&lt;=10,"02 between 5 and  10",F3243&lt;=20,"03 between 10 and  20",F3243&lt;=50,"04 between 20 and  50",F3243&gt;50,"05 above 50")</f>
        <v>05 above 50</v>
      </c>
    </row>
    <row r="3244" spans="1:9" x14ac:dyDescent="0.3">
      <c r="A3244" t="s">
        <v>3257</v>
      </c>
      <c r="B3244" t="s">
        <v>7073</v>
      </c>
      <c r="C3244" t="s">
        <v>8162</v>
      </c>
      <c r="D3244">
        <v>6.9880550000000001</v>
      </c>
      <c r="E3244">
        <v>1.1499999999999999</v>
      </c>
      <c r="F3244">
        <v>616.63699999999994</v>
      </c>
      <c r="G3244" t="s">
        <v>8169</v>
      </c>
      <c r="H3244" t="s">
        <v>8174</v>
      </c>
      <c r="I3244" t="str" cm="1">
        <f t="array" ref="I3244">_xlfn.IFS(F3244 &lt;=5,"01 up to 5",F3244&lt;=10,"02 between 5 and  10",F3244&lt;=20,"03 between 10 and  20",F3244&lt;=50,"04 between 20 and  50",F3244&gt;50,"05 above 50")</f>
        <v>05 above 50</v>
      </c>
    </row>
    <row r="3245" spans="1:9" x14ac:dyDescent="0.3">
      <c r="A3245" t="s">
        <v>3258</v>
      </c>
      <c r="B3245" t="s">
        <v>7073</v>
      </c>
      <c r="C3245" t="s">
        <v>8162</v>
      </c>
      <c r="D3245">
        <v>10.558344999999999</v>
      </c>
      <c r="E3245">
        <v>1.17</v>
      </c>
      <c r="F3245">
        <v>616.63699999999994</v>
      </c>
      <c r="G3245" t="s">
        <v>8169</v>
      </c>
      <c r="H3245" t="s">
        <v>8174</v>
      </c>
      <c r="I3245" t="str" cm="1">
        <f t="array" ref="I3245">_xlfn.IFS(F3245 &lt;=5,"01 up to 5",F3245&lt;=10,"02 between 5 and  10",F3245&lt;=20,"03 between 10 and  20",F3245&lt;=50,"04 between 20 and  50",F3245&gt;50,"05 above 50")</f>
        <v>05 above 50</v>
      </c>
    </row>
    <row r="3246" spans="1:9" x14ac:dyDescent="0.3">
      <c r="A3246" t="s">
        <v>3259</v>
      </c>
      <c r="B3246" t="s">
        <v>7074</v>
      </c>
      <c r="C3246" t="s">
        <v>8162</v>
      </c>
      <c r="D3246">
        <v>288.822</v>
      </c>
      <c r="E3246">
        <v>8.5640000000000001</v>
      </c>
      <c r="F3246">
        <v>1800.82</v>
      </c>
      <c r="G3246" t="s">
        <v>8169</v>
      </c>
      <c r="H3246" t="s">
        <v>8171</v>
      </c>
      <c r="I3246" t="str" cm="1">
        <f t="array" ref="I3246">_xlfn.IFS(F3246 &lt;=5,"01 up to 5",F3246&lt;=10,"02 between 5 and  10",F3246&lt;=20,"03 between 10 and  20",F3246&lt;=50,"04 between 20 and  50",F3246&gt;50,"05 above 50")</f>
        <v>05 above 50</v>
      </c>
    </row>
    <row r="3247" spans="1:9" x14ac:dyDescent="0.3">
      <c r="A3247" t="s">
        <v>3260</v>
      </c>
      <c r="B3247" t="s">
        <v>7075</v>
      </c>
      <c r="C3247" t="s">
        <v>8162</v>
      </c>
      <c r="D3247">
        <v>14.844386999999999</v>
      </c>
      <c r="E3247">
        <v>2.5299999999999998</v>
      </c>
      <c r="F3247">
        <v>808.76199999999994</v>
      </c>
      <c r="G3247" t="s">
        <v>8169</v>
      </c>
      <c r="H3247" t="s">
        <v>8172</v>
      </c>
      <c r="I3247" t="str" cm="1">
        <f t="array" ref="I3247">_xlfn.IFS(F3247 &lt;=5,"01 up to 5",F3247&lt;=10,"02 between 5 and  10",F3247&lt;=20,"03 between 10 and  20",F3247&lt;=50,"04 between 20 and  50",F3247&gt;50,"05 above 50")</f>
        <v>05 above 50</v>
      </c>
    </row>
    <row r="3248" spans="1:9" x14ac:dyDescent="0.3">
      <c r="A3248" t="s">
        <v>3261</v>
      </c>
      <c r="B3248" t="s">
        <v>7075</v>
      </c>
      <c r="C3248" t="s">
        <v>8162</v>
      </c>
      <c r="D3248">
        <v>22.824669</v>
      </c>
      <c r="E3248">
        <v>3.37</v>
      </c>
      <c r="F3248">
        <v>808.76199999999994</v>
      </c>
      <c r="G3248" t="s">
        <v>8169</v>
      </c>
      <c r="H3248" t="s">
        <v>8172</v>
      </c>
      <c r="I3248" t="str" cm="1">
        <f t="array" ref="I3248">_xlfn.IFS(F3248 &lt;=5,"01 up to 5",F3248&lt;=10,"02 between 5 and  10",F3248&lt;=20,"03 between 10 and  20",F3248&lt;=50,"04 between 20 and  50",F3248&gt;50,"05 above 50")</f>
        <v>05 above 50</v>
      </c>
    </row>
    <row r="3249" spans="1:9" x14ac:dyDescent="0.3">
      <c r="A3249" t="s">
        <v>3262</v>
      </c>
      <c r="B3249" t="s">
        <v>7076</v>
      </c>
      <c r="C3249" t="s">
        <v>8162</v>
      </c>
      <c r="D3249">
        <v>5.1955280000000004</v>
      </c>
      <c r="E3249">
        <v>1.18</v>
      </c>
      <c r="F3249">
        <v>1047.03</v>
      </c>
      <c r="G3249" t="s">
        <v>8169</v>
      </c>
      <c r="H3249" t="s">
        <v>8174</v>
      </c>
      <c r="I3249" t="str" cm="1">
        <f t="array" ref="I3249">_xlfn.IFS(F3249 &lt;=5,"01 up to 5",F3249&lt;=10,"02 between 5 and  10",F3249&lt;=20,"03 between 10 and  20",F3249&lt;=50,"04 between 20 and  50",F3249&gt;50,"05 above 50")</f>
        <v>05 above 50</v>
      </c>
    </row>
    <row r="3250" spans="1:9" x14ac:dyDescent="0.3">
      <c r="A3250" t="s">
        <v>3263</v>
      </c>
      <c r="B3250" t="s">
        <v>7076</v>
      </c>
      <c r="C3250" t="s">
        <v>8162</v>
      </c>
      <c r="D3250">
        <v>8.0104100000000003</v>
      </c>
      <c r="E3250">
        <v>1.7</v>
      </c>
      <c r="F3250">
        <v>1047.03</v>
      </c>
      <c r="G3250" t="s">
        <v>8169</v>
      </c>
      <c r="H3250" t="s">
        <v>8174</v>
      </c>
      <c r="I3250" t="str" cm="1">
        <f t="array" ref="I3250">_xlfn.IFS(F3250 &lt;=5,"01 up to 5",F3250&lt;=10,"02 between 5 and  10",F3250&lt;=20,"03 between 10 and  20",F3250&lt;=50,"04 between 20 and  50",F3250&gt;50,"05 above 50")</f>
        <v>05 above 50</v>
      </c>
    </row>
    <row r="3251" spans="1:9" x14ac:dyDescent="0.3">
      <c r="A3251" t="s">
        <v>3264</v>
      </c>
      <c r="B3251" t="s">
        <v>7076</v>
      </c>
      <c r="C3251" t="s">
        <v>8162</v>
      </c>
      <c r="D3251">
        <v>27.666312999999999</v>
      </c>
      <c r="E3251">
        <v>1.85</v>
      </c>
      <c r="F3251">
        <v>1047.03</v>
      </c>
      <c r="G3251" t="s">
        <v>8169</v>
      </c>
      <c r="H3251" t="s">
        <v>8172</v>
      </c>
      <c r="I3251" t="str" cm="1">
        <f t="array" ref="I3251">_xlfn.IFS(F3251 &lt;=5,"01 up to 5",F3251&lt;=10,"02 between 5 and  10",F3251&lt;=20,"03 between 10 and  20",F3251&lt;=50,"04 between 20 and  50",F3251&gt;50,"05 above 50")</f>
        <v>05 above 50</v>
      </c>
    </row>
    <row r="3252" spans="1:9" x14ac:dyDescent="0.3">
      <c r="A3252" t="s">
        <v>3265</v>
      </c>
      <c r="B3252" t="s">
        <v>7076</v>
      </c>
      <c r="C3252" t="s">
        <v>8162</v>
      </c>
      <c r="D3252">
        <v>42.473269000000002</v>
      </c>
      <c r="E3252">
        <v>1.99</v>
      </c>
      <c r="F3252">
        <v>1047.03</v>
      </c>
      <c r="G3252" t="s">
        <v>8169</v>
      </c>
      <c r="H3252" t="s">
        <v>8172</v>
      </c>
      <c r="I3252" t="str" cm="1">
        <f t="array" ref="I3252">_xlfn.IFS(F3252 &lt;=5,"01 up to 5",F3252&lt;=10,"02 between 5 and  10",F3252&lt;=20,"03 between 10 and  20",F3252&lt;=50,"04 between 20 and  50",F3252&gt;50,"05 above 50")</f>
        <v>05 above 50</v>
      </c>
    </row>
    <row r="3253" spans="1:9" x14ac:dyDescent="0.3">
      <c r="A3253" t="s">
        <v>3266</v>
      </c>
      <c r="B3253" t="s">
        <v>7077</v>
      </c>
      <c r="C3253" t="s">
        <v>8162</v>
      </c>
      <c r="D3253">
        <v>15.170318</v>
      </c>
      <c r="E3253">
        <v>2.25</v>
      </c>
      <c r="F3253">
        <v>781.61099999999999</v>
      </c>
      <c r="G3253" t="s">
        <v>8169</v>
      </c>
      <c r="H3253" t="s">
        <v>8172</v>
      </c>
      <c r="I3253" t="str" cm="1">
        <f t="array" ref="I3253">_xlfn.IFS(F3253 &lt;=5,"01 up to 5",F3253&lt;=10,"02 between 5 and  10",F3253&lt;=20,"03 between 10 and  20",F3253&lt;=50,"04 between 20 and  50",F3253&gt;50,"05 above 50")</f>
        <v>05 above 50</v>
      </c>
    </row>
    <row r="3254" spans="1:9" x14ac:dyDescent="0.3">
      <c r="A3254" t="s">
        <v>3267</v>
      </c>
      <c r="B3254" t="s">
        <v>7077</v>
      </c>
      <c r="C3254" t="s">
        <v>8162</v>
      </c>
      <c r="D3254">
        <v>26.234138000000002</v>
      </c>
      <c r="E3254">
        <v>1.96</v>
      </c>
      <c r="F3254">
        <v>781.61099999999999</v>
      </c>
      <c r="G3254" t="s">
        <v>8169</v>
      </c>
      <c r="H3254" t="s">
        <v>8172</v>
      </c>
      <c r="I3254" t="str" cm="1">
        <f t="array" ref="I3254">_xlfn.IFS(F3254 &lt;=5,"01 up to 5",F3254&lt;=10,"02 between 5 and  10",F3254&lt;=20,"03 between 10 and  20",F3254&lt;=50,"04 between 20 and  50",F3254&gt;50,"05 above 50")</f>
        <v>05 above 50</v>
      </c>
    </row>
    <row r="3255" spans="1:9" x14ac:dyDescent="0.3">
      <c r="A3255" t="s">
        <v>3268</v>
      </c>
      <c r="B3255" t="s">
        <v>7077</v>
      </c>
      <c r="C3255" t="s">
        <v>8162</v>
      </c>
      <c r="D3255">
        <v>39.459356999999997</v>
      </c>
      <c r="E3255">
        <v>2.4900000000000002</v>
      </c>
      <c r="F3255">
        <v>781.61099999999999</v>
      </c>
      <c r="G3255" t="s">
        <v>8169</v>
      </c>
      <c r="H3255" t="s">
        <v>8172</v>
      </c>
      <c r="I3255" t="str" cm="1">
        <f t="array" ref="I3255">_xlfn.IFS(F3255 &lt;=5,"01 up to 5",F3255&lt;=10,"02 between 5 and  10",F3255&lt;=20,"03 between 10 and  20",F3255&lt;=50,"04 between 20 and  50",F3255&gt;50,"05 above 50")</f>
        <v>05 above 50</v>
      </c>
    </row>
    <row r="3256" spans="1:9" x14ac:dyDescent="0.3">
      <c r="A3256" t="s">
        <v>3269</v>
      </c>
      <c r="B3256" t="s">
        <v>7077</v>
      </c>
      <c r="C3256" t="s">
        <v>8162</v>
      </c>
      <c r="D3256">
        <v>1.64422461</v>
      </c>
      <c r="E3256">
        <v>0.88</v>
      </c>
      <c r="F3256">
        <v>781.61099999999999</v>
      </c>
      <c r="G3256" t="s">
        <v>8169</v>
      </c>
      <c r="H3256" t="s">
        <v>8175</v>
      </c>
      <c r="I3256" t="str" cm="1">
        <f t="array" ref="I3256">_xlfn.IFS(F3256 &lt;=5,"01 up to 5",F3256&lt;=10,"02 between 5 and  10",F3256&lt;=20,"03 between 10 and  20",F3256&lt;=50,"04 between 20 and  50",F3256&gt;50,"05 above 50")</f>
        <v>05 above 50</v>
      </c>
    </row>
    <row r="3257" spans="1:9" x14ac:dyDescent="0.3">
      <c r="A3257" t="s">
        <v>3270</v>
      </c>
      <c r="B3257" t="s">
        <v>7078</v>
      </c>
      <c r="C3257" t="s">
        <v>8162</v>
      </c>
      <c r="D3257">
        <v>8.9685500000000005</v>
      </c>
      <c r="E3257">
        <v>2.41</v>
      </c>
      <c r="F3257">
        <v>927.19299999999998</v>
      </c>
      <c r="G3257" t="s">
        <v>8169</v>
      </c>
      <c r="H3257" t="s">
        <v>8172</v>
      </c>
      <c r="I3257" t="str" cm="1">
        <f t="array" ref="I3257">_xlfn.IFS(F3257 &lt;=5,"01 up to 5",F3257&lt;=10,"02 between 5 and  10",F3257&lt;=20,"03 between 10 and  20",F3257&lt;=50,"04 between 20 and  50",F3257&gt;50,"05 above 50")</f>
        <v>05 above 50</v>
      </c>
    </row>
    <row r="3258" spans="1:9" x14ac:dyDescent="0.3">
      <c r="A3258" t="s">
        <v>3271</v>
      </c>
      <c r="B3258" t="s">
        <v>7078</v>
      </c>
      <c r="C3258" t="s">
        <v>8162</v>
      </c>
      <c r="D3258">
        <v>23.221820000000001</v>
      </c>
      <c r="E3258">
        <v>2.02</v>
      </c>
      <c r="F3258">
        <v>927.19299999999998</v>
      </c>
      <c r="G3258" t="s">
        <v>8169</v>
      </c>
      <c r="H3258" t="s">
        <v>8172</v>
      </c>
      <c r="I3258" t="str" cm="1">
        <f t="array" ref="I3258">_xlfn.IFS(F3258 &lt;=5,"01 up to 5",F3258&lt;=10,"02 between 5 and  10",F3258&lt;=20,"03 between 10 and  20",F3258&lt;=50,"04 between 20 and  50",F3258&gt;50,"05 above 50")</f>
        <v>05 above 50</v>
      </c>
    </row>
    <row r="3259" spans="1:9" x14ac:dyDescent="0.3">
      <c r="A3259" t="s">
        <v>3272</v>
      </c>
      <c r="B3259" t="s">
        <v>7079</v>
      </c>
      <c r="C3259" t="s">
        <v>8162</v>
      </c>
      <c r="D3259">
        <v>21.963944999999999</v>
      </c>
      <c r="E3259">
        <v>2.61</v>
      </c>
      <c r="F3259">
        <v>1002.94</v>
      </c>
      <c r="G3259" t="s">
        <v>8169</v>
      </c>
      <c r="H3259" t="s">
        <v>8172</v>
      </c>
      <c r="I3259" t="str" cm="1">
        <f t="array" ref="I3259">_xlfn.IFS(F3259 &lt;=5,"01 up to 5",F3259&lt;=10,"02 between 5 and  10",F3259&lt;=20,"03 between 10 and  20",F3259&lt;=50,"04 between 20 and  50",F3259&gt;50,"05 above 50")</f>
        <v>05 above 50</v>
      </c>
    </row>
    <row r="3260" spans="1:9" x14ac:dyDescent="0.3">
      <c r="A3260" t="s">
        <v>3273</v>
      </c>
      <c r="B3260" t="s">
        <v>7079</v>
      </c>
      <c r="C3260" t="s">
        <v>8162</v>
      </c>
      <c r="D3260">
        <v>125.59680899999999</v>
      </c>
      <c r="E3260">
        <v>2.95</v>
      </c>
      <c r="F3260">
        <v>1002.94</v>
      </c>
      <c r="G3260" t="s">
        <v>8169</v>
      </c>
      <c r="H3260" t="s">
        <v>8172</v>
      </c>
      <c r="I3260" t="str" cm="1">
        <f t="array" ref="I3260">_xlfn.IFS(F3260 &lt;=5,"01 up to 5",F3260&lt;=10,"02 between 5 and  10",F3260&lt;=20,"03 between 10 and  20",F3260&lt;=50,"04 between 20 and  50",F3260&gt;50,"05 above 50")</f>
        <v>05 above 50</v>
      </c>
    </row>
    <row r="3261" spans="1:9" x14ac:dyDescent="0.3">
      <c r="A3261" t="s">
        <v>3274</v>
      </c>
      <c r="B3261" t="s">
        <v>7080</v>
      </c>
      <c r="C3261" t="s">
        <v>8162</v>
      </c>
      <c r="D3261">
        <v>7.4155629999999997</v>
      </c>
      <c r="E3261">
        <v>0.74</v>
      </c>
      <c r="F3261">
        <v>260</v>
      </c>
      <c r="G3261" t="s">
        <v>8169</v>
      </c>
      <c r="H3261" t="s">
        <v>8175</v>
      </c>
      <c r="I3261" t="str" cm="1">
        <f t="array" ref="I3261">_xlfn.IFS(F3261 &lt;=5,"01 up to 5",F3261&lt;=10,"02 between 5 and  10",F3261&lt;=20,"03 between 10 and  20",F3261&lt;=50,"04 between 20 and  50",F3261&gt;50,"05 above 50")</f>
        <v>05 above 50</v>
      </c>
    </row>
    <row r="3262" spans="1:9" x14ac:dyDescent="0.3">
      <c r="A3262" t="s">
        <v>3275</v>
      </c>
      <c r="B3262" t="s">
        <v>7080</v>
      </c>
      <c r="C3262" t="s">
        <v>8162</v>
      </c>
      <c r="D3262">
        <v>9.3874270000000006</v>
      </c>
      <c r="E3262">
        <v>1.2</v>
      </c>
      <c r="F3262">
        <v>260</v>
      </c>
      <c r="G3262" t="s">
        <v>8169</v>
      </c>
      <c r="H3262" t="s">
        <v>8174</v>
      </c>
      <c r="I3262" t="str" cm="1">
        <f t="array" ref="I3262">_xlfn.IFS(F3262 &lt;=5,"01 up to 5",F3262&lt;=10,"02 between 5 and  10",F3262&lt;=20,"03 between 10 and  20",F3262&lt;=50,"04 between 20 and  50",F3262&gt;50,"05 above 50")</f>
        <v>05 above 50</v>
      </c>
    </row>
    <row r="3263" spans="1:9" x14ac:dyDescent="0.3">
      <c r="A3263" t="s">
        <v>3276</v>
      </c>
      <c r="B3263" t="s">
        <v>7081</v>
      </c>
      <c r="C3263" t="s">
        <v>8162</v>
      </c>
      <c r="D3263">
        <v>6.5111270000000001</v>
      </c>
      <c r="E3263">
        <v>2.66</v>
      </c>
      <c r="F3263">
        <v>984.10500000000002</v>
      </c>
      <c r="G3263" t="s">
        <v>8169</v>
      </c>
      <c r="H3263" t="s">
        <v>8172</v>
      </c>
      <c r="I3263" t="str" cm="1">
        <f t="array" ref="I3263">_xlfn.IFS(F3263 &lt;=5,"01 up to 5",F3263&lt;=10,"02 between 5 and  10",F3263&lt;=20,"03 between 10 and  20",F3263&lt;=50,"04 between 20 and  50",F3263&gt;50,"05 above 50")</f>
        <v>05 above 50</v>
      </c>
    </row>
    <row r="3264" spans="1:9" x14ac:dyDescent="0.3">
      <c r="A3264" t="s">
        <v>3277</v>
      </c>
      <c r="B3264" t="s">
        <v>7081</v>
      </c>
      <c r="C3264" t="s">
        <v>8162</v>
      </c>
      <c r="D3264">
        <v>23.851548999999999</v>
      </c>
      <c r="E3264">
        <v>3.07</v>
      </c>
      <c r="F3264">
        <v>984.10500000000002</v>
      </c>
      <c r="G3264" t="s">
        <v>8169</v>
      </c>
      <c r="H3264" t="s">
        <v>8172</v>
      </c>
      <c r="I3264" t="str" cm="1">
        <f t="array" ref="I3264">_xlfn.IFS(F3264 &lt;=5,"01 up to 5",F3264&lt;=10,"02 between 5 and  10",F3264&lt;=20,"03 between 10 and  20",F3264&lt;=50,"04 between 20 and  50",F3264&gt;50,"05 above 50")</f>
        <v>05 above 50</v>
      </c>
    </row>
    <row r="3265" spans="1:9" x14ac:dyDescent="0.3">
      <c r="A3265" t="s">
        <v>3278</v>
      </c>
      <c r="B3265" t="s">
        <v>7082</v>
      </c>
      <c r="C3265" t="s">
        <v>8162</v>
      </c>
      <c r="D3265">
        <v>12.798360000000001</v>
      </c>
      <c r="E3265">
        <v>1.97</v>
      </c>
      <c r="F3265">
        <v>1298.8800000000001</v>
      </c>
      <c r="G3265" t="s">
        <v>8169</v>
      </c>
      <c r="H3265" t="s">
        <v>8172</v>
      </c>
      <c r="I3265" t="str" cm="1">
        <f t="array" ref="I3265">_xlfn.IFS(F3265 &lt;=5,"01 up to 5",F3265&lt;=10,"02 between 5 and  10",F3265&lt;=20,"03 between 10 and  20",F3265&lt;=50,"04 between 20 and  50",F3265&gt;50,"05 above 50")</f>
        <v>05 above 50</v>
      </c>
    </row>
    <row r="3266" spans="1:9" x14ac:dyDescent="0.3">
      <c r="A3266" t="s">
        <v>3279</v>
      </c>
      <c r="B3266" t="s">
        <v>7082</v>
      </c>
      <c r="C3266" t="s">
        <v>8162</v>
      </c>
      <c r="D3266">
        <v>27.320871</v>
      </c>
      <c r="E3266">
        <v>1.75</v>
      </c>
      <c r="F3266">
        <v>1298.8800000000001</v>
      </c>
      <c r="G3266" t="s">
        <v>8169</v>
      </c>
      <c r="H3266" t="s">
        <v>8172</v>
      </c>
      <c r="I3266" t="str" cm="1">
        <f t="array" ref="I3266">_xlfn.IFS(F3266 &lt;=5,"01 up to 5",F3266&lt;=10,"02 between 5 and  10",F3266&lt;=20,"03 between 10 and  20",F3266&lt;=50,"04 between 20 and  50",F3266&gt;50,"05 above 50")</f>
        <v>05 above 50</v>
      </c>
    </row>
    <row r="3267" spans="1:9" x14ac:dyDescent="0.3">
      <c r="A3267" t="s">
        <v>3280</v>
      </c>
      <c r="B3267" t="s">
        <v>7083</v>
      </c>
      <c r="C3267" t="s">
        <v>8162</v>
      </c>
      <c r="D3267">
        <v>7.0567700000000002</v>
      </c>
      <c r="E3267">
        <v>1.52</v>
      </c>
      <c r="F3267">
        <v>570.78300000000002</v>
      </c>
      <c r="G3267" t="s">
        <v>8169</v>
      </c>
      <c r="H3267" t="s">
        <v>8174</v>
      </c>
      <c r="I3267" t="str" cm="1">
        <f t="array" ref="I3267">_xlfn.IFS(F3267 &lt;=5,"01 up to 5",F3267&lt;=10,"02 between 5 and  10",F3267&lt;=20,"03 between 10 and  20",F3267&lt;=50,"04 between 20 and  50",F3267&gt;50,"05 above 50")</f>
        <v>05 above 50</v>
      </c>
    </row>
    <row r="3268" spans="1:9" x14ac:dyDescent="0.3">
      <c r="A3268" t="s">
        <v>3281</v>
      </c>
      <c r="B3268" t="s">
        <v>7083</v>
      </c>
      <c r="C3268" t="s">
        <v>8162</v>
      </c>
      <c r="D3268">
        <v>17.265426999999999</v>
      </c>
      <c r="E3268">
        <v>1.33</v>
      </c>
      <c r="F3268">
        <v>570.78300000000002</v>
      </c>
      <c r="G3268" t="s">
        <v>8169</v>
      </c>
      <c r="H3268" t="s">
        <v>8174</v>
      </c>
      <c r="I3268" t="str" cm="1">
        <f t="array" ref="I3268">_xlfn.IFS(F3268 &lt;=5,"01 up to 5",F3268&lt;=10,"02 between 5 and  10",F3268&lt;=20,"03 between 10 and  20",F3268&lt;=50,"04 between 20 and  50",F3268&gt;50,"05 above 50")</f>
        <v>05 above 50</v>
      </c>
    </row>
    <row r="3269" spans="1:9" x14ac:dyDescent="0.3">
      <c r="A3269" t="s">
        <v>3282</v>
      </c>
      <c r="B3269" t="s">
        <v>7084</v>
      </c>
      <c r="C3269" t="s">
        <v>8162</v>
      </c>
      <c r="D3269">
        <v>5.9297779999999998</v>
      </c>
      <c r="E3269">
        <v>1.9</v>
      </c>
      <c r="F3269">
        <v>940.72400000000005</v>
      </c>
      <c r="G3269" t="s">
        <v>8169</v>
      </c>
      <c r="H3269" t="s">
        <v>8172</v>
      </c>
      <c r="I3269" t="str" cm="1">
        <f t="array" ref="I3269">_xlfn.IFS(F3269 &lt;=5,"01 up to 5",F3269&lt;=10,"02 between 5 and  10",F3269&lt;=20,"03 between 10 and  20",F3269&lt;=50,"04 between 20 and  50",F3269&gt;50,"05 above 50")</f>
        <v>05 above 50</v>
      </c>
    </row>
    <row r="3270" spans="1:9" x14ac:dyDescent="0.3">
      <c r="A3270" t="s">
        <v>3283</v>
      </c>
      <c r="B3270" t="s">
        <v>7084</v>
      </c>
      <c r="C3270" t="s">
        <v>8162</v>
      </c>
      <c r="D3270">
        <v>12.247629</v>
      </c>
      <c r="E3270">
        <v>1.96</v>
      </c>
      <c r="F3270">
        <v>940.72400000000005</v>
      </c>
      <c r="G3270" t="s">
        <v>8169</v>
      </c>
      <c r="H3270" t="s">
        <v>8172</v>
      </c>
      <c r="I3270" t="str" cm="1">
        <f t="array" ref="I3270">_xlfn.IFS(F3270 &lt;=5,"01 up to 5",F3270&lt;=10,"02 between 5 and  10",F3270&lt;=20,"03 between 10 and  20",F3270&lt;=50,"04 between 20 and  50",F3270&gt;50,"05 above 50")</f>
        <v>05 above 50</v>
      </c>
    </row>
    <row r="3271" spans="1:9" x14ac:dyDescent="0.3">
      <c r="A3271" t="s">
        <v>3284</v>
      </c>
      <c r="B3271" t="s">
        <v>7085</v>
      </c>
      <c r="C3271" t="s">
        <v>8162</v>
      </c>
      <c r="D3271">
        <v>131.458</v>
      </c>
      <c r="E3271">
        <v>8.16</v>
      </c>
      <c r="F3271">
        <v>1819.17</v>
      </c>
      <c r="G3271" t="s">
        <v>8169</v>
      </c>
      <c r="H3271" t="s">
        <v>8171</v>
      </c>
      <c r="I3271" t="str" cm="1">
        <f t="array" ref="I3271">_xlfn.IFS(F3271 &lt;=5,"01 up to 5",F3271&lt;=10,"02 between 5 and  10",F3271&lt;=20,"03 between 10 and  20",F3271&lt;=50,"04 between 20 and  50",F3271&gt;50,"05 above 50")</f>
        <v>05 above 50</v>
      </c>
    </row>
    <row r="3272" spans="1:9" x14ac:dyDescent="0.3">
      <c r="A3272" t="s">
        <v>3285</v>
      </c>
      <c r="B3272" t="s">
        <v>7086</v>
      </c>
      <c r="C3272" t="s">
        <v>8162</v>
      </c>
      <c r="D3272">
        <v>11.189562</v>
      </c>
      <c r="E3272">
        <v>1.85</v>
      </c>
      <c r="F3272">
        <v>956.85900000000004</v>
      </c>
      <c r="G3272" t="s">
        <v>8169</v>
      </c>
      <c r="H3272" t="s">
        <v>8172</v>
      </c>
      <c r="I3272" t="str" cm="1">
        <f t="array" ref="I3272">_xlfn.IFS(F3272 &lt;=5,"01 up to 5",F3272&lt;=10,"02 between 5 and  10",F3272&lt;=20,"03 between 10 and  20",F3272&lt;=50,"04 between 20 and  50",F3272&gt;50,"05 above 50")</f>
        <v>05 above 50</v>
      </c>
    </row>
    <row r="3273" spans="1:9" x14ac:dyDescent="0.3">
      <c r="A3273" t="s">
        <v>3286</v>
      </c>
      <c r="B3273" t="s">
        <v>7086</v>
      </c>
      <c r="C3273" t="s">
        <v>8162</v>
      </c>
      <c r="D3273">
        <v>17.849</v>
      </c>
      <c r="E3273">
        <v>3.1</v>
      </c>
      <c r="F3273">
        <v>956.85900000000004</v>
      </c>
      <c r="G3273" t="s">
        <v>8169</v>
      </c>
      <c r="H3273" t="s">
        <v>8172</v>
      </c>
      <c r="I3273" t="str" cm="1">
        <f t="array" ref="I3273">_xlfn.IFS(F3273 &lt;=5,"01 up to 5",F3273&lt;=10,"02 between 5 and  10",F3273&lt;=20,"03 between 10 and  20",F3273&lt;=50,"04 between 20 and  50",F3273&gt;50,"05 above 50")</f>
        <v>05 above 50</v>
      </c>
    </row>
    <row r="3274" spans="1:9" x14ac:dyDescent="0.3">
      <c r="A3274" t="s">
        <v>3287</v>
      </c>
      <c r="B3274" t="s">
        <v>7086</v>
      </c>
      <c r="C3274" t="s">
        <v>8162</v>
      </c>
      <c r="D3274">
        <v>26.135999999999999</v>
      </c>
      <c r="E3274">
        <v>2.8</v>
      </c>
      <c r="F3274">
        <v>956.85900000000004</v>
      </c>
      <c r="G3274" t="s">
        <v>8169</v>
      </c>
      <c r="H3274" t="s">
        <v>8172</v>
      </c>
      <c r="I3274" t="str" cm="1">
        <f t="array" ref="I3274">_xlfn.IFS(F3274 &lt;=5,"01 up to 5",F3274&lt;=10,"02 between 5 and  10",F3274&lt;=20,"03 between 10 and  20",F3274&lt;=50,"04 between 20 and  50",F3274&gt;50,"05 above 50")</f>
        <v>05 above 50</v>
      </c>
    </row>
    <row r="3275" spans="1:9" x14ac:dyDescent="0.3">
      <c r="A3275" t="s">
        <v>3288</v>
      </c>
      <c r="B3275" t="s">
        <v>7087</v>
      </c>
      <c r="C3275" t="s">
        <v>8162</v>
      </c>
      <c r="D3275">
        <v>37.054918999999998</v>
      </c>
      <c r="E3275">
        <v>3.06</v>
      </c>
      <c r="F3275">
        <v>1083.9100000000001</v>
      </c>
      <c r="G3275" t="s">
        <v>8169</v>
      </c>
      <c r="H3275" t="s">
        <v>8172</v>
      </c>
      <c r="I3275" t="str" cm="1">
        <f t="array" ref="I3275">_xlfn.IFS(F3275 &lt;=5,"01 up to 5",F3275&lt;=10,"02 between 5 and  10",F3275&lt;=20,"03 between 10 and  20",F3275&lt;=50,"04 between 20 and  50",F3275&gt;50,"05 above 50")</f>
        <v>05 above 50</v>
      </c>
    </row>
    <row r="3276" spans="1:9" x14ac:dyDescent="0.3">
      <c r="A3276" t="s">
        <v>3289</v>
      </c>
      <c r="B3276" t="s">
        <v>7087</v>
      </c>
      <c r="C3276" t="s">
        <v>8162</v>
      </c>
      <c r="D3276">
        <v>57.248089999999998</v>
      </c>
      <c r="E3276">
        <v>3.19</v>
      </c>
      <c r="F3276">
        <v>1083.9100000000001</v>
      </c>
      <c r="G3276" t="s">
        <v>8169</v>
      </c>
      <c r="H3276" t="s">
        <v>8172</v>
      </c>
      <c r="I3276" t="str" cm="1">
        <f t="array" ref="I3276">_xlfn.IFS(F3276 &lt;=5,"01 up to 5",F3276&lt;=10,"02 between 5 and  10",F3276&lt;=20,"03 between 10 and  20",F3276&lt;=50,"04 between 20 and  50",F3276&gt;50,"05 above 50")</f>
        <v>05 above 50</v>
      </c>
    </row>
    <row r="3277" spans="1:9" x14ac:dyDescent="0.3">
      <c r="A3277" t="s">
        <v>3290</v>
      </c>
      <c r="B3277" t="s">
        <v>7087</v>
      </c>
      <c r="C3277" t="s">
        <v>8162</v>
      </c>
      <c r="D3277">
        <v>142.54424700000001</v>
      </c>
      <c r="E3277">
        <v>2.72</v>
      </c>
      <c r="F3277">
        <v>1083.9100000000001</v>
      </c>
      <c r="G3277" t="s">
        <v>8169</v>
      </c>
      <c r="H3277" t="s">
        <v>8172</v>
      </c>
      <c r="I3277" t="str" cm="1">
        <f t="array" ref="I3277">_xlfn.IFS(F3277 &lt;=5,"01 up to 5",F3277&lt;=10,"02 between 5 and  10",F3277&lt;=20,"03 between 10 and  20",F3277&lt;=50,"04 between 20 and  50",F3277&gt;50,"05 above 50")</f>
        <v>05 above 50</v>
      </c>
    </row>
    <row r="3278" spans="1:9" x14ac:dyDescent="0.3">
      <c r="A3278" t="s">
        <v>3291</v>
      </c>
      <c r="B3278" t="s">
        <v>7088</v>
      </c>
      <c r="C3278" t="s">
        <v>8162</v>
      </c>
      <c r="D3278">
        <v>10.05537</v>
      </c>
      <c r="E3278">
        <v>0.86</v>
      </c>
      <c r="F3278">
        <v>252.733</v>
      </c>
      <c r="G3278" t="s">
        <v>8169</v>
      </c>
      <c r="H3278" t="s">
        <v>8175</v>
      </c>
      <c r="I3278" t="str" cm="1">
        <f t="array" ref="I3278">_xlfn.IFS(F3278 &lt;=5,"01 up to 5",F3278&lt;=10,"02 between 5 and  10",F3278&lt;=20,"03 between 10 and  20",F3278&lt;=50,"04 between 20 and  50",F3278&gt;50,"05 above 50")</f>
        <v>05 above 50</v>
      </c>
    </row>
    <row r="3279" spans="1:9" x14ac:dyDescent="0.3">
      <c r="A3279" t="s">
        <v>3292</v>
      </c>
      <c r="B3279" t="s">
        <v>7088</v>
      </c>
      <c r="C3279" t="s">
        <v>8162</v>
      </c>
      <c r="D3279">
        <v>16.332995</v>
      </c>
      <c r="E3279">
        <v>1.24</v>
      </c>
      <c r="F3279">
        <v>252.733</v>
      </c>
      <c r="G3279" t="s">
        <v>8169</v>
      </c>
      <c r="H3279" t="s">
        <v>8174</v>
      </c>
      <c r="I3279" t="str" cm="1">
        <f t="array" ref="I3279">_xlfn.IFS(F3279 &lt;=5,"01 up to 5",F3279&lt;=10,"02 between 5 and  10",F3279&lt;=20,"03 between 10 and  20",F3279&lt;=50,"04 between 20 and  50",F3279&gt;50,"05 above 50")</f>
        <v>05 above 50</v>
      </c>
    </row>
    <row r="3280" spans="1:9" x14ac:dyDescent="0.3">
      <c r="A3280" t="s">
        <v>3293</v>
      </c>
      <c r="B3280" t="s">
        <v>7088</v>
      </c>
      <c r="C3280" t="s">
        <v>8162</v>
      </c>
      <c r="D3280">
        <v>6.8872799899999997</v>
      </c>
      <c r="E3280">
        <v>0.80600000000000005</v>
      </c>
      <c r="F3280">
        <v>252.733</v>
      </c>
      <c r="G3280" t="s">
        <v>8168</v>
      </c>
      <c r="H3280" t="s">
        <v>8175</v>
      </c>
      <c r="I3280" t="str" cm="1">
        <f t="array" ref="I3280">_xlfn.IFS(F3280 &lt;=5,"01 up to 5",F3280&lt;=10,"02 between 5 and  10",F3280&lt;=20,"03 between 10 and  20",F3280&lt;=50,"04 between 20 and  50",F3280&gt;50,"05 above 50")</f>
        <v>05 above 50</v>
      </c>
    </row>
    <row r="3281" spans="1:9" x14ac:dyDescent="0.3">
      <c r="A3281" t="s">
        <v>3294</v>
      </c>
      <c r="B3281" t="s">
        <v>7089</v>
      </c>
      <c r="C3281" t="s">
        <v>8162</v>
      </c>
      <c r="D3281">
        <v>5.7952779999999997</v>
      </c>
      <c r="E3281">
        <v>0.89</v>
      </c>
      <c r="F3281">
        <v>384.69400000000002</v>
      </c>
      <c r="G3281" t="s">
        <v>8169</v>
      </c>
      <c r="H3281" t="s">
        <v>8175</v>
      </c>
      <c r="I3281" t="str" cm="1">
        <f t="array" ref="I3281">_xlfn.IFS(F3281 &lt;=5,"01 up to 5",F3281&lt;=10,"02 between 5 and  10",F3281&lt;=20,"03 between 10 and  20",F3281&lt;=50,"04 between 20 and  50",F3281&gt;50,"05 above 50")</f>
        <v>05 above 50</v>
      </c>
    </row>
    <row r="3282" spans="1:9" x14ac:dyDescent="0.3">
      <c r="A3282" t="s">
        <v>3295</v>
      </c>
      <c r="B3282" t="s">
        <v>7089</v>
      </c>
      <c r="C3282" t="s">
        <v>8162</v>
      </c>
      <c r="D3282">
        <v>8.4108940000000008</v>
      </c>
      <c r="E3282">
        <v>1.38</v>
      </c>
      <c r="F3282">
        <v>384.69400000000002</v>
      </c>
      <c r="G3282" t="s">
        <v>8169</v>
      </c>
      <c r="H3282" t="s">
        <v>8174</v>
      </c>
      <c r="I3282" t="str" cm="1">
        <f t="array" ref="I3282">_xlfn.IFS(F3282 &lt;=5,"01 up to 5",F3282&lt;=10,"02 between 5 and  10",F3282&lt;=20,"03 between 10 and  20",F3282&lt;=50,"04 between 20 and  50",F3282&gt;50,"05 above 50")</f>
        <v>05 above 50</v>
      </c>
    </row>
    <row r="3283" spans="1:9" x14ac:dyDescent="0.3">
      <c r="A3283" t="s">
        <v>3296</v>
      </c>
      <c r="B3283" t="s">
        <v>7090</v>
      </c>
      <c r="C3283" t="s">
        <v>8162</v>
      </c>
      <c r="D3283">
        <v>5.4766599999999999</v>
      </c>
      <c r="E3283">
        <v>1.84</v>
      </c>
      <c r="F3283">
        <v>554.06399999999996</v>
      </c>
      <c r="G3283" t="s">
        <v>8169</v>
      </c>
      <c r="H3283" t="s">
        <v>8172</v>
      </c>
      <c r="I3283" t="str" cm="1">
        <f t="array" ref="I3283">_xlfn.IFS(F3283 &lt;=5,"01 up to 5",F3283&lt;=10,"02 between 5 and  10",F3283&lt;=20,"03 between 10 and  20",F3283&lt;=50,"04 between 20 and  50",F3283&gt;50,"05 above 50")</f>
        <v>05 above 50</v>
      </c>
    </row>
    <row r="3284" spans="1:9" x14ac:dyDescent="0.3">
      <c r="A3284" t="s">
        <v>3297</v>
      </c>
      <c r="B3284" t="s">
        <v>7090</v>
      </c>
      <c r="C3284" t="s">
        <v>8162</v>
      </c>
      <c r="D3284">
        <v>16.934401999999999</v>
      </c>
      <c r="E3284">
        <v>1.31</v>
      </c>
      <c r="F3284">
        <v>554.06399999999996</v>
      </c>
      <c r="G3284" t="s">
        <v>8169</v>
      </c>
      <c r="H3284" t="s">
        <v>8174</v>
      </c>
      <c r="I3284" t="str" cm="1">
        <f t="array" ref="I3284">_xlfn.IFS(F3284 &lt;=5,"01 up to 5",F3284&lt;=10,"02 between 5 and  10",F3284&lt;=20,"03 between 10 and  20",F3284&lt;=50,"04 between 20 and  50",F3284&gt;50,"05 above 50")</f>
        <v>05 above 50</v>
      </c>
    </row>
    <row r="3285" spans="1:9" x14ac:dyDescent="0.3">
      <c r="A3285" t="s">
        <v>3298</v>
      </c>
      <c r="B3285" t="s">
        <v>7090</v>
      </c>
      <c r="C3285" t="s">
        <v>8162</v>
      </c>
      <c r="D3285">
        <v>24.209841999999998</v>
      </c>
      <c r="E3285">
        <v>1.24</v>
      </c>
      <c r="F3285">
        <v>554.06399999999996</v>
      </c>
      <c r="G3285" t="s">
        <v>8169</v>
      </c>
      <c r="H3285" t="s">
        <v>8174</v>
      </c>
      <c r="I3285" t="str" cm="1">
        <f t="array" ref="I3285">_xlfn.IFS(F3285 &lt;=5,"01 up to 5",F3285&lt;=10,"02 between 5 and  10",F3285&lt;=20,"03 between 10 and  20",F3285&lt;=50,"04 between 20 and  50",F3285&gt;50,"05 above 50")</f>
        <v>05 above 50</v>
      </c>
    </row>
    <row r="3286" spans="1:9" x14ac:dyDescent="0.3">
      <c r="A3286" t="s">
        <v>3299</v>
      </c>
      <c r="B3286" t="s">
        <v>7091</v>
      </c>
      <c r="C3286" t="s">
        <v>8162</v>
      </c>
      <c r="D3286">
        <v>11.031890000000001</v>
      </c>
      <c r="E3286">
        <v>1.46</v>
      </c>
      <c r="F3286">
        <v>1432.17</v>
      </c>
      <c r="G3286" t="s">
        <v>8169</v>
      </c>
      <c r="H3286" t="s">
        <v>8174</v>
      </c>
      <c r="I3286" t="str" cm="1">
        <f t="array" ref="I3286">_xlfn.IFS(F3286 &lt;=5,"01 up to 5",F3286&lt;=10,"02 between 5 and  10",F3286&lt;=20,"03 between 10 and  20",F3286&lt;=50,"04 between 20 and  50",F3286&gt;50,"05 above 50")</f>
        <v>05 above 50</v>
      </c>
    </row>
    <row r="3287" spans="1:9" x14ac:dyDescent="0.3">
      <c r="A3287" t="s">
        <v>3300</v>
      </c>
      <c r="B3287" t="s">
        <v>7091</v>
      </c>
      <c r="C3287" t="s">
        <v>8162</v>
      </c>
      <c r="D3287">
        <v>25.762294000000001</v>
      </c>
      <c r="E3287">
        <v>2.71</v>
      </c>
      <c r="F3287">
        <v>1432.17</v>
      </c>
      <c r="G3287" t="s">
        <v>8169</v>
      </c>
      <c r="H3287" t="s">
        <v>8172</v>
      </c>
      <c r="I3287" t="str" cm="1">
        <f t="array" ref="I3287">_xlfn.IFS(F3287 &lt;=5,"01 up to 5",F3287&lt;=10,"02 between 5 and  10",F3287&lt;=20,"03 between 10 and  20",F3287&lt;=50,"04 between 20 and  50",F3287&gt;50,"05 above 50")</f>
        <v>05 above 50</v>
      </c>
    </row>
    <row r="3288" spans="1:9" x14ac:dyDescent="0.3">
      <c r="A3288" t="s">
        <v>3301</v>
      </c>
      <c r="B3288" t="s">
        <v>7092</v>
      </c>
      <c r="C3288" t="s">
        <v>8162</v>
      </c>
      <c r="D3288">
        <v>4.6126959999999997</v>
      </c>
      <c r="E3288">
        <v>1.57</v>
      </c>
      <c r="F3288">
        <v>707.55899999999997</v>
      </c>
      <c r="G3288" t="s">
        <v>8169</v>
      </c>
      <c r="H3288" t="s">
        <v>8174</v>
      </c>
      <c r="I3288" t="str" cm="1">
        <f t="array" ref="I3288">_xlfn.IFS(F3288 &lt;=5,"01 up to 5",F3288&lt;=10,"02 between 5 and  10",F3288&lt;=20,"03 between 10 and  20",F3288&lt;=50,"04 between 20 and  50",F3288&gt;50,"05 above 50")</f>
        <v>05 above 50</v>
      </c>
    </row>
    <row r="3289" spans="1:9" x14ac:dyDescent="0.3">
      <c r="A3289" t="s">
        <v>3302</v>
      </c>
      <c r="B3289" t="s">
        <v>7092</v>
      </c>
      <c r="C3289" t="s">
        <v>8162</v>
      </c>
      <c r="D3289">
        <v>13.121632</v>
      </c>
      <c r="E3289">
        <v>1.81</v>
      </c>
      <c r="F3289">
        <v>707.55899999999997</v>
      </c>
      <c r="G3289" t="s">
        <v>8169</v>
      </c>
      <c r="H3289" t="s">
        <v>8172</v>
      </c>
      <c r="I3289" t="str" cm="1">
        <f t="array" ref="I3289">_xlfn.IFS(F3289 &lt;=5,"01 up to 5",F3289&lt;=10,"02 between 5 and  10",F3289&lt;=20,"03 between 10 and  20",F3289&lt;=50,"04 between 20 and  50",F3289&gt;50,"05 above 50")</f>
        <v>05 above 50</v>
      </c>
    </row>
    <row r="3290" spans="1:9" x14ac:dyDescent="0.3">
      <c r="A3290" t="s">
        <v>3303</v>
      </c>
      <c r="B3290" t="s">
        <v>7093</v>
      </c>
      <c r="C3290" t="s">
        <v>8162</v>
      </c>
      <c r="D3290">
        <v>6.4754339999999999</v>
      </c>
      <c r="E3290">
        <v>1.84</v>
      </c>
      <c r="F3290">
        <v>688.57299999999998</v>
      </c>
      <c r="G3290" t="s">
        <v>8169</v>
      </c>
      <c r="H3290" t="s">
        <v>8172</v>
      </c>
      <c r="I3290" t="str" cm="1">
        <f t="array" ref="I3290">_xlfn.IFS(F3290 &lt;=5,"01 up to 5",F3290&lt;=10,"02 between 5 and  10",F3290&lt;=20,"03 between 10 and  20",F3290&lt;=50,"04 between 20 and  50",F3290&gt;50,"05 above 50")</f>
        <v>05 above 50</v>
      </c>
    </row>
    <row r="3291" spans="1:9" x14ac:dyDescent="0.3">
      <c r="A3291" t="s">
        <v>3304</v>
      </c>
      <c r="B3291" t="s">
        <v>7093</v>
      </c>
      <c r="C3291" t="s">
        <v>8162</v>
      </c>
      <c r="D3291">
        <v>16.858370000000001</v>
      </c>
      <c r="E3291">
        <v>2.67</v>
      </c>
      <c r="F3291">
        <v>688.57299999999998</v>
      </c>
      <c r="G3291" t="s">
        <v>8169</v>
      </c>
      <c r="H3291" t="s">
        <v>8172</v>
      </c>
      <c r="I3291" t="str" cm="1">
        <f t="array" ref="I3291">_xlfn.IFS(F3291 &lt;=5,"01 up to 5",F3291&lt;=10,"02 between 5 and  10",F3291&lt;=20,"03 between 10 and  20",F3291&lt;=50,"04 between 20 and  50",F3291&gt;50,"05 above 50")</f>
        <v>05 above 50</v>
      </c>
    </row>
    <row r="3292" spans="1:9" x14ac:dyDescent="0.3">
      <c r="A3292" t="s">
        <v>3305</v>
      </c>
      <c r="B3292" t="s">
        <v>7093</v>
      </c>
      <c r="C3292" t="s">
        <v>8162</v>
      </c>
      <c r="D3292">
        <v>49.499875000000003</v>
      </c>
      <c r="E3292">
        <v>3.43</v>
      </c>
      <c r="F3292">
        <v>688.57299999999998</v>
      </c>
      <c r="G3292" t="s">
        <v>8169</v>
      </c>
      <c r="H3292" t="s">
        <v>8172</v>
      </c>
      <c r="I3292" t="str" cm="1">
        <f t="array" ref="I3292">_xlfn.IFS(F3292 &lt;=5,"01 up to 5",F3292&lt;=10,"02 between 5 and  10",F3292&lt;=20,"03 between 10 and  20",F3292&lt;=50,"04 between 20 and  50",F3292&gt;50,"05 above 50")</f>
        <v>05 above 50</v>
      </c>
    </row>
    <row r="3293" spans="1:9" x14ac:dyDescent="0.3">
      <c r="A3293" t="s">
        <v>3306</v>
      </c>
      <c r="B3293" t="s">
        <v>7094</v>
      </c>
      <c r="C3293" t="s">
        <v>8162</v>
      </c>
      <c r="D3293">
        <v>34.060467000000003</v>
      </c>
      <c r="E3293">
        <v>2.72</v>
      </c>
      <c r="F3293">
        <v>1101.0999999999999</v>
      </c>
      <c r="G3293" t="s">
        <v>8169</v>
      </c>
      <c r="H3293" t="s">
        <v>8172</v>
      </c>
      <c r="I3293" t="str" cm="1">
        <f t="array" ref="I3293">_xlfn.IFS(F3293 &lt;=5,"01 up to 5",F3293&lt;=10,"02 between 5 and  10",F3293&lt;=20,"03 between 10 and  20",F3293&lt;=50,"04 between 20 and  50",F3293&gt;50,"05 above 50")</f>
        <v>05 above 50</v>
      </c>
    </row>
    <row r="3294" spans="1:9" x14ac:dyDescent="0.3">
      <c r="A3294" t="s">
        <v>3307</v>
      </c>
      <c r="B3294" t="s">
        <v>7094</v>
      </c>
      <c r="C3294" t="s">
        <v>8162</v>
      </c>
      <c r="D3294">
        <v>83.488369000000006</v>
      </c>
      <c r="E3294">
        <v>2.85</v>
      </c>
      <c r="F3294">
        <v>1101.0999999999999</v>
      </c>
      <c r="G3294" t="s">
        <v>8169</v>
      </c>
      <c r="H3294" t="s">
        <v>8172</v>
      </c>
      <c r="I3294" t="str" cm="1">
        <f t="array" ref="I3294">_xlfn.IFS(F3294 &lt;=5,"01 up to 5",F3294&lt;=10,"02 between 5 and  10",F3294&lt;=20,"03 between 10 and  20",F3294&lt;=50,"04 between 20 and  50",F3294&gt;50,"05 above 50")</f>
        <v>05 above 50</v>
      </c>
    </row>
    <row r="3295" spans="1:9" x14ac:dyDescent="0.3">
      <c r="A3295" t="s">
        <v>3308</v>
      </c>
      <c r="B3295" t="s">
        <v>7095</v>
      </c>
      <c r="C3295" t="s">
        <v>8162</v>
      </c>
      <c r="D3295">
        <v>25.563222</v>
      </c>
      <c r="E3295">
        <v>3.53</v>
      </c>
      <c r="F3295">
        <v>1443.21</v>
      </c>
      <c r="G3295" t="s">
        <v>8169</v>
      </c>
      <c r="H3295" t="s">
        <v>8173</v>
      </c>
      <c r="I3295" t="str" cm="1">
        <f t="array" ref="I3295">_xlfn.IFS(F3295 &lt;=5,"01 up to 5",F3295&lt;=10,"02 between 5 and  10",F3295&lt;=20,"03 between 10 and  20",F3295&lt;=50,"04 between 20 and  50",F3295&gt;50,"05 above 50")</f>
        <v>05 above 50</v>
      </c>
    </row>
    <row r="3296" spans="1:9" x14ac:dyDescent="0.3">
      <c r="A3296" t="s">
        <v>3309</v>
      </c>
      <c r="B3296" t="s">
        <v>7095</v>
      </c>
      <c r="C3296" t="s">
        <v>8162</v>
      </c>
      <c r="D3296">
        <v>57.688020000000002</v>
      </c>
      <c r="E3296">
        <v>4.3</v>
      </c>
      <c r="F3296">
        <v>1443.21</v>
      </c>
      <c r="G3296" t="s">
        <v>8169</v>
      </c>
      <c r="H3296" t="s">
        <v>8173</v>
      </c>
      <c r="I3296" t="str" cm="1">
        <f t="array" ref="I3296">_xlfn.IFS(F3296 &lt;=5,"01 up to 5",F3296&lt;=10,"02 between 5 and  10",F3296&lt;=20,"03 between 10 and  20",F3296&lt;=50,"04 between 20 and  50",F3296&gt;50,"05 above 50")</f>
        <v>05 above 50</v>
      </c>
    </row>
    <row r="3297" spans="1:9" x14ac:dyDescent="0.3">
      <c r="A3297" t="s">
        <v>3310</v>
      </c>
      <c r="B3297" t="s">
        <v>7095</v>
      </c>
      <c r="C3297" t="s">
        <v>8162</v>
      </c>
      <c r="D3297">
        <v>77.095691000000002</v>
      </c>
      <c r="E3297">
        <v>4.01</v>
      </c>
      <c r="F3297">
        <v>1443.21</v>
      </c>
      <c r="G3297" t="s">
        <v>8169</v>
      </c>
      <c r="H3297" t="s">
        <v>8173</v>
      </c>
      <c r="I3297" t="str" cm="1">
        <f t="array" ref="I3297">_xlfn.IFS(F3297 &lt;=5,"01 up to 5",F3297&lt;=10,"02 between 5 and  10",F3297&lt;=20,"03 between 10 and  20",F3297&lt;=50,"04 between 20 and  50",F3297&gt;50,"05 above 50")</f>
        <v>05 above 50</v>
      </c>
    </row>
    <row r="3298" spans="1:9" x14ac:dyDescent="0.3">
      <c r="A3298" t="s">
        <v>3311</v>
      </c>
      <c r="B3298" t="s">
        <v>7096</v>
      </c>
      <c r="C3298" t="s">
        <v>8162</v>
      </c>
      <c r="D3298">
        <v>13.86825</v>
      </c>
      <c r="E3298">
        <v>1.498</v>
      </c>
      <c r="F3298">
        <v>527.95600000000002</v>
      </c>
      <c r="G3298" t="s">
        <v>8169</v>
      </c>
      <c r="H3298" t="s">
        <v>8174</v>
      </c>
      <c r="I3298" t="str" cm="1">
        <f t="array" ref="I3298">_xlfn.IFS(F3298 &lt;=5,"01 up to 5",F3298&lt;=10,"02 between 5 and  10",F3298&lt;=20,"03 between 10 and  20",F3298&lt;=50,"04 between 20 and  50",F3298&gt;50,"05 above 50")</f>
        <v>05 above 50</v>
      </c>
    </row>
    <row r="3299" spans="1:9" x14ac:dyDescent="0.3">
      <c r="A3299" t="s">
        <v>3312</v>
      </c>
      <c r="B3299" t="s">
        <v>7096</v>
      </c>
      <c r="C3299" t="s">
        <v>8162</v>
      </c>
      <c r="D3299">
        <v>16.21865</v>
      </c>
      <c r="E3299">
        <v>3.6789999999999998</v>
      </c>
      <c r="F3299">
        <v>527.95600000000002</v>
      </c>
      <c r="G3299" t="s">
        <v>8169</v>
      </c>
      <c r="H3299" t="s">
        <v>8173</v>
      </c>
      <c r="I3299" t="str" cm="1">
        <f t="array" ref="I3299">_xlfn.IFS(F3299 &lt;=5,"01 up to 5",F3299&lt;=10,"02 between 5 and  10",F3299&lt;=20,"03 between 10 and  20",F3299&lt;=50,"04 between 20 and  50",F3299&gt;50,"05 above 50")</f>
        <v>05 above 50</v>
      </c>
    </row>
    <row r="3300" spans="1:9" x14ac:dyDescent="0.3">
      <c r="A3300" t="s">
        <v>3313</v>
      </c>
      <c r="B3300" t="s">
        <v>7097</v>
      </c>
      <c r="C3300" t="s">
        <v>8162</v>
      </c>
      <c r="D3300">
        <v>3.2896719999999999</v>
      </c>
      <c r="E3300">
        <v>1.65</v>
      </c>
      <c r="F3300">
        <v>876.04399999999998</v>
      </c>
      <c r="G3300" t="s">
        <v>8169</v>
      </c>
      <c r="H3300" t="s">
        <v>8174</v>
      </c>
      <c r="I3300" t="str" cm="1">
        <f t="array" ref="I3300">_xlfn.IFS(F3300 &lt;=5,"01 up to 5",F3300&lt;=10,"02 between 5 and  10",F3300&lt;=20,"03 between 10 and  20",F3300&lt;=50,"04 between 20 and  50",F3300&gt;50,"05 above 50")</f>
        <v>05 above 50</v>
      </c>
    </row>
    <row r="3301" spans="1:9" x14ac:dyDescent="0.3">
      <c r="A3301" t="s">
        <v>3314</v>
      </c>
      <c r="B3301" t="s">
        <v>7097</v>
      </c>
      <c r="C3301" t="s">
        <v>8162</v>
      </c>
      <c r="D3301">
        <v>7.1864340000000002</v>
      </c>
      <c r="E3301">
        <v>2.1</v>
      </c>
      <c r="F3301">
        <v>876.04399999999998</v>
      </c>
      <c r="G3301" t="s">
        <v>8169</v>
      </c>
      <c r="H3301" t="s">
        <v>8172</v>
      </c>
      <c r="I3301" t="str" cm="1">
        <f t="array" ref="I3301">_xlfn.IFS(F3301 &lt;=5,"01 up to 5",F3301&lt;=10,"02 between 5 and  10",F3301&lt;=20,"03 between 10 and  20",F3301&lt;=50,"04 between 20 and  50",F3301&gt;50,"05 above 50")</f>
        <v>05 above 50</v>
      </c>
    </row>
    <row r="3302" spans="1:9" x14ac:dyDescent="0.3">
      <c r="A3302" t="s">
        <v>3315</v>
      </c>
      <c r="B3302" t="s">
        <v>7098</v>
      </c>
      <c r="C3302" t="s">
        <v>8162</v>
      </c>
      <c r="D3302">
        <v>8.4866159999999997</v>
      </c>
      <c r="E3302">
        <v>1.45</v>
      </c>
      <c r="F3302">
        <v>930.32</v>
      </c>
      <c r="G3302" t="s">
        <v>8169</v>
      </c>
      <c r="H3302" t="s">
        <v>8174</v>
      </c>
      <c r="I3302" t="str" cm="1">
        <f t="array" ref="I3302">_xlfn.IFS(F3302 &lt;=5,"01 up to 5",F3302&lt;=10,"02 between 5 and  10",F3302&lt;=20,"03 between 10 and  20",F3302&lt;=50,"04 between 20 and  50",F3302&gt;50,"05 above 50")</f>
        <v>05 above 50</v>
      </c>
    </row>
    <row r="3303" spans="1:9" x14ac:dyDescent="0.3">
      <c r="A3303" t="s">
        <v>3316</v>
      </c>
      <c r="B3303" t="s">
        <v>7098</v>
      </c>
      <c r="C3303" t="s">
        <v>8162</v>
      </c>
      <c r="D3303">
        <v>55.188023000000001</v>
      </c>
      <c r="E3303">
        <v>2.52</v>
      </c>
      <c r="F3303">
        <v>930.32</v>
      </c>
      <c r="G3303" t="s">
        <v>8169</v>
      </c>
      <c r="H3303" t="s">
        <v>8172</v>
      </c>
      <c r="I3303" t="str" cm="1">
        <f t="array" ref="I3303">_xlfn.IFS(F3303 &lt;=5,"01 up to 5",F3303&lt;=10,"02 between 5 and  10",F3303&lt;=20,"03 between 10 and  20",F3303&lt;=50,"04 between 20 and  50",F3303&gt;50,"05 above 50")</f>
        <v>05 above 50</v>
      </c>
    </row>
    <row r="3304" spans="1:9" x14ac:dyDescent="0.3">
      <c r="A3304" t="s">
        <v>3317</v>
      </c>
      <c r="B3304" t="s">
        <v>7099</v>
      </c>
      <c r="C3304" t="s">
        <v>8162</v>
      </c>
      <c r="D3304">
        <v>10.327185999999999</v>
      </c>
      <c r="E3304">
        <v>0.88</v>
      </c>
      <c r="F3304">
        <v>1090.51</v>
      </c>
      <c r="G3304" t="s">
        <v>8169</v>
      </c>
      <c r="H3304" t="s">
        <v>8175</v>
      </c>
      <c r="I3304" t="str" cm="1">
        <f t="array" ref="I3304">_xlfn.IFS(F3304 &lt;=5,"01 up to 5",F3304&lt;=10,"02 between 5 and  10",F3304&lt;=20,"03 between 10 and  20",F3304&lt;=50,"04 between 20 and  50",F3304&gt;50,"05 above 50")</f>
        <v>05 above 50</v>
      </c>
    </row>
    <row r="3305" spans="1:9" x14ac:dyDescent="0.3">
      <c r="A3305" t="s">
        <v>3318</v>
      </c>
      <c r="B3305" t="s">
        <v>7099</v>
      </c>
      <c r="C3305" t="s">
        <v>8162</v>
      </c>
      <c r="D3305">
        <v>37.866281000000001</v>
      </c>
      <c r="E3305">
        <v>1.45</v>
      </c>
      <c r="F3305">
        <v>1090.51</v>
      </c>
      <c r="G3305" t="s">
        <v>8169</v>
      </c>
      <c r="H3305" t="s">
        <v>8174</v>
      </c>
      <c r="I3305" t="str" cm="1">
        <f t="array" ref="I3305">_xlfn.IFS(F3305 &lt;=5,"01 up to 5",F3305&lt;=10,"02 between 5 and  10",F3305&lt;=20,"03 between 10 and  20",F3305&lt;=50,"04 between 20 and  50",F3305&gt;50,"05 above 50")</f>
        <v>05 above 50</v>
      </c>
    </row>
    <row r="3306" spans="1:9" x14ac:dyDescent="0.3">
      <c r="A3306" t="s">
        <v>3319</v>
      </c>
      <c r="B3306" t="s">
        <v>7100</v>
      </c>
      <c r="C3306" t="s">
        <v>8162</v>
      </c>
      <c r="D3306">
        <v>3.6145679999999998</v>
      </c>
      <c r="E3306">
        <v>1.1599999999999999</v>
      </c>
      <c r="F3306">
        <v>762.596</v>
      </c>
      <c r="G3306" t="s">
        <v>8169</v>
      </c>
      <c r="H3306" t="s">
        <v>8174</v>
      </c>
      <c r="I3306" t="str" cm="1">
        <f t="array" ref="I3306">_xlfn.IFS(F3306 &lt;=5,"01 up to 5",F3306&lt;=10,"02 between 5 and  10",F3306&lt;=20,"03 between 10 and  20",F3306&lt;=50,"04 between 20 and  50",F3306&gt;50,"05 above 50")</f>
        <v>05 above 50</v>
      </c>
    </row>
    <row r="3307" spans="1:9" x14ac:dyDescent="0.3">
      <c r="A3307" t="s">
        <v>3320</v>
      </c>
      <c r="B3307" t="s">
        <v>7100</v>
      </c>
      <c r="C3307" t="s">
        <v>8162</v>
      </c>
      <c r="D3307">
        <v>7.542427</v>
      </c>
      <c r="E3307">
        <v>1.69</v>
      </c>
      <c r="F3307">
        <v>762.596</v>
      </c>
      <c r="G3307" t="s">
        <v>8169</v>
      </c>
      <c r="H3307" t="s">
        <v>8174</v>
      </c>
      <c r="I3307" t="str" cm="1">
        <f t="array" ref="I3307">_xlfn.IFS(F3307 &lt;=5,"01 up to 5",F3307&lt;=10,"02 between 5 and  10",F3307&lt;=20,"03 between 10 and  20",F3307&lt;=50,"04 between 20 and  50",F3307&gt;50,"05 above 50")</f>
        <v>05 above 50</v>
      </c>
    </row>
    <row r="3308" spans="1:9" x14ac:dyDescent="0.3">
      <c r="A3308" t="s">
        <v>3321</v>
      </c>
      <c r="B3308" t="s">
        <v>7100</v>
      </c>
      <c r="C3308" t="s">
        <v>8162</v>
      </c>
      <c r="D3308">
        <v>11.932124999999999</v>
      </c>
      <c r="E3308">
        <v>2.0499999999999998</v>
      </c>
      <c r="F3308">
        <v>762.596</v>
      </c>
      <c r="G3308" t="s">
        <v>8169</v>
      </c>
      <c r="H3308" t="s">
        <v>8172</v>
      </c>
      <c r="I3308" t="str" cm="1">
        <f t="array" ref="I3308">_xlfn.IFS(F3308 &lt;=5,"01 up to 5",F3308&lt;=10,"02 between 5 and  10",F3308&lt;=20,"03 between 10 and  20",F3308&lt;=50,"04 between 20 and  50",F3308&gt;50,"05 above 50")</f>
        <v>05 above 50</v>
      </c>
    </row>
    <row r="3309" spans="1:9" x14ac:dyDescent="0.3">
      <c r="A3309" t="s">
        <v>3322</v>
      </c>
      <c r="B3309" t="s">
        <v>7101</v>
      </c>
      <c r="C3309" t="s">
        <v>8162</v>
      </c>
      <c r="D3309">
        <v>25.745718</v>
      </c>
      <c r="E3309">
        <v>1.55</v>
      </c>
      <c r="F3309">
        <v>891.46199999999999</v>
      </c>
      <c r="G3309" t="s">
        <v>8169</v>
      </c>
      <c r="H3309" t="s">
        <v>8174</v>
      </c>
      <c r="I3309" t="str" cm="1">
        <f t="array" ref="I3309">_xlfn.IFS(F3309 &lt;=5,"01 up to 5",F3309&lt;=10,"02 between 5 and  10",F3309&lt;=20,"03 between 10 and  20",F3309&lt;=50,"04 between 20 and  50",F3309&gt;50,"05 above 50")</f>
        <v>05 above 50</v>
      </c>
    </row>
    <row r="3310" spans="1:9" x14ac:dyDescent="0.3">
      <c r="A3310" t="s">
        <v>3323</v>
      </c>
      <c r="B3310" t="s">
        <v>7101</v>
      </c>
      <c r="C3310" t="s">
        <v>8162</v>
      </c>
      <c r="D3310">
        <v>59.980626999999998</v>
      </c>
      <c r="E3310">
        <v>2.15</v>
      </c>
      <c r="F3310">
        <v>891.46199999999999</v>
      </c>
      <c r="G3310" t="s">
        <v>8169</v>
      </c>
      <c r="H3310" t="s">
        <v>8172</v>
      </c>
      <c r="I3310" t="str" cm="1">
        <f t="array" ref="I3310">_xlfn.IFS(F3310 &lt;=5,"01 up to 5",F3310&lt;=10,"02 between 5 and  10",F3310&lt;=20,"03 between 10 and  20",F3310&lt;=50,"04 between 20 and  50",F3310&gt;50,"05 above 50")</f>
        <v>05 above 50</v>
      </c>
    </row>
    <row r="3311" spans="1:9" x14ac:dyDescent="0.3">
      <c r="A3311" t="s">
        <v>3324</v>
      </c>
      <c r="B3311" t="s">
        <v>7102</v>
      </c>
      <c r="C3311" t="s">
        <v>8162</v>
      </c>
      <c r="D3311">
        <v>10.664903000000001</v>
      </c>
      <c r="E3311">
        <v>2.04</v>
      </c>
      <c r="F3311">
        <v>1038.99</v>
      </c>
      <c r="G3311" t="s">
        <v>8169</v>
      </c>
      <c r="H3311" t="s">
        <v>8172</v>
      </c>
      <c r="I3311" t="str" cm="1">
        <f t="array" ref="I3311">_xlfn.IFS(F3311 &lt;=5,"01 up to 5",F3311&lt;=10,"02 between 5 and  10",F3311&lt;=20,"03 between 10 and  20",F3311&lt;=50,"04 between 20 and  50",F3311&gt;50,"05 above 50")</f>
        <v>05 above 50</v>
      </c>
    </row>
    <row r="3312" spans="1:9" x14ac:dyDescent="0.3">
      <c r="A3312" t="s">
        <v>3325</v>
      </c>
      <c r="B3312" t="s">
        <v>7102</v>
      </c>
      <c r="C3312" t="s">
        <v>8162</v>
      </c>
      <c r="D3312">
        <v>17.784129</v>
      </c>
      <c r="E3312">
        <v>1.64</v>
      </c>
      <c r="F3312">
        <v>1038.99</v>
      </c>
      <c r="G3312" t="s">
        <v>8169</v>
      </c>
      <c r="H3312" t="s">
        <v>8174</v>
      </c>
      <c r="I3312" t="str" cm="1">
        <f t="array" ref="I3312">_xlfn.IFS(F3312 &lt;=5,"01 up to 5",F3312&lt;=10,"02 between 5 and  10",F3312&lt;=20,"03 between 10 and  20",F3312&lt;=50,"04 between 20 and  50",F3312&gt;50,"05 above 50")</f>
        <v>05 above 50</v>
      </c>
    </row>
    <row r="3313" spans="1:9" x14ac:dyDescent="0.3">
      <c r="A3313" t="s">
        <v>3326</v>
      </c>
      <c r="B3313" t="s">
        <v>7103</v>
      </c>
      <c r="C3313" t="s">
        <v>8162</v>
      </c>
      <c r="D3313">
        <v>3.2819590000000001</v>
      </c>
      <c r="E3313">
        <v>1.46</v>
      </c>
      <c r="F3313">
        <v>1856.28</v>
      </c>
      <c r="G3313" t="s">
        <v>8169</v>
      </c>
      <c r="H3313" t="s">
        <v>8174</v>
      </c>
      <c r="I3313" t="str" cm="1">
        <f t="array" ref="I3313">_xlfn.IFS(F3313 &lt;=5,"01 up to 5",F3313&lt;=10,"02 between 5 and  10",F3313&lt;=20,"03 between 10 and  20",F3313&lt;=50,"04 between 20 and  50",F3313&gt;50,"05 above 50")</f>
        <v>05 above 50</v>
      </c>
    </row>
    <row r="3314" spans="1:9" x14ac:dyDescent="0.3">
      <c r="A3314" t="s">
        <v>3327</v>
      </c>
      <c r="B3314" t="s">
        <v>7103</v>
      </c>
      <c r="C3314" t="s">
        <v>8162</v>
      </c>
      <c r="D3314">
        <v>12.516159999999999</v>
      </c>
      <c r="E3314">
        <v>1.79</v>
      </c>
      <c r="F3314">
        <v>1856.28</v>
      </c>
      <c r="G3314" t="s">
        <v>8169</v>
      </c>
      <c r="H3314" t="s">
        <v>8172</v>
      </c>
      <c r="I3314" t="str" cm="1">
        <f t="array" ref="I3314">_xlfn.IFS(F3314 &lt;=5,"01 up to 5",F3314&lt;=10,"02 between 5 and  10",F3314&lt;=20,"03 between 10 and  20",F3314&lt;=50,"04 between 20 and  50",F3314&gt;50,"05 above 50")</f>
        <v>05 above 50</v>
      </c>
    </row>
    <row r="3315" spans="1:9" x14ac:dyDescent="0.3">
      <c r="A3315" t="s">
        <v>3328</v>
      </c>
      <c r="B3315" t="s">
        <v>7104</v>
      </c>
      <c r="C3315" t="s">
        <v>8162</v>
      </c>
      <c r="D3315">
        <v>37.815724000000003</v>
      </c>
      <c r="E3315">
        <v>1.3</v>
      </c>
      <c r="F3315">
        <v>188.02699999999999</v>
      </c>
      <c r="G3315" t="s">
        <v>8169</v>
      </c>
      <c r="H3315" t="s">
        <v>8174</v>
      </c>
      <c r="I3315" t="str" cm="1">
        <f t="array" ref="I3315">_xlfn.IFS(F3315 &lt;=5,"01 up to 5",F3315&lt;=10,"02 between 5 and  10",F3315&lt;=20,"03 between 10 and  20",F3315&lt;=50,"04 between 20 and  50",F3315&gt;50,"05 above 50")</f>
        <v>05 above 50</v>
      </c>
    </row>
    <row r="3316" spans="1:9" x14ac:dyDescent="0.3">
      <c r="A3316" t="s">
        <v>3329</v>
      </c>
      <c r="B3316" t="s">
        <v>7104</v>
      </c>
      <c r="C3316" t="s">
        <v>8162</v>
      </c>
      <c r="D3316">
        <v>53.578637000000001</v>
      </c>
      <c r="E3316">
        <v>1.2</v>
      </c>
      <c r="F3316">
        <v>188.02699999999999</v>
      </c>
      <c r="G3316" t="s">
        <v>8169</v>
      </c>
      <c r="H3316" t="s">
        <v>8174</v>
      </c>
      <c r="I3316" t="str" cm="1">
        <f t="array" ref="I3316">_xlfn.IFS(F3316 &lt;=5,"01 up to 5",F3316&lt;=10,"02 between 5 and  10",F3316&lt;=20,"03 between 10 and  20",F3316&lt;=50,"04 between 20 and  50",F3316&gt;50,"05 above 50")</f>
        <v>05 above 50</v>
      </c>
    </row>
    <row r="3317" spans="1:9" x14ac:dyDescent="0.3">
      <c r="A3317" t="s">
        <v>3330</v>
      </c>
      <c r="B3317" t="s">
        <v>7105</v>
      </c>
      <c r="C3317" t="s">
        <v>8162</v>
      </c>
      <c r="D3317">
        <v>26.84768</v>
      </c>
      <c r="E3317">
        <v>3.26</v>
      </c>
      <c r="F3317">
        <v>770.97799999999995</v>
      </c>
      <c r="G3317" t="s">
        <v>8169</v>
      </c>
      <c r="H3317" t="s">
        <v>8172</v>
      </c>
      <c r="I3317" t="str" cm="1">
        <f t="array" ref="I3317">_xlfn.IFS(F3317 &lt;=5,"01 up to 5",F3317&lt;=10,"02 between 5 and  10",F3317&lt;=20,"03 between 10 and  20",F3317&lt;=50,"04 between 20 and  50",F3317&gt;50,"05 above 50")</f>
        <v>05 above 50</v>
      </c>
    </row>
    <row r="3318" spans="1:9" x14ac:dyDescent="0.3">
      <c r="A3318" t="s">
        <v>3331</v>
      </c>
      <c r="B3318" t="s">
        <v>7105</v>
      </c>
      <c r="C3318" t="s">
        <v>8162</v>
      </c>
      <c r="D3318">
        <v>72.379334</v>
      </c>
      <c r="E3318">
        <v>3.88</v>
      </c>
      <c r="F3318">
        <v>770.97799999999995</v>
      </c>
      <c r="G3318" t="s">
        <v>8169</v>
      </c>
      <c r="H3318" t="s">
        <v>8173</v>
      </c>
      <c r="I3318" t="str" cm="1">
        <f t="array" ref="I3318">_xlfn.IFS(F3318 &lt;=5,"01 up to 5",F3318&lt;=10,"02 between 5 and  10",F3318&lt;=20,"03 between 10 and  20",F3318&lt;=50,"04 between 20 and  50",F3318&gt;50,"05 above 50")</f>
        <v>05 above 50</v>
      </c>
    </row>
    <row r="3319" spans="1:9" x14ac:dyDescent="0.3">
      <c r="A3319" t="s">
        <v>3332</v>
      </c>
      <c r="B3319" t="s">
        <v>7106</v>
      </c>
      <c r="C3319" t="s">
        <v>8162</v>
      </c>
      <c r="D3319">
        <v>2.7327560000000002</v>
      </c>
      <c r="E3319">
        <v>1.1299999999999999</v>
      </c>
      <c r="F3319">
        <v>214</v>
      </c>
      <c r="G3319" t="s">
        <v>8169</v>
      </c>
      <c r="H3319" t="s">
        <v>8174</v>
      </c>
      <c r="I3319" t="str" cm="1">
        <f t="array" ref="I3319">_xlfn.IFS(F3319 &lt;=5,"01 up to 5",F3319&lt;=10,"02 between 5 and  10",F3319&lt;=20,"03 between 10 and  20",F3319&lt;=50,"04 between 20 and  50",F3319&gt;50,"05 above 50")</f>
        <v>05 above 50</v>
      </c>
    </row>
    <row r="3320" spans="1:9" x14ac:dyDescent="0.3">
      <c r="A3320" t="s">
        <v>3333</v>
      </c>
      <c r="B3320" t="s">
        <v>7106</v>
      </c>
      <c r="C3320" t="s">
        <v>8162</v>
      </c>
      <c r="D3320">
        <v>14.871572</v>
      </c>
      <c r="E3320">
        <v>1.41</v>
      </c>
      <c r="F3320">
        <v>214</v>
      </c>
      <c r="G3320" t="s">
        <v>8169</v>
      </c>
      <c r="H3320" t="s">
        <v>8174</v>
      </c>
      <c r="I3320" t="str" cm="1">
        <f t="array" ref="I3320">_xlfn.IFS(F3320 &lt;=5,"01 up to 5",F3320&lt;=10,"02 between 5 and  10",F3320&lt;=20,"03 between 10 and  20",F3320&lt;=50,"04 between 20 and  50",F3320&gt;50,"05 above 50")</f>
        <v>05 above 50</v>
      </c>
    </row>
    <row r="3321" spans="1:9" x14ac:dyDescent="0.3">
      <c r="A3321" t="s">
        <v>3334</v>
      </c>
      <c r="B3321" t="s">
        <v>7107</v>
      </c>
      <c r="C3321" t="s">
        <v>8162</v>
      </c>
      <c r="D3321">
        <v>13.36731</v>
      </c>
      <c r="E3321">
        <v>0.29599999999999999</v>
      </c>
      <c r="F3321">
        <v>63.920699999999997</v>
      </c>
      <c r="G3321" t="s">
        <v>8169</v>
      </c>
      <c r="H3321" t="s">
        <v>8175</v>
      </c>
      <c r="I3321" t="str" cm="1">
        <f t="array" ref="I3321">_xlfn.IFS(F3321 &lt;=5,"01 up to 5",F3321&lt;=10,"02 between 5 and  10",F3321&lt;=20,"03 between 10 and  20",F3321&lt;=50,"04 between 20 and  50",F3321&gt;50,"05 above 50")</f>
        <v>05 above 50</v>
      </c>
    </row>
    <row r="3322" spans="1:9" x14ac:dyDescent="0.3">
      <c r="A3322" t="s">
        <v>3335</v>
      </c>
      <c r="B3322" t="s">
        <v>7107</v>
      </c>
      <c r="C3322" t="s">
        <v>8162</v>
      </c>
      <c r="D3322">
        <v>21.302</v>
      </c>
      <c r="E3322">
        <v>0.75</v>
      </c>
      <c r="F3322">
        <v>63.920699999999997</v>
      </c>
      <c r="G3322" t="s">
        <v>8169</v>
      </c>
      <c r="H3322" t="s">
        <v>8175</v>
      </c>
      <c r="I3322" t="str" cm="1">
        <f t="array" ref="I3322">_xlfn.IFS(F3322 &lt;=5,"01 up to 5",F3322&lt;=10,"02 between 5 and  10",F3322&lt;=20,"03 between 10 and  20",F3322&lt;=50,"04 between 20 and  50",F3322&gt;50,"05 above 50")</f>
        <v>05 above 50</v>
      </c>
    </row>
    <row r="3323" spans="1:9" x14ac:dyDescent="0.3">
      <c r="A3323" t="s">
        <v>3336</v>
      </c>
      <c r="B3323" t="s">
        <v>7107</v>
      </c>
      <c r="C3323" t="s">
        <v>8162</v>
      </c>
      <c r="D3323">
        <v>39.792200000000001</v>
      </c>
      <c r="E3323">
        <v>1.94</v>
      </c>
      <c r="F3323">
        <v>63.920699999999997</v>
      </c>
      <c r="G3323" t="s">
        <v>8169</v>
      </c>
      <c r="H3323" t="s">
        <v>8172</v>
      </c>
      <c r="I3323" t="str" cm="1">
        <f t="array" ref="I3323">_xlfn.IFS(F3323 &lt;=5,"01 up to 5",F3323&lt;=10,"02 between 5 and  10",F3323&lt;=20,"03 between 10 and  20",F3323&lt;=50,"04 between 20 and  50",F3323&gt;50,"05 above 50")</f>
        <v>05 above 50</v>
      </c>
    </row>
    <row r="3324" spans="1:9" x14ac:dyDescent="0.3">
      <c r="A3324" t="s">
        <v>3337</v>
      </c>
      <c r="B3324" t="s">
        <v>7107</v>
      </c>
      <c r="C3324" t="s">
        <v>8165</v>
      </c>
      <c r="D3324">
        <v>51.195999999999998</v>
      </c>
      <c r="E3324">
        <v>0.37</v>
      </c>
      <c r="F3324">
        <v>63.920699999999997</v>
      </c>
      <c r="G3324" t="s">
        <v>8169</v>
      </c>
      <c r="H3324" t="s">
        <v>8175</v>
      </c>
      <c r="I3324" t="str" cm="1">
        <f t="array" ref="I3324">_xlfn.IFS(F3324 &lt;=5,"01 up to 5",F3324&lt;=10,"02 between 5 and  10",F3324&lt;=20,"03 between 10 and  20",F3324&lt;=50,"04 between 20 and  50",F3324&gt;50,"05 above 50")</f>
        <v>05 above 50</v>
      </c>
    </row>
    <row r="3325" spans="1:9" x14ac:dyDescent="0.3">
      <c r="A3325" t="s">
        <v>3338</v>
      </c>
      <c r="B3325" t="s">
        <v>7108</v>
      </c>
      <c r="C3325" t="s">
        <v>8162</v>
      </c>
      <c r="D3325">
        <v>4.5795300000000001</v>
      </c>
      <c r="E3325">
        <v>1.59</v>
      </c>
      <c r="F3325">
        <v>1167.94</v>
      </c>
      <c r="G3325" t="s">
        <v>8169</v>
      </c>
      <c r="H3325" t="s">
        <v>8174</v>
      </c>
      <c r="I3325" t="str" cm="1">
        <f t="array" ref="I3325">_xlfn.IFS(F3325 &lt;=5,"01 up to 5",F3325&lt;=10,"02 between 5 and  10",F3325&lt;=20,"03 between 10 and  20",F3325&lt;=50,"04 between 20 and  50",F3325&gt;50,"05 above 50")</f>
        <v>05 above 50</v>
      </c>
    </row>
    <row r="3326" spans="1:9" x14ac:dyDescent="0.3">
      <c r="A3326" t="s">
        <v>3339</v>
      </c>
      <c r="B3326" t="s">
        <v>7108</v>
      </c>
      <c r="C3326" t="s">
        <v>8162</v>
      </c>
      <c r="D3326">
        <v>19.022929999999999</v>
      </c>
      <c r="E3326">
        <v>1.91</v>
      </c>
      <c r="F3326">
        <v>1167.94</v>
      </c>
      <c r="G3326" t="s">
        <v>8169</v>
      </c>
      <c r="H3326" t="s">
        <v>8172</v>
      </c>
      <c r="I3326" t="str" cm="1">
        <f t="array" ref="I3326">_xlfn.IFS(F3326 &lt;=5,"01 up to 5",F3326&lt;=10,"02 between 5 and  10",F3326&lt;=20,"03 between 10 and  20",F3326&lt;=50,"04 between 20 and  50",F3326&gt;50,"05 above 50")</f>
        <v>05 above 50</v>
      </c>
    </row>
    <row r="3327" spans="1:9" x14ac:dyDescent="0.3">
      <c r="A3327" t="s">
        <v>3340</v>
      </c>
      <c r="B3327" t="s">
        <v>7109</v>
      </c>
      <c r="C3327" t="s">
        <v>8162</v>
      </c>
      <c r="D3327">
        <v>34.763278</v>
      </c>
      <c r="E3327">
        <v>1.89</v>
      </c>
      <c r="F3327">
        <v>813.19200000000001</v>
      </c>
      <c r="G3327" t="s">
        <v>8169</v>
      </c>
      <c r="H3327" t="s">
        <v>8172</v>
      </c>
      <c r="I3327" t="str" cm="1">
        <f t="array" ref="I3327">_xlfn.IFS(F3327 &lt;=5,"01 up to 5",F3327&lt;=10,"02 between 5 and  10",F3327&lt;=20,"03 between 10 and  20",F3327&lt;=50,"04 between 20 and  50",F3327&gt;50,"05 above 50")</f>
        <v>05 above 50</v>
      </c>
    </row>
    <row r="3328" spans="1:9" x14ac:dyDescent="0.3">
      <c r="A3328" t="s">
        <v>3341</v>
      </c>
      <c r="B3328" t="s">
        <v>7109</v>
      </c>
      <c r="C3328" t="s">
        <v>8162</v>
      </c>
      <c r="D3328">
        <v>67.968014999999994</v>
      </c>
      <c r="E3328">
        <v>1.78</v>
      </c>
      <c r="F3328">
        <v>813.19200000000001</v>
      </c>
      <c r="G3328" t="s">
        <v>8169</v>
      </c>
      <c r="H3328" t="s">
        <v>8172</v>
      </c>
      <c r="I3328" t="str" cm="1">
        <f t="array" ref="I3328">_xlfn.IFS(F3328 &lt;=5,"01 up to 5",F3328&lt;=10,"02 between 5 and  10",F3328&lt;=20,"03 between 10 and  20",F3328&lt;=50,"04 between 20 and  50",F3328&gt;50,"05 above 50")</f>
        <v>05 above 50</v>
      </c>
    </row>
    <row r="3329" spans="1:9" x14ac:dyDescent="0.3">
      <c r="A3329" t="s">
        <v>3342</v>
      </c>
      <c r="B3329" t="s">
        <v>7110</v>
      </c>
      <c r="C3329" t="s">
        <v>8162</v>
      </c>
      <c r="D3329">
        <v>6.8496920000000001</v>
      </c>
      <c r="E3329">
        <v>1.36</v>
      </c>
      <c r="F3329">
        <v>1493.95</v>
      </c>
      <c r="G3329" t="s">
        <v>8169</v>
      </c>
      <c r="H3329" t="s">
        <v>8174</v>
      </c>
      <c r="I3329" t="str" cm="1">
        <f t="array" ref="I3329">_xlfn.IFS(F3329 &lt;=5,"01 up to 5",F3329&lt;=10,"02 between 5 and  10",F3329&lt;=20,"03 between 10 and  20",F3329&lt;=50,"04 between 20 and  50",F3329&gt;50,"05 above 50")</f>
        <v>05 above 50</v>
      </c>
    </row>
    <row r="3330" spans="1:9" x14ac:dyDescent="0.3">
      <c r="A3330" t="s">
        <v>3343</v>
      </c>
      <c r="B3330" t="s">
        <v>7110</v>
      </c>
      <c r="C3330" t="s">
        <v>8162</v>
      </c>
      <c r="D3330">
        <v>20.053763</v>
      </c>
      <c r="E3330">
        <v>2.09</v>
      </c>
      <c r="F3330">
        <v>1493.95</v>
      </c>
      <c r="G3330" t="s">
        <v>8169</v>
      </c>
      <c r="H3330" t="s">
        <v>8172</v>
      </c>
      <c r="I3330" t="str" cm="1">
        <f t="array" ref="I3330">_xlfn.IFS(F3330 &lt;=5,"01 up to 5",F3330&lt;=10,"02 between 5 and  10",F3330&lt;=20,"03 between 10 and  20",F3330&lt;=50,"04 between 20 and  50",F3330&gt;50,"05 above 50")</f>
        <v>05 above 50</v>
      </c>
    </row>
    <row r="3331" spans="1:9" x14ac:dyDescent="0.3">
      <c r="A3331" t="s">
        <v>3344</v>
      </c>
      <c r="B3331" t="s">
        <v>7110</v>
      </c>
      <c r="C3331" t="s">
        <v>8162</v>
      </c>
      <c r="D3331">
        <v>30.092568</v>
      </c>
      <c r="E3331">
        <v>1.69</v>
      </c>
      <c r="F3331">
        <v>1493.95</v>
      </c>
      <c r="G3331" t="s">
        <v>8169</v>
      </c>
      <c r="H3331" t="s">
        <v>8174</v>
      </c>
      <c r="I3331" t="str" cm="1">
        <f t="array" ref="I3331">_xlfn.IFS(F3331 &lt;=5,"01 up to 5",F3331&lt;=10,"02 between 5 and  10",F3331&lt;=20,"03 between 10 and  20",F3331&lt;=50,"04 between 20 and  50",F3331&gt;50,"05 above 50")</f>
        <v>05 above 50</v>
      </c>
    </row>
    <row r="3332" spans="1:9" x14ac:dyDescent="0.3">
      <c r="A3332" t="s">
        <v>3345</v>
      </c>
      <c r="B3332" t="s">
        <v>7111</v>
      </c>
      <c r="C3332" t="s">
        <v>8162</v>
      </c>
      <c r="D3332">
        <v>5.5353089999999998</v>
      </c>
      <c r="E3332">
        <v>1.36</v>
      </c>
      <c r="F3332">
        <v>1090.45</v>
      </c>
      <c r="G3332" t="s">
        <v>8169</v>
      </c>
      <c r="H3332" t="s">
        <v>8174</v>
      </c>
      <c r="I3332" t="str" cm="1">
        <f t="array" ref="I3332">_xlfn.IFS(F3332 &lt;=5,"01 up to 5",F3332&lt;=10,"02 between 5 and  10",F3332&lt;=20,"03 between 10 and  20",F3332&lt;=50,"04 between 20 and  50",F3332&gt;50,"05 above 50")</f>
        <v>05 above 50</v>
      </c>
    </row>
    <row r="3333" spans="1:9" x14ac:dyDescent="0.3">
      <c r="A3333" t="s">
        <v>3346</v>
      </c>
      <c r="B3333" t="s">
        <v>7111</v>
      </c>
      <c r="C3333" t="s">
        <v>8162</v>
      </c>
      <c r="D3333">
        <v>16.725947999999999</v>
      </c>
      <c r="E3333">
        <v>1.24</v>
      </c>
      <c r="F3333">
        <v>1090.45</v>
      </c>
      <c r="G3333" t="s">
        <v>8169</v>
      </c>
      <c r="H3333" t="s">
        <v>8174</v>
      </c>
      <c r="I3333" t="str" cm="1">
        <f t="array" ref="I3333">_xlfn.IFS(F3333 &lt;=5,"01 up to 5",F3333&lt;=10,"02 between 5 and  10",F3333&lt;=20,"03 between 10 and  20",F3333&lt;=50,"04 between 20 and  50",F3333&gt;50,"05 above 50")</f>
        <v>05 above 50</v>
      </c>
    </row>
    <row r="3334" spans="1:9" x14ac:dyDescent="0.3">
      <c r="A3334" t="s">
        <v>3347</v>
      </c>
      <c r="B3334" t="s">
        <v>7112</v>
      </c>
      <c r="C3334" t="s">
        <v>8162</v>
      </c>
      <c r="D3334">
        <v>1.8978060000000001</v>
      </c>
      <c r="E3334">
        <v>1.03</v>
      </c>
      <c r="F3334">
        <v>1265.6099999999999</v>
      </c>
      <c r="G3334" t="s">
        <v>8169</v>
      </c>
      <c r="H3334" t="s">
        <v>8174</v>
      </c>
      <c r="I3334" t="str" cm="1">
        <f t="array" ref="I3334">_xlfn.IFS(F3334 &lt;=5,"01 up to 5",F3334&lt;=10,"02 between 5 and  10",F3334&lt;=20,"03 between 10 and  20",F3334&lt;=50,"04 between 20 and  50",F3334&gt;50,"05 above 50")</f>
        <v>05 above 50</v>
      </c>
    </row>
    <row r="3335" spans="1:9" x14ac:dyDescent="0.3">
      <c r="A3335" t="s">
        <v>3348</v>
      </c>
      <c r="B3335" t="s">
        <v>7112</v>
      </c>
      <c r="C3335" t="s">
        <v>8162</v>
      </c>
      <c r="D3335">
        <v>3.282807</v>
      </c>
      <c r="E3335">
        <v>1.1000000000000001</v>
      </c>
      <c r="F3335">
        <v>1265.6099999999999</v>
      </c>
      <c r="G3335" t="s">
        <v>8169</v>
      </c>
      <c r="H3335" t="s">
        <v>8174</v>
      </c>
      <c r="I3335" t="str" cm="1">
        <f t="array" ref="I3335">_xlfn.IFS(F3335 &lt;=5,"01 up to 5",F3335&lt;=10,"02 between 5 and  10",F3335&lt;=20,"03 between 10 and  20",F3335&lt;=50,"04 between 20 and  50",F3335&gt;50,"05 above 50")</f>
        <v>05 above 50</v>
      </c>
    </row>
    <row r="3336" spans="1:9" x14ac:dyDescent="0.3">
      <c r="A3336" t="s">
        <v>3349</v>
      </c>
      <c r="B3336" t="s">
        <v>7112</v>
      </c>
      <c r="C3336" t="s">
        <v>8162</v>
      </c>
      <c r="D3336">
        <v>5.028219</v>
      </c>
      <c r="E3336">
        <v>1.31</v>
      </c>
      <c r="F3336">
        <v>1265.6099999999999</v>
      </c>
      <c r="G3336" t="s">
        <v>8169</v>
      </c>
      <c r="H3336" t="s">
        <v>8174</v>
      </c>
      <c r="I3336" t="str" cm="1">
        <f t="array" ref="I3336">_xlfn.IFS(F3336 &lt;=5,"01 up to 5",F3336&lt;=10,"02 between 5 and  10",F3336&lt;=20,"03 between 10 and  20",F3336&lt;=50,"04 between 20 and  50",F3336&gt;50,"05 above 50")</f>
        <v>05 above 50</v>
      </c>
    </row>
    <row r="3337" spans="1:9" x14ac:dyDescent="0.3">
      <c r="A3337" t="s">
        <v>3350</v>
      </c>
      <c r="B3337" t="s">
        <v>7113</v>
      </c>
      <c r="C3337" t="s">
        <v>8162</v>
      </c>
      <c r="D3337">
        <v>12.125934000000001</v>
      </c>
      <c r="E3337">
        <v>1.45</v>
      </c>
      <c r="F3337">
        <v>1238.81</v>
      </c>
      <c r="G3337" t="s">
        <v>8169</v>
      </c>
      <c r="H3337" t="s">
        <v>8174</v>
      </c>
      <c r="I3337" t="str" cm="1">
        <f t="array" ref="I3337">_xlfn.IFS(F3337 &lt;=5,"01 up to 5",F3337&lt;=10,"02 between 5 and  10",F3337&lt;=20,"03 between 10 and  20",F3337&lt;=50,"04 between 20 and  50",F3337&gt;50,"05 above 50")</f>
        <v>05 above 50</v>
      </c>
    </row>
    <row r="3338" spans="1:9" x14ac:dyDescent="0.3">
      <c r="A3338" t="s">
        <v>3351</v>
      </c>
      <c r="B3338" t="s">
        <v>7113</v>
      </c>
      <c r="C3338" t="s">
        <v>8162</v>
      </c>
      <c r="D3338">
        <v>19.986325999999998</v>
      </c>
      <c r="E3338">
        <v>2.65</v>
      </c>
      <c r="F3338">
        <v>1238.81</v>
      </c>
      <c r="G3338" t="s">
        <v>8169</v>
      </c>
      <c r="H3338" t="s">
        <v>8172</v>
      </c>
      <c r="I3338" t="str" cm="1">
        <f t="array" ref="I3338">_xlfn.IFS(F3338 &lt;=5,"01 up to 5",F3338&lt;=10,"02 between 5 and  10",F3338&lt;=20,"03 between 10 and  20",F3338&lt;=50,"04 between 20 and  50",F3338&gt;50,"05 above 50")</f>
        <v>05 above 50</v>
      </c>
    </row>
    <row r="3339" spans="1:9" x14ac:dyDescent="0.3">
      <c r="A3339" t="s">
        <v>3352</v>
      </c>
      <c r="B3339" t="s">
        <v>7114</v>
      </c>
      <c r="C3339" t="s">
        <v>8162</v>
      </c>
      <c r="D3339">
        <v>4.9201990000000002</v>
      </c>
      <c r="E3339">
        <v>1.07</v>
      </c>
      <c r="F3339">
        <v>923.06700000000001</v>
      </c>
      <c r="G3339" t="s">
        <v>8169</v>
      </c>
      <c r="H3339" t="s">
        <v>8174</v>
      </c>
      <c r="I3339" t="str" cm="1">
        <f t="array" ref="I3339">_xlfn.IFS(F3339 &lt;=5,"01 up to 5",F3339&lt;=10,"02 between 5 and  10",F3339&lt;=20,"03 between 10 and  20",F3339&lt;=50,"04 between 20 and  50",F3339&gt;50,"05 above 50")</f>
        <v>05 above 50</v>
      </c>
    </row>
    <row r="3340" spans="1:9" x14ac:dyDescent="0.3">
      <c r="A3340" t="s">
        <v>3353</v>
      </c>
      <c r="B3340" t="s">
        <v>7114</v>
      </c>
      <c r="C3340" t="s">
        <v>8162</v>
      </c>
      <c r="D3340">
        <v>14.172326999999999</v>
      </c>
      <c r="E3340">
        <v>1.79</v>
      </c>
      <c r="F3340">
        <v>923.06700000000001</v>
      </c>
      <c r="G3340" t="s">
        <v>8169</v>
      </c>
      <c r="H3340" t="s">
        <v>8172</v>
      </c>
      <c r="I3340" t="str" cm="1">
        <f t="array" ref="I3340">_xlfn.IFS(F3340 &lt;=5,"01 up to 5",F3340&lt;=10,"02 between 5 and  10",F3340&lt;=20,"03 between 10 and  20",F3340&lt;=50,"04 between 20 and  50",F3340&gt;50,"05 above 50")</f>
        <v>05 above 50</v>
      </c>
    </row>
    <row r="3341" spans="1:9" x14ac:dyDescent="0.3">
      <c r="A3341" t="s">
        <v>3354</v>
      </c>
      <c r="B3341" t="s">
        <v>7115</v>
      </c>
      <c r="C3341" t="s">
        <v>8162</v>
      </c>
      <c r="D3341">
        <v>12.509529000000001</v>
      </c>
      <c r="E3341">
        <v>1.39</v>
      </c>
      <c r="F3341">
        <v>823.80399999999997</v>
      </c>
      <c r="G3341" t="s">
        <v>8169</v>
      </c>
      <c r="H3341" t="s">
        <v>8174</v>
      </c>
      <c r="I3341" t="str" cm="1">
        <f t="array" ref="I3341">_xlfn.IFS(F3341 &lt;=5,"01 up to 5",F3341&lt;=10,"02 between 5 and  10",F3341&lt;=20,"03 between 10 and  20",F3341&lt;=50,"04 between 20 and  50",F3341&gt;50,"05 above 50")</f>
        <v>05 above 50</v>
      </c>
    </row>
    <row r="3342" spans="1:9" x14ac:dyDescent="0.3">
      <c r="A3342" t="s">
        <v>3355</v>
      </c>
      <c r="B3342" t="s">
        <v>7115</v>
      </c>
      <c r="C3342" t="s">
        <v>8162</v>
      </c>
      <c r="D3342">
        <v>27.014976000000001</v>
      </c>
      <c r="E3342">
        <v>2.06</v>
      </c>
      <c r="F3342">
        <v>823.80399999999997</v>
      </c>
      <c r="G3342" t="s">
        <v>8169</v>
      </c>
      <c r="H3342" t="s">
        <v>8172</v>
      </c>
      <c r="I3342" t="str" cm="1">
        <f t="array" ref="I3342">_xlfn.IFS(F3342 &lt;=5,"01 up to 5",F3342&lt;=10,"02 between 5 and  10",F3342&lt;=20,"03 between 10 and  20",F3342&lt;=50,"04 between 20 and  50",F3342&gt;50,"05 above 50")</f>
        <v>05 above 50</v>
      </c>
    </row>
    <row r="3343" spans="1:9" x14ac:dyDescent="0.3">
      <c r="A3343" t="s">
        <v>3356</v>
      </c>
      <c r="B3343" t="s">
        <v>7116</v>
      </c>
      <c r="C3343" t="s">
        <v>8162</v>
      </c>
      <c r="D3343">
        <v>16.092361</v>
      </c>
      <c r="E3343">
        <v>0.75</v>
      </c>
      <c r="F3343">
        <v>152.09399999999999</v>
      </c>
      <c r="G3343" t="s">
        <v>8169</v>
      </c>
      <c r="H3343" t="s">
        <v>8175</v>
      </c>
      <c r="I3343" t="str" cm="1">
        <f t="array" ref="I3343">_xlfn.IFS(F3343 &lt;=5,"01 up to 5",F3343&lt;=10,"02 between 5 and  10",F3343&lt;=20,"03 between 10 and  20",F3343&lt;=50,"04 between 20 and  50",F3343&gt;50,"05 above 50")</f>
        <v>05 above 50</v>
      </c>
    </row>
    <row r="3344" spans="1:9" x14ac:dyDescent="0.3">
      <c r="A3344" t="s">
        <v>3357</v>
      </c>
      <c r="B3344" t="s">
        <v>7116</v>
      </c>
      <c r="C3344" t="s">
        <v>8162</v>
      </c>
      <c r="D3344">
        <v>28.906009000000001</v>
      </c>
      <c r="E3344">
        <v>0.7</v>
      </c>
      <c r="F3344">
        <v>152.09399999999999</v>
      </c>
      <c r="G3344" t="s">
        <v>8169</v>
      </c>
      <c r="H3344" t="s">
        <v>8175</v>
      </c>
      <c r="I3344" t="str" cm="1">
        <f t="array" ref="I3344">_xlfn.IFS(F3344 &lt;=5,"01 up to 5",F3344&lt;=10,"02 between 5 and  10",F3344&lt;=20,"03 between 10 and  20",F3344&lt;=50,"04 between 20 and  50",F3344&gt;50,"05 above 50")</f>
        <v>05 above 50</v>
      </c>
    </row>
    <row r="3345" spans="1:9" x14ac:dyDescent="0.3">
      <c r="A3345" t="s">
        <v>3358</v>
      </c>
      <c r="B3345" t="s">
        <v>7117</v>
      </c>
      <c r="C3345" t="s">
        <v>8162</v>
      </c>
      <c r="D3345">
        <v>20.098379999999999</v>
      </c>
      <c r="E3345">
        <v>1.66</v>
      </c>
      <c r="F3345">
        <v>731.274</v>
      </c>
      <c r="G3345" t="s">
        <v>8169</v>
      </c>
      <c r="H3345" t="s">
        <v>8174</v>
      </c>
      <c r="I3345" t="str" cm="1">
        <f t="array" ref="I3345">_xlfn.IFS(F3345 &lt;=5,"01 up to 5",F3345&lt;=10,"02 between 5 and  10",F3345&lt;=20,"03 between 10 and  20",F3345&lt;=50,"04 between 20 and  50",F3345&gt;50,"05 above 50")</f>
        <v>05 above 50</v>
      </c>
    </row>
    <row r="3346" spans="1:9" x14ac:dyDescent="0.3">
      <c r="A3346" t="s">
        <v>3359</v>
      </c>
      <c r="B3346" t="s">
        <v>7117</v>
      </c>
      <c r="C3346" t="s">
        <v>8162</v>
      </c>
      <c r="D3346">
        <v>62.784697000000001</v>
      </c>
      <c r="E3346">
        <v>2.29</v>
      </c>
      <c r="F3346">
        <v>731.274</v>
      </c>
      <c r="G3346" t="s">
        <v>8169</v>
      </c>
      <c r="H3346" t="s">
        <v>8172</v>
      </c>
      <c r="I3346" t="str" cm="1">
        <f t="array" ref="I3346">_xlfn.IFS(F3346 &lt;=5,"01 up to 5",F3346&lt;=10,"02 between 5 and  10",F3346&lt;=20,"03 between 10 and  20",F3346&lt;=50,"04 between 20 and  50",F3346&gt;50,"05 above 50")</f>
        <v>05 above 50</v>
      </c>
    </row>
    <row r="3347" spans="1:9" x14ac:dyDescent="0.3">
      <c r="A3347" t="s">
        <v>3360</v>
      </c>
      <c r="B3347" t="s">
        <v>7118</v>
      </c>
      <c r="C3347" t="s">
        <v>8162</v>
      </c>
      <c r="D3347">
        <v>105.599</v>
      </c>
      <c r="E3347">
        <v>4.3</v>
      </c>
      <c r="F3347">
        <v>1174.5899999999999</v>
      </c>
      <c r="G3347" t="s">
        <v>8169</v>
      </c>
      <c r="H3347" t="s">
        <v>8173</v>
      </c>
      <c r="I3347" t="str" cm="1">
        <f t="array" ref="I3347">_xlfn.IFS(F3347 &lt;=5,"01 up to 5",F3347&lt;=10,"02 between 5 and  10",F3347&lt;=20,"03 between 10 and  20",F3347&lt;=50,"04 between 20 and  50",F3347&gt;50,"05 above 50")</f>
        <v>05 above 50</v>
      </c>
    </row>
    <row r="3348" spans="1:9" x14ac:dyDescent="0.3">
      <c r="A3348" t="s">
        <v>3361</v>
      </c>
      <c r="B3348" t="s">
        <v>7119</v>
      </c>
      <c r="C3348" t="s">
        <v>8162</v>
      </c>
      <c r="D3348">
        <v>3.9308209999999999</v>
      </c>
      <c r="E3348">
        <v>1.19</v>
      </c>
      <c r="F3348">
        <v>813.71299999999997</v>
      </c>
      <c r="G3348" t="s">
        <v>8169</v>
      </c>
      <c r="H3348" t="s">
        <v>8174</v>
      </c>
      <c r="I3348" t="str" cm="1">
        <f t="array" ref="I3348">_xlfn.IFS(F3348 &lt;=5,"01 up to 5",F3348&lt;=10,"02 between 5 and  10",F3348&lt;=20,"03 between 10 and  20",F3348&lt;=50,"04 between 20 and  50",F3348&gt;50,"05 above 50")</f>
        <v>05 above 50</v>
      </c>
    </row>
    <row r="3349" spans="1:9" x14ac:dyDescent="0.3">
      <c r="A3349" t="s">
        <v>3362</v>
      </c>
      <c r="B3349" t="s">
        <v>7119</v>
      </c>
      <c r="C3349" t="s">
        <v>8162</v>
      </c>
      <c r="D3349">
        <v>7.6300039999999996</v>
      </c>
      <c r="E3349">
        <v>1.27</v>
      </c>
      <c r="F3349">
        <v>813.71299999999997</v>
      </c>
      <c r="G3349" t="s">
        <v>8169</v>
      </c>
      <c r="H3349" t="s">
        <v>8174</v>
      </c>
      <c r="I3349" t="str" cm="1">
        <f t="array" ref="I3349">_xlfn.IFS(F3349 &lt;=5,"01 up to 5",F3349&lt;=10,"02 between 5 and  10",F3349&lt;=20,"03 between 10 and  20",F3349&lt;=50,"04 between 20 and  50",F3349&gt;50,"05 above 50")</f>
        <v>05 above 50</v>
      </c>
    </row>
    <row r="3350" spans="1:9" x14ac:dyDescent="0.3">
      <c r="A3350" t="s">
        <v>3363</v>
      </c>
      <c r="B3350" t="s">
        <v>7120</v>
      </c>
      <c r="C3350" t="s">
        <v>8162</v>
      </c>
      <c r="D3350">
        <v>5.6290209999999998</v>
      </c>
      <c r="E3350">
        <v>0.99</v>
      </c>
      <c r="F3350">
        <v>267.32299999999998</v>
      </c>
      <c r="G3350" t="s">
        <v>8169</v>
      </c>
      <c r="H3350" t="s">
        <v>8175</v>
      </c>
      <c r="I3350" t="str" cm="1">
        <f t="array" ref="I3350">_xlfn.IFS(F3350 &lt;=5,"01 up to 5",F3350&lt;=10,"02 between 5 and  10",F3350&lt;=20,"03 between 10 and  20",F3350&lt;=50,"04 between 20 and  50",F3350&gt;50,"05 above 50")</f>
        <v>05 above 50</v>
      </c>
    </row>
    <row r="3351" spans="1:9" x14ac:dyDescent="0.3">
      <c r="A3351" t="s">
        <v>3364</v>
      </c>
      <c r="B3351" t="s">
        <v>7120</v>
      </c>
      <c r="C3351" t="s">
        <v>8162</v>
      </c>
      <c r="D3351">
        <v>13.391635000000001</v>
      </c>
      <c r="E3351">
        <v>1.1200000000000001</v>
      </c>
      <c r="F3351">
        <v>267.32299999999998</v>
      </c>
      <c r="G3351" t="s">
        <v>8169</v>
      </c>
      <c r="H3351" t="s">
        <v>8174</v>
      </c>
      <c r="I3351" t="str" cm="1">
        <f t="array" ref="I3351">_xlfn.IFS(F3351 &lt;=5,"01 up to 5",F3351&lt;=10,"02 between 5 and  10",F3351&lt;=20,"03 between 10 and  20",F3351&lt;=50,"04 between 20 and  50",F3351&gt;50,"05 above 50")</f>
        <v>05 above 50</v>
      </c>
    </row>
    <row r="3352" spans="1:9" x14ac:dyDescent="0.3">
      <c r="A3352" t="s">
        <v>3365</v>
      </c>
      <c r="B3352" t="s">
        <v>7120</v>
      </c>
      <c r="C3352" t="s">
        <v>8162</v>
      </c>
      <c r="D3352">
        <v>8.2562999700000006</v>
      </c>
      <c r="E3352">
        <v>1.0669999999999999</v>
      </c>
      <c r="F3352">
        <v>267.32299999999998</v>
      </c>
      <c r="G3352" t="s">
        <v>8168</v>
      </c>
      <c r="H3352" t="s">
        <v>8174</v>
      </c>
      <c r="I3352" t="str" cm="1">
        <f t="array" ref="I3352">_xlfn.IFS(F3352 &lt;=5,"01 up to 5",F3352&lt;=10,"02 between 5 and  10",F3352&lt;=20,"03 between 10 and  20",F3352&lt;=50,"04 between 20 and  50",F3352&gt;50,"05 above 50")</f>
        <v>05 above 50</v>
      </c>
    </row>
    <row r="3353" spans="1:9" x14ac:dyDescent="0.3">
      <c r="A3353" t="s">
        <v>3366</v>
      </c>
      <c r="B3353" t="s">
        <v>7121</v>
      </c>
      <c r="C3353" t="s">
        <v>8162</v>
      </c>
      <c r="D3353">
        <v>5.2621549999999999</v>
      </c>
      <c r="E3353">
        <v>1.32</v>
      </c>
      <c r="F3353">
        <v>935.44600000000003</v>
      </c>
      <c r="G3353" t="s">
        <v>8169</v>
      </c>
      <c r="H3353" t="s">
        <v>8174</v>
      </c>
      <c r="I3353" t="str" cm="1">
        <f t="array" ref="I3353">_xlfn.IFS(F3353 &lt;=5,"01 up to 5",F3353&lt;=10,"02 between 5 and  10",F3353&lt;=20,"03 between 10 and  20",F3353&lt;=50,"04 between 20 and  50",F3353&gt;50,"05 above 50")</f>
        <v>05 above 50</v>
      </c>
    </row>
    <row r="3354" spans="1:9" x14ac:dyDescent="0.3">
      <c r="A3354" t="s">
        <v>3367</v>
      </c>
      <c r="B3354" t="s">
        <v>7121</v>
      </c>
      <c r="C3354" t="s">
        <v>8162</v>
      </c>
      <c r="D3354">
        <v>12.162701</v>
      </c>
      <c r="E3354">
        <v>1.59</v>
      </c>
      <c r="F3354">
        <v>935.44600000000003</v>
      </c>
      <c r="G3354" t="s">
        <v>8169</v>
      </c>
      <c r="H3354" t="s">
        <v>8174</v>
      </c>
      <c r="I3354" t="str" cm="1">
        <f t="array" ref="I3354">_xlfn.IFS(F3354 &lt;=5,"01 up to 5",F3354&lt;=10,"02 between 5 and  10",F3354&lt;=20,"03 between 10 and  20",F3354&lt;=50,"04 between 20 and  50",F3354&gt;50,"05 above 50")</f>
        <v>05 above 50</v>
      </c>
    </row>
    <row r="3355" spans="1:9" x14ac:dyDescent="0.3">
      <c r="A3355" t="s">
        <v>3368</v>
      </c>
      <c r="B3355" t="s">
        <v>7122</v>
      </c>
      <c r="C3355" t="s">
        <v>8162</v>
      </c>
      <c r="D3355">
        <v>12.904532</v>
      </c>
      <c r="E3355">
        <v>1.32</v>
      </c>
      <c r="F3355">
        <v>470</v>
      </c>
      <c r="G3355" t="s">
        <v>8169</v>
      </c>
      <c r="H3355" t="s">
        <v>8174</v>
      </c>
      <c r="I3355" t="str" cm="1">
        <f t="array" ref="I3355">_xlfn.IFS(F3355 &lt;=5,"01 up to 5",F3355&lt;=10,"02 between 5 and  10",F3355&lt;=20,"03 between 10 and  20",F3355&lt;=50,"04 between 20 and  50",F3355&gt;50,"05 above 50")</f>
        <v>05 above 50</v>
      </c>
    </row>
    <row r="3356" spans="1:9" x14ac:dyDescent="0.3">
      <c r="A3356" t="s">
        <v>3369</v>
      </c>
      <c r="B3356" t="s">
        <v>7122</v>
      </c>
      <c r="C3356" t="s">
        <v>8162</v>
      </c>
      <c r="D3356">
        <v>31.200751</v>
      </c>
      <c r="E3356">
        <v>1.24</v>
      </c>
      <c r="F3356">
        <v>470</v>
      </c>
      <c r="G3356" t="s">
        <v>8169</v>
      </c>
      <c r="H3356" t="s">
        <v>8174</v>
      </c>
      <c r="I3356" t="str" cm="1">
        <f t="array" ref="I3356">_xlfn.IFS(F3356 &lt;=5,"01 up to 5",F3356&lt;=10,"02 between 5 and  10",F3356&lt;=20,"03 between 10 and  20",F3356&lt;=50,"04 between 20 and  50",F3356&gt;50,"05 above 50")</f>
        <v>05 above 50</v>
      </c>
    </row>
    <row r="3357" spans="1:9" x14ac:dyDescent="0.3">
      <c r="A3357" t="s">
        <v>3370</v>
      </c>
      <c r="B3357" t="s">
        <v>7123</v>
      </c>
      <c r="C3357" t="s">
        <v>8162</v>
      </c>
      <c r="D3357">
        <v>22.597052999999999</v>
      </c>
      <c r="E3357">
        <v>1.1200000000000001</v>
      </c>
      <c r="F3357">
        <v>895.678</v>
      </c>
      <c r="G3357" t="s">
        <v>8169</v>
      </c>
      <c r="H3357" t="s">
        <v>8174</v>
      </c>
      <c r="I3357" t="str" cm="1">
        <f t="array" ref="I3357">_xlfn.IFS(F3357 &lt;=5,"01 up to 5",F3357&lt;=10,"02 between 5 and  10",F3357&lt;=20,"03 between 10 and  20",F3357&lt;=50,"04 between 20 and  50",F3357&gt;50,"05 above 50")</f>
        <v>05 above 50</v>
      </c>
    </row>
    <row r="3358" spans="1:9" x14ac:dyDescent="0.3">
      <c r="A3358" t="s">
        <v>3371</v>
      </c>
      <c r="B3358" t="s">
        <v>7123</v>
      </c>
      <c r="C3358" t="s">
        <v>8162</v>
      </c>
      <c r="D3358">
        <v>45.348269000000002</v>
      </c>
      <c r="E3358">
        <v>1.1299999999999999</v>
      </c>
      <c r="F3358">
        <v>895.678</v>
      </c>
      <c r="G3358" t="s">
        <v>8169</v>
      </c>
      <c r="H3358" t="s">
        <v>8174</v>
      </c>
      <c r="I3358" t="str" cm="1">
        <f t="array" ref="I3358">_xlfn.IFS(F3358 &lt;=5,"01 up to 5",F3358&lt;=10,"02 between 5 and  10",F3358&lt;=20,"03 between 10 and  20",F3358&lt;=50,"04 between 20 and  50",F3358&gt;50,"05 above 50")</f>
        <v>05 above 50</v>
      </c>
    </row>
    <row r="3359" spans="1:9" x14ac:dyDescent="0.3">
      <c r="A3359" t="s">
        <v>3372</v>
      </c>
      <c r="B3359" t="s">
        <v>7124</v>
      </c>
      <c r="C3359" t="s">
        <v>8162</v>
      </c>
      <c r="D3359">
        <v>10.043685999999999</v>
      </c>
      <c r="E3359">
        <v>2.73</v>
      </c>
      <c r="F3359">
        <v>1432.61</v>
      </c>
      <c r="G3359" t="s">
        <v>8169</v>
      </c>
      <c r="H3359" t="s">
        <v>8172</v>
      </c>
      <c r="I3359" t="str" cm="1">
        <f t="array" ref="I3359">_xlfn.IFS(F3359 &lt;=5,"01 up to 5",F3359&lt;=10,"02 between 5 and  10",F3359&lt;=20,"03 between 10 and  20",F3359&lt;=50,"04 between 20 and  50",F3359&gt;50,"05 above 50")</f>
        <v>05 above 50</v>
      </c>
    </row>
    <row r="3360" spans="1:9" x14ac:dyDescent="0.3">
      <c r="A3360" t="s">
        <v>3373</v>
      </c>
      <c r="B3360" t="s">
        <v>7124</v>
      </c>
      <c r="C3360" t="s">
        <v>8162</v>
      </c>
      <c r="D3360">
        <v>15.163161000000001</v>
      </c>
      <c r="E3360">
        <v>3.04</v>
      </c>
      <c r="F3360">
        <v>1432.61</v>
      </c>
      <c r="G3360" t="s">
        <v>8169</v>
      </c>
      <c r="H3360" t="s">
        <v>8172</v>
      </c>
      <c r="I3360" t="str" cm="1">
        <f t="array" ref="I3360">_xlfn.IFS(F3360 &lt;=5,"01 up to 5",F3360&lt;=10,"02 between 5 and  10",F3360&lt;=20,"03 between 10 and  20",F3360&lt;=50,"04 between 20 and  50",F3360&gt;50,"05 above 50")</f>
        <v>05 above 50</v>
      </c>
    </row>
    <row r="3361" spans="1:9" x14ac:dyDescent="0.3">
      <c r="A3361" t="s">
        <v>3374</v>
      </c>
      <c r="B3361" t="s">
        <v>7124</v>
      </c>
      <c r="C3361" t="s">
        <v>8162</v>
      </c>
      <c r="D3361">
        <v>56.415900000000001</v>
      </c>
      <c r="E3361">
        <v>2.6190000000000002</v>
      </c>
      <c r="F3361">
        <v>1432.61</v>
      </c>
      <c r="G3361" t="s">
        <v>8168</v>
      </c>
      <c r="H3361" t="s">
        <v>8172</v>
      </c>
      <c r="I3361" t="str" cm="1">
        <f t="array" ref="I3361">_xlfn.IFS(F3361 &lt;=5,"01 up to 5",F3361&lt;=10,"02 between 5 and  10",F3361&lt;=20,"03 between 10 and  20",F3361&lt;=50,"04 between 20 and  50",F3361&gt;50,"05 above 50")</f>
        <v>05 above 50</v>
      </c>
    </row>
    <row r="3362" spans="1:9" x14ac:dyDescent="0.3">
      <c r="A3362" t="s">
        <v>3375</v>
      </c>
      <c r="B3362" t="s">
        <v>7125</v>
      </c>
      <c r="C3362" t="s">
        <v>8162</v>
      </c>
      <c r="D3362">
        <v>12.31043</v>
      </c>
      <c r="E3362">
        <v>1.39</v>
      </c>
      <c r="F3362">
        <v>882.46199999999999</v>
      </c>
      <c r="G3362" t="s">
        <v>8169</v>
      </c>
      <c r="H3362" t="s">
        <v>8174</v>
      </c>
      <c r="I3362" t="str" cm="1">
        <f t="array" ref="I3362">_xlfn.IFS(F3362 &lt;=5,"01 up to 5",F3362&lt;=10,"02 between 5 and  10",F3362&lt;=20,"03 between 10 and  20",F3362&lt;=50,"04 between 20 and  50",F3362&gt;50,"05 above 50")</f>
        <v>05 above 50</v>
      </c>
    </row>
    <row r="3363" spans="1:9" x14ac:dyDescent="0.3">
      <c r="A3363" t="s">
        <v>3376</v>
      </c>
      <c r="B3363" t="s">
        <v>7125</v>
      </c>
      <c r="C3363" t="s">
        <v>8162</v>
      </c>
      <c r="D3363">
        <v>25.193458</v>
      </c>
      <c r="E3363">
        <v>1.58</v>
      </c>
      <c r="F3363">
        <v>882.46199999999999</v>
      </c>
      <c r="G3363" t="s">
        <v>8169</v>
      </c>
      <c r="H3363" t="s">
        <v>8174</v>
      </c>
      <c r="I3363" t="str" cm="1">
        <f t="array" ref="I3363">_xlfn.IFS(F3363 &lt;=5,"01 up to 5",F3363&lt;=10,"02 between 5 and  10",F3363&lt;=20,"03 between 10 and  20",F3363&lt;=50,"04 between 20 and  50",F3363&gt;50,"05 above 50")</f>
        <v>05 above 50</v>
      </c>
    </row>
    <row r="3364" spans="1:9" x14ac:dyDescent="0.3">
      <c r="A3364" t="s">
        <v>3377</v>
      </c>
      <c r="B3364" t="s">
        <v>7126</v>
      </c>
      <c r="C3364" t="s">
        <v>8162</v>
      </c>
      <c r="D3364">
        <v>6.7916359999999996</v>
      </c>
      <c r="E3364">
        <v>1.03</v>
      </c>
      <c r="F3364">
        <v>801.05200000000002</v>
      </c>
      <c r="G3364" t="s">
        <v>8169</v>
      </c>
      <c r="H3364" t="s">
        <v>8174</v>
      </c>
      <c r="I3364" t="str" cm="1">
        <f t="array" ref="I3364">_xlfn.IFS(F3364 &lt;=5,"01 up to 5",F3364&lt;=10,"02 between 5 and  10",F3364&lt;=20,"03 between 10 and  20",F3364&lt;=50,"04 between 20 and  50",F3364&gt;50,"05 above 50")</f>
        <v>05 above 50</v>
      </c>
    </row>
    <row r="3365" spans="1:9" x14ac:dyDescent="0.3">
      <c r="A3365" t="s">
        <v>3378</v>
      </c>
      <c r="B3365" t="s">
        <v>7126</v>
      </c>
      <c r="C3365" t="s">
        <v>8162</v>
      </c>
      <c r="D3365">
        <v>11.837548999999999</v>
      </c>
      <c r="E3365">
        <v>0.89</v>
      </c>
      <c r="F3365">
        <v>801.05200000000002</v>
      </c>
      <c r="G3365" t="s">
        <v>8169</v>
      </c>
      <c r="H3365" t="s">
        <v>8175</v>
      </c>
      <c r="I3365" t="str" cm="1">
        <f t="array" ref="I3365">_xlfn.IFS(F3365 &lt;=5,"01 up to 5",F3365&lt;=10,"02 between 5 and  10",F3365&lt;=20,"03 between 10 and  20",F3365&lt;=50,"04 between 20 and  50",F3365&gt;50,"05 above 50")</f>
        <v>05 above 50</v>
      </c>
    </row>
    <row r="3366" spans="1:9" x14ac:dyDescent="0.3">
      <c r="A3366" t="s">
        <v>3379</v>
      </c>
      <c r="B3366" t="s">
        <v>7127</v>
      </c>
      <c r="C3366" t="s">
        <v>8162</v>
      </c>
      <c r="D3366">
        <v>3.1733150000000001</v>
      </c>
      <c r="E3366">
        <v>0.81</v>
      </c>
      <c r="F3366">
        <v>425</v>
      </c>
      <c r="G3366" t="s">
        <v>8169</v>
      </c>
      <c r="H3366" t="s">
        <v>8175</v>
      </c>
      <c r="I3366" t="str" cm="1">
        <f t="array" ref="I3366">_xlfn.IFS(F3366 &lt;=5,"01 up to 5",F3366&lt;=10,"02 between 5 and  10",F3366&lt;=20,"03 between 10 and  20",F3366&lt;=50,"04 between 20 and  50",F3366&gt;50,"05 above 50")</f>
        <v>05 above 50</v>
      </c>
    </row>
    <row r="3367" spans="1:9" x14ac:dyDescent="0.3">
      <c r="A3367" t="s">
        <v>3380</v>
      </c>
      <c r="B3367" t="s">
        <v>7127</v>
      </c>
      <c r="C3367" t="s">
        <v>8162</v>
      </c>
      <c r="D3367">
        <v>13.297003999999999</v>
      </c>
      <c r="E3367">
        <v>0.86</v>
      </c>
      <c r="F3367">
        <v>425</v>
      </c>
      <c r="G3367" t="s">
        <v>8169</v>
      </c>
      <c r="H3367" t="s">
        <v>8175</v>
      </c>
      <c r="I3367" t="str" cm="1">
        <f t="array" ref="I3367">_xlfn.IFS(F3367 &lt;=5,"01 up to 5",F3367&lt;=10,"02 between 5 and  10",F3367&lt;=20,"03 between 10 and  20",F3367&lt;=50,"04 between 20 and  50",F3367&gt;50,"05 above 50")</f>
        <v>05 above 50</v>
      </c>
    </row>
    <row r="3368" spans="1:9" x14ac:dyDescent="0.3">
      <c r="A3368" t="s">
        <v>3381</v>
      </c>
      <c r="B3368" t="s">
        <v>7128</v>
      </c>
      <c r="C3368" t="s">
        <v>8162</v>
      </c>
      <c r="D3368">
        <v>3.2441070000000001</v>
      </c>
      <c r="E3368">
        <v>1.51</v>
      </c>
      <c r="F3368">
        <v>816.55899999999997</v>
      </c>
      <c r="G3368" t="s">
        <v>8169</v>
      </c>
      <c r="H3368" t="s">
        <v>8174</v>
      </c>
      <c r="I3368" t="str" cm="1">
        <f t="array" ref="I3368">_xlfn.IFS(F3368 &lt;=5,"01 up to 5",F3368&lt;=10,"02 between 5 and  10",F3368&lt;=20,"03 between 10 and  20",F3368&lt;=50,"04 between 20 and  50",F3368&gt;50,"05 above 50")</f>
        <v>05 above 50</v>
      </c>
    </row>
    <row r="3369" spans="1:9" x14ac:dyDescent="0.3">
      <c r="A3369" t="s">
        <v>3382</v>
      </c>
      <c r="B3369" t="s">
        <v>7128</v>
      </c>
      <c r="C3369" t="s">
        <v>8162</v>
      </c>
      <c r="D3369">
        <v>14.511430000000001</v>
      </c>
      <c r="E3369">
        <v>1.46</v>
      </c>
      <c r="F3369">
        <v>816.55899999999997</v>
      </c>
      <c r="G3369" t="s">
        <v>8169</v>
      </c>
      <c r="H3369" t="s">
        <v>8174</v>
      </c>
      <c r="I3369" t="str" cm="1">
        <f t="array" ref="I3369">_xlfn.IFS(F3369 &lt;=5,"01 up to 5",F3369&lt;=10,"02 between 5 and  10",F3369&lt;=20,"03 between 10 and  20",F3369&lt;=50,"04 between 20 and  50",F3369&gt;50,"05 above 50")</f>
        <v>05 above 50</v>
      </c>
    </row>
    <row r="3370" spans="1:9" x14ac:dyDescent="0.3">
      <c r="A3370" t="s">
        <v>3383</v>
      </c>
      <c r="B3370" t="s">
        <v>7129</v>
      </c>
      <c r="C3370" t="s">
        <v>8162</v>
      </c>
      <c r="D3370">
        <v>21.087209999999999</v>
      </c>
      <c r="E3370">
        <v>13.9</v>
      </c>
      <c r="F3370">
        <v>1057.4100000000001</v>
      </c>
      <c r="G3370" t="s">
        <v>8169</v>
      </c>
      <c r="H3370" t="s">
        <v>8171</v>
      </c>
      <c r="I3370" t="str" cm="1">
        <f t="array" ref="I3370">_xlfn.IFS(F3370 &lt;=5,"01 up to 5",F3370&lt;=10,"02 between 5 and  10",F3370&lt;=20,"03 between 10 and  20",F3370&lt;=50,"04 between 20 and  50",F3370&gt;50,"05 above 50")</f>
        <v>05 above 50</v>
      </c>
    </row>
    <row r="3371" spans="1:9" x14ac:dyDescent="0.3">
      <c r="A3371" t="s">
        <v>3384</v>
      </c>
      <c r="B3371" t="s">
        <v>7130</v>
      </c>
      <c r="C3371" t="s">
        <v>8162</v>
      </c>
      <c r="D3371">
        <v>6.7380880000000003</v>
      </c>
      <c r="E3371">
        <v>0.82</v>
      </c>
      <c r="F3371">
        <v>435.27699999999999</v>
      </c>
      <c r="G3371" t="s">
        <v>8169</v>
      </c>
      <c r="H3371" t="s">
        <v>8175</v>
      </c>
      <c r="I3371" t="str" cm="1">
        <f t="array" ref="I3371">_xlfn.IFS(F3371 &lt;=5,"01 up to 5",F3371&lt;=10,"02 between 5 and  10",F3371&lt;=20,"03 between 10 and  20",F3371&lt;=50,"04 between 20 and  50",F3371&gt;50,"05 above 50")</f>
        <v>05 above 50</v>
      </c>
    </row>
    <row r="3372" spans="1:9" x14ac:dyDescent="0.3">
      <c r="A3372" t="s">
        <v>3385</v>
      </c>
      <c r="B3372" t="s">
        <v>7130</v>
      </c>
      <c r="C3372" t="s">
        <v>8162</v>
      </c>
      <c r="D3372">
        <v>13.060022</v>
      </c>
      <c r="E3372">
        <v>0.79</v>
      </c>
      <c r="F3372">
        <v>435.27699999999999</v>
      </c>
      <c r="G3372" t="s">
        <v>8169</v>
      </c>
      <c r="H3372" t="s">
        <v>8175</v>
      </c>
      <c r="I3372" t="str" cm="1">
        <f t="array" ref="I3372">_xlfn.IFS(F3372 &lt;=5,"01 up to 5",F3372&lt;=10,"02 between 5 and  10",F3372&lt;=20,"03 between 10 and  20",F3372&lt;=50,"04 between 20 and  50",F3372&gt;50,"05 above 50")</f>
        <v>05 above 50</v>
      </c>
    </row>
    <row r="3373" spans="1:9" x14ac:dyDescent="0.3">
      <c r="A3373" t="s">
        <v>3386</v>
      </c>
      <c r="B3373" t="s">
        <v>7131</v>
      </c>
      <c r="C3373" t="s">
        <v>8162</v>
      </c>
      <c r="D3373">
        <v>7.4167550000000002</v>
      </c>
      <c r="E3373">
        <v>3.2</v>
      </c>
      <c r="F3373">
        <v>869.23599999999999</v>
      </c>
      <c r="G3373" t="s">
        <v>8169</v>
      </c>
      <c r="H3373" t="s">
        <v>8172</v>
      </c>
      <c r="I3373" t="str" cm="1">
        <f t="array" ref="I3373">_xlfn.IFS(F3373 &lt;=5,"01 up to 5",F3373&lt;=10,"02 between 5 and  10",F3373&lt;=20,"03 between 10 and  20",F3373&lt;=50,"04 between 20 and  50",F3373&gt;50,"05 above 50")</f>
        <v>05 above 50</v>
      </c>
    </row>
    <row r="3374" spans="1:9" x14ac:dyDescent="0.3">
      <c r="A3374" t="s">
        <v>3387</v>
      </c>
      <c r="B3374" t="s">
        <v>7131</v>
      </c>
      <c r="C3374" t="s">
        <v>8162</v>
      </c>
      <c r="D3374">
        <v>20.485434999999999</v>
      </c>
      <c r="E3374">
        <v>3.54</v>
      </c>
      <c r="F3374">
        <v>869.23599999999999</v>
      </c>
      <c r="G3374" t="s">
        <v>8169</v>
      </c>
      <c r="H3374" t="s">
        <v>8173</v>
      </c>
      <c r="I3374" t="str" cm="1">
        <f t="array" ref="I3374">_xlfn.IFS(F3374 &lt;=5,"01 up to 5",F3374&lt;=10,"02 between 5 and  10",F3374&lt;=20,"03 between 10 and  20",F3374&lt;=50,"04 between 20 and  50",F3374&gt;50,"05 above 50")</f>
        <v>05 above 50</v>
      </c>
    </row>
    <row r="3375" spans="1:9" x14ac:dyDescent="0.3">
      <c r="A3375" t="s">
        <v>3388</v>
      </c>
      <c r="B3375" t="s">
        <v>7132</v>
      </c>
      <c r="C3375" t="s">
        <v>8162</v>
      </c>
      <c r="D3375">
        <v>5.3418530000000004</v>
      </c>
      <c r="E3375">
        <v>1</v>
      </c>
      <c r="F3375">
        <v>681.428</v>
      </c>
      <c r="G3375" t="s">
        <v>8169</v>
      </c>
      <c r="H3375" t="s">
        <v>8175</v>
      </c>
      <c r="I3375" t="str" cm="1">
        <f t="array" ref="I3375">_xlfn.IFS(F3375 &lt;=5,"01 up to 5",F3375&lt;=10,"02 between 5 and  10",F3375&lt;=20,"03 between 10 and  20",F3375&lt;=50,"04 between 20 and  50",F3375&gt;50,"05 above 50")</f>
        <v>05 above 50</v>
      </c>
    </row>
    <row r="3376" spans="1:9" x14ac:dyDescent="0.3">
      <c r="A3376" t="s">
        <v>3389</v>
      </c>
      <c r="B3376" t="s">
        <v>7132</v>
      </c>
      <c r="C3376" t="s">
        <v>8162</v>
      </c>
      <c r="D3376">
        <v>10.423118000000001</v>
      </c>
      <c r="E3376">
        <v>1.1000000000000001</v>
      </c>
      <c r="F3376">
        <v>681.428</v>
      </c>
      <c r="G3376" t="s">
        <v>8169</v>
      </c>
      <c r="H3376" t="s">
        <v>8174</v>
      </c>
      <c r="I3376" t="str" cm="1">
        <f t="array" ref="I3376">_xlfn.IFS(F3376 &lt;=5,"01 up to 5",F3376&lt;=10,"02 between 5 and  10",F3376&lt;=20,"03 between 10 and  20",F3376&lt;=50,"04 between 20 and  50",F3376&gt;50,"05 above 50")</f>
        <v>05 above 50</v>
      </c>
    </row>
    <row r="3377" spans="1:9" x14ac:dyDescent="0.3">
      <c r="A3377" t="s">
        <v>3390</v>
      </c>
      <c r="B3377" t="s">
        <v>7133</v>
      </c>
      <c r="C3377" t="s">
        <v>8162</v>
      </c>
      <c r="D3377">
        <v>9.1824169999999992</v>
      </c>
      <c r="E3377">
        <v>1.29</v>
      </c>
      <c r="F3377">
        <v>881.404</v>
      </c>
      <c r="G3377" t="s">
        <v>8169</v>
      </c>
      <c r="H3377" t="s">
        <v>8174</v>
      </c>
      <c r="I3377" t="str" cm="1">
        <f t="array" ref="I3377">_xlfn.IFS(F3377 &lt;=5,"01 up to 5",F3377&lt;=10,"02 between 5 and  10",F3377&lt;=20,"03 between 10 and  20",F3377&lt;=50,"04 between 20 and  50",F3377&gt;50,"05 above 50")</f>
        <v>05 above 50</v>
      </c>
    </row>
    <row r="3378" spans="1:9" x14ac:dyDescent="0.3">
      <c r="A3378" t="s">
        <v>3391</v>
      </c>
      <c r="B3378" t="s">
        <v>7133</v>
      </c>
      <c r="C3378" t="s">
        <v>8162</v>
      </c>
      <c r="D3378">
        <v>14.613612</v>
      </c>
      <c r="E3378">
        <v>1.33</v>
      </c>
      <c r="F3378">
        <v>881.404</v>
      </c>
      <c r="G3378" t="s">
        <v>8169</v>
      </c>
      <c r="H3378" t="s">
        <v>8174</v>
      </c>
      <c r="I3378" t="str" cm="1">
        <f t="array" ref="I3378">_xlfn.IFS(F3378 &lt;=5,"01 up to 5",F3378&lt;=10,"02 between 5 and  10",F3378&lt;=20,"03 between 10 and  20",F3378&lt;=50,"04 between 20 and  50",F3378&gt;50,"05 above 50")</f>
        <v>05 above 50</v>
      </c>
    </row>
    <row r="3379" spans="1:9" x14ac:dyDescent="0.3">
      <c r="A3379" t="s">
        <v>3392</v>
      </c>
      <c r="B3379" t="s">
        <v>7134</v>
      </c>
      <c r="C3379" t="s">
        <v>8162</v>
      </c>
      <c r="D3379">
        <v>8.0050129999999999</v>
      </c>
      <c r="E3379">
        <v>1.6</v>
      </c>
      <c r="F3379">
        <v>1058.72</v>
      </c>
      <c r="G3379" t="s">
        <v>8169</v>
      </c>
      <c r="H3379" t="s">
        <v>8174</v>
      </c>
      <c r="I3379" t="str" cm="1">
        <f t="array" ref="I3379">_xlfn.IFS(F3379 &lt;=5,"01 up to 5",F3379&lt;=10,"02 between 5 and  10",F3379&lt;=20,"03 between 10 and  20",F3379&lt;=50,"04 between 20 and  50",F3379&gt;50,"05 above 50")</f>
        <v>05 above 50</v>
      </c>
    </row>
    <row r="3380" spans="1:9" x14ac:dyDescent="0.3">
      <c r="A3380" t="s">
        <v>3393</v>
      </c>
      <c r="B3380" t="s">
        <v>7134</v>
      </c>
      <c r="C3380" t="s">
        <v>8162</v>
      </c>
      <c r="D3380">
        <v>12.130686000000001</v>
      </c>
      <c r="E3380">
        <v>1.66</v>
      </c>
      <c r="F3380">
        <v>1058.72</v>
      </c>
      <c r="G3380" t="s">
        <v>8169</v>
      </c>
      <c r="H3380" t="s">
        <v>8174</v>
      </c>
      <c r="I3380" t="str" cm="1">
        <f t="array" ref="I3380">_xlfn.IFS(F3380 &lt;=5,"01 up to 5",F3380&lt;=10,"02 between 5 and  10",F3380&lt;=20,"03 between 10 and  20",F3380&lt;=50,"04 between 20 and  50",F3380&gt;50,"05 above 50")</f>
        <v>05 above 50</v>
      </c>
    </row>
    <row r="3381" spans="1:9" x14ac:dyDescent="0.3">
      <c r="A3381" t="s">
        <v>3394</v>
      </c>
      <c r="B3381" t="s">
        <v>7134</v>
      </c>
      <c r="C3381" t="s">
        <v>8162</v>
      </c>
      <c r="D3381">
        <v>5.6135802300000002</v>
      </c>
      <c r="E3381">
        <v>1.5009999999999999</v>
      </c>
      <c r="F3381">
        <v>1058.72</v>
      </c>
      <c r="G3381" t="s">
        <v>8168</v>
      </c>
      <c r="H3381" t="s">
        <v>8174</v>
      </c>
      <c r="I3381" t="str" cm="1">
        <f t="array" ref="I3381">_xlfn.IFS(F3381 &lt;=5,"01 up to 5",F3381&lt;=10,"02 between 5 and  10",F3381&lt;=20,"03 between 10 and  20",F3381&lt;=50,"04 between 20 and  50",F3381&gt;50,"05 above 50")</f>
        <v>05 above 50</v>
      </c>
    </row>
    <row r="3382" spans="1:9" x14ac:dyDescent="0.3">
      <c r="A3382" t="s">
        <v>3395</v>
      </c>
      <c r="B3382" t="s">
        <v>7135</v>
      </c>
      <c r="C3382" t="s">
        <v>8162</v>
      </c>
      <c r="D3382">
        <v>7.0543459999999998</v>
      </c>
      <c r="E3382">
        <v>1.03</v>
      </c>
      <c r="F3382">
        <v>421.38200000000001</v>
      </c>
      <c r="G3382" t="s">
        <v>8169</v>
      </c>
      <c r="H3382" t="s">
        <v>8174</v>
      </c>
      <c r="I3382" t="str" cm="1">
        <f t="array" ref="I3382">_xlfn.IFS(F3382 &lt;=5,"01 up to 5",F3382&lt;=10,"02 between 5 and  10",F3382&lt;=20,"03 between 10 and  20",F3382&lt;=50,"04 between 20 and  50",F3382&gt;50,"05 above 50")</f>
        <v>05 above 50</v>
      </c>
    </row>
    <row r="3383" spans="1:9" x14ac:dyDescent="0.3">
      <c r="A3383" t="s">
        <v>3396</v>
      </c>
      <c r="B3383" t="s">
        <v>7135</v>
      </c>
      <c r="C3383" t="s">
        <v>8162</v>
      </c>
      <c r="D3383">
        <v>34.989261999999997</v>
      </c>
      <c r="E3383">
        <v>1.32</v>
      </c>
      <c r="F3383">
        <v>421.38200000000001</v>
      </c>
      <c r="G3383" t="s">
        <v>8169</v>
      </c>
      <c r="H3383" t="s">
        <v>8174</v>
      </c>
      <c r="I3383" t="str" cm="1">
        <f t="array" ref="I3383">_xlfn.IFS(F3383 &lt;=5,"01 up to 5",F3383&lt;=10,"02 between 5 and  10",F3383&lt;=20,"03 between 10 and  20",F3383&lt;=50,"04 between 20 and  50",F3383&gt;50,"05 above 50")</f>
        <v>05 above 50</v>
      </c>
    </row>
    <row r="3384" spans="1:9" x14ac:dyDescent="0.3">
      <c r="A3384" t="s">
        <v>3397</v>
      </c>
      <c r="B3384" t="s">
        <v>7136</v>
      </c>
      <c r="C3384" t="s">
        <v>8162</v>
      </c>
      <c r="D3384">
        <v>42.994</v>
      </c>
      <c r="E3384">
        <v>3.5</v>
      </c>
      <c r="F3384">
        <v>223.75700000000001</v>
      </c>
      <c r="G3384" t="s">
        <v>8169</v>
      </c>
      <c r="H3384" t="s">
        <v>8173</v>
      </c>
      <c r="I3384" t="str" cm="1">
        <f t="array" ref="I3384">_xlfn.IFS(F3384 &lt;=5,"01 up to 5",F3384&lt;=10,"02 between 5 and  10",F3384&lt;=20,"03 between 10 and  20",F3384&lt;=50,"04 between 20 and  50",F3384&gt;50,"05 above 50")</f>
        <v>05 above 50</v>
      </c>
    </row>
    <row r="3385" spans="1:9" x14ac:dyDescent="0.3">
      <c r="A3385" t="s">
        <v>3398</v>
      </c>
      <c r="B3385" t="s">
        <v>7136</v>
      </c>
      <c r="C3385" t="s">
        <v>8162</v>
      </c>
      <c r="D3385">
        <v>88.504999999999995</v>
      </c>
      <c r="E3385">
        <v>5.3</v>
      </c>
      <c r="F3385">
        <v>223.75700000000001</v>
      </c>
      <c r="G3385" t="s">
        <v>8169</v>
      </c>
      <c r="H3385" t="s">
        <v>8173</v>
      </c>
      <c r="I3385" t="str" cm="1">
        <f t="array" ref="I3385">_xlfn.IFS(F3385 &lt;=5,"01 up to 5",F3385&lt;=10,"02 between 5 and  10",F3385&lt;=20,"03 between 10 and  20",F3385&lt;=50,"04 between 20 and  50",F3385&gt;50,"05 above 50")</f>
        <v>05 above 50</v>
      </c>
    </row>
    <row r="3386" spans="1:9" x14ac:dyDescent="0.3">
      <c r="A3386" t="s">
        <v>3399</v>
      </c>
      <c r="B3386" t="s">
        <v>7137</v>
      </c>
      <c r="C3386" t="s">
        <v>8162</v>
      </c>
      <c r="D3386">
        <v>22.250948999999999</v>
      </c>
      <c r="E3386">
        <v>2.46</v>
      </c>
      <c r="F3386">
        <v>969</v>
      </c>
      <c r="G3386" t="s">
        <v>8169</v>
      </c>
      <c r="H3386" t="s">
        <v>8172</v>
      </c>
      <c r="I3386" t="str" cm="1">
        <f t="array" ref="I3386">_xlfn.IFS(F3386 &lt;=5,"01 up to 5",F3386&lt;=10,"02 between 5 and  10",F3386&lt;=20,"03 between 10 and  20",F3386&lt;=50,"04 between 20 and  50",F3386&gt;50,"05 above 50")</f>
        <v>05 above 50</v>
      </c>
    </row>
    <row r="3387" spans="1:9" x14ac:dyDescent="0.3">
      <c r="A3387" t="s">
        <v>3400</v>
      </c>
      <c r="B3387" t="s">
        <v>7137</v>
      </c>
      <c r="C3387" t="s">
        <v>8162</v>
      </c>
      <c r="D3387">
        <v>135.498527</v>
      </c>
      <c r="E3387">
        <v>6.18</v>
      </c>
      <c r="F3387">
        <v>969</v>
      </c>
      <c r="G3387" t="s">
        <v>8169</v>
      </c>
      <c r="H3387" t="s">
        <v>8171</v>
      </c>
      <c r="I3387" t="str" cm="1">
        <f t="array" ref="I3387">_xlfn.IFS(F3387 &lt;=5,"01 up to 5",F3387&lt;=10,"02 between 5 and  10",F3387&lt;=20,"03 between 10 and  20",F3387&lt;=50,"04 between 20 and  50",F3387&gt;50,"05 above 50")</f>
        <v>05 above 50</v>
      </c>
    </row>
    <row r="3388" spans="1:9" x14ac:dyDescent="0.3">
      <c r="A3388" t="s">
        <v>3401</v>
      </c>
      <c r="B3388" t="s">
        <v>7138</v>
      </c>
      <c r="C3388" t="s">
        <v>8162</v>
      </c>
      <c r="D3388">
        <v>4.081423</v>
      </c>
      <c r="E3388">
        <v>0.93</v>
      </c>
      <c r="F3388">
        <v>177.35499999999999</v>
      </c>
      <c r="G3388" t="s">
        <v>8169</v>
      </c>
      <c r="H3388" t="s">
        <v>8175</v>
      </c>
      <c r="I3388" t="str" cm="1">
        <f t="array" ref="I3388">_xlfn.IFS(F3388 &lt;=5,"01 up to 5",F3388&lt;=10,"02 between 5 and  10",F3388&lt;=20,"03 between 10 and  20",F3388&lt;=50,"04 between 20 and  50",F3388&gt;50,"05 above 50")</f>
        <v>05 above 50</v>
      </c>
    </row>
    <row r="3389" spans="1:9" x14ac:dyDescent="0.3">
      <c r="A3389" t="s">
        <v>3402</v>
      </c>
      <c r="B3389" t="s">
        <v>7138</v>
      </c>
      <c r="C3389" t="s">
        <v>8162</v>
      </c>
      <c r="D3389">
        <v>11.419411999999999</v>
      </c>
      <c r="E3389">
        <v>1.01</v>
      </c>
      <c r="F3389">
        <v>177.35499999999999</v>
      </c>
      <c r="G3389" t="s">
        <v>8169</v>
      </c>
      <c r="H3389" t="s">
        <v>8174</v>
      </c>
      <c r="I3389" t="str" cm="1">
        <f t="array" ref="I3389">_xlfn.IFS(F3389 &lt;=5,"01 up to 5",F3389&lt;=10,"02 between 5 and  10",F3389&lt;=20,"03 between 10 and  20",F3389&lt;=50,"04 between 20 and  50",F3389&gt;50,"05 above 50")</f>
        <v>05 above 50</v>
      </c>
    </row>
    <row r="3390" spans="1:9" x14ac:dyDescent="0.3">
      <c r="A3390" t="s">
        <v>3403</v>
      </c>
      <c r="B3390" t="s">
        <v>7138</v>
      </c>
      <c r="C3390" t="s">
        <v>8162</v>
      </c>
      <c r="D3390">
        <v>6.8343700099999998</v>
      </c>
      <c r="E3390">
        <v>0.88</v>
      </c>
      <c r="F3390">
        <v>177.35499999999999</v>
      </c>
      <c r="G3390" t="s">
        <v>8169</v>
      </c>
      <c r="H3390" t="s">
        <v>8175</v>
      </c>
      <c r="I3390" t="str" cm="1">
        <f t="array" ref="I3390">_xlfn.IFS(F3390 &lt;=5,"01 up to 5",F3390&lt;=10,"02 between 5 and  10",F3390&lt;=20,"03 between 10 and  20",F3390&lt;=50,"04 between 20 and  50",F3390&gt;50,"05 above 50")</f>
        <v>05 above 50</v>
      </c>
    </row>
    <row r="3391" spans="1:9" x14ac:dyDescent="0.3">
      <c r="A3391" t="s">
        <v>3404</v>
      </c>
      <c r="B3391" t="s">
        <v>7139</v>
      </c>
      <c r="C3391" t="s">
        <v>8162</v>
      </c>
      <c r="D3391">
        <v>14.425281</v>
      </c>
      <c r="E3391">
        <v>0.96</v>
      </c>
      <c r="F3391">
        <v>740.53700000000003</v>
      </c>
      <c r="G3391" t="s">
        <v>8169</v>
      </c>
      <c r="H3391" t="s">
        <v>8175</v>
      </c>
      <c r="I3391" t="str" cm="1">
        <f t="array" ref="I3391">_xlfn.IFS(F3391 &lt;=5,"01 up to 5",F3391&lt;=10,"02 between 5 and  10",F3391&lt;=20,"03 between 10 and  20",F3391&lt;=50,"04 between 20 and  50",F3391&gt;50,"05 above 50")</f>
        <v>05 above 50</v>
      </c>
    </row>
    <row r="3392" spans="1:9" x14ac:dyDescent="0.3">
      <c r="A3392" t="s">
        <v>3405</v>
      </c>
      <c r="B3392" t="s">
        <v>7139</v>
      </c>
      <c r="C3392" t="s">
        <v>8162</v>
      </c>
      <c r="D3392">
        <v>26.675689999999999</v>
      </c>
      <c r="E3392">
        <v>1.43</v>
      </c>
      <c r="F3392">
        <v>740.53700000000003</v>
      </c>
      <c r="G3392" t="s">
        <v>8169</v>
      </c>
      <c r="H3392" t="s">
        <v>8174</v>
      </c>
      <c r="I3392" t="str" cm="1">
        <f t="array" ref="I3392">_xlfn.IFS(F3392 &lt;=5,"01 up to 5",F3392&lt;=10,"02 between 5 and  10",F3392&lt;=20,"03 between 10 and  20",F3392&lt;=50,"04 between 20 and  50",F3392&gt;50,"05 above 50")</f>
        <v>05 above 50</v>
      </c>
    </row>
    <row r="3393" spans="1:9" x14ac:dyDescent="0.3">
      <c r="A3393" t="s">
        <v>3406</v>
      </c>
      <c r="B3393" t="s">
        <v>7139</v>
      </c>
      <c r="C3393" t="s">
        <v>8162</v>
      </c>
      <c r="D3393">
        <v>58.034616</v>
      </c>
      <c r="E3393">
        <v>1.89</v>
      </c>
      <c r="F3393">
        <v>740.53700000000003</v>
      </c>
      <c r="G3393" t="s">
        <v>8169</v>
      </c>
      <c r="H3393" t="s">
        <v>8172</v>
      </c>
      <c r="I3393" t="str" cm="1">
        <f t="array" ref="I3393">_xlfn.IFS(F3393 &lt;=5,"01 up to 5",F3393&lt;=10,"02 between 5 and  10",F3393&lt;=20,"03 between 10 and  20",F3393&lt;=50,"04 between 20 and  50",F3393&gt;50,"05 above 50")</f>
        <v>05 above 50</v>
      </c>
    </row>
    <row r="3394" spans="1:9" x14ac:dyDescent="0.3">
      <c r="A3394" t="s">
        <v>3407</v>
      </c>
      <c r="B3394" t="s">
        <v>7140</v>
      </c>
      <c r="C3394" t="s">
        <v>8162</v>
      </c>
      <c r="D3394">
        <v>3.21346</v>
      </c>
      <c r="E3394">
        <v>4.0019999999999998</v>
      </c>
      <c r="F3394">
        <v>487.916</v>
      </c>
      <c r="G3394" t="s">
        <v>8166</v>
      </c>
      <c r="H3394" t="s">
        <v>8173</v>
      </c>
      <c r="I3394" t="str" cm="1">
        <f t="array" ref="I3394">_xlfn.IFS(F3394 &lt;=5,"01 up to 5",F3394&lt;=10,"02 between 5 and  10",F3394&lt;=20,"03 between 10 and  20",F3394&lt;=50,"04 between 20 and  50",F3394&gt;50,"05 above 50")</f>
        <v>05 above 50</v>
      </c>
    </row>
    <row r="3395" spans="1:9" x14ac:dyDescent="0.3">
      <c r="A3395" t="s">
        <v>3408</v>
      </c>
      <c r="B3395" t="s">
        <v>7141</v>
      </c>
      <c r="C3395" t="s">
        <v>8162</v>
      </c>
      <c r="D3395">
        <v>6.8734900000000003</v>
      </c>
      <c r="E3395">
        <v>13.11</v>
      </c>
      <c r="F3395">
        <v>2305.0100000000002</v>
      </c>
      <c r="G3395" t="s">
        <v>8169</v>
      </c>
      <c r="H3395" t="s">
        <v>8171</v>
      </c>
      <c r="I3395" t="str" cm="1">
        <f t="array" ref="I3395">_xlfn.IFS(F3395 &lt;=5,"01 up to 5",F3395&lt;=10,"02 between 5 and  10",F3395&lt;=20,"03 between 10 and  20",F3395&lt;=50,"04 between 20 and  50",F3395&gt;50,"05 above 50")</f>
        <v>05 above 50</v>
      </c>
    </row>
    <row r="3396" spans="1:9" x14ac:dyDescent="0.3">
      <c r="A3396" t="s">
        <v>3409</v>
      </c>
      <c r="B3396" t="s">
        <v>7142</v>
      </c>
      <c r="C3396" t="s">
        <v>8162</v>
      </c>
      <c r="D3396">
        <v>9.0243889999999993</v>
      </c>
      <c r="E3396">
        <v>1.65</v>
      </c>
      <c r="F3396">
        <v>845.97</v>
      </c>
      <c r="G3396" t="s">
        <v>8169</v>
      </c>
      <c r="H3396" t="s">
        <v>8174</v>
      </c>
      <c r="I3396" t="str" cm="1">
        <f t="array" ref="I3396">_xlfn.IFS(F3396 &lt;=5,"01 up to 5",F3396&lt;=10,"02 between 5 and  10",F3396&lt;=20,"03 between 10 and  20",F3396&lt;=50,"04 between 20 and  50",F3396&gt;50,"05 above 50")</f>
        <v>05 above 50</v>
      </c>
    </row>
    <row r="3397" spans="1:9" x14ac:dyDescent="0.3">
      <c r="A3397" t="s">
        <v>3410</v>
      </c>
      <c r="B3397" t="s">
        <v>7142</v>
      </c>
      <c r="C3397" t="s">
        <v>8162</v>
      </c>
      <c r="D3397">
        <v>17.340824000000001</v>
      </c>
      <c r="E3397">
        <v>1.49</v>
      </c>
      <c r="F3397">
        <v>845.97</v>
      </c>
      <c r="G3397" t="s">
        <v>8169</v>
      </c>
      <c r="H3397" t="s">
        <v>8174</v>
      </c>
      <c r="I3397" t="str" cm="1">
        <f t="array" ref="I3397">_xlfn.IFS(F3397 &lt;=5,"01 up to 5",F3397&lt;=10,"02 between 5 and  10",F3397&lt;=20,"03 between 10 and  20",F3397&lt;=50,"04 between 20 and  50",F3397&gt;50,"05 above 50")</f>
        <v>05 above 50</v>
      </c>
    </row>
    <row r="3398" spans="1:9" x14ac:dyDescent="0.3">
      <c r="A3398" t="s">
        <v>3411</v>
      </c>
      <c r="B3398" t="s">
        <v>7143</v>
      </c>
      <c r="C3398" t="s">
        <v>8162</v>
      </c>
      <c r="D3398">
        <v>14.383035</v>
      </c>
      <c r="E3398">
        <v>1.71</v>
      </c>
      <c r="F3398">
        <v>965.56</v>
      </c>
      <c r="G3398" t="s">
        <v>8169</v>
      </c>
      <c r="H3398" t="s">
        <v>8174</v>
      </c>
      <c r="I3398" t="str" cm="1">
        <f t="array" ref="I3398">_xlfn.IFS(F3398 &lt;=5,"01 up to 5",F3398&lt;=10,"02 between 5 and  10",F3398&lt;=20,"03 between 10 and  20",F3398&lt;=50,"04 between 20 and  50",F3398&gt;50,"05 above 50")</f>
        <v>05 above 50</v>
      </c>
    </row>
    <row r="3399" spans="1:9" x14ac:dyDescent="0.3">
      <c r="A3399" t="s">
        <v>3412</v>
      </c>
      <c r="B3399" t="s">
        <v>7143</v>
      </c>
      <c r="C3399" t="s">
        <v>8162</v>
      </c>
      <c r="D3399">
        <v>47.318218000000002</v>
      </c>
      <c r="E3399">
        <v>2.15</v>
      </c>
      <c r="F3399">
        <v>965.56</v>
      </c>
      <c r="G3399" t="s">
        <v>8169</v>
      </c>
      <c r="H3399" t="s">
        <v>8172</v>
      </c>
      <c r="I3399" t="str" cm="1">
        <f t="array" ref="I3399">_xlfn.IFS(F3399 &lt;=5,"01 up to 5",F3399&lt;=10,"02 between 5 and  10",F3399&lt;=20,"03 between 10 and  20",F3399&lt;=50,"04 between 20 and  50",F3399&gt;50,"05 above 50")</f>
        <v>05 above 50</v>
      </c>
    </row>
    <row r="3400" spans="1:9" x14ac:dyDescent="0.3">
      <c r="A3400" t="s">
        <v>3413</v>
      </c>
      <c r="B3400" t="s">
        <v>7143</v>
      </c>
      <c r="C3400" t="s">
        <v>8162</v>
      </c>
      <c r="D3400">
        <v>184.256405</v>
      </c>
      <c r="E3400">
        <v>2.27</v>
      </c>
      <c r="F3400">
        <v>965.56</v>
      </c>
      <c r="G3400" t="s">
        <v>8169</v>
      </c>
      <c r="H3400" t="s">
        <v>8172</v>
      </c>
      <c r="I3400" t="str" cm="1">
        <f t="array" ref="I3400">_xlfn.IFS(F3400 &lt;=5,"01 up to 5",F3400&lt;=10,"02 between 5 and  10",F3400&lt;=20,"03 between 10 and  20",F3400&lt;=50,"04 between 20 and  50",F3400&gt;50,"05 above 50")</f>
        <v>05 above 50</v>
      </c>
    </row>
    <row r="3401" spans="1:9" x14ac:dyDescent="0.3">
      <c r="A3401" t="s">
        <v>3414</v>
      </c>
      <c r="B3401" t="s">
        <v>7144</v>
      </c>
      <c r="C3401" t="s">
        <v>8162</v>
      </c>
      <c r="D3401">
        <v>4.0287509999999997</v>
      </c>
      <c r="E3401">
        <v>1.22</v>
      </c>
      <c r="F3401">
        <v>625.33900000000006</v>
      </c>
      <c r="G3401" t="s">
        <v>8169</v>
      </c>
      <c r="H3401" t="s">
        <v>8174</v>
      </c>
      <c r="I3401" t="str" cm="1">
        <f t="array" ref="I3401">_xlfn.IFS(F3401 &lt;=5,"01 up to 5",F3401&lt;=10,"02 between 5 and  10",F3401&lt;=20,"03 between 10 and  20",F3401&lt;=50,"04 between 20 and  50",F3401&gt;50,"05 above 50")</f>
        <v>05 above 50</v>
      </c>
    </row>
    <row r="3402" spans="1:9" x14ac:dyDescent="0.3">
      <c r="A3402" t="s">
        <v>3415</v>
      </c>
      <c r="B3402" t="s">
        <v>7144</v>
      </c>
      <c r="C3402" t="s">
        <v>8162</v>
      </c>
      <c r="D3402">
        <v>6.1248209999999998</v>
      </c>
      <c r="E3402">
        <v>1.56</v>
      </c>
      <c r="F3402">
        <v>625.33900000000006</v>
      </c>
      <c r="G3402" t="s">
        <v>8169</v>
      </c>
      <c r="H3402" t="s">
        <v>8174</v>
      </c>
      <c r="I3402" t="str" cm="1">
        <f t="array" ref="I3402">_xlfn.IFS(F3402 &lt;=5,"01 up to 5",F3402&lt;=10,"02 between 5 and  10",F3402&lt;=20,"03 between 10 and  20",F3402&lt;=50,"04 between 20 and  50",F3402&gt;50,"05 above 50")</f>
        <v>05 above 50</v>
      </c>
    </row>
    <row r="3403" spans="1:9" x14ac:dyDescent="0.3">
      <c r="A3403" t="s">
        <v>3416</v>
      </c>
      <c r="B3403" t="s">
        <v>7144</v>
      </c>
      <c r="C3403" t="s">
        <v>8162</v>
      </c>
      <c r="D3403">
        <v>8.9210989999999999</v>
      </c>
      <c r="E3403">
        <v>1.38</v>
      </c>
      <c r="F3403">
        <v>625.33900000000006</v>
      </c>
      <c r="G3403" t="s">
        <v>8169</v>
      </c>
      <c r="H3403" t="s">
        <v>8174</v>
      </c>
      <c r="I3403" t="str" cm="1">
        <f t="array" ref="I3403">_xlfn.IFS(F3403 &lt;=5,"01 up to 5",F3403&lt;=10,"02 between 5 and  10",F3403&lt;=20,"03 between 10 and  20",F3403&lt;=50,"04 between 20 and  50",F3403&gt;50,"05 above 50")</f>
        <v>05 above 50</v>
      </c>
    </row>
    <row r="3404" spans="1:9" x14ac:dyDescent="0.3">
      <c r="A3404" t="s">
        <v>3417</v>
      </c>
      <c r="B3404" t="s">
        <v>7144</v>
      </c>
      <c r="C3404" t="s">
        <v>8162</v>
      </c>
      <c r="D3404">
        <v>11.242861</v>
      </c>
      <c r="E3404">
        <v>1.46</v>
      </c>
      <c r="F3404">
        <v>625.33900000000006</v>
      </c>
      <c r="G3404" t="s">
        <v>8169</v>
      </c>
      <c r="H3404" t="s">
        <v>8174</v>
      </c>
      <c r="I3404" t="str" cm="1">
        <f t="array" ref="I3404">_xlfn.IFS(F3404 &lt;=5,"01 up to 5",F3404&lt;=10,"02 between 5 and  10",F3404&lt;=20,"03 between 10 and  20",F3404&lt;=50,"04 between 20 and  50",F3404&gt;50,"05 above 50")</f>
        <v>05 above 50</v>
      </c>
    </row>
    <row r="3405" spans="1:9" x14ac:dyDescent="0.3">
      <c r="A3405" t="s">
        <v>3418</v>
      </c>
      <c r="B3405" t="s">
        <v>7145</v>
      </c>
      <c r="C3405" t="s">
        <v>8162</v>
      </c>
      <c r="D3405">
        <v>7.0314620000000003</v>
      </c>
      <c r="E3405">
        <v>1.25</v>
      </c>
      <c r="F3405">
        <v>840.26900000000001</v>
      </c>
      <c r="G3405" t="s">
        <v>8169</v>
      </c>
      <c r="H3405" t="s">
        <v>8174</v>
      </c>
      <c r="I3405" t="str" cm="1">
        <f t="array" ref="I3405">_xlfn.IFS(F3405 &lt;=5,"01 up to 5",F3405&lt;=10,"02 between 5 and  10",F3405&lt;=20,"03 between 10 and  20",F3405&lt;=50,"04 between 20 and  50",F3405&gt;50,"05 above 50")</f>
        <v>05 above 50</v>
      </c>
    </row>
    <row r="3406" spans="1:9" x14ac:dyDescent="0.3">
      <c r="A3406" t="s">
        <v>3419</v>
      </c>
      <c r="B3406" t="s">
        <v>7145</v>
      </c>
      <c r="C3406" t="s">
        <v>8162</v>
      </c>
      <c r="D3406">
        <v>54.280749</v>
      </c>
      <c r="E3406">
        <v>1.75</v>
      </c>
      <c r="F3406">
        <v>840.26900000000001</v>
      </c>
      <c r="G3406" t="s">
        <v>8169</v>
      </c>
      <c r="H3406" t="s">
        <v>8172</v>
      </c>
      <c r="I3406" t="str" cm="1">
        <f t="array" ref="I3406">_xlfn.IFS(F3406 &lt;=5,"01 up to 5",F3406&lt;=10,"02 between 5 and  10",F3406&lt;=20,"03 between 10 and  20",F3406&lt;=50,"04 between 20 and  50",F3406&gt;50,"05 above 50")</f>
        <v>05 above 50</v>
      </c>
    </row>
    <row r="3407" spans="1:9" x14ac:dyDescent="0.3">
      <c r="A3407" t="s">
        <v>3420</v>
      </c>
      <c r="B3407" t="s">
        <v>7145</v>
      </c>
      <c r="C3407" t="s">
        <v>8162</v>
      </c>
      <c r="D3407">
        <v>13.61159129</v>
      </c>
      <c r="E3407">
        <v>1.42</v>
      </c>
      <c r="F3407">
        <v>840.26900000000001</v>
      </c>
      <c r="G3407" t="s">
        <v>8169</v>
      </c>
      <c r="H3407" t="s">
        <v>8174</v>
      </c>
      <c r="I3407" t="str" cm="1">
        <f t="array" ref="I3407">_xlfn.IFS(F3407 &lt;=5,"01 up to 5",F3407&lt;=10,"02 between 5 and  10",F3407&lt;=20,"03 between 10 and  20",F3407&lt;=50,"04 between 20 and  50",F3407&gt;50,"05 above 50")</f>
        <v>05 above 50</v>
      </c>
    </row>
    <row r="3408" spans="1:9" x14ac:dyDescent="0.3">
      <c r="A3408" t="s">
        <v>3421</v>
      </c>
      <c r="B3408" t="s">
        <v>7146</v>
      </c>
      <c r="C3408" t="s">
        <v>8162</v>
      </c>
      <c r="D3408">
        <v>11.829851</v>
      </c>
      <c r="E3408">
        <v>1.27</v>
      </c>
      <c r="F3408">
        <v>812.524</v>
      </c>
      <c r="G3408" t="s">
        <v>8169</v>
      </c>
      <c r="H3408" t="s">
        <v>8174</v>
      </c>
      <c r="I3408" t="str" cm="1">
        <f t="array" ref="I3408">_xlfn.IFS(F3408 &lt;=5,"01 up to 5",F3408&lt;=10,"02 between 5 and  10",F3408&lt;=20,"03 between 10 and  20",F3408&lt;=50,"04 between 20 and  50",F3408&gt;50,"05 above 50")</f>
        <v>05 above 50</v>
      </c>
    </row>
    <row r="3409" spans="1:9" x14ac:dyDescent="0.3">
      <c r="A3409" t="s">
        <v>3422</v>
      </c>
      <c r="B3409" t="s">
        <v>7146</v>
      </c>
      <c r="C3409" t="s">
        <v>8162</v>
      </c>
      <c r="D3409">
        <v>14.751166</v>
      </c>
      <c r="E3409">
        <v>1.72</v>
      </c>
      <c r="F3409">
        <v>812.524</v>
      </c>
      <c r="G3409" t="s">
        <v>8169</v>
      </c>
      <c r="H3409" t="s">
        <v>8174</v>
      </c>
      <c r="I3409" t="str" cm="1">
        <f t="array" ref="I3409">_xlfn.IFS(F3409 &lt;=5,"01 up to 5",F3409&lt;=10,"02 between 5 and  10",F3409&lt;=20,"03 between 10 and  20",F3409&lt;=50,"04 between 20 and  50",F3409&gt;50,"05 above 50")</f>
        <v>05 above 50</v>
      </c>
    </row>
    <row r="3410" spans="1:9" x14ac:dyDescent="0.3">
      <c r="A3410" t="s">
        <v>3423</v>
      </c>
      <c r="B3410" t="s">
        <v>7147</v>
      </c>
      <c r="C3410" t="s">
        <v>8162</v>
      </c>
      <c r="D3410">
        <v>10.613839</v>
      </c>
      <c r="E3410">
        <v>2.08</v>
      </c>
      <c r="F3410">
        <v>1065.08</v>
      </c>
      <c r="G3410" t="s">
        <v>8169</v>
      </c>
      <c r="H3410" t="s">
        <v>8172</v>
      </c>
      <c r="I3410" t="str" cm="1">
        <f t="array" ref="I3410">_xlfn.IFS(F3410 &lt;=5,"01 up to 5",F3410&lt;=10,"02 between 5 and  10",F3410&lt;=20,"03 between 10 and  20",F3410&lt;=50,"04 between 20 and  50",F3410&gt;50,"05 above 50")</f>
        <v>05 above 50</v>
      </c>
    </row>
    <row r="3411" spans="1:9" x14ac:dyDescent="0.3">
      <c r="A3411" t="s">
        <v>3424</v>
      </c>
      <c r="B3411" t="s">
        <v>7147</v>
      </c>
      <c r="C3411" t="s">
        <v>8162</v>
      </c>
      <c r="D3411">
        <v>29.726682</v>
      </c>
      <c r="E3411">
        <v>4.66</v>
      </c>
      <c r="F3411">
        <v>1065.08</v>
      </c>
      <c r="G3411" t="s">
        <v>8169</v>
      </c>
      <c r="H3411" t="s">
        <v>8173</v>
      </c>
      <c r="I3411" t="str" cm="1">
        <f t="array" ref="I3411">_xlfn.IFS(F3411 &lt;=5,"01 up to 5",F3411&lt;=10,"02 between 5 and  10",F3411&lt;=20,"03 between 10 and  20",F3411&lt;=50,"04 between 20 and  50",F3411&gt;50,"05 above 50")</f>
        <v>05 above 50</v>
      </c>
    </row>
    <row r="3412" spans="1:9" x14ac:dyDescent="0.3">
      <c r="A3412" t="s">
        <v>3425</v>
      </c>
      <c r="B3412" t="s">
        <v>7148</v>
      </c>
      <c r="C3412" t="s">
        <v>8162</v>
      </c>
      <c r="D3412">
        <v>2.4262899999999998</v>
      </c>
      <c r="E3412">
        <v>1.43</v>
      </c>
      <c r="F3412">
        <v>364.03</v>
      </c>
      <c r="G3412" t="s">
        <v>8169</v>
      </c>
      <c r="H3412" t="s">
        <v>8174</v>
      </c>
      <c r="I3412" t="str" cm="1">
        <f t="array" ref="I3412">_xlfn.IFS(F3412 &lt;=5,"01 up to 5",F3412&lt;=10,"02 between 5 and  10",F3412&lt;=20,"03 between 10 and  20",F3412&lt;=50,"04 between 20 and  50",F3412&gt;50,"05 above 50")</f>
        <v>05 above 50</v>
      </c>
    </row>
    <row r="3413" spans="1:9" x14ac:dyDescent="0.3">
      <c r="A3413" t="s">
        <v>3426</v>
      </c>
      <c r="B3413" t="s">
        <v>7148</v>
      </c>
      <c r="C3413" t="s">
        <v>8162</v>
      </c>
      <c r="D3413">
        <v>4.6233199999999997</v>
      </c>
      <c r="E3413">
        <v>0.85</v>
      </c>
      <c r="F3413">
        <v>364.03</v>
      </c>
      <c r="G3413" t="s">
        <v>8169</v>
      </c>
      <c r="H3413" t="s">
        <v>8175</v>
      </c>
      <c r="I3413" t="str" cm="1">
        <f t="array" ref="I3413">_xlfn.IFS(F3413 &lt;=5,"01 up to 5",F3413&lt;=10,"02 between 5 and  10",F3413&lt;=20,"03 between 10 and  20",F3413&lt;=50,"04 between 20 and  50",F3413&gt;50,"05 above 50")</f>
        <v>05 above 50</v>
      </c>
    </row>
    <row r="3414" spans="1:9" x14ac:dyDescent="0.3">
      <c r="A3414" t="s">
        <v>3427</v>
      </c>
      <c r="B3414" t="s">
        <v>7149</v>
      </c>
      <c r="C3414" t="s">
        <v>8162</v>
      </c>
      <c r="D3414">
        <v>0.66930999999999996</v>
      </c>
      <c r="E3414">
        <v>1.07</v>
      </c>
      <c r="F3414">
        <v>338.36799999999999</v>
      </c>
      <c r="G3414" t="s">
        <v>8169</v>
      </c>
      <c r="H3414" t="s">
        <v>8174</v>
      </c>
      <c r="I3414" t="str" cm="1">
        <f t="array" ref="I3414">_xlfn.IFS(F3414 &lt;=5,"01 up to 5",F3414&lt;=10,"02 between 5 and  10",F3414&lt;=20,"03 between 10 and  20",F3414&lt;=50,"04 between 20 and  50",F3414&gt;50,"05 above 50")</f>
        <v>05 above 50</v>
      </c>
    </row>
    <row r="3415" spans="1:9" x14ac:dyDescent="0.3">
      <c r="A3415" t="s">
        <v>3428</v>
      </c>
      <c r="B3415" t="s">
        <v>7149</v>
      </c>
      <c r="C3415" t="s">
        <v>8159</v>
      </c>
      <c r="D3415">
        <v>3000</v>
      </c>
      <c r="E3415">
        <v>12.3</v>
      </c>
      <c r="F3415">
        <v>338.36799999999999</v>
      </c>
      <c r="G3415" t="s">
        <v>8169</v>
      </c>
      <c r="H3415" t="s">
        <v>8171</v>
      </c>
      <c r="I3415" t="str" cm="1">
        <f t="array" ref="I3415">_xlfn.IFS(F3415 &lt;=5,"01 up to 5",F3415&lt;=10,"02 between 5 and  10",F3415&lt;=20,"03 between 10 and  20",F3415&lt;=50,"04 between 20 and  50",F3415&gt;50,"05 above 50")</f>
        <v>05 above 50</v>
      </c>
    </row>
    <row r="3416" spans="1:9" x14ac:dyDescent="0.3">
      <c r="A3416" t="s">
        <v>3429</v>
      </c>
      <c r="B3416" t="s">
        <v>7150</v>
      </c>
      <c r="C3416" t="s">
        <v>8162</v>
      </c>
      <c r="D3416">
        <v>2.46502</v>
      </c>
      <c r="E3416">
        <v>0.82</v>
      </c>
      <c r="F3416">
        <v>88.783199999999994</v>
      </c>
      <c r="G3416" t="s">
        <v>8169</v>
      </c>
      <c r="H3416" t="s">
        <v>8175</v>
      </c>
      <c r="I3416" t="str" cm="1">
        <f t="array" ref="I3416">_xlfn.IFS(F3416 &lt;=5,"01 up to 5",F3416&lt;=10,"02 between 5 and  10",F3416&lt;=20,"03 between 10 and  20",F3416&lt;=50,"04 between 20 and  50",F3416&gt;50,"05 above 50")</f>
        <v>05 above 50</v>
      </c>
    </row>
    <row r="3417" spans="1:9" x14ac:dyDescent="0.3">
      <c r="A3417" t="s">
        <v>3430</v>
      </c>
      <c r="B3417" t="s">
        <v>7151</v>
      </c>
      <c r="C3417" t="s">
        <v>8162</v>
      </c>
      <c r="D3417">
        <v>68.958399999999997</v>
      </c>
      <c r="E3417">
        <v>1.19</v>
      </c>
      <c r="F3417">
        <v>68.173000000000002</v>
      </c>
      <c r="G3417" t="s">
        <v>8169</v>
      </c>
      <c r="H3417" t="s">
        <v>8174</v>
      </c>
      <c r="I3417" t="str" cm="1">
        <f t="array" ref="I3417">_xlfn.IFS(F3417 &lt;=5,"01 up to 5",F3417&lt;=10,"02 between 5 and  10",F3417&lt;=20,"03 between 10 and  20",F3417&lt;=50,"04 between 20 and  50",F3417&gt;50,"05 above 50")</f>
        <v>05 above 50</v>
      </c>
    </row>
    <row r="3418" spans="1:9" x14ac:dyDescent="0.3">
      <c r="A3418" t="s">
        <v>3431</v>
      </c>
      <c r="B3418" t="s">
        <v>7152</v>
      </c>
      <c r="C3418" t="s">
        <v>8162</v>
      </c>
      <c r="D3418">
        <v>1.8555581999999999</v>
      </c>
      <c r="E3418">
        <v>14.46</v>
      </c>
      <c r="F3418">
        <v>1093.08</v>
      </c>
      <c r="G3418" t="s">
        <v>8169</v>
      </c>
      <c r="H3418" t="s">
        <v>8171</v>
      </c>
      <c r="I3418" t="str" cm="1">
        <f t="array" ref="I3418">_xlfn.IFS(F3418 &lt;=5,"01 up to 5",F3418&lt;=10,"02 between 5 and  10",F3418&lt;=20,"03 between 10 and  20",F3418&lt;=50,"04 between 20 and  50",F3418&gt;50,"05 above 50")</f>
        <v>05 above 50</v>
      </c>
    </row>
    <row r="3419" spans="1:9" x14ac:dyDescent="0.3">
      <c r="A3419" t="s">
        <v>3432</v>
      </c>
      <c r="B3419" t="s">
        <v>7153</v>
      </c>
      <c r="C3419" t="s">
        <v>8162</v>
      </c>
      <c r="D3419">
        <v>17.833648</v>
      </c>
      <c r="E3419">
        <v>2.8380000000000001</v>
      </c>
      <c r="F3419">
        <v>147.52699999999999</v>
      </c>
      <c r="G3419" t="s">
        <v>8169</v>
      </c>
      <c r="H3419" t="s">
        <v>8172</v>
      </c>
      <c r="I3419" t="str" cm="1">
        <f t="array" ref="I3419">_xlfn.IFS(F3419 &lt;=5,"01 up to 5",F3419&lt;=10,"02 between 5 and  10",F3419&lt;=20,"03 between 10 and  20",F3419&lt;=50,"04 between 20 and  50",F3419&gt;50,"05 above 50")</f>
        <v>05 above 50</v>
      </c>
    </row>
    <row r="3420" spans="1:9" x14ac:dyDescent="0.3">
      <c r="A3420" t="s">
        <v>3433</v>
      </c>
      <c r="B3420" t="s">
        <v>7154</v>
      </c>
      <c r="C3420" t="s">
        <v>8162</v>
      </c>
      <c r="D3420">
        <v>3.0051559999999999</v>
      </c>
      <c r="E3420">
        <v>2.4009999999999998</v>
      </c>
      <c r="F3420">
        <v>153.67599999999999</v>
      </c>
      <c r="G3420" t="s">
        <v>8169</v>
      </c>
      <c r="H3420" t="s">
        <v>8172</v>
      </c>
      <c r="I3420" t="str" cm="1">
        <f t="array" ref="I3420">_xlfn.IFS(F3420 &lt;=5,"01 up to 5",F3420&lt;=10,"02 between 5 and  10",F3420&lt;=20,"03 between 10 and  20",F3420&lt;=50,"04 between 20 and  50",F3420&gt;50,"05 above 50")</f>
        <v>05 above 50</v>
      </c>
    </row>
    <row r="3421" spans="1:9" x14ac:dyDescent="0.3">
      <c r="A3421" t="s">
        <v>3434</v>
      </c>
      <c r="B3421" t="s">
        <v>7154</v>
      </c>
      <c r="C3421" t="s">
        <v>8162</v>
      </c>
      <c r="D3421">
        <v>7.834435</v>
      </c>
      <c r="E3421">
        <v>4.4210000000000003</v>
      </c>
      <c r="F3421">
        <v>153.67599999999999</v>
      </c>
      <c r="G3421" t="s">
        <v>8169</v>
      </c>
      <c r="H3421" t="s">
        <v>8173</v>
      </c>
      <c r="I3421" t="str" cm="1">
        <f t="array" ref="I3421">_xlfn.IFS(F3421 &lt;=5,"01 up to 5",F3421&lt;=10,"02 between 5 and  10",F3421&lt;=20,"03 between 10 and  20",F3421&lt;=50,"04 between 20 and  50",F3421&gt;50,"05 above 50")</f>
        <v>05 above 50</v>
      </c>
    </row>
    <row r="3422" spans="1:9" x14ac:dyDescent="0.3">
      <c r="A3422" t="s">
        <v>3435</v>
      </c>
      <c r="B3422" t="s">
        <v>7154</v>
      </c>
      <c r="C3422" t="s">
        <v>8162</v>
      </c>
      <c r="D3422">
        <v>58.020350000000001</v>
      </c>
      <c r="E3422">
        <v>3.319</v>
      </c>
      <c r="F3422">
        <v>153.67599999999999</v>
      </c>
      <c r="G3422" t="s">
        <v>8169</v>
      </c>
      <c r="H3422" t="s">
        <v>8172</v>
      </c>
      <c r="I3422" t="str" cm="1">
        <f t="array" ref="I3422">_xlfn.IFS(F3422 &lt;=5,"01 up to 5",F3422&lt;=10,"02 between 5 and  10",F3422&lt;=20,"03 between 10 and  20",F3422&lt;=50,"04 between 20 and  50",F3422&gt;50,"05 above 50")</f>
        <v>05 above 50</v>
      </c>
    </row>
    <row r="3423" spans="1:9" x14ac:dyDescent="0.3">
      <c r="A3423" t="s">
        <v>3436</v>
      </c>
      <c r="B3423" t="s">
        <v>7154</v>
      </c>
      <c r="C3423" t="s">
        <v>8165</v>
      </c>
      <c r="D3423">
        <v>31.509727999999999</v>
      </c>
      <c r="E3423">
        <v>3.28</v>
      </c>
      <c r="F3423">
        <v>153.67599999999999</v>
      </c>
      <c r="G3423" t="s">
        <v>8169</v>
      </c>
      <c r="H3423" t="s">
        <v>8172</v>
      </c>
      <c r="I3423" t="str" cm="1">
        <f t="array" ref="I3423">_xlfn.IFS(F3423 &lt;=5,"01 up to 5",F3423&lt;=10,"02 between 5 and  10",F3423&lt;=20,"03 between 10 and  20",F3423&lt;=50,"04 between 20 and  50",F3423&gt;50,"05 above 50")</f>
        <v>05 above 50</v>
      </c>
    </row>
    <row r="3424" spans="1:9" x14ac:dyDescent="0.3">
      <c r="A3424" t="s">
        <v>3437</v>
      </c>
      <c r="B3424" t="s">
        <v>7155</v>
      </c>
      <c r="C3424" t="s">
        <v>8162</v>
      </c>
      <c r="D3424">
        <v>1.7208604000000001</v>
      </c>
      <c r="E3424">
        <v>15.031000000000001</v>
      </c>
      <c r="F3424">
        <v>1086.24</v>
      </c>
      <c r="G3424" t="s">
        <v>8169</v>
      </c>
      <c r="H3424" t="s">
        <v>8171</v>
      </c>
      <c r="I3424" t="str" cm="1">
        <f t="array" ref="I3424">_xlfn.IFS(F3424 &lt;=5,"01 up to 5",F3424&lt;=10,"02 between 5 and  10",F3424&lt;=20,"03 between 10 and  20",F3424&lt;=50,"04 between 20 and  50",F3424&gt;50,"05 above 50")</f>
        <v>05 above 50</v>
      </c>
    </row>
    <row r="3425" spans="1:9" x14ac:dyDescent="0.3">
      <c r="A3425" t="s">
        <v>3438</v>
      </c>
      <c r="B3425" t="s">
        <v>7156</v>
      </c>
      <c r="C3425" t="s">
        <v>8162</v>
      </c>
      <c r="D3425">
        <v>66.262</v>
      </c>
      <c r="E3425">
        <v>4.3470000000000004</v>
      </c>
      <c r="F3425">
        <v>847.53599999999994</v>
      </c>
      <c r="G3425" t="s">
        <v>8169</v>
      </c>
      <c r="H3425" t="s">
        <v>8173</v>
      </c>
      <c r="I3425" t="str" cm="1">
        <f t="array" ref="I3425">_xlfn.IFS(F3425 &lt;=5,"01 up to 5",F3425&lt;=10,"02 between 5 and  10",F3425&lt;=20,"03 between 10 and  20",F3425&lt;=50,"04 between 20 and  50",F3425&gt;50,"05 above 50")</f>
        <v>05 above 50</v>
      </c>
    </row>
    <row r="3426" spans="1:9" x14ac:dyDescent="0.3">
      <c r="A3426" t="s">
        <v>3439</v>
      </c>
      <c r="B3426" t="s">
        <v>7157</v>
      </c>
      <c r="C3426" t="s">
        <v>8165</v>
      </c>
      <c r="D3426">
        <v>4.7</v>
      </c>
      <c r="E3426">
        <v>1.71</v>
      </c>
      <c r="F3426">
        <v>413.46</v>
      </c>
      <c r="G3426" t="s">
        <v>8169</v>
      </c>
      <c r="H3426" t="s">
        <v>8174</v>
      </c>
      <c r="I3426" t="str" cm="1">
        <f t="array" ref="I3426">_xlfn.IFS(F3426 &lt;=5,"01 up to 5",F3426&lt;=10,"02 between 5 and  10",F3426&lt;=20,"03 between 10 and  20",F3426&lt;=50,"04 between 20 and  50",F3426&gt;50,"05 above 50")</f>
        <v>05 above 50</v>
      </c>
    </row>
    <row r="3427" spans="1:9" x14ac:dyDescent="0.3">
      <c r="A3427" t="s">
        <v>3440</v>
      </c>
      <c r="B3427" t="s">
        <v>7157</v>
      </c>
      <c r="C3427" t="s">
        <v>8165</v>
      </c>
      <c r="D3427">
        <v>7.1710000000000003</v>
      </c>
      <c r="E3427">
        <v>3.01</v>
      </c>
      <c r="F3427">
        <v>413.46</v>
      </c>
      <c r="G3427" t="s">
        <v>8169</v>
      </c>
      <c r="H3427" t="s">
        <v>8172</v>
      </c>
      <c r="I3427" t="str" cm="1">
        <f t="array" ref="I3427">_xlfn.IFS(F3427 &lt;=5,"01 up to 5",F3427&lt;=10,"02 between 5 and  10",F3427&lt;=20,"03 between 10 and  20",F3427&lt;=50,"04 between 20 and  50",F3427&gt;50,"05 above 50")</f>
        <v>05 above 50</v>
      </c>
    </row>
    <row r="3428" spans="1:9" x14ac:dyDescent="0.3">
      <c r="A3428" t="s">
        <v>3441</v>
      </c>
      <c r="B3428" t="s">
        <v>7158</v>
      </c>
      <c r="C3428" t="s">
        <v>8165</v>
      </c>
      <c r="D3428">
        <v>4.1760000000000002</v>
      </c>
      <c r="E3428">
        <v>1.21</v>
      </c>
      <c r="F3428">
        <v>530.48699999999997</v>
      </c>
      <c r="G3428" t="s">
        <v>8169</v>
      </c>
      <c r="H3428" t="s">
        <v>8174</v>
      </c>
      <c r="I3428" t="str" cm="1">
        <f t="array" ref="I3428">_xlfn.IFS(F3428 &lt;=5,"01 up to 5",F3428&lt;=10,"02 between 5 and  10",F3428&lt;=20,"03 between 10 and  20",F3428&lt;=50,"04 between 20 and  50",F3428&gt;50,"05 above 50")</f>
        <v>05 above 50</v>
      </c>
    </row>
    <row r="3429" spans="1:9" x14ac:dyDescent="0.3">
      <c r="A3429" t="s">
        <v>3442</v>
      </c>
      <c r="B3429" t="s">
        <v>7158</v>
      </c>
      <c r="C3429" t="s">
        <v>8165</v>
      </c>
      <c r="D3429">
        <v>8.7080000000000002</v>
      </c>
      <c r="E3429">
        <v>2.0099999999999998</v>
      </c>
      <c r="F3429">
        <v>530.48699999999997</v>
      </c>
      <c r="G3429" t="s">
        <v>8169</v>
      </c>
      <c r="H3429" t="s">
        <v>8172</v>
      </c>
      <c r="I3429" t="str" cm="1">
        <f t="array" ref="I3429">_xlfn.IFS(F3429 &lt;=5,"01 up to 5",F3429&lt;=10,"02 between 5 and  10",F3429&lt;=20,"03 between 10 and  20",F3429&lt;=50,"04 between 20 and  50",F3429&gt;50,"05 above 50")</f>
        <v>05 above 50</v>
      </c>
    </row>
    <row r="3430" spans="1:9" x14ac:dyDescent="0.3">
      <c r="A3430" t="s">
        <v>3443</v>
      </c>
      <c r="B3430" t="s">
        <v>7159</v>
      </c>
      <c r="C3430" t="s">
        <v>8165</v>
      </c>
      <c r="D3430">
        <v>6.319</v>
      </c>
      <c r="E3430">
        <v>2.48</v>
      </c>
      <c r="F3430">
        <v>690.81899999999996</v>
      </c>
      <c r="G3430" t="s">
        <v>8169</v>
      </c>
      <c r="H3430" t="s">
        <v>8172</v>
      </c>
      <c r="I3430" t="str" cm="1">
        <f t="array" ref="I3430">_xlfn.IFS(F3430 &lt;=5,"01 up to 5",F3430&lt;=10,"02 between 5 and  10",F3430&lt;=20,"03 between 10 and  20",F3430&lt;=50,"04 between 20 and  50",F3430&gt;50,"05 above 50")</f>
        <v>05 above 50</v>
      </c>
    </row>
    <row r="3431" spans="1:9" x14ac:dyDescent="0.3">
      <c r="A3431" t="s">
        <v>3444</v>
      </c>
      <c r="B3431" t="s">
        <v>7159</v>
      </c>
      <c r="C3431" t="s">
        <v>8165</v>
      </c>
      <c r="D3431">
        <v>12.209</v>
      </c>
      <c r="E3431">
        <v>2.4500000000000002</v>
      </c>
      <c r="F3431">
        <v>690.81899999999996</v>
      </c>
      <c r="G3431" t="s">
        <v>8169</v>
      </c>
      <c r="H3431" t="s">
        <v>8172</v>
      </c>
      <c r="I3431" t="str" cm="1">
        <f t="array" ref="I3431">_xlfn.IFS(F3431 &lt;=5,"01 up to 5",F3431&lt;=10,"02 between 5 and  10",F3431&lt;=20,"03 between 10 and  20",F3431&lt;=50,"04 between 20 and  50",F3431&gt;50,"05 above 50")</f>
        <v>05 above 50</v>
      </c>
    </row>
    <row r="3432" spans="1:9" x14ac:dyDescent="0.3">
      <c r="A3432" t="s">
        <v>3445</v>
      </c>
      <c r="B3432" t="s">
        <v>7160</v>
      </c>
      <c r="C3432" t="s">
        <v>8165</v>
      </c>
      <c r="D3432">
        <v>12.331</v>
      </c>
      <c r="E3432">
        <v>2.31</v>
      </c>
      <c r="F3432">
        <v>973.98900000000003</v>
      </c>
      <c r="G3432" t="s">
        <v>8169</v>
      </c>
      <c r="H3432" t="s">
        <v>8172</v>
      </c>
      <c r="I3432" t="str" cm="1">
        <f t="array" ref="I3432">_xlfn.IFS(F3432 &lt;=5,"01 up to 5",F3432&lt;=10,"02 between 5 and  10",F3432&lt;=20,"03 between 10 and  20",F3432&lt;=50,"04 between 20 and  50",F3432&gt;50,"05 above 50")</f>
        <v>05 above 50</v>
      </c>
    </row>
    <row r="3433" spans="1:9" x14ac:dyDescent="0.3">
      <c r="A3433" t="s">
        <v>3446</v>
      </c>
      <c r="B3433" t="s">
        <v>7160</v>
      </c>
      <c r="C3433" t="s">
        <v>8165</v>
      </c>
      <c r="D3433">
        <v>15.943</v>
      </c>
      <c r="E3433">
        <v>2.69</v>
      </c>
      <c r="F3433">
        <v>973.98900000000003</v>
      </c>
      <c r="G3433" t="s">
        <v>8169</v>
      </c>
      <c r="H3433" t="s">
        <v>8172</v>
      </c>
      <c r="I3433" t="str" cm="1">
        <f t="array" ref="I3433">_xlfn.IFS(F3433 &lt;=5,"01 up to 5",F3433&lt;=10,"02 between 5 and  10",F3433&lt;=20,"03 between 10 and  20",F3433&lt;=50,"04 between 20 and  50",F3433&gt;50,"05 above 50")</f>
        <v>05 above 50</v>
      </c>
    </row>
    <row r="3434" spans="1:9" x14ac:dyDescent="0.3">
      <c r="A3434" t="s">
        <v>3447</v>
      </c>
      <c r="B3434" t="s">
        <v>7161</v>
      </c>
      <c r="C3434" t="s">
        <v>8162</v>
      </c>
      <c r="D3434">
        <v>86.678560000000004</v>
      </c>
      <c r="E3434">
        <v>13.45</v>
      </c>
      <c r="F3434">
        <v>1002.53</v>
      </c>
      <c r="G3434" t="s">
        <v>8169</v>
      </c>
      <c r="H3434" t="s">
        <v>8171</v>
      </c>
      <c r="I3434" t="str" cm="1">
        <f t="array" ref="I3434">_xlfn.IFS(F3434 &lt;=5,"01 up to 5",F3434&lt;=10,"02 between 5 and  10",F3434&lt;=20,"03 between 10 and  20",F3434&lt;=50,"04 between 20 and  50",F3434&gt;50,"05 above 50")</f>
        <v>05 above 50</v>
      </c>
    </row>
    <row r="3435" spans="1:9" x14ac:dyDescent="0.3">
      <c r="A3435" t="s">
        <v>3448</v>
      </c>
      <c r="B3435" t="s">
        <v>7161</v>
      </c>
      <c r="C3435" t="s">
        <v>8162</v>
      </c>
      <c r="D3435">
        <v>12.218299869999999</v>
      </c>
      <c r="E3435">
        <v>5.2210000000000001</v>
      </c>
      <c r="F3435">
        <v>1002.53</v>
      </c>
      <c r="G3435" t="s">
        <v>8168</v>
      </c>
      <c r="H3435" t="s">
        <v>8173</v>
      </c>
      <c r="I3435" t="str" cm="1">
        <f t="array" ref="I3435">_xlfn.IFS(F3435 &lt;=5,"01 up to 5",F3435&lt;=10,"02 between 5 and  10",F3435&lt;=20,"03 between 10 and  20",F3435&lt;=50,"04 between 20 and  50",F3435&gt;50,"05 above 50")</f>
        <v>05 above 50</v>
      </c>
    </row>
    <row r="3436" spans="1:9" x14ac:dyDescent="0.3">
      <c r="A3436" t="s">
        <v>3449</v>
      </c>
      <c r="B3436" t="s">
        <v>7162</v>
      </c>
      <c r="C3436" t="s">
        <v>8162</v>
      </c>
      <c r="D3436">
        <v>69.754599999999996</v>
      </c>
      <c r="E3436">
        <v>10.8</v>
      </c>
      <c r="F3436">
        <v>1011.36</v>
      </c>
      <c r="G3436" t="s">
        <v>8169</v>
      </c>
      <c r="H3436" t="s">
        <v>8171</v>
      </c>
      <c r="I3436" t="str" cm="1">
        <f t="array" ref="I3436">_xlfn.IFS(F3436 &lt;=5,"01 up to 5",F3436&lt;=10,"02 between 5 and  10",F3436&lt;=20,"03 between 10 and  20",F3436&lt;=50,"04 between 20 and  50",F3436&gt;50,"05 above 50")</f>
        <v>05 above 50</v>
      </c>
    </row>
    <row r="3437" spans="1:9" x14ac:dyDescent="0.3">
      <c r="A3437" t="s">
        <v>3450</v>
      </c>
      <c r="B3437" t="s">
        <v>7162</v>
      </c>
      <c r="C3437" t="s">
        <v>8165</v>
      </c>
      <c r="D3437">
        <v>675.47</v>
      </c>
      <c r="E3437">
        <v>12.6</v>
      </c>
      <c r="F3437">
        <v>1011.36</v>
      </c>
      <c r="G3437" t="s">
        <v>8169</v>
      </c>
      <c r="H3437" t="s">
        <v>8171</v>
      </c>
      <c r="I3437" t="str" cm="1">
        <f t="array" ref="I3437">_xlfn.IFS(F3437 &lt;=5,"01 up to 5",F3437&lt;=10,"02 between 5 and  10",F3437&lt;=20,"03 between 10 and  20",F3437&lt;=50,"04 between 20 and  50",F3437&gt;50,"05 above 50")</f>
        <v>05 above 50</v>
      </c>
    </row>
    <row r="3438" spans="1:9" x14ac:dyDescent="0.3">
      <c r="A3438" t="s">
        <v>3451</v>
      </c>
      <c r="B3438" t="s">
        <v>7163</v>
      </c>
      <c r="C3438" t="s">
        <v>8162</v>
      </c>
      <c r="D3438">
        <v>1.2137671999999999</v>
      </c>
      <c r="E3438">
        <v>0.78</v>
      </c>
      <c r="F3438">
        <v>40.0595</v>
      </c>
      <c r="G3438" t="s">
        <v>8169</v>
      </c>
      <c r="H3438" t="s">
        <v>8175</v>
      </c>
      <c r="I3438" t="str" cm="1">
        <f t="array" ref="I3438">_xlfn.IFS(F3438 &lt;=5,"01 up to 5",F3438&lt;=10,"02 between 5 and  10",F3438&lt;=20,"03 between 10 and  20",F3438&lt;=50,"04 between 20 and  50",F3438&gt;50,"05 above 50")</f>
        <v>04 between 20 and  50</v>
      </c>
    </row>
    <row r="3439" spans="1:9" x14ac:dyDescent="0.3">
      <c r="A3439" t="s">
        <v>3452</v>
      </c>
      <c r="B3439" t="s">
        <v>7163</v>
      </c>
      <c r="C3439" t="s">
        <v>8162</v>
      </c>
      <c r="D3439">
        <v>0.45328509</v>
      </c>
      <c r="E3439">
        <v>0.73</v>
      </c>
      <c r="F3439">
        <v>40.0595</v>
      </c>
      <c r="G3439" t="s">
        <v>8169</v>
      </c>
      <c r="H3439" t="s">
        <v>8175</v>
      </c>
      <c r="I3439" t="str" cm="1">
        <f t="array" ref="I3439">_xlfn.IFS(F3439 &lt;=5,"01 up to 5",F3439&lt;=10,"02 between 5 and  10",F3439&lt;=20,"03 between 10 and  20",F3439&lt;=50,"04 between 20 and  50",F3439&gt;50,"05 above 50")</f>
        <v>04 between 20 and  50</v>
      </c>
    </row>
    <row r="3440" spans="1:9" x14ac:dyDescent="0.3">
      <c r="A3440" t="s">
        <v>3453</v>
      </c>
      <c r="B3440" t="s">
        <v>7163</v>
      </c>
      <c r="C3440" t="s">
        <v>8162</v>
      </c>
      <c r="D3440">
        <v>1.8651690000000001</v>
      </c>
      <c r="E3440">
        <v>0.56999999999999995</v>
      </c>
      <c r="F3440">
        <v>40.0595</v>
      </c>
      <c r="G3440" t="s">
        <v>8169</v>
      </c>
      <c r="H3440" t="s">
        <v>8175</v>
      </c>
      <c r="I3440" t="str" cm="1">
        <f t="array" ref="I3440">_xlfn.IFS(F3440 &lt;=5,"01 up to 5",F3440&lt;=10,"02 between 5 and  10",F3440&lt;=20,"03 between 10 and  20",F3440&lt;=50,"04 between 20 and  50",F3440&gt;50,"05 above 50")</f>
        <v>04 between 20 and  50</v>
      </c>
    </row>
    <row r="3441" spans="1:9" x14ac:dyDescent="0.3">
      <c r="A3441" t="s">
        <v>3454</v>
      </c>
      <c r="B3441" t="s">
        <v>7164</v>
      </c>
      <c r="C3441" t="s">
        <v>8162</v>
      </c>
      <c r="D3441">
        <v>704.19839999999999</v>
      </c>
      <c r="E3441">
        <v>4.16</v>
      </c>
      <c r="F3441">
        <v>348.55799999999999</v>
      </c>
      <c r="G3441" t="s">
        <v>8169</v>
      </c>
      <c r="H3441" t="s">
        <v>8173</v>
      </c>
      <c r="I3441" t="str" cm="1">
        <f t="array" ref="I3441">_xlfn.IFS(F3441 &lt;=5,"01 up to 5",F3441&lt;=10,"02 between 5 and  10",F3441&lt;=20,"03 between 10 and  20",F3441&lt;=50,"04 between 20 and  50",F3441&gt;50,"05 above 50")</f>
        <v>05 above 50</v>
      </c>
    </row>
    <row r="3442" spans="1:9" x14ac:dyDescent="0.3">
      <c r="A3442" t="s">
        <v>3455</v>
      </c>
      <c r="B3442" t="s">
        <v>7165</v>
      </c>
      <c r="C3442" t="s">
        <v>8162</v>
      </c>
      <c r="D3442">
        <v>7.8914483000000004</v>
      </c>
      <c r="E3442">
        <v>12.89</v>
      </c>
      <c r="F3442">
        <v>722.79499999999996</v>
      </c>
      <c r="G3442" t="s">
        <v>8169</v>
      </c>
      <c r="H3442" t="s">
        <v>8171</v>
      </c>
      <c r="I3442" t="str" cm="1">
        <f t="array" ref="I3442">_xlfn.IFS(F3442 &lt;=5,"01 up to 5",F3442&lt;=10,"02 between 5 and  10",F3442&lt;=20,"03 between 10 and  20",F3442&lt;=50,"04 between 20 and  50",F3442&gt;50,"05 above 50")</f>
        <v>05 above 50</v>
      </c>
    </row>
    <row r="3443" spans="1:9" x14ac:dyDescent="0.3">
      <c r="A3443" t="s">
        <v>3456</v>
      </c>
      <c r="B3443" t="s">
        <v>7166</v>
      </c>
      <c r="C3443" t="s">
        <v>8162</v>
      </c>
      <c r="D3443">
        <v>2.6843284999999999</v>
      </c>
      <c r="E3443">
        <v>13.361000000000001</v>
      </c>
      <c r="F3443">
        <v>758.75300000000004</v>
      </c>
      <c r="G3443" t="s">
        <v>8169</v>
      </c>
      <c r="H3443" t="s">
        <v>8171</v>
      </c>
      <c r="I3443" t="str" cm="1">
        <f t="array" ref="I3443">_xlfn.IFS(F3443 &lt;=5,"01 up to 5",F3443&lt;=10,"02 between 5 and  10",F3443&lt;=20,"03 between 10 and  20",F3443&lt;=50,"04 between 20 and  50",F3443&gt;50,"05 above 50")</f>
        <v>05 above 50</v>
      </c>
    </row>
    <row r="3444" spans="1:9" x14ac:dyDescent="0.3">
      <c r="A3444" t="s">
        <v>3457</v>
      </c>
      <c r="B3444" t="s">
        <v>7167</v>
      </c>
      <c r="C3444" t="s">
        <v>8162</v>
      </c>
      <c r="D3444">
        <v>3.3118644000000002</v>
      </c>
      <c r="E3444">
        <v>9.98</v>
      </c>
      <c r="F3444">
        <v>698.64599999999996</v>
      </c>
      <c r="G3444" t="s">
        <v>8169</v>
      </c>
      <c r="H3444" t="s">
        <v>8171</v>
      </c>
      <c r="I3444" t="str" cm="1">
        <f t="array" ref="I3444">_xlfn.IFS(F3444 &lt;=5,"01 up to 5",F3444&lt;=10,"02 between 5 and  10",F3444&lt;=20,"03 between 10 and  20",F3444&lt;=50,"04 between 20 and  50",F3444&gt;50,"05 above 50")</f>
        <v>05 above 50</v>
      </c>
    </row>
    <row r="3445" spans="1:9" x14ac:dyDescent="0.3">
      <c r="A3445" t="s">
        <v>3458</v>
      </c>
      <c r="B3445" t="s">
        <v>7167</v>
      </c>
      <c r="C3445" t="s">
        <v>8159</v>
      </c>
      <c r="D3445">
        <v>223.3</v>
      </c>
      <c r="E3445">
        <v>12.7</v>
      </c>
      <c r="F3445">
        <v>698.64599999999996</v>
      </c>
      <c r="G3445" t="s">
        <v>8169</v>
      </c>
      <c r="H3445" t="s">
        <v>8171</v>
      </c>
      <c r="I3445" t="str" cm="1">
        <f t="array" ref="I3445">_xlfn.IFS(F3445 &lt;=5,"01 up to 5",F3445&lt;=10,"02 between 5 and  10",F3445&lt;=20,"03 between 10 and  20",F3445&lt;=50,"04 between 20 and  50",F3445&gt;50,"05 above 50")</f>
        <v>05 above 50</v>
      </c>
    </row>
    <row r="3446" spans="1:9" x14ac:dyDescent="0.3">
      <c r="A3446" t="s">
        <v>3459</v>
      </c>
      <c r="B3446" t="s">
        <v>7168</v>
      </c>
      <c r="C3446" t="s">
        <v>8162</v>
      </c>
      <c r="D3446">
        <v>3.7970181599999999</v>
      </c>
      <c r="E3446">
        <v>10.962</v>
      </c>
      <c r="F3446">
        <v>646.64700000000005</v>
      </c>
      <c r="G3446" t="s">
        <v>8169</v>
      </c>
      <c r="H3446" t="s">
        <v>8171</v>
      </c>
      <c r="I3446" t="str" cm="1">
        <f t="array" ref="I3446">_xlfn.IFS(F3446 &lt;=5,"01 up to 5",F3446&lt;=10,"02 between 5 and  10",F3446&lt;=20,"03 between 10 and  20",F3446&lt;=50,"04 between 20 and  50",F3446&gt;50,"05 above 50")</f>
        <v>05 above 50</v>
      </c>
    </row>
    <row r="3447" spans="1:9" x14ac:dyDescent="0.3">
      <c r="A3447" t="s">
        <v>3460</v>
      </c>
      <c r="B3447" t="s">
        <v>7169</v>
      </c>
      <c r="C3447" t="s">
        <v>8162</v>
      </c>
      <c r="D3447">
        <v>3.2175188299999999</v>
      </c>
      <c r="E3447">
        <v>12.22</v>
      </c>
      <c r="F3447">
        <v>843.69500000000005</v>
      </c>
      <c r="G3447" t="s">
        <v>8169</v>
      </c>
      <c r="H3447" t="s">
        <v>8171</v>
      </c>
      <c r="I3447" t="str" cm="1">
        <f t="array" ref="I3447">_xlfn.IFS(F3447 &lt;=5,"01 up to 5",F3447&lt;=10,"02 between 5 and  10",F3447&lt;=20,"03 between 10 and  20",F3447&lt;=50,"04 between 20 and  50",F3447&gt;50,"05 above 50")</f>
        <v>05 above 50</v>
      </c>
    </row>
    <row r="3448" spans="1:9" x14ac:dyDescent="0.3">
      <c r="A3448" t="s">
        <v>3461</v>
      </c>
      <c r="B3448" t="s">
        <v>7170</v>
      </c>
      <c r="C3448" t="s">
        <v>8162</v>
      </c>
      <c r="D3448">
        <v>10.290994</v>
      </c>
      <c r="E3448">
        <v>13.79</v>
      </c>
      <c r="F3448">
        <v>1017.8</v>
      </c>
      <c r="G3448" t="s">
        <v>8169</v>
      </c>
      <c r="H3448" t="s">
        <v>8171</v>
      </c>
      <c r="I3448" t="str" cm="1">
        <f t="array" ref="I3448">_xlfn.IFS(F3448 &lt;=5,"01 up to 5",F3448&lt;=10,"02 between 5 and  10",F3448&lt;=20,"03 between 10 and  20",F3448&lt;=50,"04 between 20 and  50",F3448&gt;50,"05 above 50")</f>
        <v>05 above 50</v>
      </c>
    </row>
    <row r="3449" spans="1:9" x14ac:dyDescent="0.3">
      <c r="A3449" t="s">
        <v>3462</v>
      </c>
      <c r="B3449" t="s">
        <v>7171</v>
      </c>
      <c r="C3449" t="s">
        <v>8162</v>
      </c>
      <c r="D3449">
        <v>3.5256325400000001</v>
      </c>
      <c r="E3449">
        <v>12.11</v>
      </c>
      <c r="F3449">
        <v>686.28399999999999</v>
      </c>
      <c r="G3449" t="s">
        <v>8169</v>
      </c>
      <c r="H3449" t="s">
        <v>8171</v>
      </c>
      <c r="I3449" t="str" cm="1">
        <f t="array" ref="I3449">_xlfn.IFS(F3449 &lt;=5,"01 up to 5",F3449&lt;=10,"02 between 5 and  10",F3449&lt;=20,"03 between 10 and  20",F3449&lt;=50,"04 between 20 and  50",F3449&gt;50,"05 above 50")</f>
        <v>05 above 50</v>
      </c>
    </row>
    <row r="3450" spans="1:9" x14ac:dyDescent="0.3">
      <c r="A3450" t="s">
        <v>3463</v>
      </c>
      <c r="B3450" t="s">
        <v>7172</v>
      </c>
      <c r="C3450" t="s">
        <v>8162</v>
      </c>
      <c r="D3450">
        <v>3.0240949000000001</v>
      </c>
      <c r="E3450">
        <v>13.664</v>
      </c>
      <c r="F3450">
        <v>1005.84</v>
      </c>
      <c r="G3450" t="s">
        <v>8169</v>
      </c>
      <c r="H3450" t="s">
        <v>8171</v>
      </c>
      <c r="I3450" t="str" cm="1">
        <f t="array" ref="I3450">_xlfn.IFS(F3450 &lt;=5,"01 up to 5",F3450&lt;=10,"02 between 5 and  10",F3450&lt;=20,"03 between 10 and  20",F3450&lt;=50,"04 between 20 and  50",F3450&gt;50,"05 above 50")</f>
        <v>05 above 50</v>
      </c>
    </row>
    <row r="3451" spans="1:9" x14ac:dyDescent="0.3">
      <c r="A3451" t="s">
        <v>3464</v>
      </c>
      <c r="B3451" t="s">
        <v>7173</v>
      </c>
      <c r="C3451" t="s">
        <v>8162</v>
      </c>
      <c r="D3451">
        <v>35.968000000000004</v>
      </c>
      <c r="E3451">
        <v>3.25</v>
      </c>
      <c r="F3451">
        <v>917.47699999999998</v>
      </c>
      <c r="G3451" t="s">
        <v>8169</v>
      </c>
      <c r="H3451" t="s">
        <v>8172</v>
      </c>
      <c r="I3451" t="str" cm="1">
        <f t="array" ref="I3451">_xlfn.IFS(F3451 &lt;=5,"01 up to 5",F3451&lt;=10,"02 between 5 and  10",F3451&lt;=20,"03 between 10 and  20",F3451&lt;=50,"04 between 20 and  50",F3451&gt;50,"05 above 50")</f>
        <v>05 above 50</v>
      </c>
    </row>
    <row r="3452" spans="1:9" x14ac:dyDescent="0.3">
      <c r="A3452" t="s">
        <v>3465</v>
      </c>
      <c r="B3452" t="s">
        <v>7173</v>
      </c>
      <c r="C3452" t="s">
        <v>8162</v>
      </c>
      <c r="D3452">
        <v>110.979</v>
      </c>
      <c r="E3452">
        <v>1.75</v>
      </c>
      <c r="F3452">
        <v>917.47699999999998</v>
      </c>
      <c r="G3452" t="s">
        <v>8169</v>
      </c>
      <c r="H3452" t="s">
        <v>8172</v>
      </c>
      <c r="I3452" t="str" cm="1">
        <f t="array" ref="I3452">_xlfn.IFS(F3452 &lt;=5,"01 up to 5",F3452&lt;=10,"02 between 5 and  10",F3452&lt;=20,"03 between 10 and  20",F3452&lt;=50,"04 between 20 and  50",F3452&gt;50,"05 above 50")</f>
        <v>05 above 50</v>
      </c>
    </row>
    <row r="3453" spans="1:9" x14ac:dyDescent="0.3">
      <c r="A3453" t="s">
        <v>3466</v>
      </c>
      <c r="B3453" t="s">
        <v>7174</v>
      </c>
      <c r="C3453" t="s">
        <v>8162</v>
      </c>
      <c r="D3453">
        <v>6.8029999999999999</v>
      </c>
      <c r="E3453">
        <v>0.76400000000000001</v>
      </c>
      <c r="F3453">
        <v>486.54599999999999</v>
      </c>
      <c r="G3453" t="s">
        <v>8169</v>
      </c>
      <c r="H3453" t="s">
        <v>8175</v>
      </c>
      <c r="I3453" t="str" cm="1">
        <f t="array" ref="I3453">_xlfn.IFS(F3453 &lt;=5,"01 up to 5",F3453&lt;=10,"02 between 5 and  10",F3453&lt;=20,"03 between 10 and  20",F3453&lt;=50,"04 between 20 and  50",F3453&gt;50,"05 above 50")</f>
        <v>05 above 50</v>
      </c>
    </row>
    <row r="3454" spans="1:9" x14ac:dyDescent="0.3">
      <c r="A3454" t="s">
        <v>3467</v>
      </c>
      <c r="B3454" t="s">
        <v>7174</v>
      </c>
      <c r="C3454" t="s">
        <v>8162</v>
      </c>
      <c r="D3454">
        <v>8.7029999999999994</v>
      </c>
      <c r="E3454">
        <v>0.66800000000000004</v>
      </c>
      <c r="F3454">
        <v>486.54599999999999</v>
      </c>
      <c r="G3454" t="s">
        <v>8169</v>
      </c>
      <c r="H3454" t="s">
        <v>8175</v>
      </c>
      <c r="I3454" t="str" cm="1">
        <f t="array" ref="I3454">_xlfn.IFS(F3454 &lt;=5,"01 up to 5",F3454&lt;=10,"02 between 5 and  10",F3454&lt;=20,"03 between 10 and  20",F3454&lt;=50,"04 between 20 and  50",F3454&gt;50,"05 above 50")</f>
        <v>05 above 50</v>
      </c>
    </row>
    <row r="3455" spans="1:9" x14ac:dyDescent="0.3">
      <c r="A3455" t="s">
        <v>3468</v>
      </c>
      <c r="B3455" t="s">
        <v>7174</v>
      </c>
      <c r="C3455" t="s">
        <v>8162</v>
      </c>
      <c r="D3455">
        <v>11.922000000000001</v>
      </c>
      <c r="E3455">
        <v>1.1100000000000001</v>
      </c>
      <c r="F3455">
        <v>486.54599999999999</v>
      </c>
      <c r="G3455" t="s">
        <v>8169</v>
      </c>
      <c r="H3455" t="s">
        <v>8174</v>
      </c>
      <c r="I3455" t="str" cm="1">
        <f t="array" ref="I3455">_xlfn.IFS(F3455 &lt;=5,"01 up to 5",F3455&lt;=10,"02 between 5 and  10",F3455&lt;=20,"03 between 10 and  20",F3455&lt;=50,"04 between 20 and  50",F3455&gt;50,"05 above 50")</f>
        <v>05 above 50</v>
      </c>
    </row>
    <row r="3456" spans="1:9" x14ac:dyDescent="0.3">
      <c r="A3456" t="s">
        <v>3469</v>
      </c>
      <c r="B3456" t="s">
        <v>7175</v>
      </c>
      <c r="C3456" t="s">
        <v>8162</v>
      </c>
      <c r="D3456">
        <v>52.501128999999999</v>
      </c>
      <c r="E3456">
        <v>12.834</v>
      </c>
      <c r="F3456">
        <v>848.02300000000002</v>
      </c>
      <c r="G3456" t="s">
        <v>8169</v>
      </c>
      <c r="H3456" t="s">
        <v>8171</v>
      </c>
      <c r="I3456" t="str" cm="1">
        <f t="array" ref="I3456">_xlfn.IFS(F3456 &lt;=5,"01 up to 5",F3456&lt;=10,"02 between 5 and  10",F3456&lt;=20,"03 between 10 and  20",F3456&lt;=50,"04 between 20 and  50",F3456&gt;50,"05 above 50")</f>
        <v>05 above 50</v>
      </c>
    </row>
    <row r="3457" spans="1:9" x14ac:dyDescent="0.3">
      <c r="A3457" t="s">
        <v>3470</v>
      </c>
      <c r="B3457" t="s">
        <v>7175</v>
      </c>
      <c r="C3457" t="s">
        <v>8159</v>
      </c>
      <c r="D3457">
        <v>406.2</v>
      </c>
      <c r="E3457">
        <v>13.3</v>
      </c>
      <c r="F3457">
        <v>848.02300000000002</v>
      </c>
      <c r="G3457" t="s">
        <v>8169</v>
      </c>
      <c r="H3457" t="s">
        <v>8171</v>
      </c>
      <c r="I3457" t="str" cm="1">
        <f t="array" ref="I3457">_xlfn.IFS(F3457 &lt;=5,"01 up to 5",F3457&lt;=10,"02 between 5 and  10",F3457&lt;=20,"03 between 10 and  20",F3457&lt;=50,"04 between 20 and  50",F3457&gt;50,"05 above 50")</f>
        <v>05 above 50</v>
      </c>
    </row>
    <row r="3458" spans="1:9" x14ac:dyDescent="0.3">
      <c r="A3458" t="s">
        <v>3471</v>
      </c>
      <c r="B3458" t="s">
        <v>7176</v>
      </c>
      <c r="C3458" t="s">
        <v>8162</v>
      </c>
      <c r="D3458">
        <v>5.3340838399999999</v>
      </c>
      <c r="E3458">
        <v>16.25</v>
      </c>
      <c r="F3458">
        <v>1878.31</v>
      </c>
      <c r="G3458" t="s">
        <v>8169</v>
      </c>
      <c r="H3458" t="s">
        <v>8171</v>
      </c>
      <c r="I3458" t="str" cm="1">
        <f t="array" ref="I3458">_xlfn.IFS(F3458 &lt;=5,"01 up to 5",F3458&lt;=10,"02 between 5 and  10",F3458&lt;=20,"03 between 10 and  20",F3458&lt;=50,"04 between 20 and  50",F3458&gt;50,"05 above 50")</f>
        <v>05 above 50</v>
      </c>
    </row>
    <row r="3459" spans="1:9" x14ac:dyDescent="0.3">
      <c r="A3459" t="s">
        <v>3472</v>
      </c>
      <c r="B3459" t="s">
        <v>7177</v>
      </c>
      <c r="C3459" t="s">
        <v>8162</v>
      </c>
      <c r="D3459">
        <v>12.874709899999999</v>
      </c>
      <c r="E3459">
        <v>12.67</v>
      </c>
      <c r="F3459">
        <v>1222.54</v>
      </c>
      <c r="G3459" t="s">
        <v>8169</v>
      </c>
      <c r="H3459" t="s">
        <v>8171</v>
      </c>
      <c r="I3459" t="str" cm="1">
        <f t="array" ref="I3459">_xlfn.IFS(F3459 &lt;=5,"01 up to 5",F3459&lt;=10,"02 between 5 and  10",F3459&lt;=20,"03 between 10 and  20",F3459&lt;=50,"04 between 20 and  50",F3459&gt;50,"05 above 50")</f>
        <v>05 above 50</v>
      </c>
    </row>
    <row r="3460" spans="1:9" x14ac:dyDescent="0.3">
      <c r="A3460" t="s">
        <v>3473</v>
      </c>
      <c r="B3460" t="s">
        <v>7178</v>
      </c>
      <c r="C3460" t="s">
        <v>8162</v>
      </c>
      <c r="D3460">
        <v>8.6001536000000005</v>
      </c>
      <c r="E3460">
        <v>22.31</v>
      </c>
      <c r="F3460">
        <v>1418.77</v>
      </c>
      <c r="G3460" t="s">
        <v>8169</v>
      </c>
      <c r="H3460" t="s">
        <v>8171</v>
      </c>
      <c r="I3460" t="str" cm="1">
        <f t="array" ref="I3460">_xlfn.IFS(F3460 &lt;=5,"01 up to 5",F3460&lt;=10,"02 between 5 and  10",F3460&lt;=20,"03 between 10 and  20",F3460&lt;=50,"04 between 20 and  50",F3460&gt;50,"05 above 50")</f>
        <v>05 above 50</v>
      </c>
    </row>
    <row r="3461" spans="1:9" x14ac:dyDescent="0.3">
      <c r="A3461" t="s">
        <v>3474</v>
      </c>
      <c r="B3461" t="s">
        <v>7179</v>
      </c>
      <c r="C3461" t="s">
        <v>8162</v>
      </c>
      <c r="D3461">
        <v>64.002049999999997</v>
      </c>
      <c r="E3461">
        <v>2.73</v>
      </c>
      <c r="F3461">
        <v>588.86699999999996</v>
      </c>
      <c r="G3461" t="s">
        <v>8169</v>
      </c>
      <c r="H3461" t="s">
        <v>8172</v>
      </c>
      <c r="I3461" t="str" cm="1">
        <f t="array" ref="I3461">_xlfn.IFS(F3461 &lt;=5,"01 up to 5",F3461&lt;=10,"02 between 5 and  10",F3461&lt;=20,"03 between 10 and  20",F3461&lt;=50,"04 between 20 and  50",F3461&gt;50,"05 above 50")</f>
        <v>05 above 50</v>
      </c>
    </row>
    <row r="3462" spans="1:9" x14ac:dyDescent="0.3">
      <c r="A3462" t="s">
        <v>3475</v>
      </c>
      <c r="B3462" t="s">
        <v>7179</v>
      </c>
      <c r="C3462" t="s">
        <v>8162</v>
      </c>
      <c r="D3462">
        <v>16.797138740000001</v>
      </c>
      <c r="E3462">
        <v>2.33</v>
      </c>
      <c r="F3462">
        <v>588.86699999999996</v>
      </c>
      <c r="G3462" t="s">
        <v>8169</v>
      </c>
      <c r="H3462" t="s">
        <v>8172</v>
      </c>
      <c r="I3462" t="str" cm="1">
        <f t="array" ref="I3462">_xlfn.IFS(F3462 &lt;=5,"01 up to 5",F3462&lt;=10,"02 between 5 and  10",F3462&lt;=20,"03 between 10 and  20",F3462&lt;=50,"04 between 20 and  50",F3462&gt;50,"05 above 50")</f>
        <v>05 above 50</v>
      </c>
    </row>
    <row r="3463" spans="1:9" x14ac:dyDescent="0.3">
      <c r="A3463" t="s">
        <v>3476</v>
      </c>
      <c r="B3463" t="s">
        <v>7180</v>
      </c>
      <c r="C3463" t="s">
        <v>8162</v>
      </c>
      <c r="D3463">
        <v>66.650620000000004</v>
      </c>
      <c r="E3463">
        <v>2.14</v>
      </c>
      <c r="F3463">
        <v>304</v>
      </c>
      <c r="G3463" t="s">
        <v>8169</v>
      </c>
      <c r="H3463" t="s">
        <v>8172</v>
      </c>
      <c r="I3463" t="str" cm="1">
        <f t="array" ref="I3463">_xlfn.IFS(F3463 &lt;=5,"01 up to 5",F3463&lt;=10,"02 between 5 and  10",F3463&lt;=20,"03 between 10 and  20",F3463&lt;=50,"04 between 20 and  50",F3463&gt;50,"05 above 50")</f>
        <v>05 above 50</v>
      </c>
    </row>
    <row r="3464" spans="1:9" x14ac:dyDescent="0.3">
      <c r="A3464" t="s">
        <v>3477</v>
      </c>
      <c r="B3464" t="s">
        <v>7181</v>
      </c>
      <c r="C3464" t="s">
        <v>8162</v>
      </c>
      <c r="D3464">
        <v>35.23319</v>
      </c>
      <c r="E3464">
        <v>1.1200000000000001</v>
      </c>
      <c r="F3464">
        <v>195.94287170000001</v>
      </c>
      <c r="G3464" t="s">
        <v>8169</v>
      </c>
      <c r="H3464" t="s">
        <v>8174</v>
      </c>
      <c r="I3464" t="str" cm="1">
        <f t="array" ref="I3464">_xlfn.IFS(F3464 &lt;=5,"01 up to 5",F3464&lt;=10,"02 between 5 and  10",F3464&lt;=20,"03 between 10 and  20",F3464&lt;=50,"04 between 20 and  50",F3464&gt;50,"05 above 50")</f>
        <v>05 above 50</v>
      </c>
    </row>
    <row r="3465" spans="1:9" x14ac:dyDescent="0.3">
      <c r="A3465" t="s">
        <v>3478</v>
      </c>
      <c r="B3465" t="s">
        <v>7182</v>
      </c>
      <c r="C3465" t="s">
        <v>8162</v>
      </c>
      <c r="D3465">
        <v>178.1396</v>
      </c>
      <c r="E3465">
        <v>2.2400000000000002</v>
      </c>
      <c r="F3465">
        <v>757.048</v>
      </c>
      <c r="G3465" t="s">
        <v>8169</v>
      </c>
      <c r="H3465" t="s">
        <v>8172</v>
      </c>
      <c r="I3465" t="str" cm="1">
        <f t="array" ref="I3465">_xlfn.IFS(F3465 &lt;=5,"01 up to 5",F3465&lt;=10,"02 between 5 and  10",F3465&lt;=20,"03 between 10 and  20",F3465&lt;=50,"04 between 20 and  50",F3465&gt;50,"05 above 50")</f>
        <v>05 above 50</v>
      </c>
    </row>
    <row r="3466" spans="1:9" x14ac:dyDescent="0.3">
      <c r="A3466" t="s">
        <v>3479</v>
      </c>
      <c r="B3466" t="s">
        <v>7183</v>
      </c>
      <c r="C3466" t="s">
        <v>8162</v>
      </c>
      <c r="D3466">
        <v>3.2467293000000002</v>
      </c>
      <c r="E3466">
        <v>12.22</v>
      </c>
      <c r="F3466">
        <v>1188</v>
      </c>
      <c r="G3466" t="s">
        <v>8169</v>
      </c>
      <c r="H3466" t="s">
        <v>8171</v>
      </c>
      <c r="I3466" t="str" cm="1">
        <f t="array" ref="I3466">_xlfn.IFS(F3466 &lt;=5,"01 up to 5",F3466&lt;=10,"02 between 5 and  10",F3466&lt;=20,"03 between 10 and  20",F3466&lt;=50,"04 between 20 and  50",F3466&gt;50,"05 above 50")</f>
        <v>05 above 50</v>
      </c>
    </row>
    <row r="3467" spans="1:9" x14ac:dyDescent="0.3">
      <c r="A3467" t="s">
        <v>3480</v>
      </c>
      <c r="B3467" t="s">
        <v>7184</v>
      </c>
      <c r="C3467" t="s">
        <v>8162</v>
      </c>
      <c r="D3467">
        <v>101.11141000000001</v>
      </c>
      <c r="E3467">
        <v>1.86</v>
      </c>
      <c r="F3467">
        <v>301.02999999999997</v>
      </c>
      <c r="G3467" t="s">
        <v>8169</v>
      </c>
      <c r="H3467" t="s">
        <v>8172</v>
      </c>
      <c r="I3467" t="str" cm="1">
        <f t="array" ref="I3467">_xlfn.IFS(F3467 &lt;=5,"01 up to 5",F3467&lt;=10,"02 between 5 and  10",F3467&lt;=20,"03 between 10 and  20",F3467&lt;=50,"04 between 20 and  50",F3467&gt;50,"05 above 50")</f>
        <v>05 above 50</v>
      </c>
    </row>
    <row r="3468" spans="1:9" x14ac:dyDescent="0.3">
      <c r="A3468" t="s">
        <v>3481</v>
      </c>
      <c r="B3468" t="s">
        <v>7185</v>
      </c>
      <c r="C3468" t="s">
        <v>8162</v>
      </c>
      <c r="D3468">
        <v>207.2482</v>
      </c>
      <c r="E3468">
        <v>1.64</v>
      </c>
      <c r="F3468">
        <v>268.00299999999999</v>
      </c>
      <c r="G3468" t="s">
        <v>8169</v>
      </c>
      <c r="H3468" t="s">
        <v>8174</v>
      </c>
      <c r="I3468" t="str" cm="1">
        <f t="array" ref="I3468">_xlfn.IFS(F3468 &lt;=5,"01 up to 5",F3468&lt;=10,"02 between 5 and  10",F3468&lt;=20,"03 between 10 and  20",F3468&lt;=50,"04 between 20 and  50",F3468&gt;50,"05 above 50")</f>
        <v>05 above 50</v>
      </c>
    </row>
    <row r="3469" spans="1:9" x14ac:dyDescent="0.3">
      <c r="A3469" t="s">
        <v>3482</v>
      </c>
      <c r="B3469" t="s">
        <v>7186</v>
      </c>
      <c r="C3469" t="s">
        <v>8162</v>
      </c>
      <c r="D3469">
        <v>112.3053</v>
      </c>
      <c r="E3469">
        <v>1.34</v>
      </c>
      <c r="F3469">
        <v>365.96499999999997</v>
      </c>
      <c r="G3469" t="s">
        <v>8169</v>
      </c>
      <c r="H3469" t="s">
        <v>8174</v>
      </c>
      <c r="I3469" t="str" cm="1">
        <f t="array" ref="I3469">_xlfn.IFS(F3469 &lt;=5,"01 up to 5",F3469&lt;=10,"02 between 5 and  10",F3469&lt;=20,"03 between 10 and  20",F3469&lt;=50,"04 between 20 and  50",F3469&gt;50,"05 above 50")</f>
        <v>05 above 50</v>
      </c>
    </row>
    <row r="3470" spans="1:9" x14ac:dyDescent="0.3">
      <c r="A3470" t="s">
        <v>3483</v>
      </c>
      <c r="B3470" t="s">
        <v>7187</v>
      </c>
      <c r="C3470" t="s">
        <v>8162</v>
      </c>
      <c r="D3470">
        <v>177.66929999999999</v>
      </c>
      <c r="E3470">
        <v>2.33</v>
      </c>
      <c r="F3470">
        <v>802.27099999999996</v>
      </c>
      <c r="G3470" t="s">
        <v>8169</v>
      </c>
      <c r="H3470" t="s">
        <v>8172</v>
      </c>
      <c r="I3470" t="str" cm="1">
        <f t="array" ref="I3470">_xlfn.IFS(F3470 &lt;=5,"01 up to 5",F3470&lt;=10,"02 between 5 and  10",F3470&lt;=20,"03 between 10 and  20",F3470&lt;=50,"04 between 20 and  50",F3470&gt;50,"05 above 50")</f>
        <v>05 above 50</v>
      </c>
    </row>
    <row r="3471" spans="1:9" x14ac:dyDescent="0.3">
      <c r="A3471" t="s">
        <v>3484</v>
      </c>
      <c r="B3471" t="s">
        <v>7188</v>
      </c>
      <c r="C3471" t="s">
        <v>8162</v>
      </c>
      <c r="D3471">
        <v>3.6001053000000001</v>
      </c>
      <c r="E3471">
        <v>0.40300000000000002</v>
      </c>
      <c r="F3471">
        <v>36.439599999999999</v>
      </c>
      <c r="G3471" t="s">
        <v>8169</v>
      </c>
      <c r="H3471" t="s">
        <v>8175</v>
      </c>
      <c r="I3471" t="str" cm="1">
        <f t="array" ref="I3471">_xlfn.IFS(F3471 &lt;=5,"01 up to 5",F3471&lt;=10,"02 between 5 and  10",F3471&lt;=20,"03 between 10 and  20",F3471&lt;=50,"04 between 20 and  50",F3471&gt;50,"05 above 50")</f>
        <v>04 between 20 and  50</v>
      </c>
    </row>
    <row r="3472" spans="1:9" x14ac:dyDescent="0.3">
      <c r="A3472" t="s">
        <v>3485</v>
      </c>
      <c r="B3472" t="s">
        <v>7188</v>
      </c>
      <c r="C3472" t="s">
        <v>8162</v>
      </c>
      <c r="D3472">
        <v>4.5458841000000003</v>
      </c>
      <c r="E3472">
        <v>0.497</v>
      </c>
      <c r="F3472">
        <v>36.439599999999999</v>
      </c>
      <c r="G3472" t="s">
        <v>8169</v>
      </c>
      <c r="H3472" t="s">
        <v>8175</v>
      </c>
      <c r="I3472" t="str" cm="1">
        <f t="array" ref="I3472">_xlfn.IFS(F3472 &lt;=5,"01 up to 5",F3472&lt;=10,"02 between 5 and  10",F3472&lt;=20,"03 between 10 and  20",F3472&lt;=50,"04 between 20 and  50",F3472&gt;50,"05 above 50")</f>
        <v>04 between 20 and  50</v>
      </c>
    </row>
    <row r="3473" spans="1:9" x14ac:dyDescent="0.3">
      <c r="A3473" t="s">
        <v>3486</v>
      </c>
      <c r="B3473" t="s">
        <v>7188</v>
      </c>
      <c r="C3473" t="s">
        <v>8162</v>
      </c>
      <c r="D3473">
        <v>6.1893919999999998</v>
      </c>
      <c r="E3473">
        <v>0.53</v>
      </c>
      <c r="F3473">
        <v>36.439599999999999</v>
      </c>
      <c r="G3473" t="s">
        <v>8169</v>
      </c>
      <c r="H3473" t="s">
        <v>8175</v>
      </c>
      <c r="I3473" t="str" cm="1">
        <f t="array" ref="I3473">_xlfn.IFS(F3473 &lt;=5,"01 up to 5",F3473&lt;=10,"02 between 5 and  10",F3473&lt;=20,"03 between 10 and  20",F3473&lt;=50,"04 between 20 and  50",F3473&gt;50,"05 above 50")</f>
        <v>04 between 20 and  50</v>
      </c>
    </row>
    <row r="3474" spans="1:9" x14ac:dyDescent="0.3">
      <c r="A3474" t="s">
        <v>3487</v>
      </c>
      <c r="B3474" t="s">
        <v>7188</v>
      </c>
      <c r="C3474" t="s">
        <v>8162</v>
      </c>
      <c r="D3474">
        <v>7.743493</v>
      </c>
      <c r="E3474">
        <v>0.54600000000000004</v>
      </c>
      <c r="F3474">
        <v>36.439599999999999</v>
      </c>
      <c r="G3474" t="s">
        <v>8169</v>
      </c>
      <c r="H3474" t="s">
        <v>8175</v>
      </c>
      <c r="I3474" t="str" cm="1">
        <f t="array" ref="I3474">_xlfn.IFS(F3474 &lt;=5,"01 up to 5",F3474&lt;=10,"02 between 5 and  10",F3474&lt;=20,"03 between 10 and  20",F3474&lt;=50,"04 between 20 and  50",F3474&gt;50,"05 above 50")</f>
        <v>04 between 20 and  50</v>
      </c>
    </row>
    <row r="3475" spans="1:9" x14ac:dyDescent="0.3">
      <c r="A3475" t="s">
        <v>3488</v>
      </c>
      <c r="B3475" t="s">
        <v>7188</v>
      </c>
      <c r="C3475" t="s">
        <v>8162</v>
      </c>
      <c r="D3475">
        <v>9.7404860000000006</v>
      </c>
      <c r="E3475">
        <v>0.74099999999999999</v>
      </c>
      <c r="F3475">
        <v>36.439599999999999</v>
      </c>
      <c r="G3475" t="s">
        <v>8169</v>
      </c>
      <c r="H3475" t="s">
        <v>8175</v>
      </c>
      <c r="I3475" t="str" cm="1">
        <f t="array" ref="I3475">_xlfn.IFS(F3475 &lt;=5,"01 up to 5",F3475&lt;=10,"02 between 5 and  10",F3475&lt;=20,"03 between 10 and  20",F3475&lt;=50,"04 between 20 and  50",F3475&gt;50,"05 above 50")</f>
        <v>04 between 20 and  50</v>
      </c>
    </row>
    <row r="3476" spans="1:9" x14ac:dyDescent="0.3">
      <c r="A3476" t="s">
        <v>3489</v>
      </c>
      <c r="B3476" t="s">
        <v>7189</v>
      </c>
      <c r="C3476" t="s">
        <v>8162</v>
      </c>
      <c r="D3476">
        <v>2.9841510000000002</v>
      </c>
      <c r="E3476">
        <v>1.58</v>
      </c>
      <c r="F3476">
        <v>127.20099999999999</v>
      </c>
      <c r="G3476" t="s">
        <v>8169</v>
      </c>
      <c r="H3476" t="s">
        <v>8174</v>
      </c>
      <c r="I3476" t="str" cm="1">
        <f t="array" ref="I3476">_xlfn.IFS(F3476 &lt;=5,"01 up to 5",F3476&lt;=10,"02 between 5 and  10",F3476&lt;=20,"03 between 10 and  20",F3476&lt;=50,"04 between 20 and  50",F3476&gt;50,"05 above 50")</f>
        <v>05 above 50</v>
      </c>
    </row>
    <row r="3477" spans="1:9" x14ac:dyDescent="0.3">
      <c r="A3477" t="s">
        <v>3490</v>
      </c>
      <c r="B3477" t="s">
        <v>7189</v>
      </c>
      <c r="C3477" t="s">
        <v>8162</v>
      </c>
      <c r="D3477">
        <v>4.8712289999999996</v>
      </c>
      <c r="E3477">
        <v>2.5099999999999998</v>
      </c>
      <c r="F3477">
        <v>127.20099999999999</v>
      </c>
      <c r="G3477" t="s">
        <v>8169</v>
      </c>
      <c r="H3477" t="s">
        <v>8172</v>
      </c>
      <c r="I3477" t="str" cm="1">
        <f t="array" ref="I3477">_xlfn.IFS(F3477 &lt;=5,"01 up to 5",F3477&lt;=10,"02 between 5 and  10",F3477&lt;=20,"03 between 10 and  20",F3477&lt;=50,"04 between 20 and  50",F3477&gt;50,"05 above 50")</f>
        <v>05 above 50</v>
      </c>
    </row>
    <row r="3478" spans="1:9" x14ac:dyDescent="0.3">
      <c r="A3478" t="s">
        <v>3491</v>
      </c>
      <c r="B3478" t="s">
        <v>7189</v>
      </c>
      <c r="C3478" t="s">
        <v>8162</v>
      </c>
      <c r="D3478">
        <v>8.1527499999999993</v>
      </c>
      <c r="E3478">
        <v>1.25</v>
      </c>
      <c r="F3478">
        <v>127.20099999999999</v>
      </c>
      <c r="G3478" t="s">
        <v>8169</v>
      </c>
      <c r="H3478" t="s">
        <v>8174</v>
      </c>
      <c r="I3478" t="str" cm="1">
        <f t="array" ref="I3478">_xlfn.IFS(F3478 &lt;=5,"01 up to 5",F3478&lt;=10,"02 between 5 and  10",F3478&lt;=20,"03 between 10 and  20",F3478&lt;=50,"04 between 20 and  50",F3478&gt;50,"05 above 50")</f>
        <v>05 above 50</v>
      </c>
    </row>
    <row r="3479" spans="1:9" x14ac:dyDescent="0.3">
      <c r="A3479" t="s">
        <v>3492</v>
      </c>
      <c r="B3479" t="s">
        <v>7190</v>
      </c>
      <c r="C3479" t="s">
        <v>8162</v>
      </c>
      <c r="D3479">
        <v>1.5654090000000001</v>
      </c>
      <c r="E3479">
        <v>1.5</v>
      </c>
      <c r="F3479">
        <v>96.338999999999999</v>
      </c>
      <c r="G3479" t="s">
        <v>8169</v>
      </c>
      <c r="H3479" t="s">
        <v>8174</v>
      </c>
      <c r="I3479" t="str" cm="1">
        <f t="array" ref="I3479">_xlfn.IFS(F3479 &lt;=5,"01 up to 5",F3479&lt;=10,"02 between 5 and  10",F3479&lt;=20,"03 between 10 and  20",F3479&lt;=50,"04 between 20 and  50",F3479&gt;50,"05 above 50")</f>
        <v>05 above 50</v>
      </c>
    </row>
    <row r="3480" spans="1:9" x14ac:dyDescent="0.3">
      <c r="A3480" t="s">
        <v>3493</v>
      </c>
      <c r="B3480" t="s">
        <v>7190</v>
      </c>
      <c r="C3480" t="s">
        <v>8162</v>
      </c>
      <c r="D3480">
        <v>3.0361790000000002</v>
      </c>
      <c r="E3480">
        <v>1.1100000000000001</v>
      </c>
      <c r="F3480">
        <v>96.338999999999999</v>
      </c>
      <c r="G3480" t="s">
        <v>8169</v>
      </c>
      <c r="H3480" t="s">
        <v>8174</v>
      </c>
      <c r="I3480" t="str" cm="1">
        <f t="array" ref="I3480">_xlfn.IFS(F3480 &lt;=5,"01 up to 5",F3480&lt;=10,"02 between 5 and  10",F3480&lt;=20,"03 between 10 and  20",F3480&lt;=50,"04 between 20 and  50",F3480&gt;50,"05 above 50")</f>
        <v>05 above 50</v>
      </c>
    </row>
    <row r="3481" spans="1:9" x14ac:dyDescent="0.3">
      <c r="A3481" t="s">
        <v>3494</v>
      </c>
      <c r="B3481" t="s">
        <v>7190</v>
      </c>
      <c r="C3481" t="s">
        <v>8162</v>
      </c>
      <c r="D3481">
        <v>5.1489209999999996</v>
      </c>
      <c r="E3481">
        <v>1.35</v>
      </c>
      <c r="F3481">
        <v>96.338999999999999</v>
      </c>
      <c r="G3481" t="s">
        <v>8169</v>
      </c>
      <c r="H3481" t="s">
        <v>8174</v>
      </c>
      <c r="I3481" t="str" cm="1">
        <f t="array" ref="I3481">_xlfn.IFS(F3481 &lt;=5,"01 up to 5",F3481&lt;=10,"02 between 5 and  10",F3481&lt;=20,"03 between 10 and  20",F3481&lt;=50,"04 between 20 and  50",F3481&gt;50,"05 above 50")</f>
        <v>05 above 50</v>
      </c>
    </row>
    <row r="3482" spans="1:9" x14ac:dyDescent="0.3">
      <c r="A3482" t="s">
        <v>3495</v>
      </c>
      <c r="B3482" t="s">
        <v>7191</v>
      </c>
      <c r="C3482" t="s">
        <v>8162</v>
      </c>
      <c r="D3482">
        <v>7.7943013199999998</v>
      </c>
      <c r="E3482">
        <v>18.489999999999998</v>
      </c>
      <c r="F3482">
        <v>268.041</v>
      </c>
      <c r="G3482" t="s">
        <v>8169</v>
      </c>
      <c r="H3482" t="s">
        <v>8171</v>
      </c>
      <c r="I3482" t="str" cm="1">
        <f t="array" ref="I3482">_xlfn.IFS(F3482 &lt;=5,"01 up to 5",F3482&lt;=10,"02 between 5 and  10",F3482&lt;=20,"03 between 10 and  20",F3482&lt;=50,"04 between 20 and  50",F3482&gt;50,"05 above 50")</f>
        <v>05 above 50</v>
      </c>
    </row>
    <row r="3483" spans="1:9" x14ac:dyDescent="0.3">
      <c r="A3483" t="s">
        <v>3496</v>
      </c>
      <c r="B3483" t="s">
        <v>5844</v>
      </c>
      <c r="C3483" t="s">
        <v>8165</v>
      </c>
      <c r="D3483">
        <v>2500</v>
      </c>
      <c r="E3483">
        <v>12</v>
      </c>
      <c r="F3483">
        <v>399.39800000000002</v>
      </c>
      <c r="G3483" t="s">
        <v>8169</v>
      </c>
      <c r="H3483" t="s">
        <v>8171</v>
      </c>
      <c r="I3483" t="str" cm="1">
        <f t="array" ref="I3483">_xlfn.IFS(F3483 &lt;=5,"01 up to 5",F3483&lt;=10,"02 between 5 and  10",F3483&lt;=20,"03 between 10 and  20",F3483&lt;=50,"04 between 20 and  50",F3483&gt;50,"05 above 50")</f>
        <v>05 above 50</v>
      </c>
    </row>
    <row r="3484" spans="1:9" x14ac:dyDescent="0.3">
      <c r="A3484" t="s">
        <v>3497</v>
      </c>
      <c r="B3484" t="s">
        <v>7192</v>
      </c>
      <c r="C3484" t="s">
        <v>8162</v>
      </c>
      <c r="D3484">
        <v>12.582420000000001</v>
      </c>
      <c r="E3484">
        <v>2.056</v>
      </c>
      <c r="F3484">
        <v>241.94900000000001</v>
      </c>
      <c r="G3484" t="s">
        <v>8169</v>
      </c>
      <c r="H3484" t="s">
        <v>8172</v>
      </c>
      <c r="I3484" t="str" cm="1">
        <f t="array" ref="I3484">_xlfn.IFS(F3484 &lt;=5,"01 up to 5",F3484&lt;=10,"02 between 5 and  10",F3484&lt;=20,"03 between 10 and  20",F3484&lt;=50,"04 between 20 and  50",F3484&gt;50,"05 above 50")</f>
        <v>05 above 50</v>
      </c>
    </row>
    <row r="3485" spans="1:9" x14ac:dyDescent="0.3">
      <c r="A3485" t="s">
        <v>3498</v>
      </c>
      <c r="B3485" t="s">
        <v>7192</v>
      </c>
      <c r="C3485" t="s">
        <v>8162</v>
      </c>
      <c r="D3485">
        <v>33.672699999999999</v>
      </c>
      <c r="E3485">
        <v>2.7639999999999998</v>
      </c>
      <c r="F3485">
        <v>241.94900000000001</v>
      </c>
      <c r="G3485" t="s">
        <v>8169</v>
      </c>
      <c r="H3485" t="s">
        <v>8172</v>
      </c>
      <c r="I3485" t="str" cm="1">
        <f t="array" ref="I3485">_xlfn.IFS(F3485 &lt;=5,"01 up to 5",F3485&lt;=10,"02 between 5 and  10",F3485&lt;=20,"03 between 10 and  20",F3485&lt;=50,"04 between 20 and  50",F3485&gt;50,"05 above 50")</f>
        <v>05 above 50</v>
      </c>
    </row>
    <row r="3486" spans="1:9" x14ac:dyDescent="0.3">
      <c r="A3486" t="s">
        <v>3499</v>
      </c>
      <c r="B3486" t="s">
        <v>7193</v>
      </c>
      <c r="C3486" t="s">
        <v>8162</v>
      </c>
      <c r="D3486">
        <v>2.4552390000000002</v>
      </c>
      <c r="E3486">
        <v>10.76</v>
      </c>
      <c r="F3486">
        <v>381.94900000000001</v>
      </c>
      <c r="G3486" t="s">
        <v>8169</v>
      </c>
      <c r="H3486" t="s">
        <v>8171</v>
      </c>
      <c r="I3486" t="str" cm="1">
        <f t="array" ref="I3486">_xlfn.IFS(F3486 &lt;=5,"01 up to 5",F3486&lt;=10,"02 between 5 and  10",F3486&lt;=20,"03 between 10 and  20",F3486&lt;=50,"04 between 20 and  50",F3486&gt;50,"05 above 50")</f>
        <v>05 above 50</v>
      </c>
    </row>
    <row r="3487" spans="1:9" x14ac:dyDescent="0.3">
      <c r="A3487" t="s">
        <v>3500</v>
      </c>
      <c r="B3487" t="s">
        <v>7194</v>
      </c>
      <c r="C3487" t="s">
        <v>8162</v>
      </c>
      <c r="D3487">
        <v>28.454851000000001</v>
      </c>
      <c r="E3487">
        <v>6.14</v>
      </c>
      <c r="F3487">
        <v>455.98200000000003</v>
      </c>
      <c r="G3487" t="s">
        <v>8169</v>
      </c>
      <c r="H3487" t="s">
        <v>8171</v>
      </c>
      <c r="I3487" t="str" cm="1">
        <f t="array" ref="I3487">_xlfn.IFS(F3487 &lt;=5,"01 up to 5",F3487&lt;=10,"02 between 5 and  10",F3487&lt;=20,"03 between 10 and  20",F3487&lt;=50,"04 between 20 and  50",F3487&gt;50,"05 above 50")</f>
        <v>05 above 50</v>
      </c>
    </row>
    <row r="3488" spans="1:9" x14ac:dyDescent="0.3">
      <c r="A3488" t="s">
        <v>3501</v>
      </c>
      <c r="B3488" t="s">
        <v>7194</v>
      </c>
      <c r="C3488" t="s">
        <v>8162</v>
      </c>
      <c r="D3488">
        <v>15.413135</v>
      </c>
      <c r="E3488">
        <v>2.62</v>
      </c>
      <c r="F3488">
        <v>455.98200000000003</v>
      </c>
      <c r="G3488" t="s">
        <v>8169</v>
      </c>
      <c r="H3488" t="s">
        <v>8172</v>
      </c>
      <c r="I3488" t="str" cm="1">
        <f t="array" ref="I3488">_xlfn.IFS(F3488 &lt;=5,"01 up to 5",F3488&lt;=10,"02 between 5 and  10",F3488&lt;=20,"03 between 10 and  20",F3488&lt;=50,"04 between 20 and  50",F3488&gt;50,"05 above 50")</f>
        <v>05 above 50</v>
      </c>
    </row>
    <row r="3489" spans="1:9" x14ac:dyDescent="0.3">
      <c r="A3489" t="s">
        <v>3502</v>
      </c>
      <c r="B3489" t="s">
        <v>7194</v>
      </c>
      <c r="C3489" t="s">
        <v>8162</v>
      </c>
      <c r="D3489">
        <v>7.51464</v>
      </c>
      <c r="E3489">
        <v>0.83699999999999997</v>
      </c>
      <c r="F3489">
        <v>455.98200000000003</v>
      </c>
      <c r="G3489" t="s">
        <v>8169</v>
      </c>
      <c r="H3489" t="s">
        <v>8175</v>
      </c>
      <c r="I3489" t="str" cm="1">
        <f t="array" ref="I3489">_xlfn.IFS(F3489 &lt;=5,"01 up to 5",F3489&lt;=10,"02 between 5 and  10",F3489&lt;=20,"03 between 10 and  20",F3489&lt;=50,"04 between 20 and  50",F3489&gt;50,"05 above 50")</f>
        <v>05 above 50</v>
      </c>
    </row>
    <row r="3490" spans="1:9" x14ac:dyDescent="0.3">
      <c r="A3490" t="s">
        <v>3503</v>
      </c>
      <c r="B3490" t="s">
        <v>4700</v>
      </c>
      <c r="C3490" t="s">
        <v>8160</v>
      </c>
      <c r="D3490">
        <v>1460</v>
      </c>
      <c r="E3490">
        <v>13.5</v>
      </c>
      <c r="F3490">
        <v>396.33199999999999</v>
      </c>
      <c r="G3490" t="s">
        <v>8168</v>
      </c>
      <c r="H3490" t="s">
        <v>8171</v>
      </c>
      <c r="I3490" t="str" cm="1">
        <f t="array" ref="I3490">_xlfn.IFS(F3490 &lt;=5,"01 up to 5",F3490&lt;=10,"02 between 5 and  10",F3490&lt;=20,"03 between 10 and  20",F3490&lt;=50,"04 between 20 and  50",F3490&gt;50,"05 above 50")</f>
        <v>05 above 50</v>
      </c>
    </row>
    <row r="3491" spans="1:9" x14ac:dyDescent="0.3">
      <c r="A3491" t="s">
        <v>3504</v>
      </c>
      <c r="B3491" t="s">
        <v>4700</v>
      </c>
      <c r="C3491" t="s">
        <v>8160</v>
      </c>
      <c r="D3491">
        <v>43</v>
      </c>
      <c r="E3491">
        <v>13.5</v>
      </c>
      <c r="F3491">
        <v>396.33199999999999</v>
      </c>
      <c r="G3491" t="s">
        <v>8168</v>
      </c>
      <c r="H3491" t="s">
        <v>8171</v>
      </c>
      <c r="I3491" t="str" cm="1">
        <f t="array" ref="I3491">_xlfn.IFS(F3491 &lt;=5,"01 up to 5",F3491&lt;=10,"02 between 5 and  10",F3491&lt;=20,"03 between 10 and  20",F3491&lt;=50,"04 between 20 and  50",F3491&gt;50,"05 above 50")</f>
        <v>05 above 50</v>
      </c>
    </row>
    <row r="3492" spans="1:9" x14ac:dyDescent="0.3">
      <c r="A3492" t="s">
        <v>3505</v>
      </c>
      <c r="B3492" t="s">
        <v>7195</v>
      </c>
      <c r="C3492" t="s">
        <v>8162</v>
      </c>
      <c r="D3492">
        <v>384.84300000000002</v>
      </c>
      <c r="E3492">
        <v>1.63</v>
      </c>
      <c r="F3492">
        <v>551.72699999999998</v>
      </c>
      <c r="G3492" t="s">
        <v>8169</v>
      </c>
      <c r="H3492" t="s">
        <v>8174</v>
      </c>
      <c r="I3492" t="str" cm="1">
        <f t="array" ref="I3492">_xlfn.IFS(F3492 &lt;=5,"01 up to 5",F3492&lt;=10,"02 between 5 and  10",F3492&lt;=20,"03 between 10 and  20",F3492&lt;=50,"04 between 20 and  50",F3492&gt;50,"05 above 50")</f>
        <v>05 above 50</v>
      </c>
    </row>
    <row r="3493" spans="1:9" x14ac:dyDescent="0.3">
      <c r="A3493" t="s">
        <v>3506</v>
      </c>
      <c r="B3493" t="s">
        <v>7196</v>
      </c>
      <c r="C3493" t="s">
        <v>8162</v>
      </c>
      <c r="D3493">
        <v>240.50299999999999</v>
      </c>
      <c r="E3493">
        <v>6.2039999999999997</v>
      </c>
      <c r="F3493">
        <v>442.846</v>
      </c>
      <c r="G3493" t="s">
        <v>8169</v>
      </c>
      <c r="H3493" t="s">
        <v>8171</v>
      </c>
      <c r="I3493" t="str" cm="1">
        <f t="array" ref="I3493">_xlfn.IFS(F3493 &lt;=5,"01 up to 5",F3493&lt;=10,"02 between 5 and  10",F3493&lt;=20,"03 between 10 and  20",F3493&lt;=50,"04 between 20 and  50",F3493&gt;50,"05 above 50")</f>
        <v>05 above 50</v>
      </c>
    </row>
    <row r="3494" spans="1:9" x14ac:dyDescent="0.3">
      <c r="A3494" t="s">
        <v>3507</v>
      </c>
      <c r="B3494" t="s">
        <v>7197</v>
      </c>
      <c r="C3494" t="s">
        <v>8162</v>
      </c>
      <c r="D3494">
        <v>10.57</v>
      </c>
      <c r="E3494">
        <v>2.3540000000000001</v>
      </c>
      <c r="F3494">
        <v>230.869</v>
      </c>
      <c r="G3494" t="s">
        <v>8169</v>
      </c>
      <c r="H3494" t="s">
        <v>8172</v>
      </c>
      <c r="I3494" t="str" cm="1">
        <f t="array" ref="I3494">_xlfn.IFS(F3494 &lt;=5,"01 up to 5",F3494&lt;=10,"02 between 5 and  10",F3494&lt;=20,"03 between 10 and  20",F3494&lt;=50,"04 between 20 and  50",F3494&gt;50,"05 above 50")</f>
        <v>05 above 50</v>
      </c>
    </row>
    <row r="3495" spans="1:9" x14ac:dyDescent="0.3">
      <c r="A3495" t="s">
        <v>3508</v>
      </c>
      <c r="B3495" t="s">
        <v>7197</v>
      </c>
      <c r="C3495" t="s">
        <v>8159</v>
      </c>
      <c r="D3495">
        <v>523.9</v>
      </c>
      <c r="E3495">
        <v>12.9</v>
      </c>
      <c r="F3495">
        <v>230.869</v>
      </c>
      <c r="G3495" t="s">
        <v>8169</v>
      </c>
      <c r="H3495" t="s">
        <v>8171</v>
      </c>
      <c r="I3495" t="str" cm="1">
        <f t="array" ref="I3495">_xlfn.IFS(F3495 &lt;=5,"01 up to 5",F3495&lt;=10,"02 between 5 and  10",F3495&lt;=20,"03 between 10 and  20",F3495&lt;=50,"04 between 20 and  50",F3495&gt;50,"05 above 50")</f>
        <v>05 above 50</v>
      </c>
    </row>
    <row r="3496" spans="1:9" x14ac:dyDescent="0.3">
      <c r="A3496" t="s">
        <v>3509</v>
      </c>
      <c r="B3496" t="s">
        <v>5842</v>
      </c>
      <c r="C3496" t="s">
        <v>8162</v>
      </c>
      <c r="D3496">
        <v>10.690600399999999</v>
      </c>
      <c r="E3496">
        <v>2.9849999999999999</v>
      </c>
      <c r="F3496">
        <v>1072.3</v>
      </c>
      <c r="G3496" t="s">
        <v>8168</v>
      </c>
      <c r="H3496" t="s">
        <v>8172</v>
      </c>
      <c r="I3496" t="str" cm="1">
        <f t="array" ref="I3496">_xlfn.IFS(F3496 &lt;=5,"01 up to 5",F3496&lt;=10,"02 between 5 and  10",F3496&lt;=20,"03 between 10 and  20",F3496&lt;=50,"04 between 20 and  50",F3496&gt;50,"05 above 50")</f>
        <v>05 above 50</v>
      </c>
    </row>
    <row r="3497" spans="1:9" x14ac:dyDescent="0.3">
      <c r="A3497" t="s">
        <v>3510</v>
      </c>
      <c r="B3497" t="s">
        <v>5843</v>
      </c>
      <c r="C3497" t="s">
        <v>8162</v>
      </c>
      <c r="D3497">
        <v>20.740284129999999</v>
      </c>
      <c r="E3497">
        <v>4.2</v>
      </c>
      <c r="F3497">
        <v>1594.74</v>
      </c>
      <c r="G3497" t="s">
        <v>8169</v>
      </c>
      <c r="H3497" t="s">
        <v>8173</v>
      </c>
      <c r="I3497" t="str" cm="1">
        <f t="array" ref="I3497">_xlfn.IFS(F3497 &lt;=5,"01 up to 5",F3497&lt;=10,"02 between 5 and  10",F3497&lt;=20,"03 between 10 and  20",F3497&lt;=50,"04 between 20 and  50",F3497&gt;50,"05 above 50")</f>
        <v>05 above 50</v>
      </c>
    </row>
    <row r="3498" spans="1:9" x14ac:dyDescent="0.3">
      <c r="A3498" t="s">
        <v>3511</v>
      </c>
      <c r="B3498" t="s">
        <v>7198</v>
      </c>
      <c r="C3498" t="s">
        <v>8162</v>
      </c>
      <c r="D3498">
        <v>33.60134</v>
      </c>
      <c r="E3498">
        <v>9.0570000000000004</v>
      </c>
      <c r="F3498">
        <v>777.06</v>
      </c>
      <c r="G3498" t="s">
        <v>8169</v>
      </c>
      <c r="H3498" t="s">
        <v>8171</v>
      </c>
      <c r="I3498" t="str" cm="1">
        <f t="array" ref="I3498">_xlfn.IFS(F3498 &lt;=5,"01 up to 5",F3498&lt;=10,"02 between 5 and  10",F3498&lt;=20,"03 between 10 and  20",F3498&lt;=50,"04 between 20 and  50",F3498&gt;50,"05 above 50")</f>
        <v>05 above 50</v>
      </c>
    </row>
    <row r="3499" spans="1:9" x14ac:dyDescent="0.3">
      <c r="A3499" t="s">
        <v>3512</v>
      </c>
      <c r="B3499" t="s">
        <v>7198</v>
      </c>
      <c r="C3499" t="s">
        <v>8165</v>
      </c>
      <c r="D3499">
        <v>57.011000000000003</v>
      </c>
      <c r="E3499">
        <v>13.5</v>
      </c>
      <c r="F3499">
        <v>777.06</v>
      </c>
      <c r="G3499" t="s">
        <v>8169</v>
      </c>
      <c r="H3499" t="s">
        <v>8171</v>
      </c>
      <c r="I3499" t="str" cm="1">
        <f t="array" ref="I3499">_xlfn.IFS(F3499 &lt;=5,"01 up to 5",F3499&lt;=10,"02 between 5 and  10",F3499&lt;=20,"03 between 10 and  20",F3499&lt;=50,"04 between 20 and  50",F3499&gt;50,"05 above 50")</f>
        <v>05 above 50</v>
      </c>
    </row>
    <row r="3500" spans="1:9" x14ac:dyDescent="0.3">
      <c r="A3500" t="s">
        <v>3513</v>
      </c>
      <c r="B3500" t="s">
        <v>7198</v>
      </c>
      <c r="C3500" t="s">
        <v>8162</v>
      </c>
      <c r="D3500">
        <v>6.7665889999999997</v>
      </c>
      <c r="E3500">
        <v>1.64</v>
      </c>
      <c r="F3500">
        <v>777.06</v>
      </c>
      <c r="G3500" t="s">
        <v>8169</v>
      </c>
      <c r="H3500" t="s">
        <v>8174</v>
      </c>
      <c r="I3500" t="str" cm="1">
        <f t="array" ref="I3500">_xlfn.IFS(F3500 &lt;=5,"01 up to 5",F3500&lt;=10,"02 between 5 and  10",F3500&lt;=20,"03 between 10 and  20",F3500&lt;=50,"04 between 20 and  50",F3500&gt;50,"05 above 50")</f>
        <v>05 above 50</v>
      </c>
    </row>
    <row r="3501" spans="1:9" x14ac:dyDescent="0.3">
      <c r="A3501" t="s">
        <v>3514</v>
      </c>
      <c r="B3501" t="s">
        <v>5837</v>
      </c>
      <c r="C3501" t="s">
        <v>8162</v>
      </c>
      <c r="D3501">
        <v>220.13033569999999</v>
      </c>
      <c r="E3501">
        <v>5.52</v>
      </c>
      <c r="F3501">
        <v>1274.01</v>
      </c>
      <c r="G3501" t="s">
        <v>8169</v>
      </c>
      <c r="H3501" t="s">
        <v>8173</v>
      </c>
      <c r="I3501" t="str" cm="1">
        <f t="array" ref="I3501">_xlfn.IFS(F3501 &lt;=5,"01 up to 5",F3501&lt;=10,"02 between 5 and  10",F3501&lt;=20,"03 between 10 and  20",F3501&lt;=50,"04 between 20 and  50",F3501&gt;50,"05 above 50")</f>
        <v>05 above 50</v>
      </c>
    </row>
    <row r="3502" spans="1:9" x14ac:dyDescent="0.3">
      <c r="A3502" t="s">
        <v>3515</v>
      </c>
      <c r="B3502" t="s">
        <v>7199</v>
      </c>
      <c r="C3502" t="s">
        <v>8162</v>
      </c>
      <c r="D3502">
        <v>8.3137830600000004</v>
      </c>
      <c r="E3502">
        <v>2.58</v>
      </c>
      <c r="F3502">
        <v>692.15800000000002</v>
      </c>
      <c r="G3502" t="s">
        <v>8169</v>
      </c>
      <c r="H3502" t="s">
        <v>8172</v>
      </c>
      <c r="I3502" t="str" cm="1">
        <f t="array" ref="I3502">_xlfn.IFS(F3502 &lt;=5,"01 up to 5",F3502&lt;=10,"02 between 5 and  10",F3502&lt;=20,"03 between 10 and  20",F3502&lt;=50,"04 between 20 and  50",F3502&gt;50,"05 above 50")</f>
        <v>05 above 50</v>
      </c>
    </row>
    <row r="3503" spans="1:9" x14ac:dyDescent="0.3">
      <c r="A3503" t="s">
        <v>3516</v>
      </c>
      <c r="B3503" t="s">
        <v>7200</v>
      </c>
      <c r="C3503" t="s">
        <v>8162</v>
      </c>
      <c r="D3503">
        <v>84.686599999999999</v>
      </c>
      <c r="E3503">
        <v>3</v>
      </c>
      <c r="F3503">
        <v>596.625</v>
      </c>
      <c r="G3503" t="s">
        <v>8169</v>
      </c>
      <c r="H3503" t="s">
        <v>8172</v>
      </c>
      <c r="I3503" t="str" cm="1">
        <f t="array" ref="I3503">_xlfn.IFS(F3503 &lt;=5,"01 up to 5",F3503&lt;=10,"02 between 5 and  10",F3503&lt;=20,"03 between 10 and  20",F3503&lt;=50,"04 between 20 and  50",F3503&gt;50,"05 above 50")</f>
        <v>05 above 50</v>
      </c>
    </row>
    <row r="3504" spans="1:9" x14ac:dyDescent="0.3">
      <c r="A3504" t="s">
        <v>3517</v>
      </c>
      <c r="B3504" t="s">
        <v>7200</v>
      </c>
      <c r="C3504" t="s">
        <v>8162</v>
      </c>
      <c r="D3504">
        <v>207.62</v>
      </c>
      <c r="E3504">
        <v>4</v>
      </c>
      <c r="F3504">
        <v>596.625</v>
      </c>
      <c r="G3504" t="s">
        <v>8168</v>
      </c>
      <c r="H3504" t="s">
        <v>8173</v>
      </c>
      <c r="I3504" t="str" cm="1">
        <f t="array" ref="I3504">_xlfn.IFS(F3504 &lt;=5,"01 up to 5",F3504&lt;=10,"02 between 5 and  10",F3504&lt;=20,"03 between 10 and  20",F3504&lt;=50,"04 between 20 and  50",F3504&gt;50,"05 above 50")</f>
        <v>05 above 50</v>
      </c>
    </row>
    <row r="3505" spans="1:9" x14ac:dyDescent="0.3">
      <c r="A3505" t="s">
        <v>3518</v>
      </c>
      <c r="B3505" t="s">
        <v>7201</v>
      </c>
      <c r="C3505" t="s">
        <v>8162</v>
      </c>
      <c r="D3505">
        <v>8.9810168299999997</v>
      </c>
      <c r="E3505">
        <v>3.05</v>
      </c>
      <c r="F3505">
        <v>394.80399999999997</v>
      </c>
      <c r="G3505" t="s">
        <v>8169</v>
      </c>
      <c r="H3505" t="s">
        <v>8172</v>
      </c>
      <c r="I3505" t="str" cm="1">
        <f t="array" ref="I3505">_xlfn.IFS(F3505 &lt;=5,"01 up to 5",F3505&lt;=10,"02 between 5 and  10",F3505&lt;=20,"03 between 10 and  20",F3505&lt;=50,"04 between 20 and  50",F3505&gt;50,"05 above 50")</f>
        <v>05 above 50</v>
      </c>
    </row>
    <row r="3506" spans="1:9" x14ac:dyDescent="0.3">
      <c r="A3506" t="s">
        <v>3519</v>
      </c>
      <c r="B3506" t="s">
        <v>7202</v>
      </c>
      <c r="C3506" t="s">
        <v>8162</v>
      </c>
      <c r="D3506">
        <v>7.2569652199999997</v>
      </c>
      <c r="E3506">
        <v>3.3</v>
      </c>
      <c r="F3506">
        <v>667.60400000000004</v>
      </c>
      <c r="G3506" t="s">
        <v>8169</v>
      </c>
      <c r="H3506" t="s">
        <v>8172</v>
      </c>
      <c r="I3506" t="str" cm="1">
        <f t="array" ref="I3506">_xlfn.IFS(F3506 &lt;=5,"01 up to 5",F3506&lt;=10,"02 between 5 and  10",F3506&lt;=20,"03 between 10 and  20",F3506&lt;=50,"04 between 20 and  50",F3506&gt;50,"05 above 50")</f>
        <v>05 above 50</v>
      </c>
    </row>
    <row r="3507" spans="1:9" x14ac:dyDescent="0.3">
      <c r="A3507" t="s">
        <v>3520</v>
      </c>
      <c r="B3507" t="s">
        <v>7203</v>
      </c>
      <c r="C3507" t="s">
        <v>8162</v>
      </c>
      <c r="D3507">
        <v>9.9406724700000009</v>
      </c>
      <c r="E3507">
        <v>2.95</v>
      </c>
      <c r="F3507">
        <v>553.077</v>
      </c>
      <c r="G3507" t="s">
        <v>8169</v>
      </c>
      <c r="H3507" t="s">
        <v>8172</v>
      </c>
      <c r="I3507" t="str" cm="1">
        <f t="array" ref="I3507">_xlfn.IFS(F3507 &lt;=5,"01 up to 5",F3507&lt;=10,"02 between 5 and  10",F3507&lt;=20,"03 between 10 and  20",F3507&lt;=50,"04 between 20 and  50",F3507&gt;50,"05 above 50")</f>
        <v>05 above 50</v>
      </c>
    </row>
    <row r="3508" spans="1:9" x14ac:dyDescent="0.3">
      <c r="A3508" t="s">
        <v>3521</v>
      </c>
      <c r="B3508" t="s">
        <v>7204</v>
      </c>
      <c r="C3508" t="s">
        <v>8162</v>
      </c>
      <c r="D3508">
        <v>51.079263070000003</v>
      </c>
      <c r="E3508">
        <v>2.85</v>
      </c>
      <c r="F3508">
        <v>530.12199999999996</v>
      </c>
      <c r="G3508" t="s">
        <v>8169</v>
      </c>
      <c r="H3508" t="s">
        <v>8172</v>
      </c>
      <c r="I3508" t="str" cm="1">
        <f t="array" ref="I3508">_xlfn.IFS(F3508 &lt;=5,"01 up to 5",F3508&lt;=10,"02 between 5 and  10",F3508&lt;=20,"03 between 10 and  20",F3508&lt;=50,"04 between 20 and  50",F3508&gt;50,"05 above 50")</f>
        <v>05 above 50</v>
      </c>
    </row>
    <row r="3509" spans="1:9" x14ac:dyDescent="0.3">
      <c r="A3509" t="s">
        <v>3522</v>
      </c>
      <c r="B3509" t="s">
        <v>7204</v>
      </c>
      <c r="C3509" t="s">
        <v>8162</v>
      </c>
      <c r="D3509">
        <v>3.7092138499999998</v>
      </c>
      <c r="E3509">
        <v>1.25</v>
      </c>
      <c r="F3509">
        <v>530.12199999999996</v>
      </c>
      <c r="G3509" t="s">
        <v>8169</v>
      </c>
      <c r="H3509" t="s">
        <v>8174</v>
      </c>
      <c r="I3509" t="str" cm="1">
        <f t="array" ref="I3509">_xlfn.IFS(F3509 &lt;=5,"01 up to 5",F3509&lt;=10,"02 between 5 and  10",F3509&lt;=20,"03 between 10 and  20",F3509&lt;=50,"04 between 20 and  50",F3509&gt;50,"05 above 50")</f>
        <v>05 above 50</v>
      </c>
    </row>
    <row r="3510" spans="1:9" x14ac:dyDescent="0.3">
      <c r="A3510" t="s">
        <v>3523</v>
      </c>
      <c r="B3510" t="s">
        <v>7205</v>
      </c>
      <c r="C3510" t="s">
        <v>8162</v>
      </c>
      <c r="D3510">
        <v>24.99324193</v>
      </c>
      <c r="E3510">
        <v>2.25</v>
      </c>
      <c r="F3510">
        <v>466.26499999999999</v>
      </c>
      <c r="G3510" t="s">
        <v>8169</v>
      </c>
      <c r="H3510" t="s">
        <v>8172</v>
      </c>
      <c r="I3510" t="str" cm="1">
        <f t="array" ref="I3510">_xlfn.IFS(F3510 &lt;=5,"01 up to 5",F3510&lt;=10,"02 between 5 and  10",F3510&lt;=20,"03 between 10 and  20",F3510&lt;=50,"04 between 20 and  50",F3510&gt;50,"05 above 50")</f>
        <v>05 above 50</v>
      </c>
    </row>
    <row r="3511" spans="1:9" x14ac:dyDescent="0.3">
      <c r="A3511" t="s">
        <v>3524</v>
      </c>
      <c r="B3511" t="s">
        <v>7206</v>
      </c>
      <c r="C3511" t="s">
        <v>8162</v>
      </c>
      <c r="D3511">
        <v>38.47875707</v>
      </c>
      <c r="E3511">
        <v>13.34</v>
      </c>
      <c r="F3511">
        <v>442.87099999999998</v>
      </c>
      <c r="G3511" t="s">
        <v>8169</v>
      </c>
      <c r="H3511" t="s">
        <v>8171</v>
      </c>
      <c r="I3511" t="str" cm="1">
        <f t="array" ref="I3511">_xlfn.IFS(F3511 &lt;=5,"01 up to 5",F3511&lt;=10,"02 between 5 and  10",F3511&lt;=20,"03 between 10 and  20",F3511&lt;=50,"04 between 20 and  50",F3511&gt;50,"05 above 50")</f>
        <v>05 above 50</v>
      </c>
    </row>
    <row r="3512" spans="1:9" x14ac:dyDescent="0.3">
      <c r="A3512" t="s">
        <v>3525</v>
      </c>
      <c r="B3512" t="s">
        <v>7207</v>
      </c>
      <c r="C3512" t="s">
        <v>8162</v>
      </c>
      <c r="D3512">
        <v>49.464300000000001</v>
      </c>
      <c r="E3512">
        <v>3.05</v>
      </c>
      <c r="F3512">
        <v>1025.02</v>
      </c>
      <c r="G3512" t="s">
        <v>8169</v>
      </c>
      <c r="H3512" t="s">
        <v>8172</v>
      </c>
      <c r="I3512" t="str" cm="1">
        <f t="array" ref="I3512">_xlfn.IFS(F3512 &lt;=5,"01 up to 5",F3512&lt;=10,"02 between 5 and  10",F3512&lt;=20,"03 between 10 and  20",F3512&lt;=50,"04 between 20 and  50",F3512&gt;50,"05 above 50")</f>
        <v>05 above 50</v>
      </c>
    </row>
    <row r="3513" spans="1:9" x14ac:dyDescent="0.3">
      <c r="A3513" t="s">
        <v>3526</v>
      </c>
      <c r="B3513" t="s">
        <v>7207</v>
      </c>
      <c r="C3513" t="s">
        <v>8162</v>
      </c>
      <c r="D3513">
        <v>303.22699999999998</v>
      </c>
      <c r="E3513">
        <v>4.6500000000000004</v>
      </c>
      <c r="F3513">
        <v>1025.02</v>
      </c>
      <c r="G3513" t="s">
        <v>8169</v>
      </c>
      <c r="H3513" t="s">
        <v>8173</v>
      </c>
      <c r="I3513" t="str" cm="1">
        <f t="array" ref="I3513">_xlfn.IFS(F3513 &lt;=5,"01 up to 5",F3513&lt;=10,"02 between 5 and  10",F3513&lt;=20,"03 between 10 and  20",F3513&lt;=50,"04 between 20 and  50",F3513&gt;50,"05 above 50")</f>
        <v>05 above 50</v>
      </c>
    </row>
    <row r="3514" spans="1:9" x14ac:dyDescent="0.3">
      <c r="A3514" t="s">
        <v>3527</v>
      </c>
      <c r="B3514" t="s">
        <v>7207</v>
      </c>
      <c r="C3514" t="s">
        <v>8162</v>
      </c>
      <c r="D3514">
        <v>187.36600000000001</v>
      </c>
      <c r="E3514">
        <v>7.04</v>
      </c>
      <c r="F3514">
        <v>1025.02</v>
      </c>
      <c r="G3514" t="s">
        <v>8169</v>
      </c>
      <c r="H3514" t="s">
        <v>8171</v>
      </c>
      <c r="I3514" t="str" cm="1">
        <f t="array" ref="I3514">_xlfn.IFS(F3514 &lt;=5,"01 up to 5",F3514&lt;=10,"02 between 5 and  10",F3514&lt;=20,"03 between 10 and  20",F3514&lt;=50,"04 between 20 and  50",F3514&gt;50,"05 above 50")</f>
        <v>05 above 50</v>
      </c>
    </row>
    <row r="3515" spans="1:9" x14ac:dyDescent="0.3">
      <c r="A3515" t="s">
        <v>3528</v>
      </c>
      <c r="B3515" t="s">
        <v>7208</v>
      </c>
      <c r="C3515" t="s">
        <v>8162</v>
      </c>
      <c r="D3515">
        <v>24.669195689999999</v>
      </c>
      <c r="E3515">
        <v>14.44</v>
      </c>
      <c r="F3515">
        <v>929.81100000000004</v>
      </c>
      <c r="G3515" t="s">
        <v>8169</v>
      </c>
      <c r="H3515" t="s">
        <v>8171</v>
      </c>
      <c r="I3515" t="str" cm="1">
        <f t="array" ref="I3515">_xlfn.IFS(F3515 &lt;=5,"01 up to 5",F3515&lt;=10,"02 between 5 and  10",F3515&lt;=20,"03 between 10 and  20",F3515&lt;=50,"04 between 20 and  50",F3515&gt;50,"05 above 50")</f>
        <v>05 above 50</v>
      </c>
    </row>
    <row r="3516" spans="1:9" x14ac:dyDescent="0.3">
      <c r="A3516" t="s">
        <v>3529</v>
      </c>
      <c r="B3516" t="s">
        <v>7209</v>
      </c>
      <c r="C3516" t="s">
        <v>8162</v>
      </c>
      <c r="D3516">
        <v>5.0142345700000002</v>
      </c>
      <c r="E3516">
        <v>14.96</v>
      </c>
      <c r="F3516">
        <v>1249.4100000000001</v>
      </c>
      <c r="G3516" t="s">
        <v>8169</v>
      </c>
      <c r="H3516" t="s">
        <v>8171</v>
      </c>
      <c r="I3516" t="str" cm="1">
        <f t="array" ref="I3516">_xlfn.IFS(F3516 &lt;=5,"01 up to 5",F3516&lt;=10,"02 between 5 and  10",F3516&lt;=20,"03 between 10 and  20",F3516&lt;=50,"04 between 20 and  50",F3516&gt;50,"05 above 50")</f>
        <v>05 above 50</v>
      </c>
    </row>
    <row r="3517" spans="1:9" x14ac:dyDescent="0.3">
      <c r="A3517" t="s">
        <v>3530</v>
      </c>
      <c r="B3517" t="s">
        <v>7210</v>
      </c>
      <c r="C3517" t="s">
        <v>8162</v>
      </c>
      <c r="D3517">
        <v>4.1762555099999998</v>
      </c>
      <c r="E3517">
        <v>3.22</v>
      </c>
      <c r="F3517">
        <v>306.60199999999998</v>
      </c>
      <c r="G3517" t="s">
        <v>8169</v>
      </c>
      <c r="H3517" t="s">
        <v>8172</v>
      </c>
      <c r="I3517" t="str" cm="1">
        <f t="array" ref="I3517">_xlfn.IFS(F3517 &lt;=5,"01 up to 5",F3517&lt;=10,"02 between 5 and  10",F3517&lt;=20,"03 between 10 and  20",F3517&lt;=50,"04 between 20 and  50",F3517&gt;50,"05 above 50")</f>
        <v>05 above 50</v>
      </c>
    </row>
    <row r="3518" spans="1:9" x14ac:dyDescent="0.3">
      <c r="A3518" t="s">
        <v>3531</v>
      </c>
      <c r="B3518" t="s">
        <v>7211</v>
      </c>
      <c r="C3518" t="s">
        <v>8162</v>
      </c>
      <c r="D3518">
        <v>14.55731705</v>
      </c>
      <c r="E3518">
        <v>4.08</v>
      </c>
      <c r="F3518">
        <v>905.93700000000001</v>
      </c>
      <c r="G3518" t="s">
        <v>8169</v>
      </c>
      <c r="H3518" t="s">
        <v>8173</v>
      </c>
      <c r="I3518" t="str" cm="1">
        <f t="array" ref="I3518">_xlfn.IFS(F3518 &lt;=5,"01 up to 5",F3518&lt;=10,"02 between 5 and  10",F3518&lt;=20,"03 between 10 and  20",F3518&lt;=50,"04 between 20 and  50",F3518&gt;50,"05 above 50")</f>
        <v>05 above 50</v>
      </c>
    </row>
    <row r="3519" spans="1:9" x14ac:dyDescent="0.3">
      <c r="A3519" t="s">
        <v>3532</v>
      </c>
      <c r="B3519" t="s">
        <v>7212</v>
      </c>
      <c r="C3519" t="s">
        <v>8162</v>
      </c>
      <c r="D3519">
        <v>5.6606729400000004</v>
      </c>
      <c r="E3519">
        <v>3.06</v>
      </c>
      <c r="F3519">
        <v>841.49599999999998</v>
      </c>
      <c r="G3519" t="s">
        <v>8169</v>
      </c>
      <c r="H3519" t="s">
        <v>8172</v>
      </c>
      <c r="I3519" t="str" cm="1">
        <f t="array" ref="I3519">_xlfn.IFS(F3519 &lt;=5,"01 up to 5",F3519&lt;=10,"02 between 5 and  10",F3519&lt;=20,"03 between 10 and  20",F3519&lt;=50,"04 between 20 and  50",F3519&gt;50,"05 above 50")</f>
        <v>05 above 50</v>
      </c>
    </row>
    <row r="3520" spans="1:9" x14ac:dyDescent="0.3">
      <c r="A3520" t="s">
        <v>3533</v>
      </c>
      <c r="B3520" t="s">
        <v>7213</v>
      </c>
      <c r="C3520" t="s">
        <v>8162</v>
      </c>
      <c r="D3520">
        <v>3.1055081900000001</v>
      </c>
      <c r="E3520">
        <v>2.4900000000000002</v>
      </c>
      <c r="F3520">
        <v>280.06900000000002</v>
      </c>
      <c r="G3520" t="s">
        <v>8169</v>
      </c>
      <c r="H3520" t="s">
        <v>8172</v>
      </c>
      <c r="I3520" t="str" cm="1">
        <f t="array" ref="I3520">_xlfn.IFS(F3520 &lt;=5,"01 up to 5",F3520&lt;=10,"02 between 5 and  10",F3520&lt;=20,"03 between 10 and  20",F3520&lt;=50,"04 between 20 and  50",F3520&gt;50,"05 above 50")</f>
        <v>05 above 50</v>
      </c>
    </row>
    <row r="3521" spans="1:9" x14ac:dyDescent="0.3">
      <c r="A3521" t="s">
        <v>3534</v>
      </c>
      <c r="B3521" t="s">
        <v>7214</v>
      </c>
      <c r="C3521" t="s">
        <v>8162</v>
      </c>
      <c r="D3521">
        <v>14.006406070000001</v>
      </c>
      <c r="E3521">
        <v>3.08</v>
      </c>
      <c r="F3521">
        <v>813.53499999999997</v>
      </c>
      <c r="G3521" t="s">
        <v>8169</v>
      </c>
      <c r="H3521" t="s">
        <v>8172</v>
      </c>
      <c r="I3521" t="str" cm="1">
        <f t="array" ref="I3521">_xlfn.IFS(F3521 &lt;=5,"01 up to 5",F3521&lt;=10,"02 between 5 and  10",F3521&lt;=20,"03 between 10 and  20",F3521&lt;=50,"04 between 20 and  50",F3521&gt;50,"05 above 50")</f>
        <v>05 above 50</v>
      </c>
    </row>
    <row r="3522" spans="1:9" x14ac:dyDescent="0.3">
      <c r="A3522" t="s">
        <v>3535</v>
      </c>
      <c r="B3522" t="s">
        <v>7215</v>
      </c>
      <c r="C3522" t="s">
        <v>8162</v>
      </c>
      <c r="D3522">
        <v>11.11990653</v>
      </c>
      <c r="E3522">
        <v>2.0699999999999998</v>
      </c>
      <c r="F3522">
        <v>367</v>
      </c>
      <c r="G3522" t="s">
        <v>8169</v>
      </c>
      <c r="H3522" t="s">
        <v>8172</v>
      </c>
      <c r="I3522" t="str" cm="1">
        <f t="array" ref="I3522">_xlfn.IFS(F3522 &lt;=5,"01 up to 5",F3522&lt;=10,"02 between 5 and  10",F3522&lt;=20,"03 between 10 and  20",F3522&lt;=50,"04 between 20 and  50",F3522&gt;50,"05 above 50")</f>
        <v>05 above 50</v>
      </c>
    </row>
    <row r="3523" spans="1:9" x14ac:dyDescent="0.3">
      <c r="A3523" t="s">
        <v>3536</v>
      </c>
      <c r="B3523" t="s">
        <v>7216</v>
      </c>
      <c r="C3523" t="s">
        <v>8162</v>
      </c>
      <c r="D3523">
        <v>13.2217576</v>
      </c>
      <c r="E3523">
        <v>2.71</v>
      </c>
      <c r="F3523">
        <v>420</v>
      </c>
      <c r="G3523" t="s">
        <v>8169</v>
      </c>
      <c r="H3523" t="s">
        <v>8172</v>
      </c>
      <c r="I3523" t="str" cm="1">
        <f t="array" ref="I3523">_xlfn.IFS(F3523 &lt;=5,"01 up to 5",F3523&lt;=10,"02 between 5 and  10",F3523&lt;=20,"03 between 10 and  20",F3523&lt;=50,"04 between 20 and  50",F3523&gt;50,"05 above 50")</f>
        <v>05 above 50</v>
      </c>
    </row>
    <row r="3524" spans="1:9" x14ac:dyDescent="0.3">
      <c r="A3524" t="s">
        <v>3537</v>
      </c>
      <c r="B3524" t="s">
        <v>7217</v>
      </c>
      <c r="C3524" t="s">
        <v>8162</v>
      </c>
      <c r="D3524">
        <v>12.493413070000001</v>
      </c>
      <c r="E3524">
        <v>2.12</v>
      </c>
      <c r="F3524">
        <v>344.90100000000001</v>
      </c>
      <c r="G3524" t="s">
        <v>8169</v>
      </c>
      <c r="H3524" t="s">
        <v>8172</v>
      </c>
      <c r="I3524" t="str" cm="1">
        <f t="array" ref="I3524">_xlfn.IFS(F3524 &lt;=5,"01 up to 5",F3524&lt;=10,"02 between 5 and  10",F3524&lt;=20,"03 between 10 and  20",F3524&lt;=50,"04 between 20 and  50",F3524&gt;50,"05 above 50")</f>
        <v>05 above 50</v>
      </c>
    </row>
    <row r="3525" spans="1:9" x14ac:dyDescent="0.3">
      <c r="A3525" t="s">
        <v>3538</v>
      </c>
      <c r="B3525" t="s">
        <v>7218</v>
      </c>
      <c r="C3525" t="s">
        <v>8162</v>
      </c>
      <c r="D3525">
        <v>4.7779999999999996</v>
      </c>
      <c r="E3525">
        <v>1.88</v>
      </c>
      <c r="F3525">
        <v>306.738</v>
      </c>
      <c r="G3525" t="s">
        <v>8169</v>
      </c>
      <c r="H3525" t="s">
        <v>8172</v>
      </c>
      <c r="I3525" t="str" cm="1">
        <f t="array" ref="I3525">_xlfn.IFS(F3525 &lt;=5,"01 up to 5",F3525&lt;=10,"02 between 5 and  10",F3525&lt;=20,"03 between 10 and  20",F3525&lt;=50,"04 between 20 and  50",F3525&gt;50,"05 above 50")</f>
        <v>05 above 50</v>
      </c>
    </row>
    <row r="3526" spans="1:9" x14ac:dyDescent="0.3">
      <c r="A3526" t="s">
        <v>3539</v>
      </c>
      <c r="B3526" t="s">
        <v>7218</v>
      </c>
      <c r="C3526" t="s">
        <v>8162</v>
      </c>
      <c r="D3526">
        <v>9.6739499999999996</v>
      </c>
      <c r="E3526">
        <v>2.71</v>
      </c>
      <c r="F3526">
        <v>306.738</v>
      </c>
      <c r="G3526" t="s">
        <v>8169</v>
      </c>
      <c r="H3526" t="s">
        <v>8172</v>
      </c>
      <c r="I3526" t="str" cm="1">
        <f t="array" ref="I3526">_xlfn.IFS(F3526 &lt;=5,"01 up to 5",F3526&lt;=10,"02 between 5 and  10",F3526&lt;=20,"03 between 10 and  20",F3526&lt;=50,"04 between 20 and  50",F3526&gt;50,"05 above 50")</f>
        <v>05 above 50</v>
      </c>
    </row>
    <row r="3527" spans="1:9" x14ac:dyDescent="0.3">
      <c r="A3527" t="s">
        <v>3540</v>
      </c>
      <c r="B3527" t="s">
        <v>7218</v>
      </c>
      <c r="C3527" t="s">
        <v>8162</v>
      </c>
      <c r="D3527">
        <v>42.896099999999997</v>
      </c>
      <c r="E3527">
        <v>2.04</v>
      </c>
      <c r="F3527">
        <v>306.738</v>
      </c>
      <c r="G3527" t="s">
        <v>8169</v>
      </c>
      <c r="H3527" t="s">
        <v>8172</v>
      </c>
      <c r="I3527" t="str" cm="1">
        <f t="array" ref="I3527">_xlfn.IFS(F3527 &lt;=5,"01 up to 5",F3527&lt;=10,"02 between 5 and  10",F3527&lt;=20,"03 between 10 and  20",F3527&lt;=50,"04 between 20 and  50",F3527&gt;50,"05 above 50")</f>
        <v>05 above 50</v>
      </c>
    </row>
    <row r="3528" spans="1:9" x14ac:dyDescent="0.3">
      <c r="A3528" t="s">
        <v>3541</v>
      </c>
      <c r="B3528" t="s">
        <v>7218</v>
      </c>
      <c r="C3528" t="s">
        <v>8159</v>
      </c>
      <c r="D3528">
        <v>982</v>
      </c>
      <c r="E3528">
        <v>13.4</v>
      </c>
      <c r="F3528">
        <v>306.738</v>
      </c>
      <c r="G3528" t="s">
        <v>8169</v>
      </c>
      <c r="H3528" t="s">
        <v>8171</v>
      </c>
      <c r="I3528" t="str" cm="1">
        <f t="array" ref="I3528">_xlfn.IFS(F3528 &lt;=5,"01 up to 5",F3528&lt;=10,"02 between 5 and  10",F3528&lt;=20,"03 between 10 and  20",F3528&lt;=50,"04 between 20 and  50",F3528&gt;50,"05 above 50")</f>
        <v>05 above 50</v>
      </c>
    </row>
    <row r="3529" spans="1:9" x14ac:dyDescent="0.3">
      <c r="A3529" t="s">
        <v>3542</v>
      </c>
      <c r="B3529" t="s">
        <v>7219</v>
      </c>
      <c r="C3529" t="s">
        <v>8162</v>
      </c>
      <c r="D3529">
        <v>4.9195837999999998</v>
      </c>
      <c r="E3529">
        <v>2.78</v>
      </c>
      <c r="F3529">
        <v>847.50800000000004</v>
      </c>
      <c r="G3529" t="s">
        <v>8169</v>
      </c>
      <c r="H3529" t="s">
        <v>8172</v>
      </c>
      <c r="I3529" t="str" cm="1">
        <f t="array" ref="I3529">_xlfn.IFS(F3529 &lt;=5,"01 up to 5",F3529&lt;=10,"02 between 5 and  10",F3529&lt;=20,"03 between 10 and  20",F3529&lt;=50,"04 between 20 and  50",F3529&gt;50,"05 above 50")</f>
        <v>05 above 50</v>
      </c>
    </row>
    <row r="3530" spans="1:9" x14ac:dyDescent="0.3">
      <c r="A3530" t="s">
        <v>3543</v>
      </c>
      <c r="B3530" t="s">
        <v>7220</v>
      </c>
      <c r="C3530" t="s">
        <v>8162</v>
      </c>
      <c r="D3530">
        <v>10.06082567</v>
      </c>
      <c r="E3530">
        <v>2.5</v>
      </c>
      <c r="F3530">
        <v>813.72400000000005</v>
      </c>
      <c r="G3530" t="s">
        <v>8169</v>
      </c>
      <c r="H3530" t="s">
        <v>8172</v>
      </c>
      <c r="I3530" t="str" cm="1">
        <f t="array" ref="I3530">_xlfn.IFS(F3530 &lt;=5,"01 up to 5",F3530&lt;=10,"02 between 5 and  10",F3530&lt;=20,"03 between 10 and  20",F3530&lt;=50,"04 between 20 and  50",F3530&gt;50,"05 above 50")</f>
        <v>05 above 50</v>
      </c>
    </row>
    <row r="3531" spans="1:9" x14ac:dyDescent="0.3">
      <c r="A3531" t="s">
        <v>3544</v>
      </c>
      <c r="B3531" t="s">
        <v>7221</v>
      </c>
      <c r="C3531" t="s">
        <v>8162</v>
      </c>
      <c r="D3531">
        <v>56.35418576</v>
      </c>
      <c r="E3531">
        <v>2.36</v>
      </c>
      <c r="F3531">
        <v>313.06799999999998</v>
      </c>
      <c r="G3531" t="s">
        <v>8169</v>
      </c>
      <c r="H3531" t="s">
        <v>8172</v>
      </c>
      <c r="I3531" t="str" cm="1">
        <f t="array" ref="I3531">_xlfn.IFS(F3531 &lt;=5,"01 up to 5",F3531&lt;=10,"02 between 5 and  10",F3531&lt;=20,"03 between 10 and  20",F3531&lt;=50,"04 between 20 and  50",F3531&gt;50,"05 above 50")</f>
        <v>05 above 50</v>
      </c>
    </row>
    <row r="3532" spans="1:9" x14ac:dyDescent="0.3">
      <c r="A3532" t="s">
        <v>3545</v>
      </c>
      <c r="B3532" t="s">
        <v>7222</v>
      </c>
      <c r="C3532" t="s">
        <v>8162</v>
      </c>
      <c r="D3532">
        <v>30.229104</v>
      </c>
      <c r="E3532">
        <v>3.21</v>
      </c>
      <c r="F3532">
        <v>860.35500000000002</v>
      </c>
      <c r="G3532" t="s">
        <v>8169</v>
      </c>
      <c r="H3532" t="s">
        <v>8172</v>
      </c>
      <c r="I3532" t="str" cm="1">
        <f t="array" ref="I3532">_xlfn.IFS(F3532 &lt;=5,"01 up to 5",F3532&lt;=10,"02 between 5 and  10",F3532&lt;=20,"03 between 10 and  20",F3532&lt;=50,"04 between 20 and  50",F3532&gt;50,"05 above 50")</f>
        <v>05 above 50</v>
      </c>
    </row>
    <row r="3533" spans="1:9" x14ac:dyDescent="0.3">
      <c r="A3533" t="s">
        <v>3546</v>
      </c>
      <c r="B3533" t="s">
        <v>7223</v>
      </c>
      <c r="C3533" t="s">
        <v>8162</v>
      </c>
      <c r="D3533">
        <v>10.045569309999999</v>
      </c>
      <c r="E3533">
        <v>2.2799999999999998</v>
      </c>
      <c r="F3533">
        <v>382.13600000000002</v>
      </c>
      <c r="G3533" t="s">
        <v>8169</v>
      </c>
      <c r="H3533" t="s">
        <v>8172</v>
      </c>
      <c r="I3533" t="str" cm="1">
        <f t="array" ref="I3533">_xlfn.IFS(F3533 &lt;=5,"01 up to 5",F3533&lt;=10,"02 between 5 and  10",F3533&lt;=20,"03 between 10 and  20",F3533&lt;=50,"04 between 20 and  50",F3533&gt;50,"05 above 50")</f>
        <v>05 above 50</v>
      </c>
    </row>
    <row r="3534" spans="1:9" x14ac:dyDescent="0.3">
      <c r="A3534" t="s">
        <v>3547</v>
      </c>
      <c r="B3534" t="s">
        <v>7224</v>
      </c>
      <c r="C3534" t="s">
        <v>8162</v>
      </c>
      <c r="D3534">
        <v>3.2432598000000001</v>
      </c>
      <c r="E3534">
        <v>14.41</v>
      </c>
      <c r="F3534">
        <v>1140.95</v>
      </c>
      <c r="G3534" t="s">
        <v>8169</v>
      </c>
      <c r="H3534" t="s">
        <v>8171</v>
      </c>
      <c r="I3534" t="str" cm="1">
        <f t="array" ref="I3534">_xlfn.IFS(F3534 &lt;=5,"01 up to 5",F3534&lt;=10,"02 between 5 and  10",F3534&lt;=20,"03 between 10 and  20",F3534&lt;=50,"04 between 20 and  50",F3534&gt;50,"05 above 50")</f>
        <v>05 above 50</v>
      </c>
    </row>
    <row r="3535" spans="1:9" x14ac:dyDescent="0.3">
      <c r="A3535" t="s">
        <v>3548</v>
      </c>
      <c r="B3535" t="s">
        <v>7225</v>
      </c>
      <c r="C3535" t="s">
        <v>8162</v>
      </c>
      <c r="D3535">
        <v>30.360446670000002</v>
      </c>
      <c r="E3535">
        <v>11</v>
      </c>
      <c r="F3535">
        <v>436.25700000000001</v>
      </c>
      <c r="G3535" t="s">
        <v>8169</v>
      </c>
      <c r="H3535" t="s">
        <v>8171</v>
      </c>
      <c r="I3535" t="str" cm="1">
        <f t="array" ref="I3535">_xlfn.IFS(F3535 &lt;=5,"01 up to 5",F3535&lt;=10,"02 between 5 and  10",F3535&lt;=20,"03 between 10 and  20",F3535&lt;=50,"04 between 20 and  50",F3535&gt;50,"05 above 50")</f>
        <v>05 above 50</v>
      </c>
    </row>
    <row r="3536" spans="1:9" x14ac:dyDescent="0.3">
      <c r="A3536" t="s">
        <v>3549</v>
      </c>
      <c r="B3536" t="s">
        <v>7226</v>
      </c>
      <c r="C3536" t="s">
        <v>8162</v>
      </c>
      <c r="D3536">
        <v>15.358768400000001</v>
      </c>
      <c r="E3536">
        <v>11.42</v>
      </c>
      <c r="F3536">
        <v>872.34299999999996</v>
      </c>
      <c r="G3536" t="s">
        <v>8169</v>
      </c>
      <c r="H3536" t="s">
        <v>8171</v>
      </c>
      <c r="I3536" t="str" cm="1">
        <f t="array" ref="I3536">_xlfn.IFS(F3536 &lt;=5,"01 up to 5",F3536&lt;=10,"02 between 5 and  10",F3536&lt;=20,"03 between 10 and  20",F3536&lt;=50,"04 between 20 and  50",F3536&gt;50,"05 above 50")</f>
        <v>05 above 50</v>
      </c>
    </row>
    <row r="3537" spans="1:9" x14ac:dyDescent="0.3">
      <c r="A3537" t="s">
        <v>3550</v>
      </c>
      <c r="B3537" t="s">
        <v>7226</v>
      </c>
      <c r="C3537" t="s">
        <v>8162</v>
      </c>
      <c r="D3537">
        <v>38.651997600000001</v>
      </c>
      <c r="E3537">
        <v>2.68</v>
      </c>
      <c r="F3537">
        <v>872.34299999999996</v>
      </c>
      <c r="G3537" t="s">
        <v>8169</v>
      </c>
      <c r="H3537" t="s">
        <v>8172</v>
      </c>
      <c r="I3537" t="str" cm="1">
        <f t="array" ref="I3537">_xlfn.IFS(F3537 &lt;=5,"01 up to 5",F3537&lt;=10,"02 between 5 and  10",F3537&lt;=20,"03 between 10 and  20",F3537&lt;=50,"04 between 20 and  50",F3537&gt;50,"05 above 50")</f>
        <v>05 above 50</v>
      </c>
    </row>
    <row r="3538" spans="1:9" x14ac:dyDescent="0.3">
      <c r="A3538" t="s">
        <v>3551</v>
      </c>
      <c r="B3538" t="s">
        <v>7226</v>
      </c>
      <c r="C3538" t="s">
        <v>8162</v>
      </c>
      <c r="D3538">
        <v>2.4183900399999998</v>
      </c>
      <c r="E3538">
        <v>2.7749999999999999</v>
      </c>
      <c r="F3538">
        <v>872.34299999999996</v>
      </c>
      <c r="G3538" t="s">
        <v>8168</v>
      </c>
      <c r="H3538" t="s">
        <v>8172</v>
      </c>
      <c r="I3538" t="str" cm="1">
        <f t="array" ref="I3538">_xlfn.IFS(F3538 &lt;=5,"01 up to 5",F3538&lt;=10,"02 between 5 and  10",F3538&lt;=20,"03 between 10 and  20",F3538&lt;=50,"04 between 20 and  50",F3538&gt;50,"05 above 50")</f>
        <v>05 above 50</v>
      </c>
    </row>
    <row r="3539" spans="1:9" x14ac:dyDescent="0.3">
      <c r="A3539" t="s">
        <v>3552</v>
      </c>
      <c r="B3539" t="s">
        <v>7227</v>
      </c>
      <c r="C3539" t="s">
        <v>8162</v>
      </c>
      <c r="D3539">
        <v>3.12082923</v>
      </c>
      <c r="E3539">
        <v>15.79</v>
      </c>
      <c r="F3539">
        <v>1145.28</v>
      </c>
      <c r="G3539" t="s">
        <v>8169</v>
      </c>
      <c r="H3539" t="s">
        <v>8171</v>
      </c>
      <c r="I3539" t="str" cm="1">
        <f t="array" ref="I3539">_xlfn.IFS(F3539 &lt;=5,"01 up to 5",F3539&lt;=10,"02 between 5 and  10",F3539&lt;=20,"03 between 10 and  20",F3539&lt;=50,"04 between 20 and  50",F3539&gt;50,"05 above 50")</f>
        <v>05 above 50</v>
      </c>
    </row>
    <row r="3540" spans="1:9" x14ac:dyDescent="0.3">
      <c r="A3540" t="s">
        <v>3553</v>
      </c>
      <c r="B3540" t="s">
        <v>7228</v>
      </c>
      <c r="C3540" t="s">
        <v>8162</v>
      </c>
      <c r="D3540">
        <v>17.276296120000001</v>
      </c>
      <c r="E3540">
        <v>7.72</v>
      </c>
      <c r="F3540">
        <v>369.64499999999998</v>
      </c>
      <c r="G3540" t="s">
        <v>8169</v>
      </c>
      <c r="H3540" t="s">
        <v>8171</v>
      </c>
      <c r="I3540" t="str" cm="1">
        <f t="array" ref="I3540">_xlfn.IFS(F3540 &lt;=5,"01 up to 5",F3540&lt;=10,"02 between 5 and  10",F3540&lt;=20,"03 between 10 and  20",F3540&lt;=50,"04 between 20 and  50",F3540&gt;50,"05 above 50")</f>
        <v>05 above 50</v>
      </c>
    </row>
    <row r="3541" spans="1:9" x14ac:dyDescent="0.3">
      <c r="A3541" t="s">
        <v>3554</v>
      </c>
      <c r="B3541" t="s">
        <v>7229</v>
      </c>
      <c r="C3541" t="s">
        <v>8162</v>
      </c>
      <c r="D3541">
        <v>7.2037944999999999</v>
      </c>
      <c r="E3541">
        <v>2.72</v>
      </c>
      <c r="F3541">
        <v>311.22199999999998</v>
      </c>
      <c r="G3541" t="s">
        <v>8169</v>
      </c>
      <c r="H3541" t="s">
        <v>8172</v>
      </c>
      <c r="I3541" t="str" cm="1">
        <f t="array" ref="I3541">_xlfn.IFS(F3541 &lt;=5,"01 up to 5",F3541&lt;=10,"02 between 5 and  10",F3541&lt;=20,"03 between 10 and  20",F3541&lt;=50,"04 between 20 and  50",F3541&gt;50,"05 above 50")</f>
        <v>05 above 50</v>
      </c>
    </row>
    <row r="3542" spans="1:9" x14ac:dyDescent="0.3">
      <c r="A3542" t="s">
        <v>3555</v>
      </c>
      <c r="B3542" t="s">
        <v>7229</v>
      </c>
      <c r="C3542" t="s">
        <v>8162</v>
      </c>
      <c r="D3542">
        <v>10.9129343</v>
      </c>
      <c r="E3542">
        <v>2.5499999999999998</v>
      </c>
      <c r="F3542">
        <v>311.22199999999998</v>
      </c>
      <c r="G3542" t="s">
        <v>8169</v>
      </c>
      <c r="H3542" t="s">
        <v>8172</v>
      </c>
      <c r="I3542" t="str" cm="1">
        <f t="array" ref="I3542">_xlfn.IFS(F3542 &lt;=5,"01 up to 5",F3542&lt;=10,"02 between 5 and  10",F3542&lt;=20,"03 between 10 and  20",F3542&lt;=50,"04 between 20 and  50",F3542&gt;50,"05 above 50")</f>
        <v>05 above 50</v>
      </c>
    </row>
    <row r="3543" spans="1:9" x14ac:dyDescent="0.3">
      <c r="A3543" t="s">
        <v>3556</v>
      </c>
      <c r="B3543" t="s">
        <v>7229</v>
      </c>
      <c r="C3543" t="s">
        <v>8162</v>
      </c>
      <c r="D3543">
        <v>2.576549</v>
      </c>
      <c r="E3543">
        <v>1.6</v>
      </c>
      <c r="F3543">
        <v>311.22199999999998</v>
      </c>
      <c r="G3543" t="s">
        <v>8169</v>
      </c>
      <c r="H3543" t="s">
        <v>8174</v>
      </c>
      <c r="I3543" t="str" cm="1">
        <f t="array" ref="I3543">_xlfn.IFS(F3543 &lt;=5,"01 up to 5",F3543&lt;=10,"02 between 5 and  10",F3543&lt;=20,"03 between 10 and  20",F3543&lt;=50,"04 between 20 and  50",F3543&gt;50,"05 above 50")</f>
        <v>05 above 50</v>
      </c>
    </row>
    <row r="3544" spans="1:9" x14ac:dyDescent="0.3">
      <c r="A3544" t="s">
        <v>3557</v>
      </c>
      <c r="B3544" t="s">
        <v>7229</v>
      </c>
      <c r="C3544" t="s">
        <v>8162</v>
      </c>
      <c r="D3544">
        <v>18.596108000000001</v>
      </c>
      <c r="E3544">
        <v>1.56</v>
      </c>
      <c r="F3544">
        <v>311.22199999999998</v>
      </c>
      <c r="G3544" t="s">
        <v>8169</v>
      </c>
      <c r="H3544" t="s">
        <v>8174</v>
      </c>
      <c r="I3544" t="str" cm="1">
        <f t="array" ref="I3544">_xlfn.IFS(F3544 &lt;=5,"01 up to 5",F3544&lt;=10,"02 between 5 and  10",F3544&lt;=20,"03 between 10 and  20",F3544&lt;=50,"04 between 20 and  50",F3544&gt;50,"05 above 50")</f>
        <v>05 above 50</v>
      </c>
    </row>
    <row r="3545" spans="1:9" x14ac:dyDescent="0.3">
      <c r="A3545" t="s">
        <v>3558</v>
      </c>
      <c r="B3545" t="s">
        <v>7230</v>
      </c>
      <c r="C3545" t="s">
        <v>8162</v>
      </c>
      <c r="D3545">
        <v>3.2686951500000001</v>
      </c>
      <c r="E3545">
        <v>11.65</v>
      </c>
      <c r="F3545">
        <v>1523</v>
      </c>
      <c r="G3545" t="s">
        <v>8169</v>
      </c>
      <c r="H3545" t="s">
        <v>8171</v>
      </c>
      <c r="I3545" t="str" cm="1">
        <f t="array" ref="I3545">_xlfn.IFS(F3545 &lt;=5,"01 up to 5",F3545&lt;=10,"02 between 5 and  10",F3545&lt;=20,"03 between 10 and  20",F3545&lt;=50,"04 between 20 and  50",F3545&gt;50,"05 above 50")</f>
        <v>05 above 50</v>
      </c>
    </row>
    <row r="3546" spans="1:9" x14ac:dyDescent="0.3">
      <c r="A3546" t="s">
        <v>3559</v>
      </c>
      <c r="B3546" t="s">
        <v>7231</v>
      </c>
      <c r="C3546" t="s">
        <v>8162</v>
      </c>
      <c r="D3546">
        <v>4.2253845099999996</v>
      </c>
      <c r="E3546">
        <v>8.92</v>
      </c>
      <c r="F3546">
        <v>630.78499999999997</v>
      </c>
      <c r="G3546" t="s">
        <v>8169</v>
      </c>
      <c r="H3546" t="s">
        <v>8171</v>
      </c>
      <c r="I3546" t="str" cm="1">
        <f t="array" ref="I3546">_xlfn.IFS(F3546 &lt;=5,"01 up to 5",F3546&lt;=10,"02 between 5 and  10",F3546&lt;=20,"03 between 10 and  20",F3546&lt;=50,"04 between 20 and  50",F3546&gt;50,"05 above 50")</f>
        <v>05 above 50</v>
      </c>
    </row>
    <row r="3547" spans="1:9" x14ac:dyDescent="0.3">
      <c r="A3547" t="s">
        <v>3560</v>
      </c>
      <c r="B3547" t="s">
        <v>7232</v>
      </c>
      <c r="C3547" t="s">
        <v>8162</v>
      </c>
      <c r="D3547">
        <v>11.720122659999999</v>
      </c>
      <c r="E3547">
        <v>9.59</v>
      </c>
      <c r="F3547">
        <v>587.91</v>
      </c>
      <c r="G3547" t="s">
        <v>8169</v>
      </c>
      <c r="H3547" t="s">
        <v>8171</v>
      </c>
      <c r="I3547" t="str" cm="1">
        <f t="array" ref="I3547">_xlfn.IFS(F3547 &lt;=5,"01 up to 5",F3547&lt;=10,"02 between 5 and  10",F3547&lt;=20,"03 between 10 and  20",F3547&lt;=50,"04 between 20 and  50",F3547&gt;50,"05 above 50")</f>
        <v>05 above 50</v>
      </c>
    </row>
    <row r="3548" spans="1:9" x14ac:dyDescent="0.3">
      <c r="A3548" t="s">
        <v>3561</v>
      </c>
      <c r="B3548" t="s">
        <v>7233</v>
      </c>
      <c r="C3548" t="s">
        <v>8162</v>
      </c>
      <c r="D3548">
        <v>3.00387658</v>
      </c>
      <c r="E3548">
        <v>15.13</v>
      </c>
      <c r="F3548">
        <v>1745.77</v>
      </c>
      <c r="G3548" t="s">
        <v>8169</v>
      </c>
      <c r="H3548" t="s">
        <v>8171</v>
      </c>
      <c r="I3548" t="str" cm="1">
        <f t="array" ref="I3548">_xlfn.IFS(F3548 &lt;=5,"01 up to 5",F3548&lt;=10,"02 between 5 and  10",F3548&lt;=20,"03 between 10 and  20",F3548&lt;=50,"04 between 20 and  50",F3548&gt;50,"05 above 50")</f>
        <v>05 above 50</v>
      </c>
    </row>
    <row r="3549" spans="1:9" x14ac:dyDescent="0.3">
      <c r="A3549" t="s">
        <v>3562</v>
      </c>
      <c r="B3549" t="s">
        <v>7234</v>
      </c>
      <c r="C3549" t="s">
        <v>8162</v>
      </c>
      <c r="D3549">
        <v>8.0251182100000005</v>
      </c>
      <c r="E3549">
        <v>7.14</v>
      </c>
      <c r="F3549">
        <v>750.17700000000002</v>
      </c>
      <c r="G3549" t="s">
        <v>8169</v>
      </c>
      <c r="H3549" t="s">
        <v>8171</v>
      </c>
      <c r="I3549" t="str" cm="1">
        <f t="array" ref="I3549">_xlfn.IFS(F3549 &lt;=5,"01 up to 5",F3549&lt;=10,"02 between 5 and  10",F3549&lt;=20,"03 between 10 and  20",F3549&lt;=50,"04 between 20 and  50",F3549&gt;50,"05 above 50")</f>
        <v>05 above 50</v>
      </c>
    </row>
    <row r="3550" spans="1:9" x14ac:dyDescent="0.3">
      <c r="A3550" t="s">
        <v>3563</v>
      </c>
      <c r="B3550" t="s">
        <v>7235</v>
      </c>
      <c r="C3550" t="s">
        <v>8162</v>
      </c>
      <c r="D3550">
        <v>3.41303622</v>
      </c>
      <c r="E3550">
        <v>5.23</v>
      </c>
      <c r="F3550">
        <v>658.92399999999998</v>
      </c>
      <c r="G3550" t="s">
        <v>8169</v>
      </c>
      <c r="H3550" t="s">
        <v>8173</v>
      </c>
      <c r="I3550" t="str" cm="1">
        <f t="array" ref="I3550">_xlfn.IFS(F3550 &lt;=5,"01 up to 5",F3550&lt;=10,"02 between 5 and  10",F3550&lt;=20,"03 between 10 and  20",F3550&lt;=50,"04 between 20 and  50",F3550&gt;50,"05 above 50")</f>
        <v>05 above 50</v>
      </c>
    </row>
    <row r="3551" spans="1:9" x14ac:dyDescent="0.3">
      <c r="A3551" t="s">
        <v>3564</v>
      </c>
      <c r="B3551" t="s">
        <v>7235</v>
      </c>
      <c r="C3551" t="s">
        <v>8162</v>
      </c>
      <c r="D3551">
        <v>5.8966097800000004</v>
      </c>
      <c r="E3551">
        <v>1.2190000000000001</v>
      </c>
      <c r="F3551">
        <v>658.92399999999998</v>
      </c>
      <c r="G3551" t="s">
        <v>8168</v>
      </c>
      <c r="H3551" t="s">
        <v>8174</v>
      </c>
      <c r="I3551" t="str" cm="1">
        <f t="array" ref="I3551">_xlfn.IFS(F3551 &lt;=5,"01 up to 5",F3551&lt;=10,"02 between 5 and  10",F3551&lt;=20,"03 between 10 and  20",F3551&lt;=50,"04 between 20 and  50",F3551&gt;50,"05 above 50")</f>
        <v>05 above 50</v>
      </c>
    </row>
    <row r="3552" spans="1:9" x14ac:dyDescent="0.3">
      <c r="A3552" t="s">
        <v>3565</v>
      </c>
      <c r="B3552" t="s">
        <v>7236</v>
      </c>
      <c r="C3552" t="s">
        <v>8162</v>
      </c>
      <c r="D3552">
        <v>8.3086493699999995</v>
      </c>
      <c r="E3552">
        <v>2.3199999999999998</v>
      </c>
      <c r="F3552">
        <v>605.274</v>
      </c>
      <c r="G3552" t="s">
        <v>8169</v>
      </c>
      <c r="H3552" t="s">
        <v>8172</v>
      </c>
      <c r="I3552" t="str" cm="1">
        <f t="array" ref="I3552">_xlfn.IFS(F3552 &lt;=5,"01 up to 5",F3552&lt;=10,"02 between 5 and  10",F3552&lt;=20,"03 between 10 and  20",F3552&lt;=50,"04 between 20 and  50",F3552&gt;50,"05 above 50")</f>
        <v>05 above 50</v>
      </c>
    </row>
    <row r="3553" spans="1:9" x14ac:dyDescent="0.3">
      <c r="A3553" t="s">
        <v>3566</v>
      </c>
      <c r="B3553" t="s">
        <v>7237</v>
      </c>
      <c r="C3553" t="s">
        <v>8162</v>
      </c>
      <c r="D3553">
        <v>3.5732036699999998</v>
      </c>
      <c r="E3553">
        <v>6.04</v>
      </c>
      <c r="F3553">
        <v>1291.98</v>
      </c>
      <c r="G3553" t="s">
        <v>8169</v>
      </c>
      <c r="H3553" t="s">
        <v>8171</v>
      </c>
      <c r="I3553" t="str" cm="1">
        <f t="array" ref="I3553">_xlfn.IFS(F3553 &lt;=5,"01 up to 5",F3553&lt;=10,"02 between 5 and  10",F3553&lt;=20,"03 between 10 and  20",F3553&lt;=50,"04 between 20 and  50",F3553&gt;50,"05 above 50")</f>
        <v>05 above 50</v>
      </c>
    </row>
    <row r="3554" spans="1:9" x14ac:dyDescent="0.3">
      <c r="A3554" t="s">
        <v>3567</v>
      </c>
      <c r="B3554" t="s">
        <v>7238</v>
      </c>
      <c r="C3554" t="s">
        <v>8162</v>
      </c>
      <c r="D3554">
        <v>9.6137535599999993</v>
      </c>
      <c r="E3554">
        <v>3.03</v>
      </c>
      <c r="F3554">
        <v>938.84400000000005</v>
      </c>
      <c r="G3554" t="s">
        <v>8169</v>
      </c>
      <c r="H3554" t="s">
        <v>8172</v>
      </c>
      <c r="I3554" t="str" cm="1">
        <f t="array" ref="I3554">_xlfn.IFS(F3554 &lt;=5,"01 up to 5",F3554&lt;=10,"02 between 5 and  10",F3554&lt;=20,"03 between 10 and  20",F3554&lt;=50,"04 between 20 and  50",F3554&gt;50,"05 above 50")</f>
        <v>05 above 50</v>
      </c>
    </row>
    <row r="3555" spans="1:9" x14ac:dyDescent="0.3">
      <c r="A3555" t="s">
        <v>3568</v>
      </c>
      <c r="B3555" t="s">
        <v>7239</v>
      </c>
      <c r="C3555" t="s">
        <v>8162</v>
      </c>
      <c r="D3555">
        <v>5.6325284499999997</v>
      </c>
      <c r="E3555">
        <v>2.17</v>
      </c>
      <c r="F3555">
        <v>556.726</v>
      </c>
      <c r="G3555" t="s">
        <v>8169</v>
      </c>
      <c r="H3555" t="s">
        <v>8172</v>
      </c>
      <c r="I3555" t="str" cm="1">
        <f t="array" ref="I3555">_xlfn.IFS(F3555 &lt;=5,"01 up to 5",F3555&lt;=10,"02 between 5 and  10",F3555&lt;=20,"03 between 10 and  20",F3555&lt;=50,"04 between 20 and  50",F3555&gt;50,"05 above 50")</f>
        <v>05 above 50</v>
      </c>
    </row>
    <row r="3556" spans="1:9" x14ac:dyDescent="0.3">
      <c r="A3556" t="s">
        <v>3569</v>
      </c>
      <c r="B3556" t="s">
        <v>7240</v>
      </c>
      <c r="C3556" t="s">
        <v>8162</v>
      </c>
      <c r="D3556">
        <v>3.5484656999999999</v>
      </c>
      <c r="E3556">
        <v>15.984</v>
      </c>
      <c r="F3556">
        <v>899.77700000000004</v>
      </c>
      <c r="G3556" t="s">
        <v>8166</v>
      </c>
      <c r="H3556" t="s">
        <v>8171</v>
      </c>
      <c r="I3556" t="str" cm="1">
        <f t="array" ref="I3556">_xlfn.IFS(F3556 &lt;=5,"01 up to 5",F3556&lt;=10,"02 between 5 and  10",F3556&lt;=20,"03 between 10 and  20",F3556&lt;=50,"04 between 20 and  50",F3556&gt;50,"05 above 50")</f>
        <v>05 above 50</v>
      </c>
    </row>
    <row r="3557" spans="1:9" x14ac:dyDescent="0.3">
      <c r="A3557" t="s">
        <v>3570</v>
      </c>
      <c r="B3557" t="s">
        <v>7241</v>
      </c>
      <c r="C3557" t="s">
        <v>8162</v>
      </c>
      <c r="D3557">
        <v>7.8125400000000003</v>
      </c>
      <c r="E3557">
        <v>1.71</v>
      </c>
      <c r="F3557">
        <v>250.11</v>
      </c>
      <c r="G3557" t="s">
        <v>8169</v>
      </c>
      <c r="H3557" t="s">
        <v>8174</v>
      </c>
      <c r="I3557" t="str" cm="1">
        <f t="array" ref="I3557">_xlfn.IFS(F3557 &lt;=5,"01 up to 5",F3557&lt;=10,"02 between 5 and  10",F3557&lt;=20,"03 between 10 and  20",F3557&lt;=50,"04 between 20 and  50",F3557&gt;50,"05 above 50")</f>
        <v>05 above 50</v>
      </c>
    </row>
    <row r="3558" spans="1:9" x14ac:dyDescent="0.3">
      <c r="A3558" t="s">
        <v>3571</v>
      </c>
      <c r="B3558" t="s">
        <v>7241</v>
      </c>
      <c r="C3558" t="s">
        <v>8162</v>
      </c>
      <c r="D3558">
        <v>9.3764699999999994</v>
      </c>
      <c r="E3558">
        <v>2.17</v>
      </c>
      <c r="F3558">
        <v>250.11</v>
      </c>
      <c r="G3558" t="s">
        <v>8169</v>
      </c>
      <c r="H3558" t="s">
        <v>8172</v>
      </c>
      <c r="I3558" t="str" cm="1">
        <f t="array" ref="I3558">_xlfn.IFS(F3558 &lt;=5,"01 up to 5",F3558&lt;=10,"02 between 5 and  10",F3558&lt;=20,"03 between 10 and  20",F3558&lt;=50,"04 between 20 and  50",F3558&gt;50,"05 above 50")</f>
        <v>05 above 50</v>
      </c>
    </row>
    <row r="3559" spans="1:9" x14ac:dyDescent="0.3">
      <c r="A3559" t="s">
        <v>3572</v>
      </c>
      <c r="B3559" t="s">
        <v>7242</v>
      </c>
      <c r="C3559" t="s">
        <v>8162</v>
      </c>
      <c r="D3559">
        <v>8.5083243999999993</v>
      </c>
      <c r="E3559">
        <v>2.58</v>
      </c>
      <c r="F3559">
        <v>807.48</v>
      </c>
      <c r="G3559" t="s">
        <v>8169</v>
      </c>
      <c r="H3559" t="s">
        <v>8172</v>
      </c>
      <c r="I3559" t="str" cm="1">
        <f t="array" ref="I3559">_xlfn.IFS(F3559 &lt;=5,"01 up to 5",F3559&lt;=10,"02 between 5 and  10",F3559&lt;=20,"03 between 10 and  20",F3559&lt;=50,"04 between 20 and  50",F3559&gt;50,"05 above 50")</f>
        <v>05 above 50</v>
      </c>
    </row>
    <row r="3560" spans="1:9" x14ac:dyDescent="0.3">
      <c r="A3560" t="s">
        <v>3573</v>
      </c>
      <c r="B3560" t="s">
        <v>7243</v>
      </c>
      <c r="C3560" t="s">
        <v>8162</v>
      </c>
      <c r="D3560">
        <v>5.6406775700000003</v>
      </c>
      <c r="E3560">
        <v>4.3</v>
      </c>
      <c r="F3560">
        <v>1125.24</v>
      </c>
      <c r="G3560" t="s">
        <v>8169</v>
      </c>
      <c r="H3560" t="s">
        <v>8173</v>
      </c>
      <c r="I3560" t="str" cm="1">
        <f t="array" ref="I3560">_xlfn.IFS(F3560 &lt;=5,"01 up to 5",F3560&lt;=10,"02 between 5 and  10",F3560&lt;=20,"03 between 10 and  20",F3560&lt;=50,"04 between 20 and  50",F3560&gt;50,"05 above 50")</f>
        <v>05 above 50</v>
      </c>
    </row>
    <row r="3561" spans="1:9" x14ac:dyDescent="0.3">
      <c r="A3561" t="s">
        <v>3574</v>
      </c>
      <c r="B3561" t="s">
        <v>7243</v>
      </c>
      <c r="C3561" t="s">
        <v>8162</v>
      </c>
      <c r="D3561">
        <v>3.6227600600000001</v>
      </c>
      <c r="E3561">
        <v>1.681</v>
      </c>
      <c r="F3561">
        <v>1125.24</v>
      </c>
      <c r="G3561" t="s">
        <v>8168</v>
      </c>
      <c r="H3561" t="s">
        <v>8174</v>
      </c>
      <c r="I3561" t="str" cm="1">
        <f t="array" ref="I3561">_xlfn.IFS(F3561 &lt;=5,"01 up to 5",F3561&lt;=10,"02 between 5 and  10",F3561&lt;=20,"03 between 10 and  20",F3561&lt;=50,"04 between 20 and  50",F3561&gt;50,"05 above 50")</f>
        <v>05 above 50</v>
      </c>
    </row>
    <row r="3562" spans="1:9" x14ac:dyDescent="0.3">
      <c r="A3562" t="s">
        <v>3575</v>
      </c>
      <c r="B3562" t="s">
        <v>7244</v>
      </c>
      <c r="C3562" t="s">
        <v>8162</v>
      </c>
      <c r="D3562">
        <v>4.2868643100000003</v>
      </c>
      <c r="E3562">
        <v>4.7699999999999996</v>
      </c>
      <c r="F3562">
        <v>1591.04</v>
      </c>
      <c r="G3562" t="s">
        <v>8169</v>
      </c>
      <c r="H3562" t="s">
        <v>8173</v>
      </c>
      <c r="I3562" t="str" cm="1">
        <f t="array" ref="I3562">_xlfn.IFS(F3562 &lt;=5,"01 up to 5",F3562&lt;=10,"02 between 5 and  10",F3562&lt;=20,"03 between 10 and  20",F3562&lt;=50,"04 between 20 and  50",F3562&gt;50,"05 above 50")</f>
        <v>05 above 50</v>
      </c>
    </row>
    <row r="3563" spans="1:9" x14ac:dyDescent="0.3">
      <c r="A3563" t="s">
        <v>3576</v>
      </c>
      <c r="B3563" t="s">
        <v>7245</v>
      </c>
      <c r="C3563" t="s">
        <v>8162</v>
      </c>
      <c r="D3563">
        <v>9.5492754200000007</v>
      </c>
      <c r="E3563">
        <v>1.59</v>
      </c>
      <c r="F3563">
        <v>99.068799999999996</v>
      </c>
      <c r="G3563" t="s">
        <v>8169</v>
      </c>
      <c r="H3563" t="s">
        <v>8174</v>
      </c>
      <c r="I3563" t="str" cm="1">
        <f t="array" ref="I3563">_xlfn.IFS(F3563 &lt;=5,"01 up to 5",F3563&lt;=10,"02 between 5 and  10",F3563&lt;=20,"03 between 10 and  20",F3563&lt;=50,"04 between 20 and  50",F3563&gt;50,"05 above 50")</f>
        <v>05 above 50</v>
      </c>
    </row>
    <row r="3564" spans="1:9" x14ac:dyDescent="0.3">
      <c r="A3564" t="s">
        <v>3577</v>
      </c>
      <c r="B3564" t="s">
        <v>7246</v>
      </c>
      <c r="C3564" t="s">
        <v>8162</v>
      </c>
      <c r="D3564">
        <v>27.521979940000001</v>
      </c>
      <c r="E3564">
        <v>2.6</v>
      </c>
      <c r="F3564">
        <v>283.41000000000003</v>
      </c>
      <c r="G3564" t="s">
        <v>8169</v>
      </c>
      <c r="H3564" t="s">
        <v>8172</v>
      </c>
      <c r="I3564" t="str" cm="1">
        <f t="array" ref="I3564">_xlfn.IFS(F3564 &lt;=5,"01 up to 5",F3564&lt;=10,"02 between 5 and  10",F3564&lt;=20,"03 between 10 and  20",F3564&lt;=50,"04 between 20 and  50",F3564&gt;50,"05 above 50")</f>
        <v>05 above 50</v>
      </c>
    </row>
    <row r="3565" spans="1:9" x14ac:dyDescent="0.3">
      <c r="A3565" t="s">
        <v>3578</v>
      </c>
      <c r="B3565" t="s">
        <v>7247</v>
      </c>
      <c r="C3565" t="s">
        <v>8162</v>
      </c>
      <c r="D3565">
        <v>6.8834055000000003</v>
      </c>
      <c r="E3565">
        <v>2.73</v>
      </c>
      <c r="F3565">
        <v>228.43899999999999</v>
      </c>
      <c r="G3565" t="s">
        <v>8169</v>
      </c>
      <c r="H3565" t="s">
        <v>8172</v>
      </c>
      <c r="I3565" t="str" cm="1">
        <f t="array" ref="I3565">_xlfn.IFS(F3565 &lt;=5,"01 up to 5",F3565&lt;=10,"02 between 5 and  10",F3565&lt;=20,"03 between 10 and  20",F3565&lt;=50,"04 between 20 and  50",F3565&gt;50,"05 above 50")</f>
        <v>05 above 50</v>
      </c>
    </row>
    <row r="3566" spans="1:9" x14ac:dyDescent="0.3">
      <c r="A3566" t="s">
        <v>3579</v>
      </c>
      <c r="B3566" t="s">
        <v>7248</v>
      </c>
      <c r="C3566" t="s">
        <v>8162</v>
      </c>
      <c r="D3566">
        <v>3.5680969299999998</v>
      </c>
      <c r="E3566">
        <v>1.3</v>
      </c>
      <c r="F3566">
        <v>391.64400000000001</v>
      </c>
      <c r="G3566" t="s">
        <v>8169</v>
      </c>
      <c r="H3566" t="s">
        <v>8174</v>
      </c>
      <c r="I3566" t="str" cm="1">
        <f t="array" ref="I3566">_xlfn.IFS(F3566 &lt;=5,"01 up to 5",F3566&lt;=10,"02 between 5 and  10",F3566&lt;=20,"03 between 10 and  20",F3566&lt;=50,"04 between 20 and  50",F3566&gt;50,"05 above 50")</f>
        <v>05 above 50</v>
      </c>
    </row>
    <row r="3567" spans="1:9" x14ac:dyDescent="0.3">
      <c r="A3567" t="s">
        <v>3580</v>
      </c>
      <c r="B3567" t="s">
        <v>7249</v>
      </c>
      <c r="C3567" t="s">
        <v>8162</v>
      </c>
      <c r="D3567">
        <v>25.308897479999999</v>
      </c>
      <c r="E3567">
        <v>1.64</v>
      </c>
      <c r="F3567">
        <v>324.61799999999999</v>
      </c>
      <c r="G3567" t="s">
        <v>8169</v>
      </c>
      <c r="H3567" t="s">
        <v>8174</v>
      </c>
      <c r="I3567" t="str" cm="1">
        <f t="array" ref="I3567">_xlfn.IFS(F3567 &lt;=5,"01 up to 5",F3567&lt;=10,"02 between 5 and  10",F3567&lt;=20,"03 between 10 and  20",F3567&lt;=50,"04 between 20 and  50",F3567&gt;50,"05 above 50")</f>
        <v>05 above 50</v>
      </c>
    </row>
    <row r="3568" spans="1:9" x14ac:dyDescent="0.3">
      <c r="A3568" t="s">
        <v>3581</v>
      </c>
      <c r="B3568" t="s">
        <v>7250</v>
      </c>
      <c r="C3568" t="s">
        <v>8162</v>
      </c>
      <c r="D3568">
        <v>41.74600392</v>
      </c>
      <c r="E3568">
        <v>2.4900000000000002</v>
      </c>
      <c r="F3568">
        <v>332.44299999999998</v>
      </c>
      <c r="G3568" t="s">
        <v>8169</v>
      </c>
      <c r="H3568" t="s">
        <v>8172</v>
      </c>
      <c r="I3568" t="str" cm="1">
        <f t="array" ref="I3568">_xlfn.IFS(F3568 &lt;=5,"01 up to 5",F3568&lt;=10,"02 between 5 and  10",F3568&lt;=20,"03 between 10 and  20",F3568&lt;=50,"04 between 20 and  50",F3568&gt;50,"05 above 50")</f>
        <v>05 above 50</v>
      </c>
    </row>
    <row r="3569" spans="1:9" x14ac:dyDescent="0.3">
      <c r="A3569" t="s">
        <v>3582</v>
      </c>
      <c r="B3569" t="s">
        <v>7251</v>
      </c>
      <c r="C3569" t="s">
        <v>8162</v>
      </c>
      <c r="D3569">
        <v>45.154000000000003</v>
      </c>
      <c r="E3569">
        <v>7.1</v>
      </c>
      <c r="F3569">
        <v>783.83100000000002</v>
      </c>
      <c r="G3569" t="s">
        <v>8169</v>
      </c>
      <c r="H3569" t="s">
        <v>8171</v>
      </c>
      <c r="I3569" t="str" cm="1">
        <f t="array" ref="I3569">_xlfn.IFS(F3569 &lt;=5,"01 up to 5",F3569&lt;=10,"02 between 5 and  10",F3569&lt;=20,"03 between 10 and  20",F3569&lt;=50,"04 between 20 and  50",F3569&gt;50,"05 above 50")</f>
        <v>05 above 50</v>
      </c>
    </row>
    <row r="3570" spans="1:9" x14ac:dyDescent="0.3">
      <c r="A3570" t="s">
        <v>3583</v>
      </c>
      <c r="B3570" t="s">
        <v>7251</v>
      </c>
      <c r="C3570" t="s">
        <v>8162</v>
      </c>
      <c r="D3570">
        <v>85.311999999999998</v>
      </c>
      <c r="E3570">
        <v>9</v>
      </c>
      <c r="F3570">
        <v>783.83100000000002</v>
      </c>
      <c r="G3570" t="s">
        <v>8169</v>
      </c>
      <c r="H3570" t="s">
        <v>8171</v>
      </c>
      <c r="I3570" t="str" cm="1">
        <f t="array" ref="I3570">_xlfn.IFS(F3570 &lt;=5,"01 up to 5",F3570&lt;=10,"02 between 5 and  10",F3570&lt;=20,"03 between 10 and  20",F3570&lt;=50,"04 between 20 and  50",F3570&gt;50,"05 above 50")</f>
        <v>05 above 50</v>
      </c>
    </row>
    <row r="3571" spans="1:9" x14ac:dyDescent="0.3">
      <c r="A3571" t="s">
        <v>3584</v>
      </c>
      <c r="B3571" t="s">
        <v>7251</v>
      </c>
      <c r="C3571" t="s">
        <v>8162</v>
      </c>
      <c r="D3571">
        <v>130.19399999999999</v>
      </c>
      <c r="E3571">
        <v>9.6999999999999993</v>
      </c>
      <c r="F3571">
        <v>783.83100000000002</v>
      </c>
      <c r="G3571" t="s">
        <v>8169</v>
      </c>
      <c r="H3571" t="s">
        <v>8171</v>
      </c>
      <c r="I3571" t="str" cm="1">
        <f t="array" ref="I3571">_xlfn.IFS(F3571 &lt;=5,"01 up to 5",F3571&lt;=10,"02 between 5 and  10",F3571&lt;=20,"03 between 10 and  20",F3571&lt;=50,"04 between 20 and  50",F3571&gt;50,"05 above 50")</f>
        <v>05 above 50</v>
      </c>
    </row>
    <row r="3572" spans="1:9" x14ac:dyDescent="0.3">
      <c r="A3572" t="s">
        <v>3585</v>
      </c>
      <c r="B3572" t="s">
        <v>7252</v>
      </c>
      <c r="C3572" t="s">
        <v>8162</v>
      </c>
      <c r="D3572">
        <v>19.556594180000001</v>
      </c>
      <c r="E3572">
        <v>2.4700000000000002</v>
      </c>
      <c r="F3572">
        <v>386.17700000000002</v>
      </c>
      <c r="G3572" t="s">
        <v>8169</v>
      </c>
      <c r="H3572" t="s">
        <v>8172</v>
      </c>
      <c r="I3572" t="str" cm="1">
        <f t="array" ref="I3572">_xlfn.IFS(F3572 &lt;=5,"01 up to 5",F3572&lt;=10,"02 between 5 and  10",F3572&lt;=20,"03 between 10 and  20",F3572&lt;=50,"04 between 20 and  50",F3572&gt;50,"05 above 50")</f>
        <v>05 above 50</v>
      </c>
    </row>
    <row r="3573" spans="1:9" x14ac:dyDescent="0.3">
      <c r="A3573" t="s">
        <v>3586</v>
      </c>
      <c r="B3573" t="s">
        <v>7253</v>
      </c>
      <c r="C3573" t="s">
        <v>8162</v>
      </c>
      <c r="D3573">
        <v>296.63786499999998</v>
      </c>
      <c r="E3573">
        <v>6.35</v>
      </c>
      <c r="F3573">
        <v>651.99900000000002</v>
      </c>
      <c r="G3573" t="s">
        <v>8169</v>
      </c>
      <c r="H3573" t="s">
        <v>8171</v>
      </c>
      <c r="I3573" t="str" cm="1">
        <f t="array" ref="I3573">_xlfn.IFS(F3573 &lt;=5,"01 up to 5",F3573&lt;=10,"02 between 5 and  10",F3573&lt;=20,"03 between 10 and  20",F3573&lt;=50,"04 between 20 and  50",F3573&gt;50,"05 above 50")</f>
        <v>05 above 50</v>
      </c>
    </row>
    <row r="3574" spans="1:9" x14ac:dyDescent="0.3">
      <c r="A3574" t="s">
        <v>3587</v>
      </c>
      <c r="B3574" t="s">
        <v>7253</v>
      </c>
      <c r="C3574" t="s">
        <v>8162</v>
      </c>
      <c r="D3574">
        <v>26.62949944</v>
      </c>
      <c r="E3574">
        <v>4.21</v>
      </c>
      <c r="F3574">
        <v>651.99900000000002</v>
      </c>
      <c r="G3574" t="s">
        <v>8168</v>
      </c>
      <c r="H3574" t="s">
        <v>8173</v>
      </c>
      <c r="I3574" t="str" cm="1">
        <f t="array" ref="I3574">_xlfn.IFS(F3574 &lt;=5,"01 up to 5",F3574&lt;=10,"02 between 5 and  10",F3574&lt;=20,"03 between 10 and  20",F3574&lt;=50,"04 between 20 and  50",F3574&gt;50,"05 above 50")</f>
        <v>05 above 50</v>
      </c>
    </row>
    <row r="3575" spans="1:9" x14ac:dyDescent="0.3">
      <c r="A3575" t="s">
        <v>3588</v>
      </c>
      <c r="B3575" t="s">
        <v>7254</v>
      </c>
      <c r="C3575" t="s">
        <v>8162</v>
      </c>
      <c r="D3575">
        <v>34.435879749999998</v>
      </c>
      <c r="E3575">
        <v>2.69</v>
      </c>
      <c r="F3575">
        <v>467.375</v>
      </c>
      <c r="G3575" t="s">
        <v>8169</v>
      </c>
      <c r="H3575" t="s">
        <v>8172</v>
      </c>
      <c r="I3575" t="str" cm="1">
        <f t="array" ref="I3575">_xlfn.IFS(F3575 &lt;=5,"01 up to 5",F3575&lt;=10,"02 between 5 and  10",F3575&lt;=20,"03 between 10 and  20",F3575&lt;=50,"04 between 20 and  50",F3575&gt;50,"05 above 50")</f>
        <v>05 above 50</v>
      </c>
    </row>
    <row r="3576" spans="1:9" x14ac:dyDescent="0.3">
      <c r="A3576" t="s">
        <v>3589</v>
      </c>
      <c r="B3576" t="s">
        <v>7255</v>
      </c>
      <c r="C3576" t="s">
        <v>8162</v>
      </c>
      <c r="D3576">
        <v>28.862355839999999</v>
      </c>
      <c r="E3576">
        <v>2.2000000000000002</v>
      </c>
      <c r="F3576">
        <v>468.25799999999998</v>
      </c>
      <c r="G3576" t="s">
        <v>8169</v>
      </c>
      <c r="H3576" t="s">
        <v>8172</v>
      </c>
      <c r="I3576" t="str" cm="1">
        <f t="array" ref="I3576">_xlfn.IFS(F3576 &lt;=5,"01 up to 5",F3576&lt;=10,"02 between 5 and  10",F3576&lt;=20,"03 between 10 and  20",F3576&lt;=50,"04 between 20 and  50",F3576&gt;50,"05 above 50")</f>
        <v>05 above 50</v>
      </c>
    </row>
    <row r="3577" spans="1:9" x14ac:dyDescent="0.3">
      <c r="A3577" t="s">
        <v>3590</v>
      </c>
      <c r="B3577" t="s">
        <v>7256</v>
      </c>
      <c r="C3577" t="s">
        <v>8162</v>
      </c>
      <c r="D3577">
        <v>5.6517960499999997</v>
      </c>
      <c r="E3577">
        <v>1.72</v>
      </c>
      <c r="F3577">
        <v>455.33600000000001</v>
      </c>
      <c r="G3577" t="s">
        <v>8169</v>
      </c>
      <c r="H3577" t="s">
        <v>8174</v>
      </c>
      <c r="I3577" t="str" cm="1">
        <f t="array" ref="I3577">_xlfn.IFS(F3577 &lt;=5,"01 up to 5",F3577&lt;=10,"02 between 5 and  10",F3577&lt;=20,"03 between 10 and  20",F3577&lt;=50,"04 between 20 and  50",F3577&gt;50,"05 above 50")</f>
        <v>05 above 50</v>
      </c>
    </row>
    <row r="3578" spans="1:9" x14ac:dyDescent="0.3">
      <c r="A3578" t="s">
        <v>3591</v>
      </c>
      <c r="B3578" t="s">
        <v>7257</v>
      </c>
      <c r="C3578" t="s">
        <v>8162</v>
      </c>
      <c r="D3578">
        <v>19.963713179999999</v>
      </c>
      <c r="E3578">
        <v>1.46</v>
      </c>
      <c r="F3578">
        <v>255</v>
      </c>
      <c r="G3578" t="s">
        <v>8169</v>
      </c>
      <c r="H3578" t="s">
        <v>8174</v>
      </c>
      <c r="I3578" t="str" cm="1">
        <f t="array" ref="I3578">_xlfn.IFS(F3578 &lt;=5,"01 up to 5",F3578&lt;=10,"02 between 5 and  10",F3578&lt;=20,"03 between 10 and  20",F3578&lt;=50,"04 between 20 and  50",F3578&gt;50,"05 above 50")</f>
        <v>05 above 50</v>
      </c>
    </row>
    <row r="3579" spans="1:9" x14ac:dyDescent="0.3">
      <c r="A3579" t="s">
        <v>3592</v>
      </c>
      <c r="B3579" t="s">
        <v>7258</v>
      </c>
      <c r="C3579" t="s">
        <v>8162</v>
      </c>
      <c r="D3579">
        <v>24.854624149999999</v>
      </c>
      <c r="E3579">
        <v>5.74</v>
      </c>
      <c r="F3579">
        <v>687.09400000000005</v>
      </c>
      <c r="G3579" t="s">
        <v>8169</v>
      </c>
      <c r="H3579" t="s">
        <v>8173</v>
      </c>
      <c r="I3579" t="str" cm="1">
        <f t="array" ref="I3579">_xlfn.IFS(F3579 &lt;=5,"01 up to 5",F3579&lt;=10,"02 between 5 and  10",F3579&lt;=20,"03 between 10 and  20",F3579&lt;=50,"04 between 20 and  50",F3579&gt;50,"05 above 50")</f>
        <v>05 above 50</v>
      </c>
    </row>
    <row r="3580" spans="1:9" x14ac:dyDescent="0.3">
      <c r="A3580" t="s">
        <v>3593</v>
      </c>
      <c r="B3580" t="s">
        <v>7259</v>
      </c>
      <c r="C3580" t="s">
        <v>8162</v>
      </c>
      <c r="D3580">
        <v>60.928322710000003</v>
      </c>
      <c r="E3580">
        <v>2.67</v>
      </c>
      <c r="F3580">
        <v>289.90699999999998</v>
      </c>
      <c r="G3580" t="s">
        <v>8169</v>
      </c>
      <c r="H3580" t="s">
        <v>8172</v>
      </c>
      <c r="I3580" t="str" cm="1">
        <f t="array" ref="I3580">_xlfn.IFS(F3580 &lt;=5,"01 up to 5",F3580&lt;=10,"02 between 5 and  10",F3580&lt;=20,"03 between 10 and  20",F3580&lt;=50,"04 between 20 and  50",F3580&gt;50,"05 above 50")</f>
        <v>05 above 50</v>
      </c>
    </row>
    <row r="3581" spans="1:9" x14ac:dyDescent="0.3">
      <c r="A3581" t="s">
        <v>3594</v>
      </c>
      <c r="B3581" t="s">
        <v>7260</v>
      </c>
      <c r="C3581" t="s">
        <v>8162</v>
      </c>
      <c r="D3581">
        <v>8.5120358800000009</v>
      </c>
      <c r="E3581">
        <v>2.11</v>
      </c>
      <c r="F3581">
        <v>337.90100000000001</v>
      </c>
      <c r="G3581" t="s">
        <v>8169</v>
      </c>
      <c r="H3581" t="s">
        <v>8172</v>
      </c>
      <c r="I3581" t="str" cm="1">
        <f t="array" ref="I3581">_xlfn.IFS(F3581 &lt;=5,"01 up to 5",F3581&lt;=10,"02 between 5 and  10",F3581&lt;=20,"03 between 10 and  20",F3581&lt;=50,"04 between 20 and  50",F3581&gt;50,"05 above 50")</f>
        <v>05 above 50</v>
      </c>
    </row>
    <row r="3582" spans="1:9" x14ac:dyDescent="0.3">
      <c r="A3582" t="s">
        <v>3595</v>
      </c>
      <c r="B3582" t="s">
        <v>7261</v>
      </c>
      <c r="C3582" t="s">
        <v>8162</v>
      </c>
      <c r="D3582">
        <v>24.307894600000001</v>
      </c>
      <c r="E3582">
        <v>2.1</v>
      </c>
      <c r="F3582">
        <v>246.61</v>
      </c>
      <c r="G3582" t="s">
        <v>8169</v>
      </c>
      <c r="H3582" t="s">
        <v>8172</v>
      </c>
      <c r="I3582" t="str" cm="1">
        <f t="array" ref="I3582">_xlfn.IFS(F3582 &lt;=5,"01 up to 5",F3582&lt;=10,"02 between 5 and  10",F3582&lt;=20,"03 between 10 and  20",F3582&lt;=50,"04 between 20 and  50",F3582&gt;50,"05 above 50")</f>
        <v>05 above 50</v>
      </c>
    </row>
    <row r="3583" spans="1:9" x14ac:dyDescent="0.3">
      <c r="A3583" t="s">
        <v>3596</v>
      </c>
      <c r="B3583" t="s">
        <v>7262</v>
      </c>
      <c r="C3583" t="s">
        <v>8162</v>
      </c>
      <c r="D3583">
        <v>7.8773565000000003</v>
      </c>
      <c r="E3583">
        <v>2.1</v>
      </c>
      <c r="F3583">
        <v>321.54199999999997</v>
      </c>
      <c r="G3583" t="s">
        <v>8169</v>
      </c>
      <c r="H3583" t="s">
        <v>8172</v>
      </c>
      <c r="I3583" t="str" cm="1">
        <f t="array" ref="I3583">_xlfn.IFS(F3583 &lt;=5,"01 up to 5",F3583&lt;=10,"02 between 5 and  10",F3583&lt;=20,"03 between 10 and  20",F3583&lt;=50,"04 between 20 and  50",F3583&gt;50,"05 above 50")</f>
        <v>05 above 50</v>
      </c>
    </row>
    <row r="3584" spans="1:9" x14ac:dyDescent="0.3">
      <c r="A3584" t="s">
        <v>3597</v>
      </c>
      <c r="B3584" t="s">
        <v>7262</v>
      </c>
      <c r="C3584" t="s">
        <v>8162</v>
      </c>
      <c r="D3584">
        <v>16.385002100000001</v>
      </c>
      <c r="E3584">
        <v>1.84</v>
      </c>
      <c r="F3584">
        <v>321.54199999999997</v>
      </c>
      <c r="G3584" t="s">
        <v>8169</v>
      </c>
      <c r="H3584" t="s">
        <v>8172</v>
      </c>
      <c r="I3584" t="str" cm="1">
        <f t="array" ref="I3584">_xlfn.IFS(F3584 &lt;=5,"01 up to 5",F3584&lt;=10,"02 between 5 and  10",F3584&lt;=20,"03 between 10 and  20",F3584&lt;=50,"04 between 20 and  50",F3584&gt;50,"05 above 50")</f>
        <v>05 above 50</v>
      </c>
    </row>
    <row r="3585" spans="1:9" x14ac:dyDescent="0.3">
      <c r="A3585" t="s">
        <v>3598</v>
      </c>
      <c r="B3585" t="s">
        <v>7262</v>
      </c>
      <c r="C3585" t="s">
        <v>8162</v>
      </c>
      <c r="D3585">
        <v>36.445171000000002</v>
      </c>
      <c r="E3585">
        <v>1.95</v>
      </c>
      <c r="F3585">
        <v>321.54199999999997</v>
      </c>
      <c r="G3585" t="s">
        <v>8169</v>
      </c>
      <c r="H3585" t="s">
        <v>8172</v>
      </c>
      <c r="I3585" t="str" cm="1">
        <f t="array" ref="I3585">_xlfn.IFS(F3585 &lt;=5,"01 up to 5",F3585&lt;=10,"02 between 5 and  10",F3585&lt;=20,"03 between 10 and  20",F3585&lt;=50,"04 between 20 and  50",F3585&gt;50,"05 above 50")</f>
        <v>05 above 50</v>
      </c>
    </row>
    <row r="3586" spans="1:9" x14ac:dyDescent="0.3">
      <c r="A3586" t="s">
        <v>3599</v>
      </c>
      <c r="B3586" t="s">
        <v>7263</v>
      </c>
      <c r="C3586" t="s">
        <v>8162</v>
      </c>
      <c r="D3586">
        <v>19.67416124</v>
      </c>
      <c r="E3586">
        <v>1.66</v>
      </c>
      <c r="F3586">
        <v>623.90099999999995</v>
      </c>
      <c r="G3586" t="s">
        <v>8169</v>
      </c>
      <c r="H3586" t="s">
        <v>8174</v>
      </c>
      <c r="I3586" t="str" cm="1">
        <f t="array" ref="I3586">_xlfn.IFS(F3586 &lt;=5,"01 up to 5",F3586&lt;=10,"02 between 5 and  10",F3586&lt;=20,"03 between 10 and  20",F3586&lt;=50,"04 between 20 and  50",F3586&gt;50,"05 above 50")</f>
        <v>05 above 50</v>
      </c>
    </row>
    <row r="3587" spans="1:9" x14ac:dyDescent="0.3">
      <c r="A3587" t="s">
        <v>3600</v>
      </c>
      <c r="B3587" t="s">
        <v>7263</v>
      </c>
      <c r="C3587" t="s">
        <v>8162</v>
      </c>
      <c r="D3587">
        <v>5.2110426099999998</v>
      </c>
      <c r="E3587">
        <v>1.07</v>
      </c>
      <c r="F3587">
        <v>623.90099999999995</v>
      </c>
      <c r="G3587" t="s">
        <v>8169</v>
      </c>
      <c r="H3587" t="s">
        <v>8174</v>
      </c>
      <c r="I3587" t="str" cm="1">
        <f t="array" ref="I3587">_xlfn.IFS(F3587 &lt;=5,"01 up to 5",F3587&lt;=10,"02 between 5 and  10",F3587&lt;=20,"03 between 10 and  20",F3587&lt;=50,"04 between 20 and  50",F3587&gt;50,"05 above 50")</f>
        <v>05 above 50</v>
      </c>
    </row>
    <row r="3588" spans="1:9" x14ac:dyDescent="0.3">
      <c r="A3588" t="s">
        <v>3601</v>
      </c>
      <c r="B3588" t="s">
        <v>7264</v>
      </c>
      <c r="C3588" t="s">
        <v>8162</v>
      </c>
      <c r="D3588">
        <v>22.20813214</v>
      </c>
      <c r="E3588">
        <v>3.18</v>
      </c>
      <c r="F3588">
        <v>830.63800000000003</v>
      </c>
      <c r="G3588" t="s">
        <v>8169</v>
      </c>
      <c r="H3588" t="s">
        <v>8172</v>
      </c>
      <c r="I3588" t="str" cm="1">
        <f t="array" ref="I3588">_xlfn.IFS(F3588 &lt;=5,"01 up to 5",F3588&lt;=10,"02 between 5 and  10",F3588&lt;=20,"03 between 10 and  20",F3588&lt;=50,"04 between 20 and  50",F3588&gt;50,"05 above 50")</f>
        <v>05 above 50</v>
      </c>
    </row>
    <row r="3589" spans="1:9" x14ac:dyDescent="0.3">
      <c r="A3589" t="s">
        <v>3602</v>
      </c>
      <c r="B3589" t="s">
        <v>7265</v>
      </c>
      <c r="C3589" t="s">
        <v>8162</v>
      </c>
      <c r="D3589">
        <v>38.584228490000001</v>
      </c>
      <c r="E3589">
        <v>6.91</v>
      </c>
      <c r="F3589">
        <v>639.23900000000003</v>
      </c>
      <c r="G3589" t="s">
        <v>8169</v>
      </c>
      <c r="H3589" t="s">
        <v>8171</v>
      </c>
      <c r="I3589" t="str" cm="1">
        <f t="array" ref="I3589">_xlfn.IFS(F3589 &lt;=5,"01 up to 5",F3589&lt;=10,"02 between 5 and  10",F3589&lt;=20,"03 between 10 and  20",F3589&lt;=50,"04 between 20 and  50",F3589&gt;50,"05 above 50")</f>
        <v>05 above 50</v>
      </c>
    </row>
    <row r="3590" spans="1:9" x14ac:dyDescent="0.3">
      <c r="A3590" t="s">
        <v>3603</v>
      </c>
      <c r="B3590" t="s">
        <v>7266</v>
      </c>
      <c r="C3590" t="s">
        <v>8162</v>
      </c>
      <c r="D3590">
        <v>5.8359831099999999</v>
      </c>
      <c r="E3590">
        <v>1.96</v>
      </c>
      <c r="F3590">
        <v>253.29499999999999</v>
      </c>
      <c r="G3590" t="s">
        <v>8169</v>
      </c>
      <c r="H3590" t="s">
        <v>8172</v>
      </c>
      <c r="I3590" t="str" cm="1">
        <f t="array" ref="I3590">_xlfn.IFS(F3590 &lt;=5,"01 up to 5",F3590&lt;=10,"02 between 5 and  10",F3590&lt;=20,"03 between 10 and  20",F3590&lt;=50,"04 between 20 and  50",F3590&gt;50,"05 above 50")</f>
        <v>05 above 50</v>
      </c>
    </row>
    <row r="3591" spans="1:9" x14ac:dyDescent="0.3">
      <c r="A3591" t="s">
        <v>3604</v>
      </c>
      <c r="B3591" t="s">
        <v>7267</v>
      </c>
      <c r="C3591" t="s">
        <v>8162</v>
      </c>
      <c r="D3591">
        <v>7.9741980699999999</v>
      </c>
      <c r="E3591">
        <v>1.91</v>
      </c>
      <c r="F3591">
        <v>1058.24</v>
      </c>
      <c r="G3591" t="s">
        <v>8169</v>
      </c>
      <c r="H3591" t="s">
        <v>8172</v>
      </c>
      <c r="I3591" t="str" cm="1">
        <f t="array" ref="I3591">_xlfn.IFS(F3591 &lt;=5,"01 up to 5",F3591&lt;=10,"02 between 5 and  10",F3591&lt;=20,"03 between 10 and  20",F3591&lt;=50,"04 between 20 and  50",F3591&gt;50,"05 above 50")</f>
        <v>05 above 50</v>
      </c>
    </row>
    <row r="3592" spans="1:9" x14ac:dyDescent="0.3">
      <c r="A3592" t="s">
        <v>3605</v>
      </c>
      <c r="B3592" t="s">
        <v>7267</v>
      </c>
      <c r="C3592" t="s">
        <v>8162</v>
      </c>
      <c r="D3592">
        <v>1.88897906</v>
      </c>
      <c r="E3592">
        <v>0.96</v>
      </c>
      <c r="F3592">
        <v>1058.24</v>
      </c>
      <c r="G3592" t="s">
        <v>8169</v>
      </c>
      <c r="H3592" t="s">
        <v>8175</v>
      </c>
      <c r="I3592" t="str" cm="1">
        <f t="array" ref="I3592">_xlfn.IFS(F3592 &lt;=5,"01 up to 5",F3592&lt;=10,"02 between 5 and  10",F3592&lt;=20,"03 between 10 and  20",F3592&lt;=50,"04 between 20 and  50",F3592&gt;50,"05 above 50")</f>
        <v>05 above 50</v>
      </c>
    </row>
    <row r="3593" spans="1:9" x14ac:dyDescent="0.3">
      <c r="A3593" t="s">
        <v>3606</v>
      </c>
      <c r="B3593" t="s">
        <v>7268</v>
      </c>
      <c r="C3593" t="s">
        <v>8162</v>
      </c>
      <c r="D3593">
        <v>18.684049330000001</v>
      </c>
      <c r="E3593">
        <v>2.63</v>
      </c>
      <c r="F3593">
        <v>992.85199999999998</v>
      </c>
      <c r="G3593" t="s">
        <v>8169</v>
      </c>
      <c r="H3593" t="s">
        <v>8172</v>
      </c>
      <c r="I3593" t="str" cm="1">
        <f t="array" ref="I3593">_xlfn.IFS(F3593 &lt;=5,"01 up to 5",F3593&lt;=10,"02 between 5 and  10",F3593&lt;=20,"03 between 10 and  20",F3593&lt;=50,"04 between 20 and  50",F3593&gt;50,"05 above 50")</f>
        <v>05 above 50</v>
      </c>
    </row>
    <row r="3594" spans="1:9" x14ac:dyDescent="0.3">
      <c r="A3594" t="s">
        <v>3607</v>
      </c>
      <c r="B3594" t="s">
        <v>7269</v>
      </c>
      <c r="C3594" t="s">
        <v>8162</v>
      </c>
      <c r="D3594">
        <v>5.4584983200000003</v>
      </c>
      <c r="E3594">
        <v>1.99</v>
      </c>
      <c r="F3594">
        <v>666.14599999999996</v>
      </c>
      <c r="G3594" t="s">
        <v>8169</v>
      </c>
      <c r="H3594" t="s">
        <v>8172</v>
      </c>
      <c r="I3594" t="str" cm="1">
        <f t="array" ref="I3594">_xlfn.IFS(F3594 &lt;=5,"01 up to 5",F3594&lt;=10,"02 between 5 and  10",F3594&lt;=20,"03 between 10 and  20",F3594&lt;=50,"04 between 20 and  50",F3594&gt;50,"05 above 50")</f>
        <v>05 above 50</v>
      </c>
    </row>
    <row r="3595" spans="1:9" x14ac:dyDescent="0.3">
      <c r="A3595" t="s">
        <v>3608</v>
      </c>
      <c r="B3595" t="s">
        <v>7270</v>
      </c>
      <c r="C3595" t="s">
        <v>8162</v>
      </c>
      <c r="D3595">
        <v>13.285356330000001</v>
      </c>
      <c r="E3595">
        <v>2.84</v>
      </c>
      <c r="F3595">
        <v>750.04</v>
      </c>
      <c r="G3595" t="s">
        <v>8169</v>
      </c>
      <c r="H3595" t="s">
        <v>8172</v>
      </c>
      <c r="I3595" t="str" cm="1">
        <f t="array" ref="I3595">_xlfn.IFS(F3595 &lt;=5,"01 up to 5",F3595&lt;=10,"02 between 5 and  10",F3595&lt;=20,"03 between 10 and  20",F3595&lt;=50,"04 between 20 and  50",F3595&gt;50,"05 above 50")</f>
        <v>05 above 50</v>
      </c>
    </row>
    <row r="3596" spans="1:9" x14ac:dyDescent="0.3">
      <c r="A3596" t="s">
        <v>3609</v>
      </c>
      <c r="B3596" t="s">
        <v>7271</v>
      </c>
      <c r="C3596" t="s">
        <v>8162</v>
      </c>
      <c r="D3596">
        <v>19.782974150000001</v>
      </c>
      <c r="E3596">
        <v>2.08</v>
      </c>
      <c r="F3596">
        <v>784.23</v>
      </c>
      <c r="G3596" t="s">
        <v>8169</v>
      </c>
      <c r="H3596" t="s">
        <v>8172</v>
      </c>
      <c r="I3596" t="str" cm="1">
        <f t="array" ref="I3596">_xlfn.IFS(F3596 &lt;=5,"01 up to 5",F3596&lt;=10,"02 between 5 and  10",F3596&lt;=20,"03 between 10 and  20",F3596&lt;=50,"04 between 20 and  50",F3596&gt;50,"05 above 50")</f>
        <v>05 above 50</v>
      </c>
    </row>
    <row r="3597" spans="1:9" x14ac:dyDescent="0.3">
      <c r="A3597" t="s">
        <v>3610</v>
      </c>
      <c r="B3597" t="s">
        <v>7272</v>
      </c>
      <c r="C3597" t="s">
        <v>8162</v>
      </c>
      <c r="D3597">
        <v>1.9803576599999999</v>
      </c>
      <c r="E3597">
        <v>1.86</v>
      </c>
      <c r="F3597">
        <v>799.00800000000004</v>
      </c>
      <c r="G3597" t="s">
        <v>8169</v>
      </c>
      <c r="H3597" t="s">
        <v>8172</v>
      </c>
      <c r="I3597" t="str" cm="1">
        <f t="array" ref="I3597">_xlfn.IFS(F3597 &lt;=5,"01 up to 5",F3597&lt;=10,"02 between 5 and  10",F3597&lt;=20,"03 between 10 and  20",F3597&lt;=50,"04 between 20 and  50",F3597&gt;50,"05 above 50")</f>
        <v>05 above 50</v>
      </c>
    </row>
    <row r="3598" spans="1:9" x14ac:dyDescent="0.3">
      <c r="A3598" t="s">
        <v>3611</v>
      </c>
      <c r="B3598" t="s">
        <v>7272</v>
      </c>
      <c r="C3598" t="s">
        <v>8162</v>
      </c>
      <c r="D3598">
        <v>12.834502199999999</v>
      </c>
      <c r="E3598">
        <v>2</v>
      </c>
      <c r="F3598">
        <v>799.00800000000004</v>
      </c>
      <c r="G3598" t="s">
        <v>8169</v>
      </c>
      <c r="H3598" t="s">
        <v>8172</v>
      </c>
      <c r="I3598" t="str" cm="1">
        <f t="array" ref="I3598">_xlfn.IFS(F3598 &lt;=5,"01 up to 5",F3598&lt;=10,"02 between 5 and  10",F3598&lt;=20,"03 between 10 and  20",F3598&lt;=50,"04 between 20 and  50",F3598&gt;50,"05 above 50")</f>
        <v>05 above 50</v>
      </c>
    </row>
    <row r="3599" spans="1:9" x14ac:dyDescent="0.3">
      <c r="A3599" t="s">
        <v>3612</v>
      </c>
      <c r="B3599" t="s">
        <v>7272</v>
      </c>
      <c r="C3599" t="s">
        <v>8162</v>
      </c>
      <c r="D3599">
        <v>35.86619949</v>
      </c>
      <c r="E3599">
        <v>2.7949999999999999</v>
      </c>
      <c r="F3599">
        <v>799.00800000000004</v>
      </c>
      <c r="G3599" t="s">
        <v>8168</v>
      </c>
      <c r="H3599" t="s">
        <v>8172</v>
      </c>
      <c r="I3599" t="str" cm="1">
        <f t="array" ref="I3599">_xlfn.IFS(F3599 &lt;=5,"01 up to 5",F3599&lt;=10,"02 between 5 and  10",F3599&lt;=20,"03 between 10 and  20",F3599&lt;=50,"04 between 20 and  50",F3599&gt;50,"05 above 50")</f>
        <v>05 above 50</v>
      </c>
    </row>
    <row r="3600" spans="1:9" x14ac:dyDescent="0.3">
      <c r="A3600" t="s">
        <v>3613</v>
      </c>
      <c r="B3600" t="s">
        <v>7273</v>
      </c>
      <c r="C3600" t="s">
        <v>8162</v>
      </c>
      <c r="D3600">
        <v>18.6489525</v>
      </c>
      <c r="E3600">
        <v>2.89</v>
      </c>
      <c r="F3600">
        <v>1366.07</v>
      </c>
      <c r="G3600" t="s">
        <v>8169</v>
      </c>
      <c r="H3600" t="s">
        <v>8172</v>
      </c>
      <c r="I3600" t="str" cm="1">
        <f t="array" ref="I3600">_xlfn.IFS(F3600 &lt;=5,"01 up to 5",F3600&lt;=10,"02 between 5 and  10",F3600&lt;=20,"03 between 10 and  20",F3600&lt;=50,"04 between 20 and  50",F3600&gt;50,"05 above 50")</f>
        <v>05 above 50</v>
      </c>
    </row>
    <row r="3601" spans="1:9" x14ac:dyDescent="0.3">
      <c r="A3601" t="s">
        <v>3614</v>
      </c>
      <c r="B3601" t="s">
        <v>7273</v>
      </c>
      <c r="C3601" t="s">
        <v>8162</v>
      </c>
      <c r="D3601">
        <v>38.558303799999997</v>
      </c>
      <c r="E3601">
        <v>3.17</v>
      </c>
      <c r="F3601">
        <v>1366.07</v>
      </c>
      <c r="G3601" t="s">
        <v>8169</v>
      </c>
      <c r="H3601" t="s">
        <v>8172</v>
      </c>
      <c r="I3601" t="str" cm="1">
        <f t="array" ref="I3601">_xlfn.IFS(F3601 &lt;=5,"01 up to 5",F3601&lt;=10,"02 between 5 and  10",F3601&lt;=20,"03 between 10 and  20",F3601&lt;=50,"04 between 20 and  50",F3601&gt;50,"05 above 50")</f>
        <v>05 above 50</v>
      </c>
    </row>
    <row r="3602" spans="1:9" x14ac:dyDescent="0.3">
      <c r="A3602" t="s">
        <v>3615</v>
      </c>
      <c r="B3602" t="s">
        <v>7273</v>
      </c>
      <c r="C3602" t="s">
        <v>8162</v>
      </c>
      <c r="D3602">
        <v>9.7519620000000007</v>
      </c>
      <c r="E3602">
        <v>2.12</v>
      </c>
      <c r="F3602">
        <v>1366.07</v>
      </c>
      <c r="G3602" t="s">
        <v>8169</v>
      </c>
      <c r="H3602" t="s">
        <v>8172</v>
      </c>
      <c r="I3602" t="str" cm="1">
        <f t="array" ref="I3602">_xlfn.IFS(F3602 &lt;=5,"01 up to 5",F3602&lt;=10,"02 between 5 and  10",F3602&lt;=20,"03 between 10 and  20",F3602&lt;=50,"04 between 20 and  50",F3602&gt;50,"05 above 50")</f>
        <v>05 above 50</v>
      </c>
    </row>
    <row r="3603" spans="1:9" x14ac:dyDescent="0.3">
      <c r="A3603" t="s">
        <v>3616</v>
      </c>
      <c r="B3603" t="s">
        <v>7274</v>
      </c>
      <c r="C3603" t="s">
        <v>8162</v>
      </c>
      <c r="D3603">
        <v>39.309419040000002</v>
      </c>
      <c r="E3603">
        <v>3.01</v>
      </c>
      <c r="F3603">
        <v>457.709</v>
      </c>
      <c r="G3603" t="s">
        <v>8169</v>
      </c>
      <c r="H3603" t="s">
        <v>8172</v>
      </c>
      <c r="I3603" t="str" cm="1">
        <f t="array" ref="I3603">_xlfn.IFS(F3603 &lt;=5,"01 up to 5",F3603&lt;=10,"02 between 5 and  10",F3603&lt;=20,"03 between 10 and  20",F3603&lt;=50,"04 between 20 and  50",F3603&gt;50,"05 above 50")</f>
        <v>05 above 50</v>
      </c>
    </row>
    <row r="3604" spans="1:9" x14ac:dyDescent="0.3">
      <c r="A3604" t="s">
        <v>3617</v>
      </c>
      <c r="B3604" t="s">
        <v>7275</v>
      </c>
      <c r="C3604" t="s">
        <v>8162</v>
      </c>
      <c r="D3604">
        <v>29.884857409999999</v>
      </c>
      <c r="E3604">
        <v>2.78</v>
      </c>
      <c r="F3604">
        <v>252.762</v>
      </c>
      <c r="G3604" t="s">
        <v>8169</v>
      </c>
      <c r="H3604" t="s">
        <v>8172</v>
      </c>
      <c r="I3604" t="str" cm="1">
        <f t="array" ref="I3604">_xlfn.IFS(F3604 &lt;=5,"01 up to 5",F3604&lt;=10,"02 between 5 and  10",F3604&lt;=20,"03 between 10 and  20",F3604&lt;=50,"04 between 20 and  50",F3604&gt;50,"05 above 50")</f>
        <v>05 above 50</v>
      </c>
    </row>
    <row r="3605" spans="1:9" x14ac:dyDescent="0.3">
      <c r="A3605" t="s">
        <v>3618</v>
      </c>
      <c r="B3605" t="s">
        <v>7276</v>
      </c>
      <c r="C3605" t="s">
        <v>8162</v>
      </c>
      <c r="D3605">
        <v>12.924916229999999</v>
      </c>
      <c r="E3605">
        <v>2.57</v>
      </c>
      <c r="F3605">
        <v>312.798</v>
      </c>
      <c r="G3605" t="s">
        <v>8169</v>
      </c>
      <c r="H3605" t="s">
        <v>8172</v>
      </c>
      <c r="I3605" t="str" cm="1">
        <f t="array" ref="I3605">_xlfn.IFS(F3605 &lt;=5,"01 up to 5",F3605&lt;=10,"02 between 5 and  10",F3605&lt;=20,"03 between 10 and  20",F3605&lt;=50,"04 between 20 and  50",F3605&gt;50,"05 above 50")</f>
        <v>05 above 50</v>
      </c>
    </row>
    <row r="3606" spans="1:9" x14ac:dyDescent="0.3">
      <c r="A3606" t="s">
        <v>3619</v>
      </c>
      <c r="B3606" t="s">
        <v>7277</v>
      </c>
      <c r="C3606" t="s">
        <v>8162</v>
      </c>
      <c r="D3606">
        <v>28.51120525</v>
      </c>
      <c r="E3606">
        <v>3.38</v>
      </c>
      <c r="F3606">
        <v>302.95499999999998</v>
      </c>
      <c r="G3606" t="s">
        <v>8169</v>
      </c>
      <c r="H3606" t="s">
        <v>8172</v>
      </c>
      <c r="I3606" t="str" cm="1">
        <f t="array" ref="I3606">_xlfn.IFS(F3606 &lt;=5,"01 up to 5",F3606&lt;=10,"02 between 5 and  10",F3606&lt;=20,"03 between 10 and  20",F3606&lt;=50,"04 between 20 and  50",F3606&gt;50,"05 above 50")</f>
        <v>05 above 50</v>
      </c>
    </row>
    <row r="3607" spans="1:9" x14ac:dyDescent="0.3">
      <c r="A3607" t="s">
        <v>3620</v>
      </c>
      <c r="B3607" t="s">
        <v>7278</v>
      </c>
      <c r="C3607" t="s">
        <v>8162</v>
      </c>
      <c r="D3607">
        <v>15.959945129999999</v>
      </c>
      <c r="E3607">
        <v>2.2400000000000002</v>
      </c>
      <c r="F3607">
        <v>570.65899999999999</v>
      </c>
      <c r="G3607" t="s">
        <v>8169</v>
      </c>
      <c r="H3607" t="s">
        <v>8172</v>
      </c>
      <c r="I3607" t="str" cm="1">
        <f t="array" ref="I3607">_xlfn.IFS(F3607 &lt;=5,"01 up to 5",F3607&lt;=10,"02 between 5 and  10",F3607&lt;=20,"03 between 10 and  20",F3607&lt;=50,"04 between 20 and  50",F3607&gt;50,"05 above 50")</f>
        <v>05 above 50</v>
      </c>
    </row>
    <row r="3608" spans="1:9" x14ac:dyDescent="0.3">
      <c r="A3608" t="s">
        <v>3621</v>
      </c>
      <c r="B3608" t="s">
        <v>7278</v>
      </c>
      <c r="C3608" t="s">
        <v>8162</v>
      </c>
      <c r="D3608">
        <v>7.3786897700000003</v>
      </c>
      <c r="E3608">
        <v>1.2270000000000001</v>
      </c>
      <c r="F3608">
        <v>570.65899999999999</v>
      </c>
      <c r="G3608" t="s">
        <v>8168</v>
      </c>
      <c r="H3608" t="s">
        <v>8174</v>
      </c>
      <c r="I3608" t="str" cm="1">
        <f t="array" ref="I3608">_xlfn.IFS(F3608 &lt;=5,"01 up to 5",F3608&lt;=10,"02 between 5 and  10",F3608&lt;=20,"03 between 10 and  20",F3608&lt;=50,"04 between 20 and  50",F3608&gt;50,"05 above 50")</f>
        <v>05 above 50</v>
      </c>
    </row>
    <row r="3609" spans="1:9" x14ac:dyDescent="0.3">
      <c r="A3609" t="s">
        <v>3622</v>
      </c>
      <c r="B3609" t="s">
        <v>7279</v>
      </c>
      <c r="C3609" t="s">
        <v>8162</v>
      </c>
      <c r="D3609">
        <v>4.9033215500000003</v>
      </c>
      <c r="E3609">
        <v>2.36</v>
      </c>
      <c r="F3609">
        <v>685.59900000000005</v>
      </c>
      <c r="G3609" t="s">
        <v>8169</v>
      </c>
      <c r="H3609" t="s">
        <v>8172</v>
      </c>
      <c r="I3609" t="str" cm="1">
        <f t="array" ref="I3609">_xlfn.IFS(F3609 &lt;=5,"01 up to 5",F3609&lt;=10,"02 between 5 and  10",F3609&lt;=20,"03 between 10 and  20",F3609&lt;=50,"04 between 20 and  50",F3609&gt;50,"05 above 50")</f>
        <v>05 above 50</v>
      </c>
    </row>
    <row r="3610" spans="1:9" x14ac:dyDescent="0.3">
      <c r="A3610" t="s">
        <v>3623</v>
      </c>
      <c r="B3610" t="s">
        <v>7280</v>
      </c>
      <c r="C3610" t="s">
        <v>8162</v>
      </c>
      <c r="D3610">
        <v>1.8270823</v>
      </c>
      <c r="E3610">
        <v>3.1</v>
      </c>
      <c r="F3610">
        <v>462.322</v>
      </c>
      <c r="G3610" t="s">
        <v>8169</v>
      </c>
      <c r="H3610" t="s">
        <v>8172</v>
      </c>
      <c r="I3610" t="str" cm="1">
        <f t="array" ref="I3610">_xlfn.IFS(F3610 &lt;=5,"01 up to 5",F3610&lt;=10,"02 between 5 and  10",F3610&lt;=20,"03 between 10 and  20",F3610&lt;=50,"04 between 20 and  50",F3610&gt;50,"05 above 50")</f>
        <v>05 above 50</v>
      </c>
    </row>
    <row r="3611" spans="1:9" x14ac:dyDescent="0.3">
      <c r="A3611" t="s">
        <v>3624</v>
      </c>
      <c r="B3611" t="s">
        <v>7281</v>
      </c>
      <c r="C3611" t="s">
        <v>8162</v>
      </c>
      <c r="D3611">
        <v>3.2475552200000002</v>
      </c>
      <c r="E3611">
        <v>1.41</v>
      </c>
      <c r="F3611">
        <v>439.4</v>
      </c>
      <c r="G3611" t="s">
        <v>8169</v>
      </c>
      <c r="H3611" t="s">
        <v>8174</v>
      </c>
      <c r="I3611" t="str" cm="1">
        <f t="array" ref="I3611">_xlfn.IFS(F3611 &lt;=5,"01 up to 5",F3611&lt;=10,"02 between 5 and  10",F3611&lt;=20,"03 between 10 and  20",F3611&lt;=50,"04 between 20 and  50",F3611&gt;50,"05 above 50")</f>
        <v>05 above 50</v>
      </c>
    </row>
    <row r="3612" spans="1:9" x14ac:dyDescent="0.3">
      <c r="A3612" t="s">
        <v>3625</v>
      </c>
      <c r="B3612" t="s">
        <v>7282</v>
      </c>
      <c r="C3612" t="s">
        <v>8162</v>
      </c>
      <c r="D3612">
        <v>81.737780000000001</v>
      </c>
      <c r="E3612">
        <v>2.2149999999999999</v>
      </c>
      <c r="F3612">
        <v>155.95599999999999</v>
      </c>
      <c r="G3612" t="s">
        <v>8169</v>
      </c>
      <c r="H3612" t="s">
        <v>8172</v>
      </c>
      <c r="I3612" t="str" cm="1">
        <f t="array" ref="I3612">_xlfn.IFS(F3612 &lt;=5,"01 up to 5",F3612&lt;=10,"02 between 5 and  10",F3612&lt;=20,"03 between 10 and  20",F3612&lt;=50,"04 between 20 and  50",F3612&gt;50,"05 above 50")</f>
        <v>05 above 50</v>
      </c>
    </row>
    <row r="3613" spans="1:9" x14ac:dyDescent="0.3">
      <c r="A3613" t="s">
        <v>3626</v>
      </c>
      <c r="B3613" t="s">
        <v>7283</v>
      </c>
      <c r="C3613" t="s">
        <v>8162</v>
      </c>
      <c r="D3613">
        <v>125.63243</v>
      </c>
      <c r="E3613">
        <v>8.3729999999999993</v>
      </c>
      <c r="F3613">
        <v>307.31799999999998</v>
      </c>
      <c r="G3613" t="s">
        <v>8169</v>
      </c>
      <c r="H3613" t="s">
        <v>8171</v>
      </c>
      <c r="I3613" t="str" cm="1">
        <f t="array" ref="I3613">_xlfn.IFS(F3613 &lt;=5,"01 up to 5",F3613&lt;=10,"02 between 5 and  10",F3613&lt;=20,"03 between 10 and  20",F3613&lt;=50,"04 between 20 and  50",F3613&gt;50,"05 above 50")</f>
        <v>05 above 50</v>
      </c>
    </row>
    <row r="3614" spans="1:9" x14ac:dyDescent="0.3">
      <c r="A3614" t="s">
        <v>3627</v>
      </c>
      <c r="B3614" t="s">
        <v>7283</v>
      </c>
      <c r="C3614" t="s">
        <v>8165</v>
      </c>
      <c r="D3614">
        <v>1000</v>
      </c>
      <c r="E3614">
        <v>13.3</v>
      </c>
      <c r="F3614">
        <v>307.31799999999998</v>
      </c>
      <c r="G3614" t="s">
        <v>8169</v>
      </c>
      <c r="H3614" t="s">
        <v>8171</v>
      </c>
      <c r="I3614" t="str" cm="1">
        <f t="array" ref="I3614">_xlfn.IFS(F3614 &lt;=5,"01 up to 5",F3614&lt;=10,"02 between 5 and  10",F3614&lt;=20,"03 between 10 and  20",F3614&lt;=50,"04 between 20 and  50",F3614&gt;50,"05 above 50")</f>
        <v>05 above 50</v>
      </c>
    </row>
    <row r="3615" spans="1:9" x14ac:dyDescent="0.3">
      <c r="A3615" t="s">
        <v>3628</v>
      </c>
      <c r="B3615" t="s">
        <v>7284</v>
      </c>
      <c r="C3615" t="s">
        <v>8162</v>
      </c>
      <c r="D3615">
        <v>8.0109434000000004</v>
      </c>
      <c r="E3615">
        <v>2.1</v>
      </c>
      <c r="F3615">
        <v>271.70100000000002</v>
      </c>
      <c r="G3615" t="s">
        <v>8169</v>
      </c>
      <c r="H3615" t="s">
        <v>8172</v>
      </c>
      <c r="I3615" t="str" cm="1">
        <f t="array" ref="I3615">_xlfn.IFS(F3615 &lt;=5,"01 up to 5",F3615&lt;=10,"02 between 5 and  10",F3615&lt;=20,"03 between 10 and  20",F3615&lt;=50,"04 between 20 and  50",F3615&gt;50,"05 above 50")</f>
        <v>05 above 50</v>
      </c>
    </row>
    <row r="3616" spans="1:9" x14ac:dyDescent="0.3">
      <c r="A3616" t="s">
        <v>3629</v>
      </c>
      <c r="B3616" t="s">
        <v>7284</v>
      </c>
      <c r="C3616" t="s">
        <v>8162</v>
      </c>
      <c r="D3616">
        <v>12.0717249</v>
      </c>
      <c r="E3616">
        <v>1.23</v>
      </c>
      <c r="F3616">
        <v>271.70100000000002</v>
      </c>
      <c r="G3616" t="s">
        <v>8169</v>
      </c>
      <c r="H3616" t="s">
        <v>8174</v>
      </c>
      <c r="I3616" t="str" cm="1">
        <f t="array" ref="I3616">_xlfn.IFS(F3616 &lt;=5,"01 up to 5",F3616&lt;=10,"02 between 5 and  10",F3616&lt;=20,"03 between 10 and  20",F3616&lt;=50,"04 between 20 and  50",F3616&gt;50,"05 above 50")</f>
        <v>05 above 50</v>
      </c>
    </row>
    <row r="3617" spans="1:9" x14ac:dyDescent="0.3">
      <c r="A3617" t="s">
        <v>3630</v>
      </c>
      <c r="B3617" t="s">
        <v>7284</v>
      </c>
      <c r="C3617" t="s">
        <v>8162</v>
      </c>
      <c r="D3617">
        <v>20.995694</v>
      </c>
      <c r="E3617">
        <v>1.53</v>
      </c>
      <c r="F3617">
        <v>271.70100000000002</v>
      </c>
      <c r="G3617" t="s">
        <v>8169</v>
      </c>
      <c r="H3617" t="s">
        <v>8174</v>
      </c>
      <c r="I3617" t="str" cm="1">
        <f t="array" ref="I3617">_xlfn.IFS(F3617 &lt;=5,"01 up to 5",F3617&lt;=10,"02 between 5 and  10",F3617&lt;=20,"03 between 10 and  20",F3617&lt;=50,"04 between 20 and  50",F3617&gt;50,"05 above 50")</f>
        <v>05 above 50</v>
      </c>
    </row>
    <row r="3618" spans="1:9" x14ac:dyDescent="0.3">
      <c r="A3618" t="s">
        <v>3631</v>
      </c>
      <c r="B3618" t="s">
        <v>7285</v>
      </c>
      <c r="C3618" t="s">
        <v>8162</v>
      </c>
      <c r="D3618">
        <v>172.70497839999999</v>
      </c>
      <c r="E3618">
        <v>2.71</v>
      </c>
      <c r="F3618">
        <v>390.37400000000002</v>
      </c>
      <c r="G3618" t="s">
        <v>8169</v>
      </c>
      <c r="H3618" t="s">
        <v>8172</v>
      </c>
      <c r="I3618" t="str" cm="1">
        <f t="array" ref="I3618">_xlfn.IFS(F3618 &lt;=5,"01 up to 5",F3618&lt;=10,"02 between 5 and  10",F3618&lt;=20,"03 between 10 and  20",F3618&lt;=50,"04 between 20 and  50",F3618&gt;50,"05 above 50")</f>
        <v>05 above 50</v>
      </c>
    </row>
    <row r="3619" spans="1:9" x14ac:dyDescent="0.3">
      <c r="A3619" t="s">
        <v>3632</v>
      </c>
      <c r="B3619" t="s">
        <v>7286</v>
      </c>
      <c r="C3619" t="s">
        <v>8162</v>
      </c>
      <c r="D3619">
        <v>5.0800584799999999</v>
      </c>
      <c r="E3619">
        <v>3.36</v>
      </c>
      <c r="F3619">
        <v>1060.68</v>
      </c>
      <c r="G3619" t="s">
        <v>8169</v>
      </c>
      <c r="H3619" t="s">
        <v>8172</v>
      </c>
      <c r="I3619" t="str" cm="1">
        <f t="array" ref="I3619">_xlfn.IFS(F3619 &lt;=5,"01 up to 5",F3619&lt;=10,"02 between 5 and  10",F3619&lt;=20,"03 between 10 and  20",F3619&lt;=50,"04 between 20 and  50",F3619&gt;50,"05 above 50")</f>
        <v>05 above 50</v>
      </c>
    </row>
    <row r="3620" spans="1:9" x14ac:dyDescent="0.3">
      <c r="A3620" t="s">
        <v>3633</v>
      </c>
      <c r="B3620" t="s">
        <v>7287</v>
      </c>
      <c r="C3620" t="s">
        <v>8162</v>
      </c>
      <c r="D3620">
        <v>13.14497566</v>
      </c>
      <c r="E3620">
        <v>1.57</v>
      </c>
      <c r="F3620">
        <v>436.01600000000002</v>
      </c>
      <c r="G3620" t="s">
        <v>8169</v>
      </c>
      <c r="H3620" t="s">
        <v>8174</v>
      </c>
      <c r="I3620" t="str" cm="1">
        <f t="array" ref="I3620">_xlfn.IFS(F3620 &lt;=5,"01 up to 5",F3620&lt;=10,"02 between 5 and  10",F3620&lt;=20,"03 between 10 and  20",F3620&lt;=50,"04 between 20 and  50",F3620&gt;50,"05 above 50")</f>
        <v>05 above 50</v>
      </c>
    </row>
    <row r="3621" spans="1:9" x14ac:dyDescent="0.3">
      <c r="A3621" t="s">
        <v>3634</v>
      </c>
      <c r="B3621" t="s">
        <v>7288</v>
      </c>
      <c r="C3621" t="s">
        <v>8162</v>
      </c>
      <c r="D3621">
        <v>13.899619660000001</v>
      </c>
      <c r="E3621">
        <v>2.5</v>
      </c>
      <c r="F3621">
        <v>221.80199999999999</v>
      </c>
      <c r="G3621" t="s">
        <v>8169</v>
      </c>
      <c r="H3621" t="s">
        <v>8172</v>
      </c>
      <c r="I3621" t="str" cm="1">
        <f t="array" ref="I3621">_xlfn.IFS(F3621 &lt;=5,"01 up to 5",F3621&lt;=10,"02 between 5 and  10",F3621&lt;=20,"03 between 10 and  20",F3621&lt;=50,"04 between 20 and  50",F3621&gt;50,"05 above 50")</f>
        <v>05 above 50</v>
      </c>
    </row>
    <row r="3622" spans="1:9" x14ac:dyDescent="0.3">
      <c r="A3622" t="s">
        <v>3635</v>
      </c>
      <c r="B3622" t="s">
        <v>7289</v>
      </c>
      <c r="C3622" t="s">
        <v>8162</v>
      </c>
      <c r="D3622">
        <v>21.41616926</v>
      </c>
      <c r="E3622">
        <v>2.12</v>
      </c>
      <c r="F3622">
        <v>963.18</v>
      </c>
      <c r="G3622" t="s">
        <v>8169</v>
      </c>
      <c r="H3622" t="s">
        <v>8172</v>
      </c>
      <c r="I3622" t="str" cm="1">
        <f t="array" ref="I3622">_xlfn.IFS(F3622 &lt;=5,"01 up to 5",F3622&lt;=10,"02 between 5 and  10",F3622&lt;=20,"03 between 10 and  20",F3622&lt;=50,"04 between 20 and  50",F3622&gt;50,"05 above 50")</f>
        <v>05 above 50</v>
      </c>
    </row>
    <row r="3623" spans="1:9" x14ac:dyDescent="0.3">
      <c r="A3623" t="s">
        <v>3636</v>
      </c>
      <c r="B3623" t="s">
        <v>7290</v>
      </c>
      <c r="C3623" t="s">
        <v>8162</v>
      </c>
      <c r="D3623">
        <v>13.249340589999999</v>
      </c>
      <c r="E3623">
        <v>2.69</v>
      </c>
      <c r="F3623">
        <v>818.00099999999998</v>
      </c>
      <c r="G3623" t="s">
        <v>8169</v>
      </c>
      <c r="H3623" t="s">
        <v>8172</v>
      </c>
      <c r="I3623" t="str" cm="1">
        <f t="array" ref="I3623">_xlfn.IFS(F3623 &lt;=5,"01 up to 5",F3623&lt;=10,"02 between 5 and  10",F3623&lt;=20,"03 between 10 and  20",F3623&lt;=50,"04 between 20 and  50",F3623&gt;50,"05 above 50")</f>
        <v>05 above 50</v>
      </c>
    </row>
    <row r="3624" spans="1:9" x14ac:dyDescent="0.3">
      <c r="A3624" t="s">
        <v>3637</v>
      </c>
      <c r="B3624" t="s">
        <v>7291</v>
      </c>
      <c r="C3624" t="s">
        <v>8162</v>
      </c>
      <c r="D3624">
        <v>4.1470202599999997</v>
      </c>
      <c r="E3624">
        <v>7</v>
      </c>
      <c r="F3624">
        <v>1019.65</v>
      </c>
      <c r="G3624" t="s">
        <v>8169</v>
      </c>
      <c r="H3624" t="s">
        <v>8171</v>
      </c>
      <c r="I3624" t="str" cm="1">
        <f t="array" ref="I3624">_xlfn.IFS(F3624 &lt;=5,"01 up to 5",F3624&lt;=10,"02 between 5 and  10",F3624&lt;=20,"03 between 10 and  20",F3624&lt;=50,"04 between 20 and  50",F3624&gt;50,"05 above 50")</f>
        <v>05 above 50</v>
      </c>
    </row>
    <row r="3625" spans="1:9" x14ac:dyDescent="0.3">
      <c r="A3625" t="s">
        <v>3638</v>
      </c>
      <c r="B3625" t="s">
        <v>7292</v>
      </c>
      <c r="C3625" t="s">
        <v>8162</v>
      </c>
      <c r="D3625">
        <v>6.0103842900000002</v>
      </c>
      <c r="E3625">
        <v>4</v>
      </c>
      <c r="F3625">
        <v>378.97199999999998</v>
      </c>
      <c r="G3625" t="s">
        <v>8169</v>
      </c>
      <c r="H3625" t="s">
        <v>8173</v>
      </c>
      <c r="I3625" t="str" cm="1">
        <f t="array" ref="I3625">_xlfn.IFS(F3625 &lt;=5,"01 up to 5",F3625&lt;=10,"02 between 5 and  10",F3625&lt;=20,"03 between 10 and  20",F3625&lt;=50,"04 between 20 and  50",F3625&gt;50,"05 above 50")</f>
        <v>05 above 50</v>
      </c>
    </row>
    <row r="3626" spans="1:9" x14ac:dyDescent="0.3">
      <c r="A3626" t="s">
        <v>3639</v>
      </c>
      <c r="B3626" t="s">
        <v>7293</v>
      </c>
      <c r="C3626" t="s">
        <v>8162</v>
      </c>
      <c r="D3626">
        <v>4.4541943399999999</v>
      </c>
      <c r="E3626">
        <v>11.99</v>
      </c>
      <c r="F3626">
        <v>751.77599999999995</v>
      </c>
      <c r="G3626" t="s">
        <v>8169</v>
      </c>
      <c r="H3626" t="s">
        <v>8171</v>
      </c>
      <c r="I3626" t="str" cm="1">
        <f t="array" ref="I3626">_xlfn.IFS(F3626 &lt;=5,"01 up to 5",F3626&lt;=10,"02 between 5 and  10",F3626&lt;=20,"03 between 10 and  20",F3626&lt;=50,"04 between 20 and  50",F3626&gt;50,"05 above 50")</f>
        <v>05 above 50</v>
      </c>
    </row>
    <row r="3627" spans="1:9" x14ac:dyDescent="0.3">
      <c r="A3627" t="s">
        <v>3640</v>
      </c>
      <c r="B3627" t="s">
        <v>7294</v>
      </c>
      <c r="C3627" t="s">
        <v>8162</v>
      </c>
      <c r="D3627">
        <v>42.949564899999999</v>
      </c>
      <c r="E3627">
        <v>2.57</v>
      </c>
      <c r="F3627">
        <v>635.14499999999998</v>
      </c>
      <c r="G3627" t="s">
        <v>8169</v>
      </c>
      <c r="H3627" t="s">
        <v>8172</v>
      </c>
      <c r="I3627" t="str" cm="1">
        <f t="array" ref="I3627">_xlfn.IFS(F3627 &lt;=5,"01 up to 5",F3627&lt;=10,"02 between 5 and  10",F3627&lt;=20,"03 between 10 and  20",F3627&lt;=50,"04 between 20 and  50",F3627&gt;50,"05 above 50")</f>
        <v>05 above 50</v>
      </c>
    </row>
    <row r="3628" spans="1:9" x14ac:dyDescent="0.3">
      <c r="A3628" t="s">
        <v>3641</v>
      </c>
      <c r="B3628" t="s">
        <v>7294</v>
      </c>
      <c r="C3628" t="s">
        <v>8162</v>
      </c>
      <c r="D3628">
        <v>117.040498</v>
      </c>
      <c r="E3628">
        <v>2.93</v>
      </c>
      <c r="F3628">
        <v>635.14499999999998</v>
      </c>
      <c r="G3628" t="s">
        <v>8169</v>
      </c>
      <c r="H3628" t="s">
        <v>8172</v>
      </c>
      <c r="I3628" t="str" cm="1">
        <f t="array" ref="I3628">_xlfn.IFS(F3628 &lt;=5,"01 up to 5",F3628&lt;=10,"02 between 5 and  10",F3628&lt;=20,"03 between 10 and  20",F3628&lt;=50,"04 between 20 and  50",F3628&gt;50,"05 above 50")</f>
        <v>05 above 50</v>
      </c>
    </row>
    <row r="3629" spans="1:9" x14ac:dyDescent="0.3">
      <c r="A3629" t="s">
        <v>3642</v>
      </c>
      <c r="B3629" t="s">
        <v>7295</v>
      </c>
      <c r="C3629" t="s">
        <v>8162</v>
      </c>
      <c r="D3629">
        <v>27.948144899999999</v>
      </c>
      <c r="E3629">
        <v>2.4300000000000002</v>
      </c>
      <c r="F3629">
        <v>578.79600000000005</v>
      </c>
      <c r="G3629" t="s">
        <v>8169</v>
      </c>
      <c r="H3629" t="s">
        <v>8172</v>
      </c>
      <c r="I3629" t="str" cm="1">
        <f t="array" ref="I3629">_xlfn.IFS(F3629 &lt;=5,"01 up to 5",F3629&lt;=10,"02 between 5 and  10",F3629&lt;=20,"03 between 10 and  20",F3629&lt;=50,"04 between 20 and  50",F3629&gt;50,"05 above 50")</f>
        <v>05 above 50</v>
      </c>
    </row>
    <row r="3630" spans="1:9" x14ac:dyDescent="0.3">
      <c r="A3630" t="s">
        <v>3643</v>
      </c>
      <c r="B3630" t="s">
        <v>7295</v>
      </c>
      <c r="C3630" t="s">
        <v>8162</v>
      </c>
      <c r="D3630">
        <v>42.1516418</v>
      </c>
      <c r="E3630">
        <v>2.21</v>
      </c>
      <c r="F3630">
        <v>578.79600000000005</v>
      </c>
      <c r="G3630" t="s">
        <v>8169</v>
      </c>
      <c r="H3630" t="s">
        <v>8172</v>
      </c>
      <c r="I3630" t="str" cm="1">
        <f t="array" ref="I3630">_xlfn.IFS(F3630 &lt;=5,"01 up to 5",F3630&lt;=10,"02 between 5 and  10",F3630&lt;=20,"03 between 10 and  20",F3630&lt;=50,"04 between 20 and  50",F3630&gt;50,"05 above 50")</f>
        <v>05 above 50</v>
      </c>
    </row>
    <row r="3631" spans="1:9" x14ac:dyDescent="0.3">
      <c r="A3631" t="s">
        <v>3644</v>
      </c>
      <c r="B3631" t="s">
        <v>7295</v>
      </c>
      <c r="C3631" t="s">
        <v>8162</v>
      </c>
      <c r="D3631">
        <v>2.2110989999999999</v>
      </c>
      <c r="E3631">
        <v>1.59</v>
      </c>
      <c r="F3631">
        <v>578.79600000000005</v>
      </c>
      <c r="G3631" t="s">
        <v>8169</v>
      </c>
      <c r="H3631" t="s">
        <v>8174</v>
      </c>
      <c r="I3631" t="str" cm="1">
        <f t="array" ref="I3631">_xlfn.IFS(F3631 &lt;=5,"01 up to 5",F3631&lt;=10,"02 between 5 and  10",F3631&lt;=20,"03 between 10 and  20",F3631&lt;=50,"04 between 20 and  50",F3631&gt;50,"05 above 50")</f>
        <v>05 above 50</v>
      </c>
    </row>
    <row r="3632" spans="1:9" x14ac:dyDescent="0.3">
      <c r="A3632" t="s">
        <v>3645</v>
      </c>
      <c r="B3632" t="s">
        <v>7295</v>
      </c>
      <c r="C3632" t="s">
        <v>8162</v>
      </c>
      <c r="D3632">
        <v>4.617534</v>
      </c>
      <c r="E3632">
        <v>1.55</v>
      </c>
      <c r="F3632">
        <v>578.79600000000005</v>
      </c>
      <c r="G3632" t="s">
        <v>8169</v>
      </c>
      <c r="H3632" t="s">
        <v>8174</v>
      </c>
      <c r="I3632" t="str" cm="1">
        <f t="array" ref="I3632">_xlfn.IFS(F3632 &lt;=5,"01 up to 5",F3632&lt;=10,"02 between 5 and  10",F3632&lt;=20,"03 between 10 and  20",F3632&lt;=50,"04 between 20 and  50",F3632&gt;50,"05 above 50")</f>
        <v>05 above 50</v>
      </c>
    </row>
    <row r="3633" spans="1:9" x14ac:dyDescent="0.3">
      <c r="A3633" t="s">
        <v>3646</v>
      </c>
      <c r="B3633" t="s">
        <v>7295</v>
      </c>
      <c r="C3633" t="s">
        <v>8162</v>
      </c>
      <c r="D3633">
        <v>10.198544999999999</v>
      </c>
      <c r="E3633">
        <v>1.59</v>
      </c>
      <c r="F3633">
        <v>578.79600000000005</v>
      </c>
      <c r="G3633" t="s">
        <v>8169</v>
      </c>
      <c r="H3633" t="s">
        <v>8174</v>
      </c>
      <c r="I3633" t="str" cm="1">
        <f t="array" ref="I3633">_xlfn.IFS(F3633 &lt;=5,"01 up to 5",F3633&lt;=10,"02 between 5 and  10",F3633&lt;=20,"03 between 10 and  20",F3633&lt;=50,"04 between 20 and  50",F3633&gt;50,"05 above 50")</f>
        <v>05 above 50</v>
      </c>
    </row>
    <row r="3634" spans="1:9" x14ac:dyDescent="0.3">
      <c r="A3634" t="s">
        <v>3647</v>
      </c>
      <c r="B3634" t="s">
        <v>7296</v>
      </c>
      <c r="C3634" t="s">
        <v>8162</v>
      </c>
      <c r="D3634">
        <v>8.6001041100000002</v>
      </c>
      <c r="E3634">
        <v>4.42</v>
      </c>
      <c r="F3634">
        <v>531.94399999999996</v>
      </c>
      <c r="G3634" t="s">
        <v>8169</v>
      </c>
      <c r="H3634" t="s">
        <v>8173</v>
      </c>
      <c r="I3634" t="str" cm="1">
        <f t="array" ref="I3634">_xlfn.IFS(F3634 &lt;=5,"01 up to 5",F3634&lt;=10,"02 between 5 and  10",F3634&lt;=20,"03 between 10 and  20",F3634&lt;=50,"04 between 20 and  50",F3634&gt;50,"05 above 50")</f>
        <v>05 above 50</v>
      </c>
    </row>
    <row r="3635" spans="1:9" x14ac:dyDescent="0.3">
      <c r="A3635" t="s">
        <v>3648</v>
      </c>
      <c r="B3635" t="s">
        <v>7297</v>
      </c>
      <c r="C3635" t="s">
        <v>8162</v>
      </c>
      <c r="D3635">
        <v>12.3764661</v>
      </c>
      <c r="E3635">
        <v>2.73</v>
      </c>
      <c r="F3635">
        <v>311.17500000000001</v>
      </c>
      <c r="G3635" t="s">
        <v>8169</v>
      </c>
      <c r="H3635" t="s">
        <v>8172</v>
      </c>
      <c r="I3635" t="str" cm="1">
        <f t="array" ref="I3635">_xlfn.IFS(F3635 &lt;=5,"01 up to 5",F3635&lt;=10,"02 between 5 and  10",F3635&lt;=20,"03 between 10 and  20",F3635&lt;=50,"04 between 20 and  50",F3635&gt;50,"05 above 50")</f>
        <v>05 above 50</v>
      </c>
    </row>
    <row r="3636" spans="1:9" x14ac:dyDescent="0.3">
      <c r="A3636" t="s">
        <v>3649</v>
      </c>
      <c r="B3636" t="s">
        <v>7298</v>
      </c>
      <c r="C3636" t="s">
        <v>8162</v>
      </c>
      <c r="D3636">
        <v>5.2634157699999999</v>
      </c>
      <c r="E3636">
        <v>3.95</v>
      </c>
      <c r="F3636">
        <v>843.68899999999996</v>
      </c>
      <c r="G3636" t="s">
        <v>8169</v>
      </c>
      <c r="H3636" t="s">
        <v>8173</v>
      </c>
      <c r="I3636" t="str" cm="1">
        <f t="array" ref="I3636">_xlfn.IFS(F3636 &lt;=5,"01 up to 5",F3636&lt;=10,"02 between 5 and  10",F3636&lt;=20,"03 between 10 and  20",F3636&lt;=50,"04 between 20 and  50",F3636&gt;50,"05 above 50")</f>
        <v>05 above 50</v>
      </c>
    </row>
    <row r="3637" spans="1:9" x14ac:dyDescent="0.3">
      <c r="A3637" t="s">
        <v>3650</v>
      </c>
      <c r="B3637" t="s">
        <v>7299</v>
      </c>
      <c r="C3637" t="s">
        <v>8162</v>
      </c>
      <c r="D3637">
        <v>4.0304680399999997</v>
      </c>
      <c r="E3637">
        <v>4.63</v>
      </c>
      <c r="F3637">
        <v>728.52499999999998</v>
      </c>
      <c r="G3637" t="s">
        <v>8169</v>
      </c>
      <c r="H3637" t="s">
        <v>8173</v>
      </c>
      <c r="I3637" t="str" cm="1">
        <f t="array" ref="I3637">_xlfn.IFS(F3637 &lt;=5,"01 up to 5",F3637&lt;=10,"02 between 5 and  10",F3637&lt;=20,"03 between 10 and  20",F3637&lt;=50,"04 between 20 and  50",F3637&gt;50,"05 above 50")</f>
        <v>05 above 50</v>
      </c>
    </row>
    <row r="3638" spans="1:9" x14ac:dyDescent="0.3">
      <c r="A3638" t="s">
        <v>3651</v>
      </c>
      <c r="B3638" t="s">
        <v>7299</v>
      </c>
      <c r="C3638" t="s">
        <v>8162</v>
      </c>
      <c r="D3638">
        <v>328.23995459999998</v>
      </c>
      <c r="E3638">
        <v>11.2</v>
      </c>
      <c r="F3638">
        <v>728.52499999999998</v>
      </c>
      <c r="G3638" t="s">
        <v>8169</v>
      </c>
      <c r="H3638" t="s">
        <v>8171</v>
      </c>
      <c r="I3638" t="str" cm="1">
        <f t="array" ref="I3638">_xlfn.IFS(F3638 &lt;=5,"01 up to 5",F3638&lt;=10,"02 between 5 and  10",F3638&lt;=20,"03 between 10 and  20",F3638&lt;=50,"04 between 20 and  50",F3638&gt;50,"05 above 50")</f>
        <v>05 above 50</v>
      </c>
    </row>
    <row r="3639" spans="1:9" x14ac:dyDescent="0.3">
      <c r="A3639" t="s">
        <v>3652</v>
      </c>
      <c r="B3639" t="s">
        <v>7300</v>
      </c>
      <c r="C3639" t="s">
        <v>8162</v>
      </c>
      <c r="D3639">
        <v>1.90220856</v>
      </c>
      <c r="E3639">
        <v>4.29</v>
      </c>
      <c r="F3639">
        <v>690.52499999999998</v>
      </c>
      <c r="G3639" t="s">
        <v>8169</v>
      </c>
      <c r="H3639" t="s">
        <v>8173</v>
      </c>
      <c r="I3639" t="str" cm="1">
        <f t="array" ref="I3639">_xlfn.IFS(F3639 &lt;=5,"01 up to 5",F3639&lt;=10,"02 between 5 and  10",F3639&lt;=20,"03 between 10 and  20",F3639&lt;=50,"04 between 20 and  50",F3639&gt;50,"05 above 50")</f>
        <v>05 above 50</v>
      </c>
    </row>
    <row r="3640" spans="1:9" x14ac:dyDescent="0.3">
      <c r="A3640" t="s">
        <v>3653</v>
      </c>
      <c r="B3640" t="s">
        <v>7301</v>
      </c>
      <c r="C3640" t="s">
        <v>8162</v>
      </c>
      <c r="D3640">
        <v>16.217754070000002</v>
      </c>
      <c r="E3640">
        <v>2.83</v>
      </c>
      <c r="F3640">
        <v>973.12099999999998</v>
      </c>
      <c r="G3640" t="s">
        <v>8169</v>
      </c>
      <c r="H3640" t="s">
        <v>8172</v>
      </c>
      <c r="I3640" t="str" cm="1">
        <f t="array" ref="I3640">_xlfn.IFS(F3640 &lt;=5,"01 up to 5",F3640&lt;=10,"02 between 5 and  10",F3640&lt;=20,"03 between 10 and  20",F3640&lt;=50,"04 between 20 and  50",F3640&gt;50,"05 above 50")</f>
        <v>05 above 50</v>
      </c>
    </row>
    <row r="3641" spans="1:9" x14ac:dyDescent="0.3">
      <c r="A3641" t="s">
        <v>3654</v>
      </c>
      <c r="B3641" t="s">
        <v>7302</v>
      </c>
      <c r="C3641" t="s">
        <v>8162</v>
      </c>
      <c r="D3641">
        <v>11.72292176</v>
      </c>
      <c r="E3641">
        <v>2.2400000000000002</v>
      </c>
      <c r="F3641">
        <v>674.59799999999996</v>
      </c>
      <c r="G3641" t="s">
        <v>8169</v>
      </c>
      <c r="H3641" t="s">
        <v>8172</v>
      </c>
      <c r="I3641" t="str" cm="1">
        <f t="array" ref="I3641">_xlfn.IFS(F3641 &lt;=5,"01 up to 5",F3641&lt;=10,"02 between 5 and  10",F3641&lt;=20,"03 between 10 and  20",F3641&lt;=50,"04 between 20 and  50",F3641&gt;50,"05 above 50")</f>
        <v>05 above 50</v>
      </c>
    </row>
    <row r="3642" spans="1:9" x14ac:dyDescent="0.3">
      <c r="A3642" t="s">
        <v>3655</v>
      </c>
      <c r="B3642" t="s">
        <v>7303</v>
      </c>
      <c r="C3642" t="s">
        <v>8162</v>
      </c>
      <c r="D3642">
        <v>3.70598955</v>
      </c>
      <c r="E3642">
        <v>2.67</v>
      </c>
      <c r="F3642">
        <v>2097.12</v>
      </c>
      <c r="G3642" t="s">
        <v>8169</v>
      </c>
      <c r="H3642" t="s">
        <v>8172</v>
      </c>
      <c r="I3642" t="str" cm="1">
        <f t="array" ref="I3642">_xlfn.IFS(F3642 &lt;=5,"01 up to 5",F3642&lt;=10,"02 between 5 and  10",F3642&lt;=20,"03 between 10 and  20",F3642&lt;=50,"04 between 20 and  50",F3642&gt;50,"05 above 50")</f>
        <v>05 above 50</v>
      </c>
    </row>
    <row r="3643" spans="1:9" x14ac:dyDescent="0.3">
      <c r="A3643" t="s">
        <v>3656</v>
      </c>
      <c r="B3643" t="s">
        <v>7304</v>
      </c>
      <c r="C3643" t="s">
        <v>8162</v>
      </c>
      <c r="D3643">
        <v>29.00790538</v>
      </c>
      <c r="E3643">
        <v>2.37</v>
      </c>
      <c r="F3643">
        <v>661.87599999999998</v>
      </c>
      <c r="G3643" t="s">
        <v>8169</v>
      </c>
      <c r="H3643" t="s">
        <v>8172</v>
      </c>
      <c r="I3643" t="str" cm="1">
        <f t="array" ref="I3643">_xlfn.IFS(F3643 &lt;=5,"01 up to 5",F3643&lt;=10,"02 between 5 and  10",F3643&lt;=20,"03 between 10 and  20",F3643&lt;=50,"04 between 20 and  50",F3643&gt;50,"05 above 50")</f>
        <v>05 above 50</v>
      </c>
    </row>
    <row r="3644" spans="1:9" x14ac:dyDescent="0.3">
      <c r="A3644" t="s">
        <v>3657</v>
      </c>
      <c r="B3644" t="s">
        <v>7305</v>
      </c>
      <c r="C3644" t="s">
        <v>8162</v>
      </c>
      <c r="D3644">
        <v>17.58752333</v>
      </c>
      <c r="E3644">
        <v>3.61</v>
      </c>
      <c r="F3644">
        <v>776.70799999999997</v>
      </c>
      <c r="G3644" t="s">
        <v>8169</v>
      </c>
      <c r="H3644" t="s">
        <v>8173</v>
      </c>
      <c r="I3644" t="str" cm="1">
        <f t="array" ref="I3644">_xlfn.IFS(F3644 &lt;=5,"01 up to 5",F3644&lt;=10,"02 between 5 and  10",F3644&lt;=20,"03 between 10 and  20",F3644&lt;=50,"04 between 20 and  50",F3644&gt;50,"05 above 50")</f>
        <v>05 above 50</v>
      </c>
    </row>
    <row r="3645" spans="1:9" x14ac:dyDescent="0.3">
      <c r="A3645" t="s">
        <v>3658</v>
      </c>
      <c r="B3645" t="s">
        <v>7306</v>
      </c>
      <c r="C3645" t="s">
        <v>8162</v>
      </c>
      <c r="D3645">
        <v>10.5016</v>
      </c>
      <c r="E3645">
        <v>6.51</v>
      </c>
      <c r="F3645">
        <v>912.99400000000003</v>
      </c>
      <c r="G3645" t="s">
        <v>8169</v>
      </c>
      <c r="H3645" t="s">
        <v>8171</v>
      </c>
      <c r="I3645" t="str" cm="1">
        <f t="array" ref="I3645">_xlfn.IFS(F3645 &lt;=5,"01 up to 5",F3645&lt;=10,"02 between 5 and  10",F3645&lt;=20,"03 between 10 and  20",F3645&lt;=50,"04 between 20 and  50",F3645&gt;50,"05 above 50")</f>
        <v>05 above 50</v>
      </c>
    </row>
    <row r="3646" spans="1:9" x14ac:dyDescent="0.3">
      <c r="A3646" t="s">
        <v>3659</v>
      </c>
      <c r="B3646" t="s">
        <v>7306</v>
      </c>
      <c r="C3646" t="s">
        <v>8162</v>
      </c>
      <c r="D3646">
        <v>21.40239</v>
      </c>
      <c r="E3646">
        <v>9.8000000000000007</v>
      </c>
      <c r="F3646">
        <v>912.99400000000003</v>
      </c>
      <c r="G3646" t="s">
        <v>8169</v>
      </c>
      <c r="H3646" t="s">
        <v>8171</v>
      </c>
      <c r="I3646" t="str" cm="1">
        <f t="array" ref="I3646">_xlfn.IFS(F3646 &lt;=5,"01 up to 5",F3646&lt;=10,"02 between 5 and  10",F3646&lt;=20,"03 between 10 and  20",F3646&lt;=50,"04 between 20 and  50",F3646&gt;50,"05 above 50")</f>
        <v>05 above 50</v>
      </c>
    </row>
    <row r="3647" spans="1:9" x14ac:dyDescent="0.3">
      <c r="A3647" t="s">
        <v>3660</v>
      </c>
      <c r="B3647" t="s">
        <v>7306</v>
      </c>
      <c r="C3647" t="s">
        <v>8159</v>
      </c>
      <c r="D3647">
        <v>1002</v>
      </c>
      <c r="E3647">
        <v>12.8</v>
      </c>
      <c r="F3647">
        <v>912.99400000000003</v>
      </c>
      <c r="G3647" t="s">
        <v>8169</v>
      </c>
      <c r="H3647" t="s">
        <v>8171</v>
      </c>
      <c r="I3647" t="str" cm="1">
        <f t="array" ref="I3647">_xlfn.IFS(F3647 &lt;=5,"01 up to 5",F3647&lt;=10,"02 between 5 and  10",F3647&lt;=20,"03 between 10 and  20",F3647&lt;=50,"04 between 20 and  50",F3647&gt;50,"05 above 50")</f>
        <v>05 above 50</v>
      </c>
    </row>
    <row r="3648" spans="1:9" x14ac:dyDescent="0.3">
      <c r="A3648" t="s">
        <v>3661</v>
      </c>
      <c r="B3648" t="s">
        <v>7307</v>
      </c>
      <c r="C3648" t="s">
        <v>8162</v>
      </c>
      <c r="D3648">
        <v>18.477644489999999</v>
      </c>
      <c r="E3648">
        <v>1.72</v>
      </c>
      <c r="F3648">
        <v>109.30800000000001</v>
      </c>
      <c r="G3648" t="s">
        <v>8169</v>
      </c>
      <c r="H3648" t="s">
        <v>8174</v>
      </c>
      <c r="I3648" t="str" cm="1">
        <f t="array" ref="I3648">_xlfn.IFS(F3648 &lt;=5,"01 up to 5",F3648&lt;=10,"02 between 5 and  10",F3648&lt;=20,"03 between 10 and  20",F3648&lt;=50,"04 between 20 and  50",F3648&gt;50,"05 above 50")</f>
        <v>05 above 50</v>
      </c>
    </row>
    <row r="3649" spans="1:9" x14ac:dyDescent="0.3">
      <c r="A3649" t="s">
        <v>3662</v>
      </c>
      <c r="B3649" t="s">
        <v>7308</v>
      </c>
      <c r="C3649" t="s">
        <v>8162</v>
      </c>
      <c r="D3649">
        <v>58.362049499999998</v>
      </c>
      <c r="E3649">
        <v>6.96</v>
      </c>
      <c r="F3649">
        <v>621.37800000000004</v>
      </c>
      <c r="G3649" t="s">
        <v>8169</v>
      </c>
      <c r="H3649" t="s">
        <v>8171</v>
      </c>
      <c r="I3649" t="str" cm="1">
        <f t="array" ref="I3649">_xlfn.IFS(F3649 &lt;=5,"01 up to 5",F3649&lt;=10,"02 between 5 and  10",F3649&lt;=20,"03 between 10 and  20",F3649&lt;=50,"04 between 20 and  50",F3649&gt;50,"05 above 50")</f>
        <v>05 above 50</v>
      </c>
    </row>
    <row r="3650" spans="1:9" x14ac:dyDescent="0.3">
      <c r="A3650" t="s">
        <v>3663</v>
      </c>
      <c r="B3650" t="s">
        <v>7308</v>
      </c>
      <c r="C3650" t="s">
        <v>8162</v>
      </c>
      <c r="D3650">
        <v>5.3501619800000002</v>
      </c>
      <c r="E3650">
        <v>2.68</v>
      </c>
      <c r="F3650">
        <v>621.37800000000004</v>
      </c>
      <c r="G3650" t="s">
        <v>8169</v>
      </c>
      <c r="H3650" t="s">
        <v>8172</v>
      </c>
      <c r="I3650" t="str" cm="1">
        <f t="array" ref="I3650">_xlfn.IFS(F3650 &lt;=5,"01 up to 5",F3650&lt;=10,"02 between 5 and  10",F3650&lt;=20,"03 between 10 and  20",F3650&lt;=50,"04 between 20 and  50",F3650&gt;50,"05 above 50")</f>
        <v>05 above 50</v>
      </c>
    </row>
    <row r="3651" spans="1:9" x14ac:dyDescent="0.3">
      <c r="A3651" t="s">
        <v>3664</v>
      </c>
      <c r="B3651" t="s">
        <v>7309</v>
      </c>
      <c r="C3651" t="s">
        <v>8162</v>
      </c>
      <c r="D3651">
        <v>18.009314440000001</v>
      </c>
      <c r="E3651">
        <v>5.21</v>
      </c>
      <c r="F3651">
        <v>992.76900000000001</v>
      </c>
      <c r="G3651" t="s">
        <v>8169</v>
      </c>
      <c r="H3651" t="s">
        <v>8173</v>
      </c>
      <c r="I3651" t="str" cm="1">
        <f t="array" ref="I3651">_xlfn.IFS(F3651 &lt;=5,"01 up to 5",F3651&lt;=10,"02 between 5 and  10",F3651&lt;=20,"03 between 10 and  20",F3651&lt;=50,"04 between 20 and  50",F3651&gt;50,"05 above 50")</f>
        <v>05 above 50</v>
      </c>
    </row>
    <row r="3652" spans="1:9" x14ac:dyDescent="0.3">
      <c r="A3652" t="s">
        <v>3665</v>
      </c>
      <c r="B3652" t="s">
        <v>7310</v>
      </c>
      <c r="C3652" t="s">
        <v>8162</v>
      </c>
      <c r="D3652">
        <v>22.184327079999999</v>
      </c>
      <c r="E3652">
        <v>3.09</v>
      </c>
      <c r="F3652">
        <v>565.20699999999999</v>
      </c>
      <c r="G3652" t="s">
        <v>8169</v>
      </c>
      <c r="H3652" t="s">
        <v>8172</v>
      </c>
      <c r="I3652" t="str" cm="1">
        <f t="array" ref="I3652">_xlfn.IFS(F3652 &lt;=5,"01 up to 5",F3652&lt;=10,"02 between 5 and  10",F3652&lt;=20,"03 between 10 and  20",F3652&lt;=50,"04 between 20 and  50",F3652&gt;50,"05 above 50")</f>
        <v>05 above 50</v>
      </c>
    </row>
    <row r="3653" spans="1:9" x14ac:dyDescent="0.3">
      <c r="A3653" t="s">
        <v>3666</v>
      </c>
      <c r="B3653" t="s">
        <v>7311</v>
      </c>
      <c r="C3653" t="s">
        <v>8162</v>
      </c>
      <c r="D3653">
        <v>3.75083228</v>
      </c>
      <c r="E3653">
        <v>4.63</v>
      </c>
      <c r="F3653">
        <v>863.03700000000003</v>
      </c>
      <c r="G3653" t="s">
        <v>8169</v>
      </c>
      <c r="H3653" t="s">
        <v>8173</v>
      </c>
      <c r="I3653" t="str" cm="1">
        <f t="array" ref="I3653">_xlfn.IFS(F3653 &lt;=5,"01 up to 5",F3653&lt;=10,"02 between 5 and  10",F3653&lt;=20,"03 between 10 and  20",F3653&lt;=50,"04 between 20 and  50",F3653&gt;50,"05 above 50")</f>
        <v>05 above 50</v>
      </c>
    </row>
    <row r="3654" spans="1:9" x14ac:dyDescent="0.3">
      <c r="A3654" t="s">
        <v>3667</v>
      </c>
      <c r="B3654" t="s">
        <v>7312</v>
      </c>
      <c r="C3654" t="s">
        <v>8162</v>
      </c>
      <c r="D3654">
        <v>4.2437472300000003</v>
      </c>
      <c r="E3654">
        <v>3.64</v>
      </c>
      <c r="F3654">
        <v>1041</v>
      </c>
      <c r="G3654" t="s">
        <v>8169</v>
      </c>
      <c r="H3654" t="s">
        <v>8173</v>
      </c>
      <c r="I3654" t="str" cm="1">
        <f t="array" ref="I3654">_xlfn.IFS(F3654 &lt;=5,"01 up to 5",F3654&lt;=10,"02 between 5 and  10",F3654&lt;=20,"03 between 10 and  20",F3654&lt;=50,"04 between 20 and  50",F3654&gt;50,"05 above 50")</f>
        <v>05 above 50</v>
      </c>
    </row>
    <row r="3655" spans="1:9" x14ac:dyDescent="0.3">
      <c r="A3655" t="s">
        <v>3668</v>
      </c>
      <c r="B3655" t="s">
        <v>7313</v>
      </c>
      <c r="C3655" t="s">
        <v>8162</v>
      </c>
      <c r="D3655">
        <v>18.427946240000001</v>
      </c>
      <c r="E3655">
        <v>2.15</v>
      </c>
      <c r="F3655">
        <v>564.27700000000004</v>
      </c>
      <c r="G3655" t="s">
        <v>8169</v>
      </c>
      <c r="H3655" t="s">
        <v>8172</v>
      </c>
      <c r="I3655" t="str" cm="1">
        <f t="array" ref="I3655">_xlfn.IFS(F3655 &lt;=5,"01 up to 5",F3655&lt;=10,"02 between 5 and  10",F3655&lt;=20,"03 between 10 and  20",F3655&lt;=50,"04 between 20 and  50",F3655&gt;50,"05 above 50")</f>
        <v>05 above 50</v>
      </c>
    </row>
    <row r="3656" spans="1:9" x14ac:dyDescent="0.3">
      <c r="A3656" t="s">
        <v>3669</v>
      </c>
      <c r="B3656" t="s">
        <v>7314</v>
      </c>
      <c r="C3656" t="s">
        <v>8162</v>
      </c>
      <c r="D3656">
        <v>16.542973750000002</v>
      </c>
      <c r="E3656">
        <v>2.25</v>
      </c>
      <c r="F3656">
        <v>558.80999999999995</v>
      </c>
      <c r="G3656" t="s">
        <v>8169</v>
      </c>
      <c r="H3656" t="s">
        <v>8172</v>
      </c>
      <c r="I3656" t="str" cm="1">
        <f t="array" ref="I3656">_xlfn.IFS(F3656 &lt;=5,"01 up to 5",F3656&lt;=10,"02 between 5 and  10",F3656&lt;=20,"03 between 10 and  20",F3656&lt;=50,"04 between 20 and  50",F3656&gt;50,"05 above 50")</f>
        <v>05 above 50</v>
      </c>
    </row>
    <row r="3657" spans="1:9" x14ac:dyDescent="0.3">
      <c r="A3657" t="s">
        <v>3670</v>
      </c>
      <c r="B3657" t="s">
        <v>7315</v>
      </c>
      <c r="C3657" t="s">
        <v>8162</v>
      </c>
      <c r="D3657">
        <v>11.02347475</v>
      </c>
      <c r="E3657">
        <v>2.2599999999999998</v>
      </c>
      <c r="F3657">
        <v>130.64500000000001</v>
      </c>
      <c r="G3657" t="s">
        <v>8169</v>
      </c>
      <c r="H3657" t="s">
        <v>8172</v>
      </c>
      <c r="I3657" t="str" cm="1">
        <f t="array" ref="I3657">_xlfn.IFS(F3657 &lt;=5,"01 up to 5",F3657&lt;=10,"02 between 5 and  10",F3657&lt;=20,"03 between 10 and  20",F3657&lt;=50,"04 between 20 and  50",F3657&gt;50,"05 above 50")</f>
        <v>05 above 50</v>
      </c>
    </row>
    <row r="3658" spans="1:9" x14ac:dyDescent="0.3">
      <c r="A3658" t="s">
        <v>3671</v>
      </c>
      <c r="B3658" t="s">
        <v>7316</v>
      </c>
      <c r="C3658" t="s">
        <v>8162</v>
      </c>
      <c r="D3658">
        <v>34.188905210000001</v>
      </c>
      <c r="E3658">
        <v>3.16</v>
      </c>
      <c r="F3658">
        <v>638.30100000000004</v>
      </c>
      <c r="G3658" t="s">
        <v>8169</v>
      </c>
      <c r="H3658" t="s">
        <v>8172</v>
      </c>
      <c r="I3658" t="str" cm="1">
        <f t="array" ref="I3658">_xlfn.IFS(F3658 &lt;=5,"01 up to 5",F3658&lt;=10,"02 between 5 and  10",F3658&lt;=20,"03 between 10 and  20",F3658&lt;=50,"04 between 20 and  50",F3658&gt;50,"05 above 50")</f>
        <v>05 above 50</v>
      </c>
    </row>
    <row r="3659" spans="1:9" x14ac:dyDescent="0.3">
      <c r="A3659" t="s">
        <v>3672</v>
      </c>
      <c r="B3659" t="s">
        <v>7317</v>
      </c>
      <c r="C3659" t="s">
        <v>8162</v>
      </c>
      <c r="D3659">
        <v>5.7293196000000002</v>
      </c>
      <c r="E3659">
        <v>2.19</v>
      </c>
      <c r="F3659">
        <v>644.14</v>
      </c>
      <c r="G3659" t="s">
        <v>8169</v>
      </c>
      <c r="H3659" t="s">
        <v>8172</v>
      </c>
      <c r="I3659" t="str" cm="1">
        <f t="array" ref="I3659">_xlfn.IFS(F3659 &lt;=5,"01 up to 5",F3659&lt;=10,"02 between 5 and  10",F3659&lt;=20,"03 between 10 and  20",F3659&lt;=50,"04 between 20 and  50",F3659&gt;50,"05 above 50")</f>
        <v>05 above 50</v>
      </c>
    </row>
    <row r="3660" spans="1:9" x14ac:dyDescent="0.3">
      <c r="A3660" t="s">
        <v>3673</v>
      </c>
      <c r="B3660" t="s">
        <v>7317</v>
      </c>
      <c r="C3660" t="s">
        <v>8162</v>
      </c>
      <c r="D3660">
        <v>11.6092567</v>
      </c>
      <c r="E3660">
        <v>1.55</v>
      </c>
      <c r="F3660">
        <v>644.14</v>
      </c>
      <c r="G3660" t="s">
        <v>8169</v>
      </c>
      <c r="H3660" t="s">
        <v>8174</v>
      </c>
      <c r="I3660" t="str" cm="1">
        <f t="array" ref="I3660">_xlfn.IFS(F3660 &lt;=5,"01 up to 5",F3660&lt;=10,"02 between 5 and  10",F3660&lt;=20,"03 between 10 and  20",F3660&lt;=50,"04 between 20 and  50",F3660&gt;50,"05 above 50")</f>
        <v>05 above 50</v>
      </c>
    </row>
    <row r="3661" spans="1:9" x14ac:dyDescent="0.3">
      <c r="A3661" t="s">
        <v>3674</v>
      </c>
      <c r="B3661" t="s">
        <v>7318</v>
      </c>
      <c r="C3661" t="s">
        <v>8162</v>
      </c>
      <c r="D3661">
        <v>4.3016620000000003</v>
      </c>
      <c r="E3661">
        <v>2.4500000000000002</v>
      </c>
      <c r="F3661">
        <v>568.14800000000002</v>
      </c>
      <c r="G3661" t="s">
        <v>8169</v>
      </c>
      <c r="H3661" t="s">
        <v>8172</v>
      </c>
      <c r="I3661" t="str" cm="1">
        <f t="array" ref="I3661">_xlfn.IFS(F3661 &lt;=5,"01 up to 5",F3661&lt;=10,"02 between 5 and  10",F3661&lt;=20,"03 between 10 and  20",F3661&lt;=50,"04 between 20 and  50",F3661&gt;50,"05 above 50")</f>
        <v>05 above 50</v>
      </c>
    </row>
    <row r="3662" spans="1:9" x14ac:dyDescent="0.3">
      <c r="A3662" t="s">
        <v>3675</v>
      </c>
      <c r="B3662" t="s">
        <v>7319</v>
      </c>
      <c r="C3662" t="s">
        <v>8162</v>
      </c>
      <c r="D3662">
        <v>4.7985993899999997</v>
      </c>
      <c r="E3662">
        <v>2.64</v>
      </c>
      <c r="F3662">
        <v>723.875</v>
      </c>
      <c r="G3662" t="s">
        <v>8169</v>
      </c>
      <c r="H3662" t="s">
        <v>8172</v>
      </c>
      <c r="I3662" t="str" cm="1">
        <f t="array" ref="I3662">_xlfn.IFS(F3662 &lt;=5,"01 up to 5",F3662&lt;=10,"02 between 5 and  10",F3662&lt;=20,"03 between 10 and  20",F3662&lt;=50,"04 between 20 and  50",F3662&gt;50,"05 above 50")</f>
        <v>05 above 50</v>
      </c>
    </row>
    <row r="3663" spans="1:9" x14ac:dyDescent="0.3">
      <c r="A3663" t="s">
        <v>3676</v>
      </c>
      <c r="B3663" t="s">
        <v>7320</v>
      </c>
      <c r="C3663" t="s">
        <v>8162</v>
      </c>
      <c r="D3663">
        <v>17.205234829999998</v>
      </c>
      <c r="E3663">
        <v>2.58</v>
      </c>
      <c r="F3663">
        <v>504.66699999999997</v>
      </c>
      <c r="G3663" t="s">
        <v>8169</v>
      </c>
      <c r="H3663" t="s">
        <v>8172</v>
      </c>
      <c r="I3663" t="str" cm="1">
        <f t="array" ref="I3663">_xlfn.IFS(F3663 &lt;=5,"01 up to 5",F3663&lt;=10,"02 between 5 and  10",F3663&lt;=20,"03 between 10 and  20",F3663&lt;=50,"04 between 20 and  50",F3663&gt;50,"05 above 50")</f>
        <v>05 above 50</v>
      </c>
    </row>
    <row r="3664" spans="1:9" x14ac:dyDescent="0.3">
      <c r="A3664" t="s">
        <v>3677</v>
      </c>
      <c r="B3664" t="s">
        <v>7321</v>
      </c>
      <c r="C3664" t="s">
        <v>8162</v>
      </c>
      <c r="D3664">
        <v>22.18329658</v>
      </c>
      <c r="E3664">
        <v>2.79</v>
      </c>
      <c r="F3664">
        <v>771.471</v>
      </c>
      <c r="G3664" t="s">
        <v>8169</v>
      </c>
      <c r="H3664" t="s">
        <v>8172</v>
      </c>
      <c r="I3664" t="str" cm="1">
        <f t="array" ref="I3664">_xlfn.IFS(F3664 &lt;=5,"01 up to 5",F3664&lt;=10,"02 between 5 and  10",F3664&lt;=20,"03 between 10 and  20",F3664&lt;=50,"04 between 20 and  50",F3664&gt;50,"05 above 50")</f>
        <v>05 above 50</v>
      </c>
    </row>
    <row r="3665" spans="1:9" x14ac:dyDescent="0.3">
      <c r="A3665" t="s">
        <v>3678</v>
      </c>
      <c r="B3665" t="s">
        <v>7322</v>
      </c>
      <c r="C3665" t="s">
        <v>8162</v>
      </c>
      <c r="D3665">
        <v>7.65880414</v>
      </c>
      <c r="E3665">
        <v>2.39</v>
      </c>
      <c r="F3665">
        <v>682.89599999999996</v>
      </c>
      <c r="G3665" t="s">
        <v>8169</v>
      </c>
      <c r="H3665" t="s">
        <v>8172</v>
      </c>
      <c r="I3665" t="str" cm="1">
        <f t="array" ref="I3665">_xlfn.IFS(F3665 &lt;=5,"01 up to 5",F3665&lt;=10,"02 between 5 and  10",F3665&lt;=20,"03 between 10 and  20",F3665&lt;=50,"04 between 20 and  50",F3665&gt;50,"05 above 50")</f>
        <v>05 above 50</v>
      </c>
    </row>
    <row r="3666" spans="1:9" x14ac:dyDescent="0.3">
      <c r="A3666" t="s">
        <v>3679</v>
      </c>
      <c r="B3666" t="s">
        <v>7323</v>
      </c>
      <c r="C3666" t="s">
        <v>8162</v>
      </c>
      <c r="D3666">
        <v>9.3789194400000007</v>
      </c>
      <c r="E3666">
        <v>2.39</v>
      </c>
      <c r="F3666">
        <v>853.97699999999998</v>
      </c>
      <c r="G3666" t="s">
        <v>8169</v>
      </c>
      <c r="H3666" t="s">
        <v>8172</v>
      </c>
      <c r="I3666" t="str" cm="1">
        <f t="array" ref="I3666">_xlfn.IFS(F3666 &lt;=5,"01 up to 5",F3666&lt;=10,"02 between 5 and  10",F3666&lt;=20,"03 between 10 and  20",F3666&lt;=50,"04 between 20 and  50",F3666&gt;50,"05 above 50")</f>
        <v>05 above 50</v>
      </c>
    </row>
    <row r="3667" spans="1:9" x14ac:dyDescent="0.3">
      <c r="A3667" t="s">
        <v>3680</v>
      </c>
      <c r="B3667" t="s">
        <v>7324</v>
      </c>
      <c r="C3667" t="s">
        <v>8162</v>
      </c>
      <c r="D3667">
        <v>29.911367940000002</v>
      </c>
      <c r="E3667">
        <v>3.27</v>
      </c>
      <c r="F3667">
        <v>617.54999999999995</v>
      </c>
      <c r="G3667" t="s">
        <v>8169</v>
      </c>
      <c r="H3667" t="s">
        <v>8172</v>
      </c>
      <c r="I3667" t="str" cm="1">
        <f t="array" ref="I3667">_xlfn.IFS(F3667 &lt;=5,"01 up to 5",F3667&lt;=10,"02 between 5 and  10",F3667&lt;=20,"03 between 10 and  20",F3667&lt;=50,"04 between 20 and  50",F3667&gt;50,"05 above 50")</f>
        <v>05 above 50</v>
      </c>
    </row>
    <row r="3668" spans="1:9" x14ac:dyDescent="0.3">
      <c r="A3668" t="s">
        <v>3681</v>
      </c>
      <c r="B3668" t="s">
        <v>7325</v>
      </c>
      <c r="C3668" t="s">
        <v>8162</v>
      </c>
      <c r="D3668">
        <v>25.695782510000001</v>
      </c>
      <c r="E3668">
        <v>2.5499999999999998</v>
      </c>
      <c r="F3668">
        <v>524.24699999999996</v>
      </c>
      <c r="G3668" t="s">
        <v>8169</v>
      </c>
      <c r="H3668" t="s">
        <v>8172</v>
      </c>
      <c r="I3668" t="str" cm="1">
        <f t="array" ref="I3668">_xlfn.IFS(F3668 &lt;=5,"01 up to 5",F3668&lt;=10,"02 between 5 and  10",F3668&lt;=20,"03 between 10 and  20",F3668&lt;=50,"04 between 20 and  50",F3668&gt;50,"05 above 50")</f>
        <v>05 above 50</v>
      </c>
    </row>
    <row r="3669" spans="1:9" x14ac:dyDescent="0.3">
      <c r="A3669" t="s">
        <v>3682</v>
      </c>
      <c r="B3669" t="s">
        <v>7326</v>
      </c>
      <c r="C3669" t="s">
        <v>8162</v>
      </c>
      <c r="D3669">
        <v>1.6168837</v>
      </c>
      <c r="E3669">
        <v>2</v>
      </c>
      <c r="F3669">
        <v>541.43200000000002</v>
      </c>
      <c r="G3669" t="s">
        <v>8169</v>
      </c>
      <c r="H3669" t="s">
        <v>8172</v>
      </c>
      <c r="I3669" t="str" cm="1">
        <f t="array" ref="I3669">_xlfn.IFS(F3669 &lt;=5,"01 up to 5",F3669&lt;=10,"02 between 5 and  10",F3669&lt;=20,"03 between 10 and  20",F3669&lt;=50,"04 between 20 and  50",F3669&gt;50,"05 above 50")</f>
        <v>05 above 50</v>
      </c>
    </row>
    <row r="3670" spans="1:9" x14ac:dyDescent="0.3">
      <c r="A3670" t="s">
        <v>3683</v>
      </c>
      <c r="B3670" t="s">
        <v>7327</v>
      </c>
      <c r="C3670" t="s">
        <v>8162</v>
      </c>
      <c r="D3670">
        <v>9.6685772300000004</v>
      </c>
      <c r="E3670">
        <v>2</v>
      </c>
      <c r="F3670">
        <v>530.76499999999999</v>
      </c>
      <c r="G3670" t="s">
        <v>8169</v>
      </c>
      <c r="H3670" t="s">
        <v>8172</v>
      </c>
      <c r="I3670" t="str" cm="1">
        <f t="array" ref="I3670">_xlfn.IFS(F3670 &lt;=5,"01 up to 5",F3670&lt;=10,"02 between 5 and  10",F3670&lt;=20,"03 between 10 and  20",F3670&lt;=50,"04 between 20 and  50",F3670&gt;50,"05 above 50")</f>
        <v>05 above 50</v>
      </c>
    </row>
    <row r="3671" spans="1:9" x14ac:dyDescent="0.3">
      <c r="A3671" t="s">
        <v>3684</v>
      </c>
      <c r="B3671" t="s">
        <v>7328</v>
      </c>
      <c r="C3671" t="s">
        <v>8162</v>
      </c>
      <c r="D3671">
        <v>10.2184954</v>
      </c>
      <c r="E3671">
        <v>2.78</v>
      </c>
      <c r="F3671">
        <v>969.25199999999995</v>
      </c>
      <c r="G3671" t="s">
        <v>8169</v>
      </c>
      <c r="H3671" t="s">
        <v>8172</v>
      </c>
      <c r="I3671" t="str" cm="1">
        <f t="array" ref="I3671">_xlfn.IFS(F3671 &lt;=5,"01 up to 5",F3671&lt;=10,"02 between 5 and  10",F3671&lt;=20,"03 between 10 and  20",F3671&lt;=50,"04 between 20 and  50",F3671&gt;50,"05 above 50")</f>
        <v>05 above 50</v>
      </c>
    </row>
    <row r="3672" spans="1:9" x14ac:dyDescent="0.3">
      <c r="A3672" t="s">
        <v>3685</v>
      </c>
      <c r="B3672" t="s">
        <v>7328</v>
      </c>
      <c r="C3672" t="s">
        <v>8162</v>
      </c>
      <c r="D3672">
        <v>15.574156800000001</v>
      </c>
      <c r="E3672">
        <v>2.86</v>
      </c>
      <c r="F3672">
        <v>969.25199999999995</v>
      </c>
      <c r="G3672" t="s">
        <v>8169</v>
      </c>
      <c r="H3672" t="s">
        <v>8172</v>
      </c>
      <c r="I3672" t="str" cm="1">
        <f t="array" ref="I3672">_xlfn.IFS(F3672 &lt;=5,"01 up to 5",F3672&lt;=10,"02 between 5 and  10",F3672&lt;=20,"03 between 10 and  20",F3672&lt;=50,"04 between 20 and  50",F3672&gt;50,"05 above 50")</f>
        <v>05 above 50</v>
      </c>
    </row>
    <row r="3673" spans="1:9" x14ac:dyDescent="0.3">
      <c r="A3673" t="s">
        <v>3686</v>
      </c>
      <c r="B3673" t="s">
        <v>7328</v>
      </c>
      <c r="C3673" t="s">
        <v>8162</v>
      </c>
      <c r="D3673">
        <v>40.101371</v>
      </c>
      <c r="E3673">
        <v>2.94</v>
      </c>
      <c r="F3673">
        <v>969.25199999999995</v>
      </c>
      <c r="G3673" t="s">
        <v>8169</v>
      </c>
      <c r="H3673" t="s">
        <v>8172</v>
      </c>
      <c r="I3673" t="str" cm="1">
        <f t="array" ref="I3673">_xlfn.IFS(F3673 &lt;=5,"01 up to 5",F3673&lt;=10,"02 between 5 and  10",F3673&lt;=20,"03 between 10 and  20",F3673&lt;=50,"04 between 20 and  50",F3673&gt;50,"05 above 50")</f>
        <v>05 above 50</v>
      </c>
    </row>
    <row r="3674" spans="1:9" x14ac:dyDescent="0.3">
      <c r="A3674" t="s">
        <v>3687</v>
      </c>
      <c r="B3674" t="s">
        <v>7329</v>
      </c>
      <c r="C3674" t="s">
        <v>8162</v>
      </c>
      <c r="D3674">
        <v>8.2224196599999999</v>
      </c>
      <c r="E3674">
        <v>2.57</v>
      </c>
      <c r="F3674">
        <v>323.899</v>
      </c>
      <c r="G3674" t="s">
        <v>8169</v>
      </c>
      <c r="H3674" t="s">
        <v>8172</v>
      </c>
      <c r="I3674" t="str" cm="1">
        <f t="array" ref="I3674">_xlfn.IFS(F3674 &lt;=5,"01 up to 5",F3674&lt;=10,"02 between 5 and  10",F3674&lt;=20,"03 between 10 and  20",F3674&lt;=50,"04 between 20 and  50",F3674&gt;50,"05 above 50")</f>
        <v>05 above 50</v>
      </c>
    </row>
    <row r="3675" spans="1:9" x14ac:dyDescent="0.3">
      <c r="A3675" t="s">
        <v>3688</v>
      </c>
      <c r="B3675" t="s">
        <v>7330</v>
      </c>
      <c r="C3675" t="s">
        <v>8162</v>
      </c>
      <c r="D3675">
        <v>40.606982100000003</v>
      </c>
      <c r="E3675">
        <v>2.63</v>
      </c>
      <c r="F3675">
        <v>703.75800000000004</v>
      </c>
      <c r="G3675" t="s">
        <v>8169</v>
      </c>
      <c r="H3675" t="s">
        <v>8172</v>
      </c>
      <c r="I3675" t="str" cm="1">
        <f t="array" ref="I3675">_xlfn.IFS(F3675 &lt;=5,"01 up to 5",F3675&lt;=10,"02 between 5 and  10",F3675&lt;=20,"03 between 10 and  20",F3675&lt;=50,"04 between 20 and  50",F3675&gt;50,"05 above 50")</f>
        <v>05 above 50</v>
      </c>
    </row>
    <row r="3676" spans="1:9" x14ac:dyDescent="0.3">
      <c r="A3676" t="s">
        <v>3689</v>
      </c>
      <c r="B3676" t="s">
        <v>7331</v>
      </c>
      <c r="C3676" t="s">
        <v>8162</v>
      </c>
      <c r="D3676">
        <v>18.49235668</v>
      </c>
      <c r="E3676">
        <v>3.68</v>
      </c>
      <c r="F3676">
        <v>613.17899999999997</v>
      </c>
      <c r="G3676" t="s">
        <v>8169</v>
      </c>
      <c r="H3676" t="s">
        <v>8173</v>
      </c>
      <c r="I3676" t="str" cm="1">
        <f t="array" ref="I3676">_xlfn.IFS(F3676 &lt;=5,"01 up to 5",F3676&lt;=10,"02 between 5 and  10",F3676&lt;=20,"03 between 10 and  20",F3676&lt;=50,"04 between 20 and  50",F3676&gt;50,"05 above 50")</f>
        <v>05 above 50</v>
      </c>
    </row>
    <row r="3677" spans="1:9" x14ac:dyDescent="0.3">
      <c r="A3677" t="s">
        <v>3690</v>
      </c>
      <c r="B3677" t="s">
        <v>7332</v>
      </c>
      <c r="C3677" t="s">
        <v>8162</v>
      </c>
      <c r="D3677">
        <v>6.5100252999999997</v>
      </c>
      <c r="E3677">
        <v>2.2799999999999998</v>
      </c>
      <c r="F3677">
        <v>867.27099999999996</v>
      </c>
      <c r="G3677" t="s">
        <v>8169</v>
      </c>
      <c r="H3677" t="s">
        <v>8172</v>
      </c>
      <c r="I3677" t="str" cm="1">
        <f t="array" ref="I3677">_xlfn.IFS(F3677 &lt;=5,"01 up to 5",F3677&lt;=10,"02 between 5 and  10",F3677&lt;=20,"03 between 10 and  20",F3677&lt;=50,"04 between 20 and  50",F3677&gt;50,"05 above 50")</f>
        <v>05 above 50</v>
      </c>
    </row>
    <row r="3678" spans="1:9" x14ac:dyDescent="0.3">
      <c r="A3678" t="s">
        <v>3691</v>
      </c>
      <c r="B3678" t="s">
        <v>7333</v>
      </c>
      <c r="C3678" t="s">
        <v>8162</v>
      </c>
      <c r="D3678">
        <v>35.181030399999997</v>
      </c>
      <c r="E3678">
        <v>4.21</v>
      </c>
      <c r="F3678">
        <v>1848.84</v>
      </c>
      <c r="G3678" t="s">
        <v>8169</v>
      </c>
      <c r="H3678" t="s">
        <v>8173</v>
      </c>
      <c r="I3678" t="str" cm="1">
        <f t="array" ref="I3678">_xlfn.IFS(F3678 &lt;=5,"01 up to 5",F3678&lt;=10,"02 between 5 and  10",F3678&lt;=20,"03 between 10 and  20",F3678&lt;=50,"04 between 20 and  50",F3678&gt;50,"05 above 50")</f>
        <v>05 above 50</v>
      </c>
    </row>
    <row r="3679" spans="1:9" x14ac:dyDescent="0.3">
      <c r="A3679" t="s">
        <v>3692</v>
      </c>
      <c r="B3679" t="s">
        <v>7334</v>
      </c>
      <c r="C3679" t="s">
        <v>8162</v>
      </c>
      <c r="D3679">
        <v>2.7523597500000001</v>
      </c>
      <c r="E3679">
        <v>2.83</v>
      </c>
      <c r="F3679">
        <v>585.18700000000001</v>
      </c>
      <c r="G3679" t="s">
        <v>8169</v>
      </c>
      <c r="H3679" t="s">
        <v>8172</v>
      </c>
      <c r="I3679" t="str" cm="1">
        <f t="array" ref="I3679">_xlfn.IFS(F3679 &lt;=5,"01 up to 5",F3679&lt;=10,"02 between 5 and  10",F3679&lt;=20,"03 between 10 and  20",F3679&lt;=50,"04 between 20 and  50",F3679&gt;50,"05 above 50")</f>
        <v>05 above 50</v>
      </c>
    </row>
    <row r="3680" spans="1:9" x14ac:dyDescent="0.3">
      <c r="A3680" t="s">
        <v>3693</v>
      </c>
      <c r="B3680" t="s">
        <v>7335</v>
      </c>
      <c r="C3680" t="s">
        <v>8162</v>
      </c>
      <c r="D3680">
        <v>2.10472218</v>
      </c>
      <c r="E3680">
        <v>2.79</v>
      </c>
      <c r="F3680">
        <v>693.76599999999996</v>
      </c>
      <c r="G3680" t="s">
        <v>8169</v>
      </c>
      <c r="H3680" t="s">
        <v>8172</v>
      </c>
      <c r="I3680" t="str" cm="1">
        <f t="array" ref="I3680">_xlfn.IFS(F3680 &lt;=5,"01 up to 5",F3680&lt;=10,"02 between 5 and  10",F3680&lt;=20,"03 between 10 and  20",F3680&lt;=50,"04 between 20 and  50",F3680&gt;50,"05 above 50")</f>
        <v>05 above 50</v>
      </c>
    </row>
    <row r="3681" spans="1:9" x14ac:dyDescent="0.3">
      <c r="A3681" t="s">
        <v>3694</v>
      </c>
      <c r="B3681" t="s">
        <v>7336</v>
      </c>
      <c r="C3681" t="s">
        <v>8162</v>
      </c>
      <c r="D3681">
        <v>10.940278409999999</v>
      </c>
      <c r="E3681">
        <v>2.23</v>
      </c>
      <c r="F3681">
        <v>787.89400000000001</v>
      </c>
      <c r="G3681" t="s">
        <v>8169</v>
      </c>
      <c r="H3681" t="s">
        <v>8172</v>
      </c>
      <c r="I3681" t="str" cm="1">
        <f t="array" ref="I3681">_xlfn.IFS(F3681 &lt;=5,"01 up to 5",F3681&lt;=10,"02 between 5 and  10",F3681&lt;=20,"03 between 10 and  20",F3681&lt;=50,"04 between 20 and  50",F3681&gt;50,"05 above 50")</f>
        <v>05 above 50</v>
      </c>
    </row>
    <row r="3682" spans="1:9" x14ac:dyDescent="0.3">
      <c r="A3682" t="s">
        <v>3695</v>
      </c>
      <c r="B3682" t="s">
        <v>7337</v>
      </c>
      <c r="C3682" t="s">
        <v>8162</v>
      </c>
      <c r="D3682">
        <v>4.22162536</v>
      </c>
      <c r="E3682">
        <v>2.63</v>
      </c>
      <c r="F3682">
        <v>1209.4000000000001</v>
      </c>
      <c r="G3682" t="s">
        <v>8169</v>
      </c>
      <c r="H3682" t="s">
        <v>8172</v>
      </c>
      <c r="I3682" t="str" cm="1">
        <f t="array" ref="I3682">_xlfn.IFS(F3682 &lt;=5,"01 up to 5",F3682&lt;=10,"02 between 5 and  10",F3682&lt;=20,"03 between 10 and  20",F3682&lt;=50,"04 between 20 and  50",F3682&gt;50,"05 above 50")</f>
        <v>05 above 50</v>
      </c>
    </row>
    <row r="3683" spans="1:9" x14ac:dyDescent="0.3">
      <c r="A3683" t="s">
        <v>3696</v>
      </c>
      <c r="B3683" t="s">
        <v>7338</v>
      </c>
      <c r="C3683" t="s">
        <v>8162</v>
      </c>
      <c r="D3683">
        <v>16.549649339999998</v>
      </c>
      <c r="E3683">
        <v>2.27</v>
      </c>
      <c r="F3683">
        <v>612.803</v>
      </c>
      <c r="G3683" t="s">
        <v>8169</v>
      </c>
      <c r="H3683" t="s">
        <v>8172</v>
      </c>
      <c r="I3683" t="str" cm="1">
        <f t="array" ref="I3683">_xlfn.IFS(F3683 &lt;=5,"01 up to 5",F3683&lt;=10,"02 between 5 and  10",F3683&lt;=20,"03 between 10 and  20",F3683&lt;=50,"04 between 20 and  50",F3683&gt;50,"05 above 50")</f>
        <v>05 above 50</v>
      </c>
    </row>
    <row r="3684" spans="1:9" x14ac:dyDescent="0.3">
      <c r="A3684" t="s">
        <v>3697</v>
      </c>
      <c r="B3684" t="s">
        <v>7338</v>
      </c>
      <c r="C3684" t="s">
        <v>8162</v>
      </c>
      <c r="D3684">
        <v>3.5246601100000001</v>
      </c>
      <c r="E3684">
        <v>1.117</v>
      </c>
      <c r="F3684">
        <v>612.803</v>
      </c>
      <c r="G3684" t="s">
        <v>8168</v>
      </c>
      <c r="H3684" t="s">
        <v>8174</v>
      </c>
      <c r="I3684" t="str" cm="1">
        <f t="array" ref="I3684">_xlfn.IFS(F3684 &lt;=5,"01 up to 5",F3684&lt;=10,"02 between 5 and  10",F3684&lt;=20,"03 between 10 and  20",F3684&lt;=50,"04 between 20 and  50",F3684&gt;50,"05 above 50")</f>
        <v>05 above 50</v>
      </c>
    </row>
    <row r="3685" spans="1:9" x14ac:dyDescent="0.3">
      <c r="A3685" t="s">
        <v>3698</v>
      </c>
      <c r="B3685" t="s">
        <v>7339</v>
      </c>
      <c r="C3685" t="s">
        <v>8162</v>
      </c>
      <c r="D3685">
        <v>11.8681707</v>
      </c>
      <c r="E3685">
        <v>1.1000000000000001</v>
      </c>
      <c r="F3685">
        <v>1163.22</v>
      </c>
      <c r="G3685" t="s">
        <v>8169</v>
      </c>
      <c r="H3685" t="s">
        <v>8174</v>
      </c>
      <c r="I3685" t="str" cm="1">
        <f t="array" ref="I3685">_xlfn.IFS(F3685 &lt;=5,"01 up to 5",F3685&lt;=10,"02 between 5 and  10",F3685&lt;=20,"03 between 10 and  20",F3685&lt;=50,"04 between 20 and  50",F3685&gt;50,"05 above 50")</f>
        <v>05 above 50</v>
      </c>
    </row>
    <row r="3686" spans="1:9" x14ac:dyDescent="0.3">
      <c r="A3686" t="s">
        <v>3699</v>
      </c>
      <c r="B3686" t="s">
        <v>7339</v>
      </c>
      <c r="C3686" t="s">
        <v>8162</v>
      </c>
      <c r="D3686">
        <v>17.980123500000001</v>
      </c>
      <c r="E3686">
        <v>1.98</v>
      </c>
      <c r="F3686">
        <v>1163.22</v>
      </c>
      <c r="G3686" t="s">
        <v>8169</v>
      </c>
      <c r="H3686" t="s">
        <v>8172</v>
      </c>
      <c r="I3686" t="str" cm="1">
        <f t="array" ref="I3686">_xlfn.IFS(F3686 &lt;=5,"01 up to 5",F3686&lt;=10,"02 between 5 and  10",F3686&lt;=20,"03 between 10 and  20",F3686&lt;=50,"04 between 20 and  50",F3686&gt;50,"05 above 50")</f>
        <v>05 above 50</v>
      </c>
    </row>
    <row r="3687" spans="1:9" x14ac:dyDescent="0.3">
      <c r="A3687" t="s">
        <v>3700</v>
      </c>
      <c r="B3687" t="s">
        <v>7340</v>
      </c>
      <c r="C3687" t="s">
        <v>8162</v>
      </c>
      <c r="D3687">
        <v>5.8529625699999999</v>
      </c>
      <c r="E3687">
        <v>4.0199999999999996</v>
      </c>
      <c r="F3687">
        <v>1421.81</v>
      </c>
      <c r="G3687" t="s">
        <v>8169</v>
      </c>
      <c r="H3687" t="s">
        <v>8173</v>
      </c>
      <c r="I3687" t="str" cm="1">
        <f t="array" ref="I3687">_xlfn.IFS(F3687 &lt;=5,"01 up to 5",F3687&lt;=10,"02 between 5 and  10",F3687&lt;=20,"03 between 10 and  20",F3687&lt;=50,"04 between 20 and  50",F3687&gt;50,"05 above 50")</f>
        <v>05 above 50</v>
      </c>
    </row>
    <row r="3688" spans="1:9" x14ac:dyDescent="0.3">
      <c r="A3688" t="s">
        <v>3701</v>
      </c>
      <c r="B3688" t="s">
        <v>7341</v>
      </c>
      <c r="C3688" t="s">
        <v>8162</v>
      </c>
      <c r="D3688">
        <v>81.169429899999997</v>
      </c>
      <c r="E3688">
        <v>3.39</v>
      </c>
      <c r="F3688">
        <v>785.13699999999994</v>
      </c>
      <c r="G3688" t="s">
        <v>8169</v>
      </c>
      <c r="H3688" t="s">
        <v>8172</v>
      </c>
      <c r="I3688" t="str" cm="1">
        <f t="array" ref="I3688">_xlfn.IFS(F3688 &lt;=5,"01 up to 5",F3688&lt;=10,"02 between 5 and  10",F3688&lt;=20,"03 between 10 and  20",F3688&lt;=50,"04 between 20 and  50",F3688&gt;50,"05 above 50")</f>
        <v>05 above 50</v>
      </c>
    </row>
    <row r="3689" spans="1:9" x14ac:dyDescent="0.3">
      <c r="A3689" t="s">
        <v>3702</v>
      </c>
      <c r="B3689" t="s">
        <v>7342</v>
      </c>
      <c r="C3689" t="s">
        <v>8162</v>
      </c>
      <c r="D3689">
        <v>2.8201924100000002</v>
      </c>
      <c r="E3689">
        <v>2.39</v>
      </c>
      <c r="F3689">
        <v>1153.1300000000001</v>
      </c>
      <c r="G3689" t="s">
        <v>8169</v>
      </c>
      <c r="H3689" t="s">
        <v>8172</v>
      </c>
      <c r="I3689" t="str" cm="1">
        <f t="array" ref="I3689">_xlfn.IFS(F3689 &lt;=5,"01 up to 5",F3689&lt;=10,"02 between 5 and  10",F3689&lt;=20,"03 between 10 and  20",F3689&lt;=50,"04 between 20 and  50",F3689&gt;50,"05 above 50")</f>
        <v>05 above 50</v>
      </c>
    </row>
    <row r="3690" spans="1:9" x14ac:dyDescent="0.3">
      <c r="A3690" t="s">
        <v>3703</v>
      </c>
      <c r="B3690" t="s">
        <v>7343</v>
      </c>
      <c r="C3690" t="s">
        <v>8162</v>
      </c>
      <c r="D3690">
        <v>21.217089730000001</v>
      </c>
      <c r="E3690">
        <v>2.87</v>
      </c>
      <c r="F3690">
        <v>973.76</v>
      </c>
      <c r="G3690" t="s">
        <v>8169</v>
      </c>
      <c r="H3690" t="s">
        <v>8172</v>
      </c>
      <c r="I3690" t="str" cm="1">
        <f t="array" ref="I3690">_xlfn.IFS(F3690 &lt;=5,"01 up to 5",F3690&lt;=10,"02 between 5 and  10",F3690&lt;=20,"03 between 10 and  20",F3690&lt;=50,"04 between 20 and  50",F3690&gt;50,"05 above 50")</f>
        <v>05 above 50</v>
      </c>
    </row>
    <row r="3691" spans="1:9" x14ac:dyDescent="0.3">
      <c r="A3691" t="s">
        <v>3704</v>
      </c>
      <c r="B3691" t="s">
        <v>7344</v>
      </c>
      <c r="C3691" t="s">
        <v>8162</v>
      </c>
      <c r="D3691">
        <v>13.64618192</v>
      </c>
      <c r="E3691">
        <v>2.1800000000000002</v>
      </c>
      <c r="F3691">
        <v>769.2</v>
      </c>
      <c r="G3691" t="s">
        <v>8169</v>
      </c>
      <c r="H3691" t="s">
        <v>8172</v>
      </c>
      <c r="I3691" t="str" cm="1">
        <f t="array" ref="I3691">_xlfn.IFS(F3691 &lt;=5,"01 up to 5",F3691&lt;=10,"02 between 5 and  10",F3691&lt;=20,"03 between 10 and  20",F3691&lt;=50,"04 between 20 and  50",F3691&gt;50,"05 above 50")</f>
        <v>05 above 50</v>
      </c>
    </row>
    <row r="3692" spans="1:9" x14ac:dyDescent="0.3">
      <c r="A3692" t="s">
        <v>3705</v>
      </c>
      <c r="B3692" t="s">
        <v>7345</v>
      </c>
      <c r="C3692" t="s">
        <v>8162</v>
      </c>
      <c r="D3692">
        <v>25.302909199999998</v>
      </c>
      <c r="E3692">
        <v>3.7080000000000002</v>
      </c>
      <c r="F3692">
        <v>643.00900000000001</v>
      </c>
      <c r="G3692" t="s">
        <v>8169</v>
      </c>
      <c r="H3692" t="s">
        <v>8173</v>
      </c>
      <c r="I3692" t="str" cm="1">
        <f t="array" ref="I3692">_xlfn.IFS(F3692 &lt;=5,"01 up to 5",F3692&lt;=10,"02 between 5 and  10",F3692&lt;=20,"03 between 10 and  20",F3692&lt;=50,"04 between 20 and  50",F3692&gt;50,"05 above 50")</f>
        <v>05 above 50</v>
      </c>
    </row>
    <row r="3693" spans="1:9" x14ac:dyDescent="0.3">
      <c r="A3693" t="s">
        <v>3706</v>
      </c>
      <c r="B3693" t="s">
        <v>7345</v>
      </c>
      <c r="C3693" t="s">
        <v>8162</v>
      </c>
      <c r="D3693">
        <v>12.38602</v>
      </c>
      <c r="E3693">
        <v>1.0089999999999999</v>
      </c>
      <c r="F3693">
        <v>643.00900000000001</v>
      </c>
      <c r="G3693" t="s">
        <v>8168</v>
      </c>
      <c r="H3693" t="s">
        <v>8174</v>
      </c>
      <c r="I3693" t="str" cm="1">
        <f t="array" ref="I3693">_xlfn.IFS(F3693 &lt;=5,"01 up to 5",F3693&lt;=10,"02 between 5 and  10",F3693&lt;=20,"03 between 10 and  20",F3693&lt;=50,"04 between 20 and  50",F3693&gt;50,"05 above 50")</f>
        <v>05 above 50</v>
      </c>
    </row>
    <row r="3694" spans="1:9" x14ac:dyDescent="0.3">
      <c r="A3694" t="s">
        <v>3707</v>
      </c>
      <c r="B3694" t="s">
        <v>7346</v>
      </c>
      <c r="C3694" t="s">
        <v>8162</v>
      </c>
      <c r="D3694">
        <v>21.300226550000001</v>
      </c>
      <c r="E3694">
        <v>3.46</v>
      </c>
      <c r="F3694">
        <v>1023.85</v>
      </c>
      <c r="G3694" t="s">
        <v>8169</v>
      </c>
      <c r="H3694" t="s">
        <v>8172</v>
      </c>
      <c r="I3694" t="str" cm="1">
        <f t="array" ref="I3694">_xlfn.IFS(F3694 &lt;=5,"01 up to 5",F3694&lt;=10,"02 between 5 and  10",F3694&lt;=20,"03 between 10 and  20",F3694&lt;=50,"04 between 20 and  50",F3694&gt;50,"05 above 50")</f>
        <v>05 above 50</v>
      </c>
    </row>
    <row r="3695" spans="1:9" x14ac:dyDescent="0.3">
      <c r="A3695" t="s">
        <v>3708</v>
      </c>
      <c r="B3695" t="s">
        <v>7347</v>
      </c>
      <c r="C3695" t="s">
        <v>8162</v>
      </c>
      <c r="D3695">
        <v>13.02365861</v>
      </c>
      <c r="E3695">
        <v>2.37</v>
      </c>
      <c r="F3695">
        <v>663.41800000000001</v>
      </c>
      <c r="G3695" t="s">
        <v>8169</v>
      </c>
      <c r="H3695" t="s">
        <v>8172</v>
      </c>
      <c r="I3695" t="str" cm="1">
        <f t="array" ref="I3695">_xlfn.IFS(F3695 &lt;=5,"01 up to 5",F3695&lt;=10,"02 between 5 and  10",F3695&lt;=20,"03 between 10 and  20",F3695&lt;=50,"04 between 20 and  50",F3695&gt;50,"05 above 50")</f>
        <v>05 above 50</v>
      </c>
    </row>
    <row r="3696" spans="1:9" x14ac:dyDescent="0.3">
      <c r="A3696" t="s">
        <v>3709</v>
      </c>
      <c r="B3696" t="s">
        <v>7348</v>
      </c>
      <c r="C3696" t="s">
        <v>8162</v>
      </c>
      <c r="D3696">
        <v>3.7017542799999998</v>
      </c>
      <c r="E3696">
        <v>1.5</v>
      </c>
      <c r="F3696">
        <v>681.08600000000001</v>
      </c>
      <c r="G3696" t="s">
        <v>8169</v>
      </c>
      <c r="H3696" t="s">
        <v>8174</v>
      </c>
      <c r="I3696" t="str" cm="1">
        <f t="array" ref="I3696">_xlfn.IFS(F3696 &lt;=5,"01 up to 5",F3696&lt;=10,"02 between 5 and  10",F3696&lt;=20,"03 between 10 and  20",F3696&lt;=50,"04 between 20 and  50",F3696&gt;50,"05 above 50")</f>
        <v>05 above 50</v>
      </c>
    </row>
    <row r="3697" spans="1:9" x14ac:dyDescent="0.3">
      <c r="A3697" t="s">
        <v>3710</v>
      </c>
      <c r="B3697" t="s">
        <v>7348</v>
      </c>
      <c r="C3697" t="s">
        <v>8162</v>
      </c>
      <c r="D3697">
        <v>86.494500000000002</v>
      </c>
      <c r="E3697">
        <v>3.024</v>
      </c>
      <c r="F3697">
        <v>681.08600000000001</v>
      </c>
      <c r="G3697" t="s">
        <v>8168</v>
      </c>
      <c r="H3697" t="s">
        <v>8172</v>
      </c>
      <c r="I3697" t="str" cm="1">
        <f t="array" ref="I3697">_xlfn.IFS(F3697 &lt;=5,"01 up to 5",F3697&lt;=10,"02 between 5 and  10",F3697&lt;=20,"03 between 10 and  20",F3697&lt;=50,"04 between 20 and  50",F3697&gt;50,"05 above 50")</f>
        <v>05 above 50</v>
      </c>
    </row>
    <row r="3698" spans="1:9" x14ac:dyDescent="0.3">
      <c r="A3698" t="s">
        <v>3711</v>
      </c>
      <c r="B3698" t="s">
        <v>7349</v>
      </c>
      <c r="C3698" t="s">
        <v>8162</v>
      </c>
      <c r="D3698">
        <v>15.65562652</v>
      </c>
      <c r="E3698">
        <v>2.84</v>
      </c>
      <c r="F3698">
        <v>558.51700000000005</v>
      </c>
      <c r="G3698" t="s">
        <v>8169</v>
      </c>
      <c r="H3698" t="s">
        <v>8172</v>
      </c>
      <c r="I3698" t="str" cm="1">
        <f t="array" ref="I3698">_xlfn.IFS(F3698 &lt;=5,"01 up to 5",F3698&lt;=10,"02 between 5 and  10",F3698&lt;=20,"03 between 10 and  20",F3698&lt;=50,"04 between 20 and  50",F3698&gt;50,"05 above 50")</f>
        <v>05 above 50</v>
      </c>
    </row>
    <row r="3699" spans="1:9" x14ac:dyDescent="0.3">
      <c r="A3699" t="s">
        <v>3712</v>
      </c>
      <c r="B3699" t="s">
        <v>7350</v>
      </c>
      <c r="C3699" t="s">
        <v>8162</v>
      </c>
      <c r="D3699">
        <v>3.2346995999999999</v>
      </c>
      <c r="E3699">
        <v>14.617000000000001</v>
      </c>
      <c r="F3699">
        <v>587.03899999999999</v>
      </c>
      <c r="G3699" t="s">
        <v>8166</v>
      </c>
      <c r="H3699" t="s">
        <v>8171</v>
      </c>
      <c r="I3699" t="str" cm="1">
        <f t="array" ref="I3699">_xlfn.IFS(F3699 &lt;=5,"01 up to 5",F3699&lt;=10,"02 between 5 and  10",F3699&lt;=20,"03 between 10 and  20",F3699&lt;=50,"04 between 20 and  50",F3699&gt;50,"05 above 50")</f>
        <v>05 above 50</v>
      </c>
    </row>
    <row r="3700" spans="1:9" x14ac:dyDescent="0.3">
      <c r="A3700" t="s">
        <v>3713</v>
      </c>
      <c r="B3700" t="s">
        <v>7351</v>
      </c>
      <c r="C3700" t="s">
        <v>8162</v>
      </c>
      <c r="D3700">
        <v>7.1334</v>
      </c>
      <c r="E3700">
        <v>1.71</v>
      </c>
      <c r="F3700">
        <v>1025.0999999999999</v>
      </c>
      <c r="G3700" t="s">
        <v>8169</v>
      </c>
      <c r="H3700" t="s">
        <v>8174</v>
      </c>
      <c r="I3700" t="str" cm="1">
        <f t="array" ref="I3700">_xlfn.IFS(F3700 &lt;=5,"01 up to 5",F3700&lt;=10,"02 between 5 and  10",F3700&lt;=20,"03 between 10 and  20",F3700&lt;=50,"04 between 20 and  50",F3700&gt;50,"05 above 50")</f>
        <v>05 above 50</v>
      </c>
    </row>
    <row r="3701" spans="1:9" x14ac:dyDescent="0.3">
      <c r="A3701" t="s">
        <v>3714</v>
      </c>
      <c r="B3701" t="s">
        <v>7351</v>
      </c>
      <c r="C3701" t="s">
        <v>8162</v>
      </c>
      <c r="D3701">
        <v>8.9186999999999994</v>
      </c>
      <c r="E3701">
        <v>1.9</v>
      </c>
      <c r="F3701">
        <v>1025.0999999999999</v>
      </c>
      <c r="G3701" t="s">
        <v>8169</v>
      </c>
      <c r="H3701" t="s">
        <v>8172</v>
      </c>
      <c r="I3701" t="str" cm="1">
        <f t="array" ref="I3701">_xlfn.IFS(F3701 &lt;=5,"01 up to 5",F3701&lt;=10,"02 between 5 and  10",F3701&lt;=20,"03 between 10 and  20",F3701&lt;=50,"04 between 20 and  50",F3701&gt;50,"05 above 50")</f>
        <v>05 above 50</v>
      </c>
    </row>
    <row r="3702" spans="1:9" x14ac:dyDescent="0.3">
      <c r="A3702" t="s">
        <v>3715</v>
      </c>
      <c r="B3702" t="s">
        <v>7351</v>
      </c>
      <c r="C3702" t="s">
        <v>8162</v>
      </c>
      <c r="D3702">
        <v>11.898099999999999</v>
      </c>
      <c r="E3702">
        <v>1.99</v>
      </c>
      <c r="F3702">
        <v>1025.0999999999999</v>
      </c>
      <c r="G3702" t="s">
        <v>8169</v>
      </c>
      <c r="H3702" t="s">
        <v>8172</v>
      </c>
      <c r="I3702" t="str" cm="1">
        <f t="array" ref="I3702">_xlfn.IFS(F3702 &lt;=5,"01 up to 5",F3702&lt;=10,"02 between 5 and  10",F3702&lt;=20,"03 between 10 and  20",F3702&lt;=50,"04 between 20 and  50",F3702&gt;50,"05 above 50")</f>
        <v>05 above 50</v>
      </c>
    </row>
    <row r="3703" spans="1:9" x14ac:dyDescent="0.3">
      <c r="A3703" t="s">
        <v>3716</v>
      </c>
      <c r="B3703" t="s">
        <v>7352</v>
      </c>
      <c r="C3703" t="s">
        <v>8162</v>
      </c>
      <c r="D3703">
        <v>23.675176069999999</v>
      </c>
      <c r="E3703">
        <v>2.9</v>
      </c>
      <c r="F3703">
        <v>619.72299999999996</v>
      </c>
      <c r="G3703" t="s">
        <v>8169</v>
      </c>
      <c r="H3703" t="s">
        <v>8172</v>
      </c>
      <c r="I3703" t="str" cm="1">
        <f t="array" ref="I3703">_xlfn.IFS(F3703 &lt;=5,"01 up to 5",F3703&lt;=10,"02 between 5 and  10",F3703&lt;=20,"03 between 10 and  20",F3703&lt;=50,"04 between 20 and  50",F3703&gt;50,"05 above 50")</f>
        <v>05 above 50</v>
      </c>
    </row>
    <row r="3704" spans="1:9" x14ac:dyDescent="0.3">
      <c r="A3704" t="s">
        <v>3717</v>
      </c>
      <c r="B3704" t="s">
        <v>7353</v>
      </c>
      <c r="C3704" t="s">
        <v>8162</v>
      </c>
      <c r="D3704">
        <v>5.3788684399999998</v>
      </c>
      <c r="E3704">
        <v>1.9</v>
      </c>
      <c r="F3704">
        <v>414.82499999999999</v>
      </c>
      <c r="G3704" t="s">
        <v>8169</v>
      </c>
      <c r="H3704" t="s">
        <v>8172</v>
      </c>
      <c r="I3704" t="str" cm="1">
        <f t="array" ref="I3704">_xlfn.IFS(F3704 &lt;=5,"01 up to 5",F3704&lt;=10,"02 between 5 and  10",F3704&lt;=20,"03 between 10 and  20",F3704&lt;=50,"04 between 20 and  50",F3704&gt;50,"05 above 50")</f>
        <v>05 above 50</v>
      </c>
    </row>
    <row r="3705" spans="1:9" x14ac:dyDescent="0.3">
      <c r="A3705" t="s">
        <v>3718</v>
      </c>
      <c r="B3705" t="s">
        <v>7354</v>
      </c>
      <c r="C3705" t="s">
        <v>8162</v>
      </c>
      <c r="D3705">
        <v>15.28469497</v>
      </c>
      <c r="E3705">
        <v>2.09</v>
      </c>
      <c r="F3705">
        <v>1159.31</v>
      </c>
      <c r="G3705" t="s">
        <v>8169</v>
      </c>
      <c r="H3705" t="s">
        <v>8172</v>
      </c>
      <c r="I3705" t="str" cm="1">
        <f t="array" ref="I3705">_xlfn.IFS(F3705 &lt;=5,"01 up to 5",F3705&lt;=10,"02 between 5 and  10",F3705&lt;=20,"03 between 10 and  20",F3705&lt;=50,"04 between 20 and  50",F3705&gt;50,"05 above 50")</f>
        <v>05 above 50</v>
      </c>
    </row>
    <row r="3706" spans="1:9" x14ac:dyDescent="0.3">
      <c r="A3706" t="s">
        <v>3719</v>
      </c>
      <c r="B3706" t="s">
        <v>7355</v>
      </c>
      <c r="C3706" t="s">
        <v>8162</v>
      </c>
      <c r="D3706">
        <v>21.053585959999999</v>
      </c>
      <c r="E3706">
        <v>2.65</v>
      </c>
      <c r="F3706">
        <v>1539.63</v>
      </c>
      <c r="G3706" t="s">
        <v>8169</v>
      </c>
      <c r="H3706" t="s">
        <v>8172</v>
      </c>
      <c r="I3706" t="str" cm="1">
        <f t="array" ref="I3706">_xlfn.IFS(F3706 &lt;=5,"01 up to 5",F3706&lt;=10,"02 between 5 and  10",F3706&lt;=20,"03 between 10 and  20",F3706&lt;=50,"04 between 20 and  50",F3706&gt;50,"05 above 50")</f>
        <v>05 above 50</v>
      </c>
    </row>
    <row r="3707" spans="1:9" x14ac:dyDescent="0.3">
      <c r="A3707" t="s">
        <v>3720</v>
      </c>
      <c r="B3707" t="s">
        <v>7355</v>
      </c>
      <c r="C3707" t="s">
        <v>8162</v>
      </c>
      <c r="D3707">
        <v>127.90757739999999</v>
      </c>
      <c r="E3707">
        <v>6.5</v>
      </c>
      <c r="F3707">
        <v>1539.63</v>
      </c>
      <c r="G3707" t="s">
        <v>8169</v>
      </c>
      <c r="H3707" t="s">
        <v>8171</v>
      </c>
      <c r="I3707" t="str" cm="1">
        <f t="array" ref="I3707">_xlfn.IFS(F3707 &lt;=5,"01 up to 5",F3707&lt;=10,"02 between 5 and  10",F3707&lt;=20,"03 between 10 and  20",F3707&lt;=50,"04 between 20 and  50",F3707&gt;50,"05 above 50")</f>
        <v>05 above 50</v>
      </c>
    </row>
    <row r="3708" spans="1:9" x14ac:dyDescent="0.3">
      <c r="A3708" t="s">
        <v>3721</v>
      </c>
      <c r="B3708" t="s">
        <v>7355</v>
      </c>
      <c r="C3708" t="s">
        <v>8162</v>
      </c>
      <c r="D3708">
        <v>6.2171291999999996</v>
      </c>
      <c r="E3708">
        <v>1.32</v>
      </c>
      <c r="F3708">
        <v>1539.63</v>
      </c>
      <c r="G3708" t="s">
        <v>8169</v>
      </c>
      <c r="H3708" t="s">
        <v>8174</v>
      </c>
      <c r="I3708" t="str" cm="1">
        <f t="array" ref="I3708">_xlfn.IFS(F3708 &lt;=5,"01 up to 5",F3708&lt;=10,"02 between 5 and  10",F3708&lt;=20,"03 between 10 and  20",F3708&lt;=50,"04 between 20 and  50",F3708&gt;50,"05 above 50")</f>
        <v>05 above 50</v>
      </c>
    </row>
    <row r="3709" spans="1:9" x14ac:dyDescent="0.3">
      <c r="A3709" t="s">
        <v>3722</v>
      </c>
      <c r="B3709" t="s">
        <v>7356</v>
      </c>
      <c r="C3709" t="s">
        <v>8162</v>
      </c>
      <c r="D3709">
        <v>25.85501786</v>
      </c>
      <c r="E3709">
        <v>2.59</v>
      </c>
      <c r="F3709">
        <v>1026.49</v>
      </c>
      <c r="G3709" t="s">
        <v>8169</v>
      </c>
      <c r="H3709" t="s">
        <v>8172</v>
      </c>
      <c r="I3709" t="str" cm="1">
        <f t="array" ref="I3709">_xlfn.IFS(F3709 &lt;=5,"01 up to 5",F3709&lt;=10,"02 between 5 and  10",F3709&lt;=20,"03 between 10 and  20",F3709&lt;=50,"04 between 20 and  50",F3709&gt;50,"05 above 50")</f>
        <v>05 above 50</v>
      </c>
    </row>
    <row r="3710" spans="1:9" x14ac:dyDescent="0.3">
      <c r="A3710" t="s">
        <v>3723</v>
      </c>
      <c r="B3710" t="s">
        <v>7357</v>
      </c>
      <c r="C3710" t="s">
        <v>8162</v>
      </c>
      <c r="D3710">
        <v>3.3835380700000002</v>
      </c>
      <c r="E3710">
        <v>1.44</v>
      </c>
      <c r="F3710">
        <v>556.58000000000004</v>
      </c>
      <c r="G3710" t="s">
        <v>8169</v>
      </c>
      <c r="H3710" t="s">
        <v>8174</v>
      </c>
      <c r="I3710" t="str" cm="1">
        <f t="array" ref="I3710">_xlfn.IFS(F3710 &lt;=5,"01 up to 5",F3710&lt;=10,"02 between 5 and  10",F3710&lt;=20,"03 between 10 and  20",F3710&lt;=50,"04 between 20 and  50",F3710&gt;50,"05 above 50")</f>
        <v>05 above 50</v>
      </c>
    </row>
    <row r="3711" spans="1:9" x14ac:dyDescent="0.3">
      <c r="A3711" t="s">
        <v>3724</v>
      </c>
      <c r="B3711" t="s">
        <v>7357</v>
      </c>
      <c r="C3711" t="s">
        <v>8162</v>
      </c>
      <c r="D3711">
        <v>2.3589515200000002</v>
      </c>
      <c r="E3711">
        <v>0.86</v>
      </c>
      <c r="F3711">
        <v>556.58000000000004</v>
      </c>
      <c r="G3711" t="s">
        <v>8169</v>
      </c>
      <c r="H3711" t="s">
        <v>8175</v>
      </c>
      <c r="I3711" t="str" cm="1">
        <f t="array" ref="I3711">_xlfn.IFS(F3711 &lt;=5,"01 up to 5",F3711&lt;=10,"02 between 5 and  10",F3711&lt;=20,"03 between 10 and  20",F3711&lt;=50,"04 between 20 and  50",F3711&gt;50,"05 above 50")</f>
        <v>05 above 50</v>
      </c>
    </row>
    <row r="3712" spans="1:9" x14ac:dyDescent="0.3">
      <c r="A3712" t="s">
        <v>3725</v>
      </c>
      <c r="B3712" t="s">
        <v>7358</v>
      </c>
      <c r="C3712" t="s">
        <v>8162</v>
      </c>
      <c r="D3712">
        <v>24.315759920000001</v>
      </c>
      <c r="E3712">
        <v>3.31</v>
      </c>
      <c r="F3712">
        <v>1215.1099999999999</v>
      </c>
      <c r="G3712" t="s">
        <v>8169</v>
      </c>
      <c r="H3712" t="s">
        <v>8172</v>
      </c>
      <c r="I3712" t="str" cm="1">
        <f t="array" ref="I3712">_xlfn.IFS(F3712 &lt;=5,"01 up to 5",F3712&lt;=10,"02 between 5 and  10",F3712&lt;=20,"03 between 10 and  20",F3712&lt;=50,"04 between 20 and  50",F3712&gt;50,"05 above 50")</f>
        <v>05 above 50</v>
      </c>
    </row>
    <row r="3713" spans="1:9" x14ac:dyDescent="0.3">
      <c r="A3713" t="s">
        <v>3726</v>
      </c>
      <c r="B3713" t="s">
        <v>7359</v>
      </c>
      <c r="C3713" t="s">
        <v>8162</v>
      </c>
      <c r="D3713">
        <v>0.63816320000000004</v>
      </c>
      <c r="E3713">
        <v>0.87</v>
      </c>
      <c r="F3713">
        <v>519.12199999999996</v>
      </c>
      <c r="G3713" t="s">
        <v>8169</v>
      </c>
      <c r="H3713" t="s">
        <v>8175</v>
      </c>
      <c r="I3713" t="str" cm="1">
        <f t="array" ref="I3713">_xlfn.IFS(F3713 &lt;=5,"01 up to 5",F3713&lt;=10,"02 between 5 and  10",F3713&lt;=20,"03 between 10 and  20",F3713&lt;=50,"04 between 20 and  50",F3713&gt;50,"05 above 50")</f>
        <v>05 above 50</v>
      </c>
    </row>
    <row r="3714" spans="1:9" x14ac:dyDescent="0.3">
      <c r="A3714" t="s">
        <v>3727</v>
      </c>
      <c r="B3714" t="s">
        <v>7359</v>
      </c>
      <c r="C3714" t="s">
        <v>8162</v>
      </c>
      <c r="D3714">
        <v>39.676799770000002</v>
      </c>
      <c r="E3714">
        <v>2.76</v>
      </c>
      <c r="F3714">
        <v>519.12199999999996</v>
      </c>
      <c r="G3714" t="s">
        <v>8168</v>
      </c>
      <c r="H3714" t="s">
        <v>8172</v>
      </c>
      <c r="I3714" t="str" cm="1">
        <f t="array" ref="I3714">_xlfn.IFS(F3714 &lt;=5,"01 up to 5",F3714&lt;=10,"02 between 5 and  10",F3714&lt;=20,"03 between 10 and  20",F3714&lt;=50,"04 between 20 and  50",F3714&gt;50,"05 above 50")</f>
        <v>05 above 50</v>
      </c>
    </row>
    <row r="3715" spans="1:9" x14ac:dyDescent="0.3">
      <c r="A3715" t="s">
        <v>3728</v>
      </c>
      <c r="B3715" t="s">
        <v>7360</v>
      </c>
      <c r="C3715" t="s">
        <v>8162</v>
      </c>
      <c r="D3715">
        <v>6.4125150399999997</v>
      </c>
      <c r="E3715">
        <v>3.64</v>
      </c>
      <c r="F3715">
        <v>946.68299999999999</v>
      </c>
      <c r="G3715" t="s">
        <v>8169</v>
      </c>
      <c r="H3715" t="s">
        <v>8173</v>
      </c>
      <c r="I3715" t="str" cm="1">
        <f t="array" ref="I3715">_xlfn.IFS(F3715 &lt;=5,"01 up to 5",F3715&lt;=10,"02 between 5 and  10",F3715&lt;=20,"03 between 10 and  20",F3715&lt;=50,"04 between 20 and  50",F3715&gt;50,"05 above 50")</f>
        <v>05 above 50</v>
      </c>
    </row>
    <row r="3716" spans="1:9" x14ac:dyDescent="0.3">
      <c r="A3716" t="s">
        <v>3729</v>
      </c>
      <c r="B3716" t="s">
        <v>7361</v>
      </c>
      <c r="C3716" t="s">
        <v>8162</v>
      </c>
      <c r="D3716">
        <v>6.5212106700000003</v>
      </c>
      <c r="E3716">
        <v>3.35</v>
      </c>
      <c r="F3716">
        <v>1065.82</v>
      </c>
      <c r="G3716" t="s">
        <v>8169</v>
      </c>
      <c r="H3716" t="s">
        <v>8172</v>
      </c>
      <c r="I3716" t="str" cm="1">
        <f t="array" ref="I3716">_xlfn.IFS(F3716 &lt;=5,"01 up to 5",F3716&lt;=10,"02 between 5 and  10",F3716&lt;=20,"03 between 10 and  20",F3716&lt;=50,"04 between 20 and  50",F3716&gt;50,"05 above 50")</f>
        <v>05 above 50</v>
      </c>
    </row>
    <row r="3717" spans="1:9" x14ac:dyDescent="0.3">
      <c r="A3717" t="s">
        <v>3730</v>
      </c>
      <c r="B3717" t="s">
        <v>7362</v>
      </c>
      <c r="C3717" t="s">
        <v>8162</v>
      </c>
      <c r="D3717">
        <v>59.877560000000003</v>
      </c>
      <c r="E3717">
        <v>2.15</v>
      </c>
      <c r="F3717">
        <v>335.07900000000001</v>
      </c>
      <c r="G3717" t="s">
        <v>8169</v>
      </c>
      <c r="H3717" t="s">
        <v>8172</v>
      </c>
      <c r="I3717" t="str" cm="1">
        <f t="array" ref="I3717">_xlfn.IFS(F3717 &lt;=5,"01 up to 5",F3717&lt;=10,"02 between 5 and  10",F3717&lt;=20,"03 between 10 and  20",F3717&lt;=50,"04 between 20 and  50",F3717&gt;50,"05 above 50")</f>
        <v>05 above 50</v>
      </c>
    </row>
    <row r="3718" spans="1:9" x14ac:dyDescent="0.3">
      <c r="A3718" t="s">
        <v>3731</v>
      </c>
      <c r="B3718" t="s">
        <v>7363</v>
      </c>
      <c r="C3718" t="s">
        <v>8162</v>
      </c>
      <c r="D3718">
        <v>6.9969265500000004</v>
      </c>
      <c r="E3718">
        <v>4.1900000000000004</v>
      </c>
      <c r="F3718">
        <v>845.82399999999996</v>
      </c>
      <c r="G3718" t="s">
        <v>8169</v>
      </c>
      <c r="H3718" t="s">
        <v>8173</v>
      </c>
      <c r="I3718" t="str" cm="1">
        <f t="array" ref="I3718">_xlfn.IFS(F3718 &lt;=5,"01 up to 5",F3718&lt;=10,"02 between 5 and  10",F3718&lt;=20,"03 between 10 and  20",F3718&lt;=50,"04 between 20 and  50",F3718&gt;50,"05 above 50")</f>
        <v>05 above 50</v>
      </c>
    </row>
    <row r="3719" spans="1:9" x14ac:dyDescent="0.3">
      <c r="A3719" t="s">
        <v>3732</v>
      </c>
      <c r="B3719" t="s">
        <v>7363</v>
      </c>
      <c r="C3719" t="s">
        <v>8162</v>
      </c>
      <c r="D3719">
        <v>151.86392000000001</v>
      </c>
      <c r="E3719">
        <v>3.3</v>
      </c>
      <c r="F3719">
        <v>845.82399999999996</v>
      </c>
      <c r="G3719" t="s">
        <v>8169</v>
      </c>
      <c r="H3719" t="s">
        <v>8172</v>
      </c>
      <c r="I3719" t="str" cm="1">
        <f t="array" ref="I3719">_xlfn.IFS(F3719 &lt;=5,"01 up to 5",F3719&lt;=10,"02 between 5 and  10",F3719&lt;=20,"03 between 10 and  20",F3719&lt;=50,"04 between 20 and  50",F3719&gt;50,"05 above 50")</f>
        <v>05 above 50</v>
      </c>
    </row>
    <row r="3720" spans="1:9" x14ac:dyDescent="0.3">
      <c r="A3720" t="s">
        <v>3733</v>
      </c>
      <c r="B3720" t="s">
        <v>7364</v>
      </c>
      <c r="C3720" t="s">
        <v>8162</v>
      </c>
      <c r="D3720">
        <v>2.4370333</v>
      </c>
      <c r="E3720">
        <v>1.65</v>
      </c>
      <c r="F3720">
        <v>1395.56</v>
      </c>
      <c r="G3720" t="s">
        <v>8169</v>
      </c>
      <c r="H3720" t="s">
        <v>8174</v>
      </c>
      <c r="I3720" t="str" cm="1">
        <f t="array" ref="I3720">_xlfn.IFS(F3720 &lt;=5,"01 up to 5",F3720&lt;=10,"02 between 5 and  10",F3720&lt;=20,"03 between 10 and  20",F3720&lt;=50,"04 between 20 and  50",F3720&gt;50,"05 above 50")</f>
        <v>05 above 50</v>
      </c>
    </row>
    <row r="3721" spans="1:9" x14ac:dyDescent="0.3">
      <c r="A3721" t="s">
        <v>3734</v>
      </c>
      <c r="B3721" t="s">
        <v>7365</v>
      </c>
      <c r="C3721" t="s">
        <v>8162</v>
      </c>
      <c r="D3721">
        <v>3.7221564100000002</v>
      </c>
      <c r="E3721">
        <v>2.84</v>
      </c>
      <c r="F3721">
        <v>1445.53</v>
      </c>
      <c r="G3721" t="s">
        <v>8169</v>
      </c>
      <c r="H3721" t="s">
        <v>8172</v>
      </c>
      <c r="I3721" t="str" cm="1">
        <f t="array" ref="I3721">_xlfn.IFS(F3721 &lt;=5,"01 up to 5",F3721&lt;=10,"02 between 5 and  10",F3721&lt;=20,"03 between 10 and  20",F3721&lt;=50,"04 between 20 and  50",F3721&gt;50,"05 above 50")</f>
        <v>05 above 50</v>
      </c>
    </row>
    <row r="3722" spans="1:9" x14ac:dyDescent="0.3">
      <c r="A3722" t="s">
        <v>3735</v>
      </c>
      <c r="B3722" t="s">
        <v>7366</v>
      </c>
      <c r="C3722" t="s">
        <v>8162</v>
      </c>
      <c r="D3722">
        <v>15.77979614</v>
      </c>
      <c r="E3722">
        <v>2.29</v>
      </c>
      <c r="F3722">
        <v>861.49400000000003</v>
      </c>
      <c r="G3722" t="s">
        <v>8169</v>
      </c>
      <c r="H3722" t="s">
        <v>8172</v>
      </c>
      <c r="I3722" t="str" cm="1">
        <f t="array" ref="I3722">_xlfn.IFS(F3722 &lt;=5,"01 up to 5",F3722&lt;=10,"02 between 5 and  10",F3722&lt;=20,"03 between 10 and  20",F3722&lt;=50,"04 between 20 and  50",F3722&gt;50,"05 above 50")</f>
        <v>05 above 50</v>
      </c>
    </row>
    <row r="3723" spans="1:9" x14ac:dyDescent="0.3">
      <c r="A3723" t="s">
        <v>3736</v>
      </c>
      <c r="B3723" t="s">
        <v>7367</v>
      </c>
      <c r="C3723" t="s">
        <v>8162</v>
      </c>
      <c r="D3723">
        <v>14.034915140000001</v>
      </c>
      <c r="E3723">
        <v>2.39</v>
      </c>
      <c r="F3723">
        <v>527.995</v>
      </c>
      <c r="G3723" t="s">
        <v>8169</v>
      </c>
      <c r="H3723" t="s">
        <v>8172</v>
      </c>
      <c r="I3723" t="str" cm="1">
        <f t="array" ref="I3723">_xlfn.IFS(F3723 &lt;=5,"01 up to 5",F3723&lt;=10,"02 between 5 and  10",F3723&lt;=20,"03 between 10 and  20",F3723&lt;=50,"04 between 20 and  50",F3723&gt;50,"05 above 50")</f>
        <v>05 above 50</v>
      </c>
    </row>
    <row r="3724" spans="1:9" x14ac:dyDescent="0.3">
      <c r="A3724" t="s">
        <v>3737</v>
      </c>
      <c r="B3724" t="s">
        <v>7368</v>
      </c>
      <c r="C3724" t="s">
        <v>8162</v>
      </c>
      <c r="D3724">
        <v>10.355846570000001</v>
      </c>
      <c r="E3724">
        <v>1.74</v>
      </c>
      <c r="F3724">
        <v>330</v>
      </c>
      <c r="G3724" t="s">
        <v>8169</v>
      </c>
      <c r="H3724" t="s">
        <v>8174</v>
      </c>
      <c r="I3724" t="str" cm="1">
        <f t="array" ref="I3724">_xlfn.IFS(F3724 &lt;=5,"01 up to 5",F3724&lt;=10,"02 between 5 and  10",F3724&lt;=20,"03 between 10 and  20",F3724&lt;=50,"04 between 20 and  50",F3724&gt;50,"05 above 50")</f>
        <v>05 above 50</v>
      </c>
    </row>
    <row r="3725" spans="1:9" x14ac:dyDescent="0.3">
      <c r="A3725" t="s">
        <v>3738</v>
      </c>
      <c r="B3725" t="s">
        <v>7369</v>
      </c>
      <c r="C3725" t="s">
        <v>8162</v>
      </c>
      <c r="D3725">
        <v>9.9976185100000006</v>
      </c>
      <c r="E3725">
        <v>2.4300000000000002</v>
      </c>
      <c r="F3725">
        <v>945.77499999999998</v>
      </c>
      <c r="G3725" t="s">
        <v>8169</v>
      </c>
      <c r="H3725" t="s">
        <v>8172</v>
      </c>
      <c r="I3725" t="str" cm="1">
        <f t="array" ref="I3725">_xlfn.IFS(F3725 &lt;=5,"01 up to 5",F3725&lt;=10,"02 between 5 and  10",F3725&lt;=20,"03 between 10 and  20",F3725&lt;=50,"04 between 20 and  50",F3725&gt;50,"05 above 50")</f>
        <v>05 above 50</v>
      </c>
    </row>
    <row r="3726" spans="1:9" x14ac:dyDescent="0.3">
      <c r="A3726" t="s">
        <v>3739</v>
      </c>
      <c r="B3726" t="s">
        <v>7369</v>
      </c>
      <c r="C3726" t="s">
        <v>8162</v>
      </c>
      <c r="D3726">
        <v>90.411355599999993</v>
      </c>
      <c r="E3726">
        <v>3.41</v>
      </c>
      <c r="F3726">
        <v>945.77499999999998</v>
      </c>
      <c r="G3726" t="s">
        <v>8169</v>
      </c>
      <c r="H3726" t="s">
        <v>8172</v>
      </c>
      <c r="I3726" t="str" cm="1">
        <f t="array" ref="I3726">_xlfn.IFS(F3726 &lt;=5,"01 up to 5",F3726&lt;=10,"02 between 5 and  10",F3726&lt;=20,"03 between 10 and  20",F3726&lt;=50,"04 between 20 and  50",F3726&gt;50,"05 above 50")</f>
        <v>05 above 50</v>
      </c>
    </row>
    <row r="3727" spans="1:9" x14ac:dyDescent="0.3">
      <c r="A3727" t="s">
        <v>3740</v>
      </c>
      <c r="B3727" t="s">
        <v>7369</v>
      </c>
      <c r="C3727" t="s">
        <v>8162</v>
      </c>
      <c r="D3727">
        <v>51.067401889999999</v>
      </c>
      <c r="E3727">
        <v>2.653</v>
      </c>
      <c r="F3727">
        <v>945.77499999999998</v>
      </c>
      <c r="G3727" t="s">
        <v>8168</v>
      </c>
      <c r="H3727" t="s">
        <v>8172</v>
      </c>
      <c r="I3727" t="str" cm="1">
        <f t="array" ref="I3727">_xlfn.IFS(F3727 &lt;=5,"01 up to 5",F3727&lt;=10,"02 between 5 and  10",F3727&lt;=20,"03 between 10 and  20",F3727&lt;=50,"04 between 20 and  50",F3727&gt;50,"05 above 50")</f>
        <v>05 above 50</v>
      </c>
    </row>
    <row r="3728" spans="1:9" x14ac:dyDescent="0.3">
      <c r="A3728" t="s">
        <v>3741</v>
      </c>
      <c r="B3728" t="s">
        <v>7370</v>
      </c>
      <c r="C3728" t="s">
        <v>8162</v>
      </c>
      <c r="D3728">
        <v>1.6826961499999999</v>
      </c>
      <c r="E3728">
        <v>1.32</v>
      </c>
      <c r="F3728">
        <v>173.35400000000001</v>
      </c>
      <c r="G3728" t="s">
        <v>8169</v>
      </c>
      <c r="H3728" t="s">
        <v>8174</v>
      </c>
      <c r="I3728" t="str" cm="1">
        <f t="array" ref="I3728">_xlfn.IFS(F3728 &lt;=5,"01 up to 5",F3728&lt;=10,"02 between 5 and  10",F3728&lt;=20,"03 between 10 and  20",F3728&lt;=50,"04 between 20 and  50",F3728&gt;50,"05 above 50")</f>
        <v>05 above 50</v>
      </c>
    </row>
    <row r="3729" spans="1:9" x14ac:dyDescent="0.3">
      <c r="A3729" t="s">
        <v>3742</v>
      </c>
      <c r="B3729" t="s">
        <v>7371</v>
      </c>
      <c r="C3729" t="s">
        <v>8162</v>
      </c>
      <c r="D3729">
        <v>3.5957696399999999</v>
      </c>
      <c r="E3729">
        <v>2.6</v>
      </c>
      <c r="F3729">
        <v>1221.96</v>
      </c>
      <c r="G3729" t="s">
        <v>8169</v>
      </c>
      <c r="H3729" t="s">
        <v>8172</v>
      </c>
      <c r="I3729" t="str" cm="1">
        <f t="array" ref="I3729">_xlfn.IFS(F3729 &lt;=5,"01 up to 5",F3729&lt;=10,"02 between 5 and  10",F3729&lt;=20,"03 between 10 and  20",F3729&lt;=50,"04 between 20 and  50",F3729&gt;50,"05 above 50")</f>
        <v>05 above 50</v>
      </c>
    </row>
    <row r="3730" spans="1:9" x14ac:dyDescent="0.3">
      <c r="A3730" t="s">
        <v>3743</v>
      </c>
      <c r="B3730" t="s">
        <v>7372</v>
      </c>
      <c r="C3730" t="s">
        <v>8162</v>
      </c>
      <c r="D3730">
        <v>5.4042722000000003</v>
      </c>
      <c r="E3730">
        <v>3.16</v>
      </c>
      <c r="F3730">
        <v>900.678</v>
      </c>
      <c r="G3730" t="s">
        <v>8169</v>
      </c>
      <c r="H3730" t="s">
        <v>8172</v>
      </c>
      <c r="I3730" t="str" cm="1">
        <f t="array" ref="I3730">_xlfn.IFS(F3730 &lt;=5,"01 up to 5",F3730&lt;=10,"02 between 5 and  10",F3730&lt;=20,"03 between 10 and  20",F3730&lt;=50,"04 between 20 and  50",F3730&gt;50,"05 above 50")</f>
        <v>05 above 50</v>
      </c>
    </row>
    <row r="3731" spans="1:9" x14ac:dyDescent="0.3">
      <c r="A3731" t="s">
        <v>3744</v>
      </c>
      <c r="B3731" t="s">
        <v>7372</v>
      </c>
      <c r="C3731" t="s">
        <v>8162</v>
      </c>
      <c r="D3731">
        <v>1.2084650299999999</v>
      </c>
      <c r="E3731">
        <v>1.69</v>
      </c>
      <c r="F3731">
        <v>900.678</v>
      </c>
      <c r="G3731" t="s">
        <v>8169</v>
      </c>
      <c r="H3731" t="s">
        <v>8174</v>
      </c>
      <c r="I3731" t="str" cm="1">
        <f t="array" ref="I3731">_xlfn.IFS(F3731 &lt;=5,"01 up to 5",F3731&lt;=10,"02 between 5 and  10",F3731&lt;=20,"03 between 10 and  20",F3731&lt;=50,"04 between 20 and  50",F3731&gt;50,"05 above 50")</f>
        <v>05 above 50</v>
      </c>
    </row>
    <row r="3732" spans="1:9" x14ac:dyDescent="0.3">
      <c r="A3732" t="s">
        <v>3745</v>
      </c>
      <c r="B3732" t="s">
        <v>7373</v>
      </c>
      <c r="C3732" t="s">
        <v>8162</v>
      </c>
      <c r="D3732">
        <v>5.7149320000000001</v>
      </c>
      <c r="E3732">
        <v>1.31</v>
      </c>
      <c r="F3732">
        <v>300.87400000000002</v>
      </c>
      <c r="G3732" t="s">
        <v>8169</v>
      </c>
      <c r="H3732" t="s">
        <v>8174</v>
      </c>
      <c r="I3732" t="str" cm="1">
        <f t="array" ref="I3732">_xlfn.IFS(F3732 &lt;=5,"01 up to 5",F3732&lt;=10,"02 between 5 and  10",F3732&lt;=20,"03 between 10 and  20",F3732&lt;=50,"04 between 20 and  50",F3732&gt;50,"05 above 50")</f>
        <v>05 above 50</v>
      </c>
    </row>
    <row r="3733" spans="1:9" x14ac:dyDescent="0.3">
      <c r="A3733" t="s">
        <v>3746</v>
      </c>
      <c r="B3733" t="s">
        <v>7373</v>
      </c>
      <c r="C3733" t="s">
        <v>8162</v>
      </c>
      <c r="D3733">
        <v>12.441700000000001</v>
      </c>
      <c r="E3733">
        <v>0.54</v>
      </c>
      <c r="F3733">
        <v>300.87400000000002</v>
      </c>
      <c r="G3733" t="s">
        <v>8169</v>
      </c>
      <c r="H3733" t="s">
        <v>8175</v>
      </c>
      <c r="I3733" t="str" cm="1">
        <f t="array" ref="I3733">_xlfn.IFS(F3733 &lt;=5,"01 up to 5",F3733&lt;=10,"02 between 5 and  10",F3733&lt;=20,"03 between 10 and  20",F3733&lt;=50,"04 between 20 and  50",F3733&gt;50,"05 above 50")</f>
        <v>05 above 50</v>
      </c>
    </row>
    <row r="3734" spans="1:9" x14ac:dyDescent="0.3">
      <c r="A3734" t="s">
        <v>3747</v>
      </c>
      <c r="B3734" t="s">
        <v>7373</v>
      </c>
      <c r="C3734" t="s">
        <v>8162</v>
      </c>
      <c r="D3734">
        <v>18.164059999999999</v>
      </c>
      <c r="E3734">
        <v>1.95</v>
      </c>
      <c r="F3734">
        <v>300.87400000000002</v>
      </c>
      <c r="G3734" t="s">
        <v>8169</v>
      </c>
      <c r="H3734" t="s">
        <v>8172</v>
      </c>
      <c r="I3734" t="str" cm="1">
        <f t="array" ref="I3734">_xlfn.IFS(F3734 &lt;=5,"01 up to 5",F3734&lt;=10,"02 between 5 and  10",F3734&lt;=20,"03 between 10 and  20",F3734&lt;=50,"04 between 20 and  50",F3734&gt;50,"05 above 50")</f>
        <v>05 above 50</v>
      </c>
    </row>
    <row r="3735" spans="1:9" x14ac:dyDescent="0.3">
      <c r="A3735" t="s">
        <v>3748</v>
      </c>
      <c r="B3735" t="s">
        <v>7373</v>
      </c>
      <c r="C3735" t="s">
        <v>8162</v>
      </c>
      <c r="D3735">
        <v>122.3874</v>
      </c>
      <c r="E3735">
        <v>1.61</v>
      </c>
      <c r="F3735">
        <v>300.87400000000002</v>
      </c>
      <c r="G3735" t="s">
        <v>8169</v>
      </c>
      <c r="H3735" t="s">
        <v>8174</v>
      </c>
      <c r="I3735" t="str" cm="1">
        <f t="array" ref="I3735">_xlfn.IFS(F3735 &lt;=5,"01 up to 5",F3735&lt;=10,"02 between 5 and  10",F3735&lt;=20,"03 between 10 and  20",F3735&lt;=50,"04 between 20 and  50",F3735&gt;50,"05 above 50")</f>
        <v>05 above 50</v>
      </c>
    </row>
    <row r="3736" spans="1:9" x14ac:dyDescent="0.3">
      <c r="A3736" t="s">
        <v>3749</v>
      </c>
      <c r="B3736" t="s">
        <v>7373</v>
      </c>
      <c r="C3736" t="s">
        <v>8162</v>
      </c>
      <c r="D3736">
        <v>267.291</v>
      </c>
      <c r="E3736">
        <v>1.41</v>
      </c>
      <c r="F3736">
        <v>300.87400000000002</v>
      </c>
      <c r="G3736" t="s">
        <v>8169</v>
      </c>
      <c r="H3736" t="s">
        <v>8174</v>
      </c>
      <c r="I3736" t="str" cm="1">
        <f t="array" ref="I3736">_xlfn.IFS(F3736 &lt;=5,"01 up to 5",F3736&lt;=10,"02 between 5 and  10",F3736&lt;=20,"03 between 10 and  20",F3736&lt;=50,"04 between 20 and  50",F3736&gt;50,"05 above 50")</f>
        <v>05 above 50</v>
      </c>
    </row>
    <row r="3737" spans="1:9" x14ac:dyDescent="0.3">
      <c r="A3737" t="s">
        <v>3750</v>
      </c>
      <c r="B3737" t="s">
        <v>7374</v>
      </c>
      <c r="C3737" t="s">
        <v>8162</v>
      </c>
      <c r="D3737">
        <v>12.91375431</v>
      </c>
      <c r="E3737">
        <v>3.32</v>
      </c>
      <c r="F3737">
        <v>1355.28</v>
      </c>
      <c r="G3737" t="s">
        <v>8169</v>
      </c>
      <c r="H3737" t="s">
        <v>8172</v>
      </c>
      <c r="I3737" t="str" cm="1">
        <f t="array" ref="I3737">_xlfn.IFS(F3737 &lt;=5,"01 up to 5",F3737&lt;=10,"02 between 5 and  10",F3737&lt;=20,"03 between 10 and  20",F3737&lt;=50,"04 between 20 and  50",F3737&gt;50,"05 above 50")</f>
        <v>05 above 50</v>
      </c>
    </row>
    <row r="3738" spans="1:9" x14ac:dyDescent="0.3">
      <c r="A3738" t="s">
        <v>3751</v>
      </c>
      <c r="B3738" t="s">
        <v>7375</v>
      </c>
      <c r="C3738" t="s">
        <v>8162</v>
      </c>
      <c r="D3738">
        <v>2.6281137499999998</v>
      </c>
      <c r="E3738">
        <v>2.2999999999999998</v>
      </c>
      <c r="F3738">
        <v>389</v>
      </c>
      <c r="G3738" t="s">
        <v>8169</v>
      </c>
      <c r="H3738" t="s">
        <v>8172</v>
      </c>
      <c r="I3738" t="str" cm="1">
        <f t="array" ref="I3738">_xlfn.IFS(F3738 &lt;=5,"01 up to 5",F3738&lt;=10,"02 between 5 and  10",F3738&lt;=20,"03 between 10 and  20",F3738&lt;=50,"04 between 20 and  50",F3738&gt;50,"05 above 50")</f>
        <v>05 above 50</v>
      </c>
    </row>
    <row r="3739" spans="1:9" x14ac:dyDescent="0.3">
      <c r="A3739" t="s">
        <v>3752</v>
      </c>
      <c r="B3739" t="s">
        <v>7376</v>
      </c>
      <c r="C3739" t="s">
        <v>8162</v>
      </c>
      <c r="D3739">
        <v>14.282266760000001</v>
      </c>
      <c r="E3739">
        <v>2.13</v>
      </c>
      <c r="F3739">
        <v>284.76100000000002</v>
      </c>
      <c r="G3739" t="s">
        <v>8169</v>
      </c>
      <c r="H3739" t="s">
        <v>8172</v>
      </c>
      <c r="I3739" t="str" cm="1">
        <f t="array" ref="I3739">_xlfn.IFS(F3739 &lt;=5,"01 up to 5",F3739&lt;=10,"02 between 5 and  10",F3739&lt;=20,"03 between 10 and  20",F3739&lt;=50,"04 between 20 and  50",F3739&gt;50,"05 above 50")</f>
        <v>05 above 50</v>
      </c>
    </row>
    <row r="3740" spans="1:9" x14ac:dyDescent="0.3">
      <c r="A3740" t="s">
        <v>3753</v>
      </c>
      <c r="B3740" t="s">
        <v>7377</v>
      </c>
      <c r="C3740" t="s">
        <v>8162</v>
      </c>
      <c r="D3740">
        <v>9.0709773400000007</v>
      </c>
      <c r="E3740">
        <v>3.01</v>
      </c>
      <c r="F3740">
        <v>737.702</v>
      </c>
      <c r="G3740" t="s">
        <v>8169</v>
      </c>
      <c r="H3740" t="s">
        <v>8172</v>
      </c>
      <c r="I3740" t="str" cm="1">
        <f t="array" ref="I3740">_xlfn.IFS(F3740 &lt;=5,"01 up to 5",F3740&lt;=10,"02 between 5 and  10",F3740&lt;=20,"03 between 10 and  20",F3740&lt;=50,"04 between 20 and  50",F3740&gt;50,"05 above 50")</f>
        <v>05 above 50</v>
      </c>
    </row>
    <row r="3741" spans="1:9" x14ac:dyDescent="0.3">
      <c r="A3741" t="s">
        <v>3754</v>
      </c>
      <c r="B3741" t="s">
        <v>7378</v>
      </c>
      <c r="C3741" t="s">
        <v>8162</v>
      </c>
      <c r="D3741">
        <v>14.586496070000001</v>
      </c>
      <c r="E3741">
        <v>2.31</v>
      </c>
      <c r="F3741">
        <v>748.18799999999999</v>
      </c>
      <c r="G3741" t="s">
        <v>8169</v>
      </c>
      <c r="H3741" t="s">
        <v>8172</v>
      </c>
      <c r="I3741" t="str" cm="1">
        <f t="array" ref="I3741">_xlfn.IFS(F3741 &lt;=5,"01 up to 5",F3741&lt;=10,"02 between 5 and  10",F3741&lt;=20,"03 between 10 and  20",F3741&lt;=50,"04 between 20 and  50",F3741&gt;50,"05 above 50")</f>
        <v>05 above 50</v>
      </c>
    </row>
    <row r="3742" spans="1:9" x14ac:dyDescent="0.3">
      <c r="A3742" t="s">
        <v>3755</v>
      </c>
      <c r="B3742" t="s">
        <v>7379</v>
      </c>
      <c r="C3742" t="s">
        <v>8162</v>
      </c>
      <c r="D3742">
        <v>7.7519249200000004</v>
      </c>
      <c r="E3742">
        <v>1.99</v>
      </c>
      <c r="F3742">
        <v>760.70799999999997</v>
      </c>
      <c r="G3742" t="s">
        <v>8169</v>
      </c>
      <c r="H3742" t="s">
        <v>8172</v>
      </c>
      <c r="I3742" t="str" cm="1">
        <f t="array" ref="I3742">_xlfn.IFS(F3742 &lt;=5,"01 up to 5",F3742&lt;=10,"02 between 5 and  10",F3742&lt;=20,"03 between 10 and  20",F3742&lt;=50,"04 between 20 and  50",F3742&gt;50,"05 above 50")</f>
        <v>05 above 50</v>
      </c>
    </row>
    <row r="3743" spans="1:9" x14ac:dyDescent="0.3">
      <c r="A3743" t="s">
        <v>3756</v>
      </c>
      <c r="B3743" t="s">
        <v>7379</v>
      </c>
      <c r="C3743" t="s">
        <v>8162</v>
      </c>
      <c r="D3743">
        <v>4.1653650999999998</v>
      </c>
      <c r="E3743">
        <v>1.05</v>
      </c>
      <c r="F3743">
        <v>760.70799999999997</v>
      </c>
      <c r="G3743" t="s">
        <v>8169</v>
      </c>
      <c r="H3743" t="s">
        <v>8174</v>
      </c>
      <c r="I3743" t="str" cm="1">
        <f t="array" ref="I3743">_xlfn.IFS(F3743 &lt;=5,"01 up to 5",F3743&lt;=10,"02 between 5 and  10",F3743&lt;=20,"03 between 10 and  20",F3743&lt;=50,"04 between 20 and  50",F3743&gt;50,"05 above 50")</f>
        <v>05 above 50</v>
      </c>
    </row>
    <row r="3744" spans="1:9" x14ac:dyDescent="0.3">
      <c r="A3744" t="s">
        <v>3757</v>
      </c>
      <c r="B3744" t="s">
        <v>7380</v>
      </c>
      <c r="C3744" t="s">
        <v>8162</v>
      </c>
      <c r="D3744">
        <v>14.48585199</v>
      </c>
      <c r="E3744">
        <v>2.29</v>
      </c>
      <c r="F3744">
        <v>635.64300000000003</v>
      </c>
      <c r="G3744" t="s">
        <v>8169</v>
      </c>
      <c r="H3744" t="s">
        <v>8172</v>
      </c>
      <c r="I3744" t="str" cm="1">
        <f t="array" ref="I3744">_xlfn.IFS(F3744 &lt;=5,"01 up to 5",F3744&lt;=10,"02 between 5 and  10",F3744&lt;=20,"03 between 10 and  20",F3744&lt;=50,"04 between 20 and  50",F3744&gt;50,"05 above 50")</f>
        <v>05 above 50</v>
      </c>
    </row>
    <row r="3745" spans="1:9" x14ac:dyDescent="0.3">
      <c r="A3745" t="s">
        <v>3758</v>
      </c>
      <c r="B3745" t="s">
        <v>7381</v>
      </c>
      <c r="C3745" t="s">
        <v>8162</v>
      </c>
      <c r="D3745">
        <v>40.699444300000003</v>
      </c>
      <c r="E3745">
        <v>3.73</v>
      </c>
      <c r="F3745">
        <v>984.30700000000002</v>
      </c>
      <c r="G3745" t="s">
        <v>8169</v>
      </c>
      <c r="H3745" t="s">
        <v>8173</v>
      </c>
      <c r="I3745" t="str" cm="1">
        <f t="array" ref="I3745">_xlfn.IFS(F3745 &lt;=5,"01 up to 5",F3745&lt;=10,"02 between 5 and  10",F3745&lt;=20,"03 between 10 and  20",F3745&lt;=50,"04 between 20 and  50",F3745&gt;50,"05 above 50")</f>
        <v>05 above 50</v>
      </c>
    </row>
    <row r="3746" spans="1:9" x14ac:dyDescent="0.3">
      <c r="A3746" t="s">
        <v>3759</v>
      </c>
      <c r="B3746" t="s">
        <v>7382</v>
      </c>
      <c r="C3746" t="s">
        <v>8162</v>
      </c>
      <c r="D3746">
        <v>15.4580567</v>
      </c>
      <c r="E3746">
        <v>8.4</v>
      </c>
      <c r="F3746">
        <v>897.90099999999995</v>
      </c>
      <c r="G3746" t="s">
        <v>8169</v>
      </c>
      <c r="H3746" t="s">
        <v>8171</v>
      </c>
      <c r="I3746" t="str" cm="1">
        <f t="array" ref="I3746">_xlfn.IFS(F3746 &lt;=5,"01 up to 5",F3746&lt;=10,"02 between 5 and  10",F3746&lt;=20,"03 between 10 and  20",F3746&lt;=50,"04 between 20 and  50",F3746&gt;50,"05 above 50")</f>
        <v>05 above 50</v>
      </c>
    </row>
    <row r="3747" spans="1:9" x14ac:dyDescent="0.3">
      <c r="A3747" t="s">
        <v>3760</v>
      </c>
      <c r="B3747" t="s">
        <v>7383</v>
      </c>
      <c r="C3747" t="s">
        <v>8162</v>
      </c>
      <c r="D3747">
        <v>7.2385853999999998</v>
      </c>
      <c r="E3747">
        <v>1.38</v>
      </c>
      <c r="F3747">
        <v>372.05</v>
      </c>
      <c r="G3747" t="s">
        <v>8169</v>
      </c>
      <c r="H3747" t="s">
        <v>8174</v>
      </c>
      <c r="I3747" t="str" cm="1">
        <f t="array" ref="I3747">_xlfn.IFS(F3747 &lt;=5,"01 up to 5",F3747&lt;=10,"02 between 5 and  10",F3747&lt;=20,"03 between 10 and  20",F3747&lt;=50,"04 between 20 and  50",F3747&gt;50,"05 above 50")</f>
        <v>05 above 50</v>
      </c>
    </row>
    <row r="3748" spans="1:9" x14ac:dyDescent="0.3">
      <c r="A3748" t="s">
        <v>3761</v>
      </c>
      <c r="B3748" t="s">
        <v>7384</v>
      </c>
      <c r="C3748" t="s">
        <v>8162</v>
      </c>
      <c r="D3748">
        <v>9.4341504999999994</v>
      </c>
      <c r="E3748">
        <v>6.11</v>
      </c>
      <c r="F3748">
        <v>194.03299999999999</v>
      </c>
      <c r="G3748" t="s">
        <v>8169</v>
      </c>
      <c r="H3748" t="s">
        <v>8171</v>
      </c>
      <c r="I3748" t="str" cm="1">
        <f t="array" ref="I3748">_xlfn.IFS(F3748 &lt;=5,"01 up to 5",F3748&lt;=10,"02 between 5 and  10",F3748&lt;=20,"03 between 10 and  20",F3748&lt;=50,"04 between 20 and  50",F3748&gt;50,"05 above 50")</f>
        <v>05 above 50</v>
      </c>
    </row>
    <row r="3749" spans="1:9" x14ac:dyDescent="0.3">
      <c r="A3749" t="s">
        <v>3762</v>
      </c>
      <c r="B3749" t="s">
        <v>7385</v>
      </c>
      <c r="C3749" t="s">
        <v>8162</v>
      </c>
      <c r="D3749">
        <v>161.47439370000001</v>
      </c>
      <c r="E3749">
        <v>3.18</v>
      </c>
      <c r="F3749">
        <v>839.78399999999999</v>
      </c>
      <c r="G3749" t="s">
        <v>8169</v>
      </c>
      <c r="H3749" t="s">
        <v>8172</v>
      </c>
      <c r="I3749" t="str" cm="1">
        <f t="array" ref="I3749">_xlfn.IFS(F3749 &lt;=5,"01 up to 5",F3749&lt;=10,"02 between 5 and  10",F3749&lt;=20,"03 between 10 and  20",F3749&lt;=50,"04 between 20 and  50",F3749&gt;50,"05 above 50")</f>
        <v>05 above 50</v>
      </c>
    </row>
    <row r="3750" spans="1:9" x14ac:dyDescent="0.3">
      <c r="A3750" t="s">
        <v>3763</v>
      </c>
      <c r="B3750" t="s">
        <v>7386</v>
      </c>
      <c r="C3750" t="s">
        <v>8162</v>
      </c>
      <c r="D3750">
        <v>17.97979059</v>
      </c>
      <c r="E3750">
        <v>2.9</v>
      </c>
      <c r="F3750">
        <v>761.96600000000001</v>
      </c>
      <c r="G3750" t="s">
        <v>8169</v>
      </c>
      <c r="H3750" t="s">
        <v>8172</v>
      </c>
      <c r="I3750" t="str" cm="1">
        <f t="array" ref="I3750">_xlfn.IFS(F3750 &lt;=5,"01 up to 5",F3750&lt;=10,"02 between 5 and  10",F3750&lt;=20,"03 between 10 and  20",F3750&lt;=50,"04 between 20 and  50",F3750&gt;50,"05 above 50")</f>
        <v>05 above 50</v>
      </c>
    </row>
    <row r="3751" spans="1:9" x14ac:dyDescent="0.3">
      <c r="A3751" t="s">
        <v>3764</v>
      </c>
      <c r="B3751" t="s">
        <v>7387</v>
      </c>
      <c r="C3751" t="s">
        <v>8162</v>
      </c>
      <c r="D3751">
        <v>30.99660733</v>
      </c>
      <c r="E3751">
        <v>2.21</v>
      </c>
      <c r="F3751">
        <v>349</v>
      </c>
      <c r="G3751" t="s">
        <v>8169</v>
      </c>
      <c r="H3751" t="s">
        <v>8172</v>
      </c>
      <c r="I3751" t="str" cm="1">
        <f t="array" ref="I3751">_xlfn.IFS(F3751 &lt;=5,"01 up to 5",F3751&lt;=10,"02 between 5 and  10",F3751&lt;=20,"03 between 10 and  20",F3751&lt;=50,"04 between 20 and  50",F3751&gt;50,"05 above 50")</f>
        <v>05 above 50</v>
      </c>
    </row>
    <row r="3752" spans="1:9" x14ac:dyDescent="0.3">
      <c r="A3752" t="s">
        <v>3765</v>
      </c>
      <c r="B3752" t="s">
        <v>7388</v>
      </c>
      <c r="C3752" t="s">
        <v>8162</v>
      </c>
      <c r="D3752">
        <v>8.50340718</v>
      </c>
      <c r="E3752">
        <v>1.63</v>
      </c>
      <c r="F3752">
        <v>680.54</v>
      </c>
      <c r="G3752" t="s">
        <v>8169</v>
      </c>
      <c r="H3752" t="s">
        <v>8174</v>
      </c>
      <c r="I3752" t="str" cm="1">
        <f t="array" ref="I3752">_xlfn.IFS(F3752 &lt;=5,"01 up to 5",F3752&lt;=10,"02 between 5 and  10",F3752&lt;=20,"03 between 10 and  20",F3752&lt;=50,"04 between 20 and  50",F3752&gt;50,"05 above 50")</f>
        <v>05 above 50</v>
      </c>
    </row>
    <row r="3753" spans="1:9" x14ac:dyDescent="0.3">
      <c r="A3753" t="s">
        <v>3766</v>
      </c>
      <c r="B3753" t="s">
        <v>7388</v>
      </c>
      <c r="C3753" t="s">
        <v>8162</v>
      </c>
      <c r="D3753">
        <v>23.783199310000001</v>
      </c>
      <c r="E3753">
        <v>2.2959999999999998</v>
      </c>
      <c r="F3753">
        <v>680.54</v>
      </c>
      <c r="G3753" t="s">
        <v>8168</v>
      </c>
      <c r="H3753" t="s">
        <v>8172</v>
      </c>
      <c r="I3753" t="str" cm="1">
        <f t="array" ref="I3753">_xlfn.IFS(F3753 &lt;=5,"01 up to 5",F3753&lt;=10,"02 between 5 and  10",F3753&lt;=20,"03 between 10 and  20",F3753&lt;=50,"04 between 20 and  50",F3753&gt;50,"05 above 50")</f>
        <v>05 above 50</v>
      </c>
    </row>
    <row r="3754" spans="1:9" x14ac:dyDescent="0.3">
      <c r="A3754" t="s">
        <v>3767</v>
      </c>
      <c r="B3754" t="s">
        <v>7389</v>
      </c>
      <c r="C3754" t="s">
        <v>8162</v>
      </c>
      <c r="D3754">
        <v>5.1695017700000001</v>
      </c>
      <c r="E3754">
        <v>1.89</v>
      </c>
      <c r="F3754">
        <v>888.02700000000004</v>
      </c>
      <c r="G3754" t="s">
        <v>8169</v>
      </c>
      <c r="H3754" t="s">
        <v>8172</v>
      </c>
      <c r="I3754" t="str" cm="1">
        <f t="array" ref="I3754">_xlfn.IFS(F3754 &lt;=5,"01 up to 5",F3754&lt;=10,"02 between 5 and  10",F3754&lt;=20,"03 between 10 and  20",F3754&lt;=50,"04 between 20 and  50",F3754&gt;50,"05 above 50")</f>
        <v>05 above 50</v>
      </c>
    </row>
    <row r="3755" spans="1:9" x14ac:dyDescent="0.3">
      <c r="A3755" t="s">
        <v>3768</v>
      </c>
      <c r="B3755" t="s">
        <v>7390</v>
      </c>
      <c r="C3755" t="s">
        <v>8162</v>
      </c>
      <c r="D3755">
        <v>23.449710039999999</v>
      </c>
      <c r="E3755">
        <v>2.64</v>
      </c>
      <c r="F3755">
        <v>1141.08</v>
      </c>
      <c r="G3755" t="s">
        <v>8169</v>
      </c>
      <c r="H3755" t="s">
        <v>8172</v>
      </c>
      <c r="I3755" t="str" cm="1">
        <f t="array" ref="I3755">_xlfn.IFS(F3755 &lt;=5,"01 up to 5",F3755&lt;=10,"02 between 5 and  10",F3755&lt;=20,"03 between 10 and  20",F3755&lt;=50,"04 between 20 and  50",F3755&gt;50,"05 above 50")</f>
        <v>05 above 50</v>
      </c>
    </row>
    <row r="3756" spans="1:9" x14ac:dyDescent="0.3">
      <c r="A3756" t="s">
        <v>3769</v>
      </c>
      <c r="B3756" t="s">
        <v>7391</v>
      </c>
      <c r="C3756" t="s">
        <v>8162</v>
      </c>
      <c r="D3756">
        <v>16.080661150000001</v>
      </c>
      <c r="E3756">
        <v>4.45</v>
      </c>
      <c r="F3756">
        <v>310.30099999999999</v>
      </c>
      <c r="G3756" t="s">
        <v>8169</v>
      </c>
      <c r="H3756" t="s">
        <v>8173</v>
      </c>
      <c r="I3756" t="str" cm="1">
        <f t="array" ref="I3756">_xlfn.IFS(F3756 &lt;=5,"01 up to 5",F3756&lt;=10,"02 between 5 and  10",F3756&lt;=20,"03 between 10 and  20",F3756&lt;=50,"04 between 20 and  50",F3756&gt;50,"05 above 50")</f>
        <v>05 above 50</v>
      </c>
    </row>
    <row r="3757" spans="1:9" x14ac:dyDescent="0.3">
      <c r="A3757" t="s">
        <v>3770</v>
      </c>
      <c r="B3757" t="s">
        <v>7392</v>
      </c>
      <c r="C3757" t="s">
        <v>8162</v>
      </c>
      <c r="D3757">
        <v>23.205846229999999</v>
      </c>
      <c r="E3757">
        <v>4.75</v>
      </c>
      <c r="F3757">
        <v>786.09100000000001</v>
      </c>
      <c r="G3757" t="s">
        <v>8169</v>
      </c>
      <c r="H3757" t="s">
        <v>8173</v>
      </c>
      <c r="I3757" t="str" cm="1">
        <f t="array" ref="I3757">_xlfn.IFS(F3757 &lt;=5,"01 up to 5",F3757&lt;=10,"02 between 5 and  10",F3757&lt;=20,"03 between 10 and  20",F3757&lt;=50,"04 between 20 and  50",F3757&gt;50,"05 above 50")</f>
        <v>05 above 50</v>
      </c>
    </row>
    <row r="3758" spans="1:9" x14ac:dyDescent="0.3">
      <c r="A3758" t="s">
        <v>3771</v>
      </c>
      <c r="B3758" t="s">
        <v>7393</v>
      </c>
      <c r="C3758" t="s">
        <v>8162</v>
      </c>
      <c r="D3758">
        <v>6.0797288800000002</v>
      </c>
      <c r="E3758">
        <v>1.83</v>
      </c>
      <c r="F3758">
        <v>991.21400000000006</v>
      </c>
      <c r="G3758" t="s">
        <v>8169</v>
      </c>
      <c r="H3758" t="s">
        <v>8172</v>
      </c>
      <c r="I3758" t="str" cm="1">
        <f t="array" ref="I3758">_xlfn.IFS(F3758 &lt;=5,"01 up to 5",F3758&lt;=10,"02 between 5 and  10",F3758&lt;=20,"03 between 10 and  20",F3758&lt;=50,"04 between 20 and  50",F3758&gt;50,"05 above 50")</f>
        <v>05 above 50</v>
      </c>
    </row>
    <row r="3759" spans="1:9" x14ac:dyDescent="0.3">
      <c r="A3759" t="s">
        <v>3772</v>
      </c>
      <c r="B3759" t="s">
        <v>7394</v>
      </c>
      <c r="C3759" t="s">
        <v>8162</v>
      </c>
      <c r="D3759">
        <v>10.21420496</v>
      </c>
      <c r="E3759">
        <v>2.38</v>
      </c>
      <c r="F3759">
        <v>850.24199999999996</v>
      </c>
      <c r="G3759" t="s">
        <v>8169</v>
      </c>
      <c r="H3759" t="s">
        <v>8172</v>
      </c>
      <c r="I3759" t="str" cm="1">
        <f t="array" ref="I3759">_xlfn.IFS(F3759 &lt;=5,"01 up to 5",F3759&lt;=10,"02 between 5 and  10",F3759&lt;=20,"03 between 10 and  20",F3759&lt;=50,"04 between 20 and  50",F3759&gt;50,"05 above 50")</f>
        <v>05 above 50</v>
      </c>
    </row>
    <row r="3760" spans="1:9" x14ac:dyDescent="0.3">
      <c r="A3760" t="s">
        <v>3773</v>
      </c>
      <c r="B3760" t="s">
        <v>7395</v>
      </c>
      <c r="C3760" t="s">
        <v>8162</v>
      </c>
      <c r="D3760">
        <v>22.24813967</v>
      </c>
      <c r="E3760">
        <v>2.56</v>
      </c>
      <c r="F3760">
        <v>557.78700000000003</v>
      </c>
      <c r="G3760" t="s">
        <v>8169</v>
      </c>
      <c r="H3760" t="s">
        <v>8172</v>
      </c>
      <c r="I3760" t="str" cm="1">
        <f t="array" ref="I3760">_xlfn.IFS(F3760 &lt;=5,"01 up to 5",F3760&lt;=10,"02 between 5 and  10",F3760&lt;=20,"03 between 10 and  20",F3760&lt;=50,"04 between 20 and  50",F3760&gt;50,"05 above 50")</f>
        <v>05 above 50</v>
      </c>
    </row>
    <row r="3761" spans="1:9" x14ac:dyDescent="0.3">
      <c r="A3761" t="s">
        <v>3774</v>
      </c>
      <c r="B3761" t="s">
        <v>7396</v>
      </c>
      <c r="C3761" t="s">
        <v>8162</v>
      </c>
      <c r="D3761">
        <v>9.4896157100000007</v>
      </c>
      <c r="E3761">
        <v>1.85</v>
      </c>
      <c r="F3761">
        <v>969.91800000000001</v>
      </c>
      <c r="G3761" t="s">
        <v>8169</v>
      </c>
      <c r="H3761" t="s">
        <v>8172</v>
      </c>
      <c r="I3761" t="str" cm="1">
        <f t="array" ref="I3761">_xlfn.IFS(F3761 &lt;=5,"01 up to 5",F3761&lt;=10,"02 between 5 and  10",F3761&lt;=20,"03 between 10 and  20",F3761&lt;=50,"04 between 20 and  50",F3761&gt;50,"05 above 50")</f>
        <v>05 above 50</v>
      </c>
    </row>
    <row r="3762" spans="1:9" x14ac:dyDescent="0.3">
      <c r="A3762" t="s">
        <v>3775</v>
      </c>
      <c r="B3762" t="s">
        <v>7397</v>
      </c>
      <c r="C3762" t="s">
        <v>8162</v>
      </c>
      <c r="D3762">
        <v>4.4174585500000001</v>
      </c>
      <c r="E3762">
        <v>2.9</v>
      </c>
      <c r="F3762">
        <v>781.58199999999999</v>
      </c>
      <c r="G3762" t="s">
        <v>8169</v>
      </c>
      <c r="H3762" t="s">
        <v>8172</v>
      </c>
      <c r="I3762" t="str" cm="1">
        <f t="array" ref="I3762">_xlfn.IFS(F3762 &lt;=5,"01 up to 5",F3762&lt;=10,"02 between 5 and  10",F3762&lt;=20,"03 between 10 and  20",F3762&lt;=50,"04 between 20 and  50",F3762&gt;50,"05 above 50")</f>
        <v>05 above 50</v>
      </c>
    </row>
    <row r="3763" spans="1:9" x14ac:dyDescent="0.3">
      <c r="A3763" t="s">
        <v>3776</v>
      </c>
      <c r="B3763" t="s">
        <v>7398</v>
      </c>
      <c r="C3763" t="s">
        <v>8162</v>
      </c>
      <c r="D3763">
        <v>16.338896259999999</v>
      </c>
      <c r="E3763">
        <v>10.16</v>
      </c>
      <c r="F3763">
        <v>1063.58</v>
      </c>
      <c r="G3763" t="s">
        <v>8169</v>
      </c>
      <c r="H3763" t="s">
        <v>8171</v>
      </c>
      <c r="I3763" t="str" cm="1">
        <f t="array" ref="I3763">_xlfn.IFS(F3763 &lt;=5,"01 up to 5",F3763&lt;=10,"02 between 5 and  10",F3763&lt;=20,"03 between 10 and  20",F3763&lt;=50,"04 between 20 and  50",F3763&gt;50,"05 above 50")</f>
        <v>05 above 50</v>
      </c>
    </row>
    <row r="3764" spans="1:9" x14ac:dyDescent="0.3">
      <c r="A3764" t="s">
        <v>3777</v>
      </c>
      <c r="B3764" t="s">
        <v>7399</v>
      </c>
      <c r="C3764" t="s">
        <v>8162</v>
      </c>
      <c r="D3764">
        <v>3.1739171000000002</v>
      </c>
      <c r="E3764">
        <v>3.15</v>
      </c>
      <c r="F3764">
        <v>1318.05</v>
      </c>
      <c r="G3764" t="s">
        <v>8169</v>
      </c>
      <c r="H3764" t="s">
        <v>8172</v>
      </c>
      <c r="I3764" t="str" cm="1">
        <f t="array" ref="I3764">_xlfn.IFS(F3764 &lt;=5,"01 up to 5",F3764&lt;=10,"02 between 5 and  10",F3764&lt;=20,"03 between 10 and  20",F3764&lt;=50,"04 between 20 and  50",F3764&gt;50,"05 above 50")</f>
        <v>05 above 50</v>
      </c>
    </row>
    <row r="3765" spans="1:9" x14ac:dyDescent="0.3">
      <c r="A3765" t="s">
        <v>3778</v>
      </c>
      <c r="B3765" t="s">
        <v>7400</v>
      </c>
      <c r="C3765" t="s">
        <v>8162</v>
      </c>
      <c r="D3765">
        <v>3.27582262</v>
      </c>
      <c r="E3765">
        <v>2.1</v>
      </c>
      <c r="F3765">
        <v>1173.57</v>
      </c>
      <c r="G3765" t="s">
        <v>8169</v>
      </c>
      <c r="H3765" t="s">
        <v>8172</v>
      </c>
      <c r="I3765" t="str" cm="1">
        <f t="array" ref="I3765">_xlfn.IFS(F3765 &lt;=5,"01 up to 5",F3765&lt;=10,"02 between 5 and  10",F3765&lt;=20,"03 between 10 and  20",F3765&lt;=50,"04 between 20 and  50",F3765&gt;50,"05 above 50")</f>
        <v>05 above 50</v>
      </c>
    </row>
    <row r="3766" spans="1:9" x14ac:dyDescent="0.3">
      <c r="A3766" t="s">
        <v>3779</v>
      </c>
      <c r="B3766" t="s">
        <v>7401</v>
      </c>
      <c r="C3766" t="s">
        <v>8162</v>
      </c>
      <c r="D3766">
        <v>15.87364565</v>
      </c>
      <c r="E3766">
        <v>1.99</v>
      </c>
      <c r="F3766">
        <v>451.79399999999998</v>
      </c>
      <c r="G3766" t="s">
        <v>8169</v>
      </c>
      <c r="H3766" t="s">
        <v>8172</v>
      </c>
      <c r="I3766" t="str" cm="1">
        <f t="array" ref="I3766">_xlfn.IFS(F3766 &lt;=5,"01 up to 5",F3766&lt;=10,"02 between 5 and  10",F3766&lt;=20,"03 between 10 and  20",F3766&lt;=50,"04 between 20 and  50",F3766&gt;50,"05 above 50")</f>
        <v>05 above 50</v>
      </c>
    </row>
    <row r="3767" spans="1:9" x14ac:dyDescent="0.3">
      <c r="A3767" t="s">
        <v>3780</v>
      </c>
      <c r="B3767" t="s">
        <v>7402</v>
      </c>
      <c r="C3767" t="s">
        <v>8162</v>
      </c>
      <c r="D3767">
        <v>16.225464899999999</v>
      </c>
      <c r="E3767">
        <v>1.17</v>
      </c>
      <c r="F3767">
        <v>1087.8699999999999</v>
      </c>
      <c r="G3767" t="s">
        <v>8169</v>
      </c>
      <c r="H3767" t="s">
        <v>8174</v>
      </c>
      <c r="I3767" t="str" cm="1">
        <f t="array" ref="I3767">_xlfn.IFS(F3767 &lt;=5,"01 up to 5",F3767&lt;=10,"02 between 5 and  10",F3767&lt;=20,"03 between 10 and  20",F3767&lt;=50,"04 between 20 and  50",F3767&gt;50,"05 above 50")</f>
        <v>05 above 50</v>
      </c>
    </row>
    <row r="3768" spans="1:9" x14ac:dyDescent="0.3">
      <c r="A3768" t="s">
        <v>3781</v>
      </c>
      <c r="B3768" t="s">
        <v>7402</v>
      </c>
      <c r="C3768" t="s">
        <v>8162</v>
      </c>
      <c r="D3768">
        <v>29.6663</v>
      </c>
      <c r="E3768">
        <v>4.0010000000000003</v>
      </c>
      <c r="F3768">
        <v>1087.8699999999999</v>
      </c>
      <c r="G3768" t="s">
        <v>8168</v>
      </c>
      <c r="H3768" t="s">
        <v>8173</v>
      </c>
      <c r="I3768" t="str" cm="1">
        <f t="array" ref="I3768">_xlfn.IFS(F3768 &lt;=5,"01 up to 5",F3768&lt;=10,"02 between 5 and  10",F3768&lt;=20,"03 between 10 and  20",F3768&lt;=50,"04 between 20 and  50",F3768&gt;50,"05 above 50")</f>
        <v>05 above 50</v>
      </c>
    </row>
    <row r="3769" spans="1:9" x14ac:dyDescent="0.3">
      <c r="A3769" t="s">
        <v>3782</v>
      </c>
      <c r="B3769" t="s">
        <v>7403</v>
      </c>
      <c r="C3769" t="s">
        <v>8162</v>
      </c>
      <c r="D3769">
        <v>17.4211749</v>
      </c>
      <c r="E3769">
        <v>3.22</v>
      </c>
      <c r="F3769">
        <v>636.03</v>
      </c>
      <c r="G3769" t="s">
        <v>8169</v>
      </c>
      <c r="H3769" t="s">
        <v>8172</v>
      </c>
      <c r="I3769" t="str" cm="1">
        <f t="array" ref="I3769">_xlfn.IFS(F3769 &lt;=5,"01 up to 5",F3769&lt;=10,"02 between 5 and  10",F3769&lt;=20,"03 between 10 and  20",F3769&lt;=50,"04 between 20 and  50",F3769&gt;50,"05 above 50")</f>
        <v>05 above 50</v>
      </c>
    </row>
    <row r="3770" spans="1:9" x14ac:dyDescent="0.3">
      <c r="A3770" t="s">
        <v>3783</v>
      </c>
      <c r="B3770" t="s">
        <v>7404</v>
      </c>
      <c r="C3770" t="s">
        <v>8162</v>
      </c>
      <c r="D3770">
        <v>29.907226739999999</v>
      </c>
      <c r="E3770">
        <v>2.2599999999999998</v>
      </c>
      <c r="F3770">
        <v>513.74800000000005</v>
      </c>
      <c r="G3770" t="s">
        <v>8169</v>
      </c>
      <c r="H3770" t="s">
        <v>8172</v>
      </c>
      <c r="I3770" t="str" cm="1">
        <f t="array" ref="I3770">_xlfn.IFS(F3770 &lt;=5,"01 up to 5",F3770&lt;=10,"02 between 5 and  10",F3770&lt;=20,"03 between 10 and  20",F3770&lt;=50,"04 between 20 and  50",F3770&gt;50,"05 above 50")</f>
        <v>05 above 50</v>
      </c>
    </row>
    <row r="3771" spans="1:9" x14ac:dyDescent="0.3">
      <c r="A3771" t="s">
        <v>3784</v>
      </c>
      <c r="B3771" t="s">
        <v>7405</v>
      </c>
      <c r="C3771" t="s">
        <v>8162</v>
      </c>
      <c r="D3771">
        <v>2.1549100000000001</v>
      </c>
      <c r="E3771">
        <v>1.42</v>
      </c>
      <c r="F3771">
        <v>303.72800000000001</v>
      </c>
      <c r="G3771" t="s">
        <v>8169</v>
      </c>
      <c r="H3771" t="s">
        <v>8174</v>
      </c>
      <c r="I3771" t="str" cm="1">
        <f t="array" ref="I3771">_xlfn.IFS(F3771 &lt;=5,"01 up to 5",F3771&lt;=10,"02 between 5 and  10",F3771&lt;=20,"03 between 10 and  20",F3771&lt;=50,"04 between 20 and  50",F3771&gt;50,"05 above 50")</f>
        <v>05 above 50</v>
      </c>
    </row>
    <row r="3772" spans="1:9" x14ac:dyDescent="0.3">
      <c r="A3772" t="s">
        <v>3785</v>
      </c>
      <c r="B3772" t="s">
        <v>7405</v>
      </c>
      <c r="C3772" t="s">
        <v>8162</v>
      </c>
      <c r="D3772">
        <v>5.8599439999999996</v>
      </c>
      <c r="E3772">
        <v>2.58</v>
      </c>
      <c r="F3772">
        <v>303.72800000000001</v>
      </c>
      <c r="G3772" t="s">
        <v>8169</v>
      </c>
      <c r="H3772" t="s">
        <v>8172</v>
      </c>
      <c r="I3772" t="str" cm="1">
        <f t="array" ref="I3772">_xlfn.IFS(F3772 &lt;=5,"01 up to 5",F3772&lt;=10,"02 between 5 and  10",F3772&lt;=20,"03 between 10 and  20",F3772&lt;=50,"04 between 20 and  50",F3772&gt;50,"05 above 50")</f>
        <v>05 above 50</v>
      </c>
    </row>
    <row r="3773" spans="1:9" x14ac:dyDescent="0.3">
      <c r="A3773" t="s">
        <v>3786</v>
      </c>
      <c r="B3773" t="s">
        <v>7405</v>
      </c>
      <c r="C3773" t="s">
        <v>8162</v>
      </c>
      <c r="D3773">
        <v>8.1312300000000004</v>
      </c>
      <c r="E3773">
        <v>1.52</v>
      </c>
      <c r="F3773">
        <v>303.72800000000001</v>
      </c>
      <c r="G3773" t="s">
        <v>8169</v>
      </c>
      <c r="H3773" t="s">
        <v>8174</v>
      </c>
      <c r="I3773" t="str" cm="1">
        <f t="array" ref="I3773">_xlfn.IFS(F3773 &lt;=5,"01 up to 5",F3773&lt;=10,"02 between 5 and  10",F3773&lt;=20,"03 between 10 and  20",F3773&lt;=50,"04 between 20 and  50",F3773&gt;50,"05 above 50")</f>
        <v>05 above 50</v>
      </c>
    </row>
    <row r="3774" spans="1:9" x14ac:dyDescent="0.3">
      <c r="A3774" t="s">
        <v>3787</v>
      </c>
      <c r="B3774" t="s">
        <v>7405</v>
      </c>
      <c r="C3774" t="s">
        <v>8159</v>
      </c>
      <c r="D3774">
        <v>258.8</v>
      </c>
      <c r="E3774">
        <v>13.9</v>
      </c>
      <c r="F3774">
        <v>303.72800000000001</v>
      </c>
      <c r="G3774" t="s">
        <v>8169</v>
      </c>
      <c r="H3774" t="s">
        <v>8171</v>
      </c>
      <c r="I3774" t="str" cm="1">
        <f t="array" ref="I3774">_xlfn.IFS(F3774 &lt;=5,"01 up to 5",F3774&lt;=10,"02 between 5 and  10",F3774&lt;=20,"03 between 10 and  20",F3774&lt;=50,"04 between 20 and  50",F3774&gt;50,"05 above 50")</f>
        <v>05 above 50</v>
      </c>
    </row>
    <row r="3775" spans="1:9" x14ac:dyDescent="0.3">
      <c r="A3775" t="s">
        <v>3788</v>
      </c>
      <c r="B3775" t="s">
        <v>7406</v>
      </c>
      <c r="C3775" t="s">
        <v>8162</v>
      </c>
      <c r="D3775">
        <v>3.0321455899999998</v>
      </c>
      <c r="E3775">
        <v>2.96</v>
      </c>
      <c r="F3775">
        <v>884.37800000000004</v>
      </c>
      <c r="G3775" t="s">
        <v>8169</v>
      </c>
      <c r="H3775" t="s">
        <v>8172</v>
      </c>
      <c r="I3775" t="str" cm="1">
        <f t="array" ref="I3775">_xlfn.IFS(F3775 &lt;=5,"01 up to 5",F3775&lt;=10,"02 between 5 and  10",F3775&lt;=20,"03 between 10 and  20",F3775&lt;=50,"04 between 20 and  50",F3775&gt;50,"05 above 50")</f>
        <v>05 above 50</v>
      </c>
    </row>
    <row r="3776" spans="1:9" x14ac:dyDescent="0.3">
      <c r="A3776" t="s">
        <v>3789</v>
      </c>
      <c r="B3776" t="s">
        <v>7407</v>
      </c>
      <c r="C3776" t="s">
        <v>8162</v>
      </c>
      <c r="D3776">
        <v>21.38521506</v>
      </c>
      <c r="E3776">
        <v>2.37</v>
      </c>
      <c r="F3776">
        <v>509.40800000000002</v>
      </c>
      <c r="G3776" t="s">
        <v>8169</v>
      </c>
      <c r="H3776" t="s">
        <v>8172</v>
      </c>
      <c r="I3776" t="str" cm="1">
        <f t="array" ref="I3776">_xlfn.IFS(F3776 &lt;=5,"01 up to 5",F3776&lt;=10,"02 between 5 and  10",F3776&lt;=20,"03 between 10 and  20",F3776&lt;=50,"04 between 20 and  50",F3776&gt;50,"05 above 50")</f>
        <v>05 above 50</v>
      </c>
    </row>
    <row r="3777" spans="1:9" x14ac:dyDescent="0.3">
      <c r="A3777" t="s">
        <v>3790</v>
      </c>
      <c r="B3777" t="s">
        <v>7408</v>
      </c>
      <c r="C3777" t="s">
        <v>8162</v>
      </c>
      <c r="D3777">
        <v>4.1820025300000001</v>
      </c>
      <c r="E3777">
        <v>2.4900000000000002</v>
      </c>
      <c r="F3777">
        <v>394.55</v>
      </c>
      <c r="G3777" t="s">
        <v>8169</v>
      </c>
      <c r="H3777" t="s">
        <v>8172</v>
      </c>
      <c r="I3777" t="str" cm="1">
        <f t="array" ref="I3777">_xlfn.IFS(F3777 &lt;=5,"01 up to 5",F3777&lt;=10,"02 between 5 and  10",F3777&lt;=20,"03 between 10 and  20",F3777&lt;=50,"04 between 20 and  50",F3777&gt;50,"05 above 50")</f>
        <v>05 above 50</v>
      </c>
    </row>
    <row r="3778" spans="1:9" x14ac:dyDescent="0.3">
      <c r="A3778" t="s">
        <v>3791</v>
      </c>
      <c r="B3778" t="s">
        <v>7409</v>
      </c>
      <c r="C3778" t="s">
        <v>8162</v>
      </c>
      <c r="D3778">
        <v>14.70748976</v>
      </c>
      <c r="E3778">
        <v>1.95</v>
      </c>
      <c r="F3778">
        <v>595.63400000000001</v>
      </c>
      <c r="G3778" t="s">
        <v>8169</v>
      </c>
      <c r="H3778" t="s">
        <v>8172</v>
      </c>
      <c r="I3778" t="str" cm="1">
        <f t="array" ref="I3778">_xlfn.IFS(F3778 &lt;=5,"01 up to 5",F3778&lt;=10,"02 between 5 and  10",F3778&lt;=20,"03 between 10 and  20",F3778&lt;=50,"04 between 20 and  50",F3778&gt;50,"05 above 50")</f>
        <v>05 above 50</v>
      </c>
    </row>
    <row r="3779" spans="1:9" x14ac:dyDescent="0.3">
      <c r="A3779" t="s">
        <v>3792</v>
      </c>
      <c r="B3779" t="s">
        <v>7409</v>
      </c>
      <c r="C3779" t="s">
        <v>8162</v>
      </c>
      <c r="D3779">
        <v>0.90037648000000003</v>
      </c>
      <c r="E3779">
        <v>0.78</v>
      </c>
      <c r="F3779">
        <v>595.63400000000001</v>
      </c>
      <c r="G3779" t="s">
        <v>8169</v>
      </c>
      <c r="H3779" t="s">
        <v>8175</v>
      </c>
      <c r="I3779" t="str" cm="1">
        <f t="array" ref="I3779">_xlfn.IFS(F3779 &lt;=5,"01 up to 5",F3779&lt;=10,"02 between 5 and  10",F3779&lt;=20,"03 between 10 and  20",F3779&lt;=50,"04 between 20 and  50",F3779&gt;50,"05 above 50")</f>
        <v>05 above 50</v>
      </c>
    </row>
    <row r="3780" spans="1:9" x14ac:dyDescent="0.3">
      <c r="A3780" t="s">
        <v>3793</v>
      </c>
      <c r="B3780" t="s">
        <v>7410</v>
      </c>
      <c r="C3780" t="s">
        <v>8162</v>
      </c>
      <c r="D3780">
        <v>13.724651290000001</v>
      </c>
      <c r="E3780">
        <v>2.0699999999999998</v>
      </c>
      <c r="F3780">
        <v>974.12400000000002</v>
      </c>
      <c r="G3780" t="s">
        <v>8169</v>
      </c>
      <c r="H3780" t="s">
        <v>8172</v>
      </c>
      <c r="I3780" t="str" cm="1">
        <f t="array" ref="I3780">_xlfn.IFS(F3780 &lt;=5,"01 up to 5",F3780&lt;=10,"02 between 5 and  10",F3780&lt;=20,"03 between 10 and  20",F3780&lt;=50,"04 between 20 and  50",F3780&gt;50,"05 above 50")</f>
        <v>05 above 50</v>
      </c>
    </row>
    <row r="3781" spans="1:9" x14ac:dyDescent="0.3">
      <c r="A3781" t="s">
        <v>3794</v>
      </c>
      <c r="B3781" t="s">
        <v>7411</v>
      </c>
      <c r="C3781" t="s">
        <v>8162</v>
      </c>
      <c r="D3781">
        <v>46.406335800000001</v>
      </c>
      <c r="E3781">
        <v>2.71</v>
      </c>
      <c r="F3781">
        <v>752.56200000000001</v>
      </c>
      <c r="G3781" t="s">
        <v>8169</v>
      </c>
      <c r="H3781" t="s">
        <v>8172</v>
      </c>
      <c r="I3781" t="str" cm="1">
        <f t="array" ref="I3781">_xlfn.IFS(F3781 &lt;=5,"01 up to 5",F3781&lt;=10,"02 between 5 and  10",F3781&lt;=20,"03 between 10 and  20",F3781&lt;=50,"04 between 20 and  50",F3781&gt;50,"05 above 50")</f>
        <v>05 above 50</v>
      </c>
    </row>
    <row r="3782" spans="1:9" x14ac:dyDescent="0.3">
      <c r="A3782" t="s">
        <v>3795</v>
      </c>
      <c r="B3782" t="s">
        <v>7412</v>
      </c>
      <c r="C3782" t="s">
        <v>8162</v>
      </c>
      <c r="D3782">
        <v>1.2602590899999999</v>
      </c>
      <c r="E3782">
        <v>3.12</v>
      </c>
      <c r="F3782">
        <v>890.35199999999998</v>
      </c>
      <c r="G3782" t="s">
        <v>8169</v>
      </c>
      <c r="H3782" t="s">
        <v>8172</v>
      </c>
      <c r="I3782" t="str" cm="1">
        <f t="array" ref="I3782">_xlfn.IFS(F3782 &lt;=5,"01 up to 5",F3782&lt;=10,"02 between 5 and  10",F3782&lt;=20,"03 between 10 and  20",F3782&lt;=50,"04 between 20 and  50",F3782&gt;50,"05 above 50")</f>
        <v>05 above 50</v>
      </c>
    </row>
    <row r="3783" spans="1:9" x14ac:dyDescent="0.3">
      <c r="A3783" t="s">
        <v>3796</v>
      </c>
      <c r="B3783" t="s">
        <v>7413</v>
      </c>
      <c r="C3783" t="s">
        <v>8162</v>
      </c>
      <c r="D3783">
        <v>24.543504179999999</v>
      </c>
      <c r="E3783">
        <v>3.52</v>
      </c>
      <c r="F3783">
        <v>1691.88</v>
      </c>
      <c r="G3783" t="s">
        <v>8169</v>
      </c>
      <c r="H3783" t="s">
        <v>8173</v>
      </c>
      <c r="I3783" t="str" cm="1">
        <f t="array" ref="I3783">_xlfn.IFS(F3783 &lt;=5,"01 up to 5",F3783&lt;=10,"02 between 5 and  10",F3783&lt;=20,"03 between 10 and  20",F3783&lt;=50,"04 between 20 and  50",F3783&gt;50,"05 above 50")</f>
        <v>05 above 50</v>
      </c>
    </row>
    <row r="3784" spans="1:9" x14ac:dyDescent="0.3">
      <c r="A3784" t="s">
        <v>3797</v>
      </c>
      <c r="B3784" t="s">
        <v>7414</v>
      </c>
      <c r="C3784" t="s">
        <v>8162</v>
      </c>
      <c r="D3784">
        <v>1.2870767599999999</v>
      </c>
      <c r="E3784">
        <v>1.63</v>
      </c>
      <c r="F3784">
        <v>388.38400000000001</v>
      </c>
      <c r="G3784" t="s">
        <v>8169</v>
      </c>
      <c r="H3784" t="s">
        <v>8174</v>
      </c>
      <c r="I3784" t="str" cm="1">
        <f t="array" ref="I3784">_xlfn.IFS(F3784 &lt;=5,"01 up to 5",F3784&lt;=10,"02 between 5 and  10",F3784&lt;=20,"03 between 10 and  20",F3784&lt;=50,"04 between 20 and  50",F3784&gt;50,"05 above 50")</f>
        <v>05 above 50</v>
      </c>
    </row>
    <row r="3785" spans="1:9" x14ac:dyDescent="0.3">
      <c r="A3785" t="s">
        <v>3798</v>
      </c>
      <c r="B3785" t="s">
        <v>7415</v>
      </c>
      <c r="C3785" t="s">
        <v>8162</v>
      </c>
      <c r="D3785">
        <v>17.671796000000001</v>
      </c>
      <c r="E3785">
        <v>2.5</v>
      </c>
      <c r="F3785">
        <v>722.64</v>
      </c>
      <c r="G3785" t="s">
        <v>8169</v>
      </c>
      <c r="H3785" t="s">
        <v>8172</v>
      </c>
      <c r="I3785" t="str" cm="1">
        <f t="array" ref="I3785">_xlfn.IFS(F3785 &lt;=5,"01 up to 5",F3785&lt;=10,"02 between 5 and  10",F3785&lt;=20,"03 between 10 and  20",F3785&lt;=50,"04 between 20 and  50",F3785&gt;50,"05 above 50")</f>
        <v>05 above 50</v>
      </c>
    </row>
    <row r="3786" spans="1:9" x14ac:dyDescent="0.3">
      <c r="A3786" t="s">
        <v>3799</v>
      </c>
      <c r="B3786" t="s">
        <v>7416</v>
      </c>
      <c r="C3786" t="s">
        <v>8162</v>
      </c>
      <c r="D3786">
        <v>17.815815000000001</v>
      </c>
      <c r="E3786">
        <v>2.8</v>
      </c>
      <c r="F3786">
        <v>1202.96</v>
      </c>
      <c r="G3786" t="s">
        <v>8169</v>
      </c>
      <c r="H3786" t="s">
        <v>8172</v>
      </c>
      <c r="I3786" t="str" cm="1">
        <f t="array" ref="I3786">_xlfn.IFS(F3786 &lt;=5,"01 up to 5",F3786&lt;=10,"02 between 5 and  10",F3786&lt;=20,"03 between 10 and  20",F3786&lt;=50,"04 between 20 and  50",F3786&gt;50,"05 above 50")</f>
        <v>05 above 50</v>
      </c>
    </row>
    <row r="3787" spans="1:9" x14ac:dyDescent="0.3">
      <c r="A3787" t="s">
        <v>3800</v>
      </c>
      <c r="B3787" t="s">
        <v>7417</v>
      </c>
      <c r="C3787" t="s">
        <v>8162</v>
      </c>
      <c r="D3787">
        <v>9.2735819399999997</v>
      </c>
      <c r="E3787">
        <v>2.57</v>
      </c>
      <c r="F3787">
        <v>568.43100000000004</v>
      </c>
      <c r="G3787" t="s">
        <v>8169</v>
      </c>
      <c r="H3787" t="s">
        <v>8172</v>
      </c>
      <c r="I3787" t="str" cm="1">
        <f t="array" ref="I3787">_xlfn.IFS(F3787 &lt;=5,"01 up to 5",F3787&lt;=10,"02 between 5 and  10",F3787&lt;=20,"03 between 10 and  20",F3787&lt;=50,"04 between 20 and  50",F3787&gt;50,"05 above 50")</f>
        <v>05 above 50</v>
      </c>
    </row>
    <row r="3788" spans="1:9" x14ac:dyDescent="0.3">
      <c r="A3788" t="s">
        <v>3801</v>
      </c>
      <c r="B3788" t="s">
        <v>7418</v>
      </c>
      <c r="C3788" t="s">
        <v>8162</v>
      </c>
      <c r="D3788">
        <v>6.0293013200000001</v>
      </c>
      <c r="E3788">
        <v>3.07</v>
      </c>
      <c r="F3788">
        <v>534.78800000000001</v>
      </c>
      <c r="G3788" t="s">
        <v>8169</v>
      </c>
      <c r="H3788" t="s">
        <v>8172</v>
      </c>
      <c r="I3788" t="str" cm="1">
        <f t="array" ref="I3788">_xlfn.IFS(F3788 &lt;=5,"01 up to 5",F3788&lt;=10,"02 between 5 and  10",F3788&lt;=20,"03 between 10 and  20",F3788&lt;=50,"04 between 20 and  50",F3788&gt;50,"05 above 50")</f>
        <v>05 above 50</v>
      </c>
    </row>
    <row r="3789" spans="1:9" x14ac:dyDescent="0.3">
      <c r="A3789" t="s">
        <v>3802</v>
      </c>
      <c r="B3789" t="s">
        <v>7419</v>
      </c>
      <c r="C3789" t="s">
        <v>8162</v>
      </c>
      <c r="D3789">
        <v>21.676974860000001</v>
      </c>
      <c r="E3789">
        <v>2.1800000000000002</v>
      </c>
      <c r="F3789">
        <v>815.63699999999994</v>
      </c>
      <c r="G3789" t="s">
        <v>8169</v>
      </c>
      <c r="H3789" t="s">
        <v>8172</v>
      </c>
      <c r="I3789" t="str" cm="1">
        <f t="array" ref="I3789">_xlfn.IFS(F3789 &lt;=5,"01 up to 5",F3789&lt;=10,"02 between 5 and  10",F3789&lt;=20,"03 between 10 and  20",F3789&lt;=50,"04 between 20 and  50",F3789&gt;50,"05 above 50")</f>
        <v>05 above 50</v>
      </c>
    </row>
    <row r="3790" spans="1:9" x14ac:dyDescent="0.3">
      <c r="A3790" t="s">
        <v>3803</v>
      </c>
      <c r="B3790" t="s">
        <v>7420</v>
      </c>
      <c r="C3790" t="s">
        <v>8162</v>
      </c>
      <c r="D3790">
        <v>4.9967828399999998</v>
      </c>
      <c r="E3790">
        <v>2.6</v>
      </c>
      <c r="F3790">
        <v>1063.0899999999999</v>
      </c>
      <c r="G3790" t="s">
        <v>8169</v>
      </c>
      <c r="H3790" t="s">
        <v>8172</v>
      </c>
      <c r="I3790" t="str" cm="1">
        <f t="array" ref="I3790">_xlfn.IFS(F3790 &lt;=5,"01 up to 5",F3790&lt;=10,"02 between 5 and  10",F3790&lt;=20,"03 between 10 and  20",F3790&lt;=50,"04 between 20 and  50",F3790&gt;50,"05 above 50")</f>
        <v>05 above 50</v>
      </c>
    </row>
    <row r="3791" spans="1:9" x14ac:dyDescent="0.3">
      <c r="A3791" t="s">
        <v>3804</v>
      </c>
      <c r="B3791" t="s">
        <v>7421</v>
      </c>
      <c r="C3791" t="s">
        <v>8162</v>
      </c>
      <c r="D3791">
        <v>2.52559332</v>
      </c>
      <c r="E3791">
        <v>2.66</v>
      </c>
      <c r="F3791">
        <v>1210.1199999999999</v>
      </c>
      <c r="G3791" t="s">
        <v>8169</v>
      </c>
      <c r="H3791" t="s">
        <v>8172</v>
      </c>
      <c r="I3791" t="str" cm="1">
        <f t="array" ref="I3791">_xlfn.IFS(F3791 &lt;=5,"01 up to 5",F3791&lt;=10,"02 between 5 and  10",F3791&lt;=20,"03 between 10 and  20",F3791&lt;=50,"04 between 20 and  50",F3791&gt;50,"05 above 50")</f>
        <v>05 above 50</v>
      </c>
    </row>
    <row r="3792" spans="1:9" x14ac:dyDescent="0.3">
      <c r="A3792" t="s">
        <v>3805</v>
      </c>
      <c r="B3792" t="s">
        <v>7422</v>
      </c>
      <c r="C3792" t="s">
        <v>8162</v>
      </c>
      <c r="D3792">
        <v>16.013102050000001</v>
      </c>
      <c r="E3792">
        <v>2.6</v>
      </c>
      <c r="F3792">
        <v>612.83799999999997</v>
      </c>
      <c r="G3792" t="s">
        <v>8169</v>
      </c>
      <c r="H3792" t="s">
        <v>8172</v>
      </c>
      <c r="I3792" t="str" cm="1">
        <f t="array" ref="I3792">_xlfn.IFS(F3792 &lt;=5,"01 up to 5",F3792&lt;=10,"02 between 5 and  10",F3792&lt;=20,"03 between 10 and  20",F3792&lt;=50,"04 between 20 and  50",F3792&gt;50,"05 above 50")</f>
        <v>05 above 50</v>
      </c>
    </row>
    <row r="3793" spans="1:9" x14ac:dyDescent="0.3">
      <c r="A3793" t="s">
        <v>3806</v>
      </c>
      <c r="B3793" t="s">
        <v>7423</v>
      </c>
      <c r="C3793" t="s">
        <v>8162</v>
      </c>
      <c r="D3793">
        <v>4.4987609199999996</v>
      </c>
      <c r="E3793">
        <v>2.4</v>
      </c>
      <c r="F3793">
        <v>1508.71</v>
      </c>
      <c r="G3793" t="s">
        <v>8169</v>
      </c>
      <c r="H3793" t="s">
        <v>8172</v>
      </c>
      <c r="I3793" t="str" cm="1">
        <f t="array" ref="I3793">_xlfn.IFS(F3793 &lt;=5,"01 up to 5",F3793&lt;=10,"02 between 5 and  10",F3793&lt;=20,"03 between 10 and  20",F3793&lt;=50,"04 between 20 and  50",F3793&gt;50,"05 above 50")</f>
        <v>05 above 50</v>
      </c>
    </row>
    <row r="3794" spans="1:9" x14ac:dyDescent="0.3">
      <c r="A3794" t="s">
        <v>3807</v>
      </c>
      <c r="B3794" t="s">
        <v>7424</v>
      </c>
      <c r="C3794" t="s">
        <v>8162</v>
      </c>
      <c r="D3794">
        <v>41.439628079999999</v>
      </c>
      <c r="E3794">
        <v>4.7300000000000004</v>
      </c>
      <c r="F3794">
        <v>2302.4499999999998</v>
      </c>
      <c r="G3794" t="s">
        <v>8169</v>
      </c>
      <c r="H3794" t="s">
        <v>8173</v>
      </c>
      <c r="I3794" t="str" cm="1">
        <f t="array" ref="I3794">_xlfn.IFS(F3794 &lt;=5,"01 up to 5",F3794&lt;=10,"02 between 5 and  10",F3794&lt;=20,"03 between 10 and  20",F3794&lt;=50,"04 between 20 and  50",F3794&gt;50,"05 above 50")</f>
        <v>05 above 50</v>
      </c>
    </row>
    <row r="3795" spans="1:9" x14ac:dyDescent="0.3">
      <c r="A3795" t="s">
        <v>3808</v>
      </c>
      <c r="B3795" t="s">
        <v>7425</v>
      </c>
      <c r="C3795" t="s">
        <v>8162</v>
      </c>
      <c r="D3795">
        <v>8.3539063900000006</v>
      </c>
      <c r="E3795">
        <v>2.7</v>
      </c>
      <c r="F3795">
        <v>784.61800000000005</v>
      </c>
      <c r="G3795" t="s">
        <v>8169</v>
      </c>
      <c r="H3795" t="s">
        <v>8172</v>
      </c>
      <c r="I3795" t="str" cm="1">
        <f t="array" ref="I3795">_xlfn.IFS(F3795 &lt;=5,"01 up to 5",F3795&lt;=10,"02 between 5 and  10",F3795&lt;=20,"03 between 10 and  20",F3795&lt;=50,"04 between 20 and  50",F3795&gt;50,"05 above 50")</f>
        <v>05 above 50</v>
      </c>
    </row>
    <row r="3796" spans="1:9" x14ac:dyDescent="0.3">
      <c r="A3796" t="s">
        <v>3809</v>
      </c>
      <c r="B3796" t="s">
        <v>7426</v>
      </c>
      <c r="C3796" t="s">
        <v>8162</v>
      </c>
      <c r="D3796">
        <v>4.12554687</v>
      </c>
      <c r="E3796">
        <v>4.83</v>
      </c>
      <c r="F3796">
        <v>2063.41</v>
      </c>
      <c r="G3796" t="s">
        <v>8169</v>
      </c>
      <c r="H3796" t="s">
        <v>8173</v>
      </c>
      <c r="I3796" t="str" cm="1">
        <f t="array" ref="I3796">_xlfn.IFS(F3796 &lt;=5,"01 up to 5",F3796&lt;=10,"02 between 5 and  10",F3796&lt;=20,"03 between 10 and  20",F3796&lt;=50,"04 between 20 and  50",F3796&gt;50,"05 above 50")</f>
        <v>05 above 50</v>
      </c>
    </row>
    <row r="3797" spans="1:9" x14ac:dyDescent="0.3">
      <c r="A3797" t="s">
        <v>3810</v>
      </c>
      <c r="B3797" t="s">
        <v>7427</v>
      </c>
      <c r="C3797" t="s">
        <v>8162</v>
      </c>
      <c r="D3797">
        <v>15.725899999999999</v>
      </c>
      <c r="E3797">
        <v>2.94</v>
      </c>
      <c r="F3797">
        <v>1131.19</v>
      </c>
      <c r="G3797" t="s">
        <v>8169</v>
      </c>
      <c r="H3797" t="s">
        <v>8172</v>
      </c>
      <c r="I3797" t="str" cm="1">
        <f t="array" ref="I3797">_xlfn.IFS(F3797 &lt;=5,"01 up to 5",F3797&lt;=10,"02 between 5 and  10",F3797&lt;=20,"03 between 10 and  20",F3797&lt;=50,"04 between 20 and  50",F3797&gt;50,"05 above 50")</f>
        <v>05 above 50</v>
      </c>
    </row>
    <row r="3798" spans="1:9" x14ac:dyDescent="0.3">
      <c r="A3798" t="s">
        <v>3811</v>
      </c>
      <c r="B3798" t="s">
        <v>7428</v>
      </c>
      <c r="C3798" t="s">
        <v>8162</v>
      </c>
      <c r="D3798">
        <v>2.8165048499999998</v>
      </c>
      <c r="E3798">
        <v>13.18</v>
      </c>
      <c r="F3798">
        <v>939.74400000000003</v>
      </c>
      <c r="G3798" t="s">
        <v>8169</v>
      </c>
      <c r="H3798" t="s">
        <v>8171</v>
      </c>
      <c r="I3798" t="str" cm="1">
        <f t="array" ref="I3798">_xlfn.IFS(F3798 &lt;=5,"01 up to 5",F3798&lt;=10,"02 between 5 and  10",F3798&lt;=20,"03 between 10 and  20",F3798&lt;=50,"04 between 20 and  50",F3798&gt;50,"05 above 50")</f>
        <v>05 above 50</v>
      </c>
    </row>
    <row r="3799" spans="1:9" x14ac:dyDescent="0.3">
      <c r="A3799" t="s">
        <v>3812</v>
      </c>
      <c r="B3799" t="s">
        <v>7429</v>
      </c>
      <c r="C3799" t="s">
        <v>8162</v>
      </c>
      <c r="D3799">
        <v>4.28095859</v>
      </c>
      <c r="E3799">
        <v>2.69</v>
      </c>
      <c r="F3799">
        <v>1168.26</v>
      </c>
      <c r="G3799" t="s">
        <v>8169</v>
      </c>
      <c r="H3799" t="s">
        <v>8172</v>
      </c>
      <c r="I3799" t="str" cm="1">
        <f t="array" ref="I3799">_xlfn.IFS(F3799 &lt;=5,"01 up to 5",F3799&lt;=10,"02 between 5 and  10",F3799&lt;=20,"03 between 10 and  20",F3799&lt;=50,"04 between 20 and  50",F3799&gt;50,"05 above 50")</f>
        <v>05 above 50</v>
      </c>
    </row>
    <row r="3800" spans="1:9" x14ac:dyDescent="0.3">
      <c r="A3800" t="s">
        <v>3813</v>
      </c>
      <c r="B3800" t="s">
        <v>7430</v>
      </c>
      <c r="C3800" t="s">
        <v>8162</v>
      </c>
      <c r="D3800">
        <v>38.377462299999998</v>
      </c>
      <c r="E3800">
        <v>2.5</v>
      </c>
      <c r="F3800">
        <v>1033.93</v>
      </c>
      <c r="G3800" t="s">
        <v>8169</v>
      </c>
      <c r="H3800" t="s">
        <v>8172</v>
      </c>
      <c r="I3800" t="str" cm="1">
        <f t="array" ref="I3800">_xlfn.IFS(F3800 &lt;=5,"01 up to 5",F3800&lt;=10,"02 between 5 and  10",F3800&lt;=20,"03 between 10 and  20",F3800&lt;=50,"04 between 20 and  50",F3800&gt;50,"05 above 50")</f>
        <v>05 above 50</v>
      </c>
    </row>
    <row r="3801" spans="1:9" x14ac:dyDescent="0.3">
      <c r="A3801" t="s">
        <v>3814</v>
      </c>
      <c r="B3801" t="s">
        <v>7431</v>
      </c>
      <c r="C3801" t="s">
        <v>8162</v>
      </c>
      <c r="D3801">
        <v>3.7287310900000001</v>
      </c>
      <c r="E3801">
        <v>6.54</v>
      </c>
      <c r="F3801">
        <v>918.21</v>
      </c>
      <c r="G3801" t="s">
        <v>8169</v>
      </c>
      <c r="H3801" t="s">
        <v>8171</v>
      </c>
      <c r="I3801" t="str" cm="1">
        <f t="array" ref="I3801">_xlfn.IFS(F3801 &lt;=5,"01 up to 5",F3801&lt;=10,"02 between 5 and  10",F3801&lt;=20,"03 between 10 and  20",F3801&lt;=50,"04 between 20 and  50",F3801&gt;50,"05 above 50")</f>
        <v>05 above 50</v>
      </c>
    </row>
    <row r="3802" spans="1:9" x14ac:dyDescent="0.3">
      <c r="A3802" t="s">
        <v>3815</v>
      </c>
      <c r="B3802" t="s">
        <v>7432</v>
      </c>
      <c r="C3802" t="s">
        <v>8162</v>
      </c>
      <c r="D3802">
        <v>2.24338185</v>
      </c>
      <c r="E3802">
        <v>1.69</v>
      </c>
      <c r="F3802">
        <v>342.25400000000002</v>
      </c>
      <c r="G3802" t="s">
        <v>8169</v>
      </c>
      <c r="H3802" t="s">
        <v>8174</v>
      </c>
      <c r="I3802" t="str" cm="1">
        <f t="array" ref="I3802">_xlfn.IFS(F3802 &lt;=5,"01 up to 5",F3802&lt;=10,"02 between 5 and  10",F3802&lt;=20,"03 between 10 and  20",F3802&lt;=50,"04 between 20 and  50",F3802&gt;50,"05 above 50")</f>
        <v>05 above 50</v>
      </c>
    </row>
    <row r="3803" spans="1:9" x14ac:dyDescent="0.3">
      <c r="A3803" t="s">
        <v>3816</v>
      </c>
      <c r="B3803" t="s">
        <v>7433</v>
      </c>
      <c r="C3803" t="s">
        <v>8162</v>
      </c>
      <c r="D3803">
        <v>2.3374380100000001</v>
      </c>
      <c r="E3803">
        <v>2.44</v>
      </c>
      <c r="F3803">
        <v>665.68</v>
      </c>
      <c r="G3803" t="s">
        <v>8169</v>
      </c>
      <c r="H3803" t="s">
        <v>8172</v>
      </c>
      <c r="I3803" t="str" cm="1">
        <f t="array" ref="I3803">_xlfn.IFS(F3803 &lt;=5,"01 up to 5",F3803&lt;=10,"02 between 5 and  10",F3803&lt;=20,"03 between 10 and  20",F3803&lt;=50,"04 between 20 and  50",F3803&gt;50,"05 above 50")</f>
        <v>05 above 50</v>
      </c>
    </row>
    <row r="3804" spans="1:9" x14ac:dyDescent="0.3">
      <c r="A3804" t="s">
        <v>3817</v>
      </c>
      <c r="B3804" t="s">
        <v>7434</v>
      </c>
      <c r="C3804" t="s">
        <v>8162</v>
      </c>
      <c r="D3804">
        <v>11.59822172</v>
      </c>
      <c r="E3804">
        <v>3.04</v>
      </c>
      <c r="F3804">
        <v>295.19600000000003</v>
      </c>
      <c r="G3804" t="s">
        <v>8169</v>
      </c>
      <c r="H3804" t="s">
        <v>8172</v>
      </c>
      <c r="I3804" t="str" cm="1">
        <f t="array" ref="I3804">_xlfn.IFS(F3804 &lt;=5,"01 up to 5",F3804&lt;=10,"02 between 5 and  10",F3804&lt;=20,"03 between 10 and  20",F3804&lt;=50,"04 between 20 and  50",F3804&gt;50,"05 above 50")</f>
        <v>05 above 50</v>
      </c>
    </row>
    <row r="3805" spans="1:9" x14ac:dyDescent="0.3">
      <c r="A3805" t="s">
        <v>3818</v>
      </c>
      <c r="B3805" t="s">
        <v>7435</v>
      </c>
      <c r="C3805" t="s">
        <v>8162</v>
      </c>
      <c r="D3805">
        <v>6.5753167799999996</v>
      </c>
      <c r="E3805">
        <v>5.38</v>
      </c>
      <c r="F3805">
        <v>1954.08</v>
      </c>
      <c r="G3805" t="s">
        <v>8169</v>
      </c>
      <c r="H3805" t="s">
        <v>8173</v>
      </c>
      <c r="I3805" t="str" cm="1">
        <f t="array" ref="I3805">_xlfn.IFS(F3805 &lt;=5,"01 up to 5",F3805&lt;=10,"02 between 5 and  10",F3805&lt;=20,"03 between 10 and  20",F3805&lt;=50,"04 between 20 and  50",F3805&gt;50,"05 above 50")</f>
        <v>05 above 50</v>
      </c>
    </row>
    <row r="3806" spans="1:9" x14ac:dyDescent="0.3">
      <c r="A3806" t="s">
        <v>3819</v>
      </c>
      <c r="B3806" t="s">
        <v>7436</v>
      </c>
      <c r="C3806" t="s">
        <v>8162</v>
      </c>
      <c r="D3806">
        <v>7.2750372399999996</v>
      </c>
      <c r="E3806">
        <v>5.14</v>
      </c>
      <c r="F3806">
        <v>1826.15</v>
      </c>
      <c r="G3806" t="s">
        <v>8169</v>
      </c>
      <c r="H3806" t="s">
        <v>8173</v>
      </c>
      <c r="I3806" t="str" cm="1">
        <f t="array" ref="I3806">_xlfn.IFS(F3806 &lt;=5,"01 up to 5",F3806&lt;=10,"02 between 5 and  10",F3806&lt;=20,"03 between 10 and  20",F3806&lt;=50,"04 between 20 and  50",F3806&gt;50,"05 above 50")</f>
        <v>05 above 50</v>
      </c>
    </row>
    <row r="3807" spans="1:9" x14ac:dyDescent="0.3">
      <c r="A3807" t="s">
        <v>3820</v>
      </c>
      <c r="B3807" t="s">
        <v>7437</v>
      </c>
      <c r="C3807" t="s">
        <v>8162</v>
      </c>
      <c r="D3807">
        <v>12.393586040000001</v>
      </c>
      <c r="E3807">
        <v>3.01</v>
      </c>
      <c r="F3807">
        <v>922.24400000000003</v>
      </c>
      <c r="G3807" t="s">
        <v>8169</v>
      </c>
      <c r="H3807" t="s">
        <v>8172</v>
      </c>
      <c r="I3807" t="str" cm="1">
        <f t="array" ref="I3807">_xlfn.IFS(F3807 &lt;=5,"01 up to 5",F3807&lt;=10,"02 between 5 and  10",F3807&lt;=20,"03 between 10 and  20",F3807&lt;=50,"04 between 20 and  50",F3807&gt;50,"05 above 50")</f>
        <v>05 above 50</v>
      </c>
    </row>
    <row r="3808" spans="1:9" x14ac:dyDescent="0.3">
      <c r="A3808" t="s">
        <v>3821</v>
      </c>
      <c r="B3808" t="s">
        <v>7438</v>
      </c>
      <c r="C3808" t="s">
        <v>8162</v>
      </c>
      <c r="D3808">
        <v>5.3987999999999996</v>
      </c>
      <c r="E3808">
        <v>2.3540000000000001</v>
      </c>
      <c r="F3808">
        <v>144.166</v>
      </c>
      <c r="G3808" t="s">
        <v>8169</v>
      </c>
      <c r="H3808" t="s">
        <v>8172</v>
      </c>
      <c r="I3808" t="str" cm="1">
        <f t="array" ref="I3808">_xlfn.IFS(F3808 &lt;=5,"01 up to 5",F3808&lt;=10,"02 between 5 and  10",F3808&lt;=20,"03 between 10 and  20",F3808&lt;=50,"04 between 20 and  50",F3808&gt;50,"05 above 50")</f>
        <v>05 above 50</v>
      </c>
    </row>
    <row r="3809" spans="1:9" x14ac:dyDescent="0.3">
      <c r="A3809" t="s">
        <v>3822</v>
      </c>
      <c r="B3809" t="s">
        <v>7438</v>
      </c>
      <c r="C3809" t="s">
        <v>8162</v>
      </c>
      <c r="D3809">
        <v>9.6051000000000002</v>
      </c>
      <c r="E3809">
        <v>0.92</v>
      </c>
      <c r="F3809">
        <v>144.166</v>
      </c>
      <c r="G3809" t="s">
        <v>8169</v>
      </c>
      <c r="H3809" t="s">
        <v>8175</v>
      </c>
      <c r="I3809" t="str" cm="1">
        <f t="array" ref="I3809">_xlfn.IFS(F3809 &lt;=5,"01 up to 5",F3809&lt;=10,"02 between 5 and  10",F3809&lt;=20,"03 between 10 and  20",F3809&lt;=50,"04 between 20 and  50",F3809&gt;50,"05 above 50")</f>
        <v>05 above 50</v>
      </c>
    </row>
    <row r="3810" spans="1:9" x14ac:dyDescent="0.3">
      <c r="A3810" t="s">
        <v>3823</v>
      </c>
      <c r="B3810" t="s">
        <v>7438</v>
      </c>
      <c r="C3810" t="s">
        <v>8159</v>
      </c>
      <c r="D3810">
        <v>634.6</v>
      </c>
      <c r="E3810">
        <v>13.9</v>
      </c>
      <c r="F3810">
        <v>144.166</v>
      </c>
      <c r="G3810" t="s">
        <v>8169</v>
      </c>
      <c r="H3810" t="s">
        <v>8171</v>
      </c>
      <c r="I3810" t="str" cm="1">
        <f t="array" ref="I3810">_xlfn.IFS(F3810 &lt;=5,"01 up to 5",F3810&lt;=10,"02 between 5 and  10",F3810&lt;=20,"03 between 10 and  20",F3810&lt;=50,"04 between 20 and  50",F3810&gt;50,"05 above 50")</f>
        <v>05 above 50</v>
      </c>
    </row>
    <row r="3811" spans="1:9" x14ac:dyDescent="0.3">
      <c r="A3811" t="s">
        <v>3824</v>
      </c>
      <c r="B3811" t="s">
        <v>7439</v>
      </c>
      <c r="C3811" t="s">
        <v>8162</v>
      </c>
      <c r="D3811">
        <v>3.6899262899999998</v>
      </c>
      <c r="E3811">
        <v>2.42</v>
      </c>
      <c r="F3811">
        <v>1492.48</v>
      </c>
      <c r="G3811" t="s">
        <v>8169</v>
      </c>
      <c r="H3811" t="s">
        <v>8172</v>
      </c>
      <c r="I3811" t="str" cm="1">
        <f t="array" ref="I3811">_xlfn.IFS(F3811 &lt;=5,"01 up to 5",F3811&lt;=10,"02 between 5 and  10",F3811&lt;=20,"03 between 10 and  20",F3811&lt;=50,"04 between 20 and  50",F3811&gt;50,"05 above 50")</f>
        <v>05 above 50</v>
      </c>
    </row>
    <row r="3812" spans="1:9" x14ac:dyDescent="0.3">
      <c r="A3812" t="s">
        <v>3825</v>
      </c>
      <c r="B3812" t="s">
        <v>7440</v>
      </c>
      <c r="C3812" t="s">
        <v>8162</v>
      </c>
      <c r="D3812">
        <v>26.394356460000001</v>
      </c>
      <c r="E3812">
        <v>3.08</v>
      </c>
      <c r="F3812">
        <v>686.923</v>
      </c>
      <c r="G3812" t="s">
        <v>8169</v>
      </c>
      <c r="H3812" t="s">
        <v>8172</v>
      </c>
      <c r="I3812" t="str" cm="1">
        <f t="array" ref="I3812">_xlfn.IFS(F3812 &lt;=5,"01 up to 5",F3812&lt;=10,"02 between 5 and  10",F3812&lt;=20,"03 between 10 and  20",F3812&lt;=50,"04 between 20 and  50",F3812&gt;50,"05 above 50")</f>
        <v>05 above 50</v>
      </c>
    </row>
    <row r="3813" spans="1:9" x14ac:dyDescent="0.3">
      <c r="A3813" t="s">
        <v>3826</v>
      </c>
      <c r="B3813" t="s">
        <v>7441</v>
      </c>
      <c r="C3813" t="s">
        <v>8162</v>
      </c>
      <c r="D3813">
        <v>12.61190667</v>
      </c>
      <c r="E3813">
        <v>7.37</v>
      </c>
      <c r="F3813">
        <v>1979.25</v>
      </c>
      <c r="G3813" t="s">
        <v>8169</v>
      </c>
      <c r="H3813" t="s">
        <v>8171</v>
      </c>
      <c r="I3813" t="str" cm="1">
        <f t="array" ref="I3813">_xlfn.IFS(F3813 &lt;=5,"01 up to 5",F3813&lt;=10,"02 between 5 and  10",F3813&lt;=20,"03 between 10 and  20",F3813&lt;=50,"04 between 20 and  50",F3813&gt;50,"05 above 50")</f>
        <v>05 above 50</v>
      </c>
    </row>
    <row r="3814" spans="1:9" x14ac:dyDescent="0.3">
      <c r="A3814" t="s">
        <v>3827</v>
      </c>
      <c r="B3814" t="s">
        <v>7442</v>
      </c>
      <c r="C3814" t="s">
        <v>8162</v>
      </c>
      <c r="D3814">
        <v>2.5391831800000002</v>
      </c>
      <c r="E3814">
        <v>1.97</v>
      </c>
      <c r="F3814">
        <v>1023.07</v>
      </c>
      <c r="G3814" t="s">
        <v>8169</v>
      </c>
      <c r="H3814" t="s">
        <v>8172</v>
      </c>
      <c r="I3814" t="str" cm="1">
        <f t="array" ref="I3814">_xlfn.IFS(F3814 &lt;=5,"01 up to 5",F3814&lt;=10,"02 between 5 and  10",F3814&lt;=20,"03 between 10 and  20",F3814&lt;=50,"04 between 20 and  50",F3814&gt;50,"05 above 50")</f>
        <v>05 above 50</v>
      </c>
    </row>
    <row r="3815" spans="1:9" x14ac:dyDescent="0.3">
      <c r="A3815" t="s">
        <v>3828</v>
      </c>
      <c r="B3815" t="s">
        <v>7443</v>
      </c>
      <c r="C3815" t="s">
        <v>8162</v>
      </c>
      <c r="D3815">
        <v>6.77030201</v>
      </c>
      <c r="E3815">
        <v>3.36</v>
      </c>
      <c r="F3815">
        <v>1731.27</v>
      </c>
      <c r="G3815" t="s">
        <v>8169</v>
      </c>
      <c r="H3815" t="s">
        <v>8172</v>
      </c>
      <c r="I3815" t="str" cm="1">
        <f t="array" ref="I3815">_xlfn.IFS(F3815 &lt;=5,"01 up to 5",F3815&lt;=10,"02 between 5 and  10",F3815&lt;=20,"03 between 10 and  20",F3815&lt;=50,"04 between 20 and  50",F3815&gt;50,"05 above 50")</f>
        <v>05 above 50</v>
      </c>
    </row>
    <row r="3816" spans="1:9" x14ac:dyDescent="0.3">
      <c r="A3816" t="s">
        <v>3829</v>
      </c>
      <c r="B3816" t="s">
        <v>7444</v>
      </c>
      <c r="C3816" t="s">
        <v>8162</v>
      </c>
      <c r="D3816">
        <v>1.6255222</v>
      </c>
      <c r="E3816">
        <v>10.58</v>
      </c>
      <c r="F3816">
        <v>938.71500000000003</v>
      </c>
      <c r="G3816" t="s">
        <v>8169</v>
      </c>
      <c r="H3816" t="s">
        <v>8171</v>
      </c>
      <c r="I3816" t="str" cm="1">
        <f t="array" ref="I3816">_xlfn.IFS(F3816 &lt;=5,"01 up to 5",F3816&lt;=10,"02 between 5 and  10",F3816&lt;=20,"03 between 10 and  20",F3816&lt;=50,"04 between 20 and  50",F3816&gt;50,"05 above 50")</f>
        <v>05 above 50</v>
      </c>
    </row>
    <row r="3817" spans="1:9" x14ac:dyDescent="0.3">
      <c r="A3817" t="s">
        <v>3830</v>
      </c>
      <c r="B3817" t="s">
        <v>7445</v>
      </c>
      <c r="C3817" t="s">
        <v>8162</v>
      </c>
      <c r="D3817">
        <v>1.5947454599999999</v>
      </c>
      <c r="E3817">
        <v>12.15</v>
      </c>
      <c r="F3817">
        <v>1490.94</v>
      </c>
      <c r="G3817" t="s">
        <v>8169</v>
      </c>
      <c r="H3817" t="s">
        <v>8171</v>
      </c>
      <c r="I3817" t="str" cm="1">
        <f t="array" ref="I3817">_xlfn.IFS(F3817 &lt;=5,"01 up to 5",F3817&lt;=10,"02 between 5 and  10",F3817&lt;=20,"03 between 10 and  20",F3817&lt;=50,"04 between 20 and  50",F3817&gt;50,"05 above 50")</f>
        <v>05 above 50</v>
      </c>
    </row>
    <row r="3818" spans="1:9" x14ac:dyDescent="0.3">
      <c r="A3818" t="s">
        <v>3831</v>
      </c>
      <c r="B3818" t="s">
        <v>7446</v>
      </c>
      <c r="C3818" t="s">
        <v>8162</v>
      </c>
      <c r="D3818">
        <v>20.505869780000001</v>
      </c>
      <c r="E3818">
        <v>3.52</v>
      </c>
      <c r="F3818">
        <v>633.66</v>
      </c>
      <c r="G3818" t="s">
        <v>8169</v>
      </c>
      <c r="H3818" t="s">
        <v>8173</v>
      </c>
      <c r="I3818" t="str" cm="1">
        <f t="array" ref="I3818">_xlfn.IFS(F3818 &lt;=5,"01 up to 5",F3818&lt;=10,"02 between 5 and  10",F3818&lt;=20,"03 between 10 and  20",F3818&lt;=50,"04 between 20 and  50",F3818&gt;50,"05 above 50")</f>
        <v>05 above 50</v>
      </c>
    </row>
    <row r="3819" spans="1:9" x14ac:dyDescent="0.3">
      <c r="A3819" t="s">
        <v>3832</v>
      </c>
      <c r="B3819" t="s">
        <v>7447</v>
      </c>
      <c r="C3819" t="s">
        <v>8162</v>
      </c>
      <c r="D3819">
        <v>3.8959368400000001</v>
      </c>
      <c r="E3819">
        <v>9.76</v>
      </c>
      <c r="F3819">
        <v>1357.75</v>
      </c>
      <c r="G3819" t="s">
        <v>8169</v>
      </c>
      <c r="H3819" t="s">
        <v>8171</v>
      </c>
      <c r="I3819" t="str" cm="1">
        <f t="array" ref="I3819">_xlfn.IFS(F3819 &lt;=5,"01 up to 5",F3819&lt;=10,"02 between 5 and  10",F3819&lt;=20,"03 between 10 and  20",F3819&lt;=50,"04 between 20 and  50",F3819&gt;50,"05 above 50")</f>
        <v>05 above 50</v>
      </c>
    </row>
    <row r="3820" spans="1:9" x14ac:dyDescent="0.3">
      <c r="A3820" t="s">
        <v>3833</v>
      </c>
      <c r="B3820" t="s">
        <v>7448</v>
      </c>
      <c r="C3820" t="s">
        <v>8162</v>
      </c>
      <c r="D3820">
        <v>22.366560790000001</v>
      </c>
      <c r="E3820">
        <v>2.89</v>
      </c>
      <c r="F3820">
        <v>1131.73</v>
      </c>
      <c r="G3820" t="s">
        <v>8169</v>
      </c>
      <c r="H3820" t="s">
        <v>8172</v>
      </c>
      <c r="I3820" t="str" cm="1">
        <f t="array" ref="I3820">_xlfn.IFS(F3820 &lt;=5,"01 up to 5",F3820&lt;=10,"02 between 5 and  10",F3820&lt;=20,"03 between 10 and  20",F3820&lt;=50,"04 between 20 and  50",F3820&gt;50,"05 above 50")</f>
        <v>05 above 50</v>
      </c>
    </row>
    <row r="3821" spans="1:9" x14ac:dyDescent="0.3">
      <c r="A3821" t="s">
        <v>3834</v>
      </c>
      <c r="B3821" t="s">
        <v>7449</v>
      </c>
      <c r="C3821" t="s">
        <v>8162</v>
      </c>
      <c r="D3821">
        <v>13.722341</v>
      </c>
      <c r="E3821">
        <v>2.2400000000000002</v>
      </c>
      <c r="F3821">
        <v>730.625</v>
      </c>
      <c r="G3821" t="s">
        <v>8169</v>
      </c>
      <c r="H3821" t="s">
        <v>8172</v>
      </c>
      <c r="I3821" t="str" cm="1">
        <f t="array" ref="I3821">_xlfn.IFS(F3821 &lt;=5,"01 up to 5",F3821&lt;=10,"02 between 5 and  10",F3821&lt;=20,"03 between 10 and  20",F3821&lt;=50,"04 between 20 and  50",F3821&gt;50,"05 above 50")</f>
        <v>05 above 50</v>
      </c>
    </row>
    <row r="3822" spans="1:9" x14ac:dyDescent="0.3">
      <c r="A3822" t="s">
        <v>3835</v>
      </c>
      <c r="B3822" t="s">
        <v>7449</v>
      </c>
      <c r="C3822" t="s">
        <v>8162</v>
      </c>
      <c r="D3822">
        <v>242.46129999999999</v>
      </c>
      <c r="E3822">
        <v>1.71</v>
      </c>
      <c r="F3822">
        <v>730.625</v>
      </c>
      <c r="G3822" t="s">
        <v>8169</v>
      </c>
      <c r="H3822" t="s">
        <v>8174</v>
      </c>
      <c r="I3822" t="str" cm="1">
        <f t="array" ref="I3822">_xlfn.IFS(F3822 &lt;=5,"01 up to 5",F3822&lt;=10,"02 between 5 and  10",F3822&lt;=20,"03 between 10 and  20",F3822&lt;=50,"04 between 20 and  50",F3822&gt;50,"05 above 50")</f>
        <v>05 above 50</v>
      </c>
    </row>
    <row r="3823" spans="1:9" x14ac:dyDescent="0.3">
      <c r="A3823" t="s">
        <v>3836</v>
      </c>
      <c r="B3823" t="s">
        <v>7450</v>
      </c>
      <c r="C3823" t="s">
        <v>8162</v>
      </c>
      <c r="D3823">
        <v>7.7480943699999996</v>
      </c>
      <c r="E3823">
        <v>5.95</v>
      </c>
      <c r="F3823">
        <v>1665.31</v>
      </c>
      <c r="G3823" t="s">
        <v>8169</v>
      </c>
      <c r="H3823" t="s">
        <v>8173</v>
      </c>
      <c r="I3823" t="str" cm="1">
        <f t="array" ref="I3823">_xlfn.IFS(F3823 &lt;=5,"01 up to 5",F3823&lt;=10,"02 between 5 and  10",F3823&lt;=20,"03 between 10 and  20",F3823&lt;=50,"04 between 20 and  50",F3823&gt;50,"05 above 50")</f>
        <v>05 above 50</v>
      </c>
    </row>
    <row r="3824" spans="1:9" x14ac:dyDescent="0.3">
      <c r="A3824" t="s">
        <v>3837</v>
      </c>
      <c r="B3824" t="s">
        <v>7451</v>
      </c>
      <c r="C3824" t="s">
        <v>8162</v>
      </c>
      <c r="D3824">
        <v>8.1143789999999996</v>
      </c>
      <c r="E3824">
        <v>2.09</v>
      </c>
      <c r="F3824">
        <v>279.11500000000001</v>
      </c>
      <c r="G3824" t="s">
        <v>8169</v>
      </c>
      <c r="H3824" t="s">
        <v>8172</v>
      </c>
      <c r="I3824" t="str" cm="1">
        <f t="array" ref="I3824">_xlfn.IFS(F3824 &lt;=5,"01 up to 5",F3824&lt;=10,"02 between 5 and  10",F3824&lt;=20,"03 between 10 and  20",F3824&lt;=50,"04 between 20 and  50",F3824&gt;50,"05 above 50")</f>
        <v>05 above 50</v>
      </c>
    </row>
    <row r="3825" spans="1:9" x14ac:dyDescent="0.3">
      <c r="A3825" t="s">
        <v>3838</v>
      </c>
      <c r="B3825" t="s">
        <v>7452</v>
      </c>
      <c r="C3825" t="s">
        <v>8162</v>
      </c>
      <c r="D3825">
        <v>21.812934940000002</v>
      </c>
      <c r="E3825">
        <v>3.11</v>
      </c>
      <c r="F3825">
        <v>991.33600000000001</v>
      </c>
      <c r="G3825" t="s">
        <v>8169</v>
      </c>
      <c r="H3825" t="s">
        <v>8172</v>
      </c>
      <c r="I3825" t="str" cm="1">
        <f t="array" ref="I3825">_xlfn.IFS(F3825 &lt;=5,"01 up to 5",F3825&lt;=10,"02 between 5 and  10",F3825&lt;=20,"03 between 10 and  20",F3825&lt;=50,"04 between 20 and  50",F3825&gt;50,"05 above 50")</f>
        <v>05 above 50</v>
      </c>
    </row>
    <row r="3826" spans="1:9" x14ac:dyDescent="0.3">
      <c r="A3826" t="s">
        <v>3839</v>
      </c>
      <c r="B3826" t="s">
        <v>7453</v>
      </c>
      <c r="C3826" t="s">
        <v>8162</v>
      </c>
      <c r="D3826">
        <v>15.37563332</v>
      </c>
      <c r="E3826">
        <v>10.18</v>
      </c>
      <c r="F3826">
        <v>1151.51</v>
      </c>
      <c r="G3826" t="s">
        <v>8169</v>
      </c>
      <c r="H3826" t="s">
        <v>8171</v>
      </c>
      <c r="I3826" t="str" cm="1">
        <f t="array" ref="I3826">_xlfn.IFS(F3826 &lt;=5,"01 up to 5",F3826&lt;=10,"02 between 5 and  10",F3826&lt;=20,"03 between 10 and  20",F3826&lt;=50,"04 between 20 and  50",F3826&gt;50,"05 above 50")</f>
        <v>05 above 50</v>
      </c>
    </row>
    <row r="3827" spans="1:9" x14ac:dyDescent="0.3">
      <c r="A3827" t="s">
        <v>3840</v>
      </c>
      <c r="B3827" t="s">
        <v>7454</v>
      </c>
      <c r="C3827" t="s">
        <v>8162</v>
      </c>
      <c r="D3827">
        <v>6.3658416100000004</v>
      </c>
      <c r="E3827">
        <v>2.8</v>
      </c>
      <c r="F3827">
        <v>1023.06</v>
      </c>
      <c r="G3827" t="s">
        <v>8169</v>
      </c>
      <c r="H3827" t="s">
        <v>8172</v>
      </c>
      <c r="I3827" t="str" cm="1">
        <f t="array" ref="I3827">_xlfn.IFS(F3827 &lt;=5,"01 up to 5",F3827&lt;=10,"02 between 5 and  10",F3827&lt;=20,"03 between 10 and  20",F3827&lt;=50,"04 between 20 and  50",F3827&gt;50,"05 above 50")</f>
        <v>05 above 50</v>
      </c>
    </row>
    <row r="3828" spans="1:9" x14ac:dyDescent="0.3">
      <c r="A3828" t="s">
        <v>3841</v>
      </c>
      <c r="B3828" t="s">
        <v>7455</v>
      </c>
      <c r="C3828" t="s">
        <v>8162</v>
      </c>
      <c r="D3828">
        <v>3.0403304200000001</v>
      </c>
      <c r="E3828">
        <v>9.2100000000000009</v>
      </c>
      <c r="F3828">
        <v>842.947</v>
      </c>
      <c r="G3828" t="s">
        <v>8169</v>
      </c>
      <c r="H3828" t="s">
        <v>8171</v>
      </c>
      <c r="I3828" t="str" cm="1">
        <f t="array" ref="I3828">_xlfn.IFS(F3828 &lt;=5,"01 up to 5",F3828&lt;=10,"02 between 5 and  10",F3828&lt;=20,"03 between 10 and  20",F3828&lt;=50,"04 between 20 and  50",F3828&gt;50,"05 above 50")</f>
        <v>05 above 50</v>
      </c>
    </row>
    <row r="3829" spans="1:9" x14ac:dyDescent="0.3">
      <c r="A3829" t="s">
        <v>3842</v>
      </c>
      <c r="B3829" t="s">
        <v>7456</v>
      </c>
      <c r="C3829" t="s">
        <v>8162</v>
      </c>
      <c r="D3829">
        <v>4.1904255700000004</v>
      </c>
      <c r="E3829">
        <v>6.14</v>
      </c>
      <c r="F3829">
        <v>1416.44</v>
      </c>
      <c r="G3829" t="s">
        <v>8169</v>
      </c>
      <c r="H3829" t="s">
        <v>8171</v>
      </c>
      <c r="I3829" t="str" cm="1">
        <f t="array" ref="I3829">_xlfn.IFS(F3829 &lt;=5,"01 up to 5",F3829&lt;=10,"02 between 5 and  10",F3829&lt;=20,"03 between 10 and  20",F3829&lt;=50,"04 between 20 and  50",F3829&gt;50,"05 above 50")</f>
        <v>05 above 50</v>
      </c>
    </row>
    <row r="3830" spans="1:9" x14ac:dyDescent="0.3">
      <c r="A3830" t="s">
        <v>3843</v>
      </c>
      <c r="B3830" t="s">
        <v>7457</v>
      </c>
      <c r="C3830" t="s">
        <v>8162</v>
      </c>
      <c r="D3830">
        <v>3.70987065</v>
      </c>
      <c r="E3830">
        <v>4.13</v>
      </c>
      <c r="F3830">
        <v>1277.33</v>
      </c>
      <c r="G3830" t="s">
        <v>8169</v>
      </c>
      <c r="H3830" t="s">
        <v>8173</v>
      </c>
      <c r="I3830" t="str" cm="1">
        <f t="array" ref="I3830">_xlfn.IFS(F3830 &lt;=5,"01 up to 5",F3830&lt;=10,"02 between 5 and  10",F3830&lt;=20,"03 between 10 and  20",F3830&lt;=50,"04 between 20 and  50",F3830&gt;50,"05 above 50")</f>
        <v>05 above 50</v>
      </c>
    </row>
    <row r="3831" spans="1:9" x14ac:dyDescent="0.3">
      <c r="A3831" t="s">
        <v>3844</v>
      </c>
      <c r="B3831" t="s">
        <v>7458</v>
      </c>
      <c r="C3831" t="s">
        <v>8162</v>
      </c>
      <c r="D3831">
        <v>16.329762179999999</v>
      </c>
      <c r="E3831">
        <v>3.68</v>
      </c>
      <c r="F3831">
        <v>1995.57</v>
      </c>
      <c r="G3831" t="s">
        <v>8169</v>
      </c>
      <c r="H3831" t="s">
        <v>8173</v>
      </c>
      <c r="I3831" t="str" cm="1">
        <f t="array" ref="I3831">_xlfn.IFS(F3831 &lt;=5,"01 up to 5",F3831&lt;=10,"02 between 5 and  10",F3831&lt;=20,"03 between 10 and  20",F3831&lt;=50,"04 between 20 and  50",F3831&gt;50,"05 above 50")</f>
        <v>05 above 50</v>
      </c>
    </row>
    <row r="3832" spans="1:9" x14ac:dyDescent="0.3">
      <c r="A3832" t="s">
        <v>3845</v>
      </c>
      <c r="B3832" t="s">
        <v>7459</v>
      </c>
      <c r="C3832" t="s">
        <v>8162</v>
      </c>
      <c r="D3832">
        <v>27.80756293</v>
      </c>
      <c r="E3832">
        <v>14.11</v>
      </c>
      <c r="F3832">
        <v>2089.6999999999998</v>
      </c>
      <c r="G3832" t="s">
        <v>8169</v>
      </c>
      <c r="H3832" t="s">
        <v>8171</v>
      </c>
      <c r="I3832" t="str" cm="1">
        <f t="array" ref="I3832">_xlfn.IFS(F3832 &lt;=5,"01 up to 5",F3832&lt;=10,"02 between 5 and  10",F3832&lt;=20,"03 between 10 and  20",F3832&lt;=50,"04 between 20 and  50",F3832&gt;50,"05 above 50")</f>
        <v>05 above 50</v>
      </c>
    </row>
    <row r="3833" spans="1:9" x14ac:dyDescent="0.3">
      <c r="A3833" t="s">
        <v>3846</v>
      </c>
      <c r="B3833" t="s">
        <v>7460</v>
      </c>
      <c r="C3833" t="s">
        <v>8162</v>
      </c>
      <c r="D3833">
        <v>4.8854892000000003</v>
      </c>
      <c r="E3833">
        <v>18.181000000000001</v>
      </c>
      <c r="F3833">
        <v>922.56200000000001</v>
      </c>
      <c r="G3833" t="s">
        <v>8166</v>
      </c>
      <c r="H3833" t="s">
        <v>8171</v>
      </c>
      <c r="I3833" t="str" cm="1">
        <f t="array" ref="I3833">_xlfn.IFS(F3833 &lt;=5,"01 up to 5",F3833&lt;=10,"02 between 5 and  10",F3833&lt;=20,"03 between 10 and  20",F3833&lt;=50,"04 between 20 and  50",F3833&gt;50,"05 above 50")</f>
        <v>05 above 50</v>
      </c>
    </row>
    <row r="3834" spans="1:9" x14ac:dyDescent="0.3">
      <c r="A3834" t="s">
        <v>3847</v>
      </c>
      <c r="B3834" t="s">
        <v>7461</v>
      </c>
      <c r="C3834" t="s">
        <v>8162</v>
      </c>
      <c r="D3834">
        <v>80.872063900000001</v>
      </c>
      <c r="E3834">
        <v>5.99</v>
      </c>
      <c r="F3834">
        <v>1491.76</v>
      </c>
      <c r="G3834" t="s">
        <v>8169</v>
      </c>
      <c r="H3834" t="s">
        <v>8173</v>
      </c>
      <c r="I3834" t="str" cm="1">
        <f t="array" ref="I3834">_xlfn.IFS(F3834 &lt;=5,"01 up to 5",F3834&lt;=10,"02 between 5 and  10",F3834&lt;=20,"03 between 10 and  20",F3834&lt;=50,"04 between 20 and  50",F3834&gt;50,"05 above 50")</f>
        <v>05 above 50</v>
      </c>
    </row>
    <row r="3835" spans="1:9" x14ac:dyDescent="0.3">
      <c r="A3835" t="s">
        <v>3848</v>
      </c>
      <c r="B3835" t="s">
        <v>7462</v>
      </c>
      <c r="C3835" t="s">
        <v>8162</v>
      </c>
      <c r="D3835">
        <v>10.355331769999999</v>
      </c>
      <c r="E3835">
        <v>2.84</v>
      </c>
      <c r="F3835">
        <v>774.15200000000004</v>
      </c>
      <c r="G3835" t="s">
        <v>8169</v>
      </c>
      <c r="H3835" t="s">
        <v>8172</v>
      </c>
      <c r="I3835" t="str" cm="1">
        <f t="array" ref="I3835">_xlfn.IFS(F3835 &lt;=5,"01 up to 5",F3835&lt;=10,"02 between 5 and  10",F3835&lt;=20,"03 between 10 and  20",F3835&lt;=50,"04 between 20 and  50",F3835&gt;50,"05 above 50")</f>
        <v>05 above 50</v>
      </c>
    </row>
    <row r="3836" spans="1:9" x14ac:dyDescent="0.3">
      <c r="A3836" t="s">
        <v>3849</v>
      </c>
      <c r="B3836" t="s">
        <v>7463</v>
      </c>
      <c r="C3836" t="s">
        <v>8162</v>
      </c>
      <c r="D3836">
        <v>10.52629406</v>
      </c>
      <c r="E3836">
        <v>9.17</v>
      </c>
      <c r="F3836">
        <v>992.07100000000003</v>
      </c>
      <c r="G3836" t="s">
        <v>8169</v>
      </c>
      <c r="H3836" t="s">
        <v>8171</v>
      </c>
      <c r="I3836" t="str" cm="1">
        <f t="array" ref="I3836">_xlfn.IFS(F3836 &lt;=5,"01 up to 5",F3836&lt;=10,"02 between 5 and  10",F3836&lt;=20,"03 between 10 and  20",F3836&lt;=50,"04 between 20 and  50",F3836&gt;50,"05 above 50")</f>
        <v>05 above 50</v>
      </c>
    </row>
    <row r="3837" spans="1:9" x14ac:dyDescent="0.3">
      <c r="A3837" t="s">
        <v>3850</v>
      </c>
      <c r="B3837" t="s">
        <v>7464</v>
      </c>
      <c r="C3837" t="s">
        <v>8162</v>
      </c>
      <c r="D3837">
        <v>4.58352176</v>
      </c>
      <c r="E3837">
        <v>8.1999999999999993</v>
      </c>
      <c r="F3837">
        <v>1156.83</v>
      </c>
      <c r="G3837" t="s">
        <v>8169</v>
      </c>
      <c r="H3837" t="s">
        <v>8171</v>
      </c>
      <c r="I3837" t="str" cm="1">
        <f t="array" ref="I3837">_xlfn.IFS(F3837 &lt;=5,"01 up to 5",F3837&lt;=10,"02 between 5 and  10",F3837&lt;=20,"03 between 10 and  20",F3837&lt;=50,"04 between 20 and  50",F3837&gt;50,"05 above 50")</f>
        <v>05 above 50</v>
      </c>
    </row>
    <row r="3838" spans="1:9" x14ac:dyDescent="0.3">
      <c r="A3838" t="s">
        <v>3851</v>
      </c>
      <c r="B3838" t="s">
        <v>7465</v>
      </c>
      <c r="C3838" t="s">
        <v>8162</v>
      </c>
      <c r="D3838">
        <v>3.7618211499999998</v>
      </c>
      <c r="E3838">
        <v>2.61</v>
      </c>
      <c r="F3838">
        <v>1228.83</v>
      </c>
      <c r="G3838" t="s">
        <v>8169</v>
      </c>
      <c r="H3838" t="s">
        <v>8172</v>
      </c>
      <c r="I3838" t="str" cm="1">
        <f t="array" ref="I3838">_xlfn.IFS(F3838 &lt;=5,"01 up to 5",F3838&lt;=10,"02 between 5 and  10",F3838&lt;=20,"03 between 10 and  20",F3838&lt;=50,"04 between 20 and  50",F3838&gt;50,"05 above 50")</f>
        <v>05 above 50</v>
      </c>
    </row>
    <row r="3839" spans="1:9" x14ac:dyDescent="0.3">
      <c r="A3839" t="s">
        <v>3852</v>
      </c>
      <c r="B3839" t="s">
        <v>7466</v>
      </c>
      <c r="C3839" t="s">
        <v>8162</v>
      </c>
      <c r="D3839">
        <v>56.056053800000001</v>
      </c>
      <c r="E3839">
        <v>2.11</v>
      </c>
      <c r="F3839">
        <v>276.88099999999997</v>
      </c>
      <c r="G3839" t="s">
        <v>8169</v>
      </c>
      <c r="H3839" t="s">
        <v>8172</v>
      </c>
      <c r="I3839" t="str" cm="1">
        <f t="array" ref="I3839">_xlfn.IFS(F3839 &lt;=5,"01 up to 5",F3839&lt;=10,"02 between 5 and  10",F3839&lt;=20,"03 between 10 and  20",F3839&lt;=50,"04 between 20 and  50",F3839&gt;50,"05 above 50")</f>
        <v>05 above 50</v>
      </c>
    </row>
    <row r="3840" spans="1:9" x14ac:dyDescent="0.3">
      <c r="A3840" t="s">
        <v>3853</v>
      </c>
      <c r="B3840" t="s">
        <v>7467</v>
      </c>
      <c r="C3840" t="s">
        <v>8162</v>
      </c>
      <c r="D3840">
        <v>41.408313470000003</v>
      </c>
      <c r="E3840">
        <v>13.17</v>
      </c>
      <c r="F3840">
        <v>886.66700000000003</v>
      </c>
      <c r="G3840" t="s">
        <v>8169</v>
      </c>
      <c r="H3840" t="s">
        <v>8171</v>
      </c>
      <c r="I3840" t="str" cm="1">
        <f t="array" ref="I3840">_xlfn.IFS(F3840 &lt;=5,"01 up to 5",F3840&lt;=10,"02 between 5 and  10",F3840&lt;=20,"03 between 10 and  20",F3840&lt;=50,"04 between 20 and  50",F3840&gt;50,"05 above 50")</f>
        <v>05 above 50</v>
      </c>
    </row>
    <row r="3841" spans="1:9" x14ac:dyDescent="0.3">
      <c r="A3841" t="s">
        <v>3854</v>
      </c>
      <c r="B3841" t="s">
        <v>7468</v>
      </c>
      <c r="C3841" t="s">
        <v>8162</v>
      </c>
      <c r="D3841">
        <v>2.2374927499999999</v>
      </c>
      <c r="E3841">
        <v>1.33</v>
      </c>
      <c r="F3841">
        <v>591.77599999999995</v>
      </c>
      <c r="G3841" t="s">
        <v>8169</v>
      </c>
      <c r="H3841" t="s">
        <v>8174</v>
      </c>
      <c r="I3841" t="str" cm="1">
        <f t="array" ref="I3841">_xlfn.IFS(F3841 &lt;=5,"01 up to 5",F3841&lt;=10,"02 between 5 and  10",F3841&lt;=20,"03 between 10 and  20",F3841&lt;=50,"04 between 20 and  50",F3841&gt;50,"05 above 50")</f>
        <v>05 above 50</v>
      </c>
    </row>
    <row r="3842" spans="1:9" x14ac:dyDescent="0.3">
      <c r="A3842" t="s">
        <v>3855</v>
      </c>
      <c r="B3842" t="s">
        <v>7469</v>
      </c>
      <c r="C3842" t="s">
        <v>8162</v>
      </c>
      <c r="D3842">
        <v>3.1678919400000001</v>
      </c>
      <c r="E3842">
        <v>2.93</v>
      </c>
      <c r="F3842">
        <v>1394.22</v>
      </c>
      <c r="G3842" t="s">
        <v>8169</v>
      </c>
      <c r="H3842" t="s">
        <v>8172</v>
      </c>
      <c r="I3842" t="str" cm="1">
        <f t="array" ref="I3842">_xlfn.IFS(F3842 &lt;=5,"01 up to 5",F3842&lt;=10,"02 between 5 and  10",F3842&lt;=20,"03 between 10 and  20",F3842&lt;=50,"04 between 20 and  50",F3842&gt;50,"05 above 50")</f>
        <v>05 above 50</v>
      </c>
    </row>
    <row r="3843" spans="1:9" x14ac:dyDescent="0.3">
      <c r="A3843" t="s">
        <v>3856</v>
      </c>
      <c r="B3843" t="s">
        <v>7470</v>
      </c>
      <c r="C3843" t="s">
        <v>8162</v>
      </c>
      <c r="D3843">
        <v>16.08524954</v>
      </c>
      <c r="E3843">
        <v>2.92</v>
      </c>
      <c r="F3843">
        <v>664.84299999999996</v>
      </c>
      <c r="G3843" t="s">
        <v>8169</v>
      </c>
      <c r="H3843" t="s">
        <v>8172</v>
      </c>
      <c r="I3843" t="str" cm="1">
        <f t="array" ref="I3843">_xlfn.IFS(F3843 &lt;=5,"01 up to 5",F3843&lt;=10,"02 between 5 and  10",F3843&lt;=20,"03 between 10 and  20",F3843&lt;=50,"04 between 20 and  50",F3843&gt;50,"05 above 50")</f>
        <v>05 above 50</v>
      </c>
    </row>
    <row r="3844" spans="1:9" x14ac:dyDescent="0.3">
      <c r="A3844" t="s">
        <v>3857</v>
      </c>
      <c r="B3844" t="s">
        <v>7471</v>
      </c>
      <c r="C3844" t="s">
        <v>8162</v>
      </c>
      <c r="D3844">
        <v>4.3472855299999997</v>
      </c>
      <c r="E3844">
        <v>1.88</v>
      </c>
      <c r="F3844">
        <v>1448.34</v>
      </c>
      <c r="G3844" t="s">
        <v>8169</v>
      </c>
      <c r="H3844" t="s">
        <v>8172</v>
      </c>
      <c r="I3844" t="str" cm="1">
        <f t="array" ref="I3844">_xlfn.IFS(F3844 &lt;=5,"01 up to 5",F3844&lt;=10,"02 between 5 and  10",F3844&lt;=20,"03 between 10 and  20",F3844&lt;=50,"04 between 20 and  50",F3844&gt;50,"05 above 50")</f>
        <v>05 above 50</v>
      </c>
    </row>
    <row r="3845" spans="1:9" x14ac:dyDescent="0.3">
      <c r="A3845" t="s">
        <v>3858</v>
      </c>
      <c r="B3845" t="s">
        <v>7472</v>
      </c>
      <c r="C3845" t="s">
        <v>8162</v>
      </c>
      <c r="D3845">
        <v>23.589143979999999</v>
      </c>
      <c r="E3845">
        <v>3.41</v>
      </c>
      <c r="F3845">
        <v>624.57500000000005</v>
      </c>
      <c r="G3845" t="s">
        <v>8169</v>
      </c>
      <c r="H3845" t="s">
        <v>8172</v>
      </c>
      <c r="I3845" t="str" cm="1">
        <f t="array" ref="I3845">_xlfn.IFS(F3845 &lt;=5,"01 up to 5",F3845&lt;=10,"02 between 5 and  10",F3845&lt;=20,"03 between 10 and  20",F3845&lt;=50,"04 between 20 and  50",F3845&gt;50,"05 above 50")</f>
        <v>05 above 50</v>
      </c>
    </row>
    <row r="3846" spans="1:9" x14ac:dyDescent="0.3">
      <c r="A3846" t="s">
        <v>3859</v>
      </c>
      <c r="B3846" t="s">
        <v>7473</v>
      </c>
      <c r="C3846" t="s">
        <v>8162</v>
      </c>
      <c r="D3846">
        <v>21.022476990000001</v>
      </c>
      <c r="E3846">
        <v>3.41</v>
      </c>
      <c r="F3846">
        <v>872.49300000000005</v>
      </c>
      <c r="G3846" t="s">
        <v>8169</v>
      </c>
      <c r="H3846" t="s">
        <v>8172</v>
      </c>
      <c r="I3846" t="str" cm="1">
        <f t="array" ref="I3846">_xlfn.IFS(F3846 &lt;=5,"01 up to 5",F3846&lt;=10,"02 between 5 and  10",F3846&lt;=20,"03 between 10 and  20",F3846&lt;=50,"04 between 20 and  50",F3846&gt;50,"05 above 50")</f>
        <v>05 above 50</v>
      </c>
    </row>
    <row r="3847" spans="1:9" x14ac:dyDescent="0.3">
      <c r="A3847" t="s">
        <v>3860</v>
      </c>
      <c r="B3847" t="s">
        <v>7473</v>
      </c>
      <c r="C3847" t="s">
        <v>8162</v>
      </c>
      <c r="D3847">
        <v>226.89046999999999</v>
      </c>
      <c r="E3847">
        <v>4.8499999999999996</v>
      </c>
      <c r="F3847">
        <v>872.49300000000005</v>
      </c>
      <c r="G3847" t="s">
        <v>8169</v>
      </c>
      <c r="H3847" t="s">
        <v>8173</v>
      </c>
      <c r="I3847" t="str" cm="1">
        <f t="array" ref="I3847">_xlfn.IFS(F3847 &lt;=5,"01 up to 5",F3847&lt;=10,"02 between 5 and  10",F3847&lt;=20,"03 between 10 and  20",F3847&lt;=50,"04 between 20 and  50",F3847&gt;50,"05 above 50")</f>
        <v>05 above 50</v>
      </c>
    </row>
    <row r="3848" spans="1:9" x14ac:dyDescent="0.3">
      <c r="A3848" t="s">
        <v>3861</v>
      </c>
      <c r="B3848" t="s">
        <v>7474</v>
      </c>
      <c r="C3848" t="s">
        <v>8162</v>
      </c>
      <c r="D3848">
        <v>7.4111409999999998</v>
      </c>
      <c r="E3848">
        <v>2.48</v>
      </c>
      <c r="F3848">
        <v>1089.8699999999999</v>
      </c>
      <c r="G3848" t="s">
        <v>8169</v>
      </c>
      <c r="H3848" t="s">
        <v>8172</v>
      </c>
      <c r="I3848" t="str" cm="1">
        <f t="array" ref="I3848">_xlfn.IFS(F3848 &lt;=5,"01 up to 5",F3848&lt;=10,"02 between 5 and  10",F3848&lt;=20,"03 between 10 and  20",F3848&lt;=50,"04 between 20 and  50",F3848&gt;50,"05 above 50")</f>
        <v>05 above 50</v>
      </c>
    </row>
    <row r="3849" spans="1:9" x14ac:dyDescent="0.3">
      <c r="A3849" t="s">
        <v>3862</v>
      </c>
      <c r="B3849" t="s">
        <v>7475</v>
      </c>
      <c r="C3849" t="s">
        <v>8162</v>
      </c>
      <c r="D3849">
        <v>8.0988879899999997</v>
      </c>
      <c r="E3849">
        <v>9.67</v>
      </c>
      <c r="F3849">
        <v>2083.37</v>
      </c>
      <c r="G3849" t="s">
        <v>8169</v>
      </c>
      <c r="H3849" t="s">
        <v>8171</v>
      </c>
      <c r="I3849" t="str" cm="1">
        <f t="array" ref="I3849">_xlfn.IFS(F3849 &lt;=5,"01 up to 5",F3849&lt;=10,"02 between 5 and  10",F3849&lt;=20,"03 between 10 and  20",F3849&lt;=50,"04 between 20 and  50",F3849&gt;50,"05 above 50")</f>
        <v>05 above 50</v>
      </c>
    </row>
    <row r="3850" spans="1:9" x14ac:dyDescent="0.3">
      <c r="A3850" t="s">
        <v>3863</v>
      </c>
      <c r="B3850" t="s">
        <v>7476</v>
      </c>
      <c r="C3850" t="s">
        <v>8162</v>
      </c>
      <c r="D3850">
        <v>10.006529949999999</v>
      </c>
      <c r="E3850">
        <v>3.75</v>
      </c>
      <c r="F3850">
        <v>1327.44</v>
      </c>
      <c r="G3850" t="s">
        <v>8169</v>
      </c>
      <c r="H3850" t="s">
        <v>8173</v>
      </c>
      <c r="I3850" t="str" cm="1">
        <f t="array" ref="I3850">_xlfn.IFS(F3850 &lt;=5,"01 up to 5",F3850&lt;=10,"02 between 5 and  10",F3850&lt;=20,"03 between 10 and  20",F3850&lt;=50,"04 between 20 and  50",F3850&gt;50,"05 above 50")</f>
        <v>05 above 50</v>
      </c>
    </row>
    <row r="3851" spans="1:9" x14ac:dyDescent="0.3">
      <c r="A3851" t="s">
        <v>3864</v>
      </c>
      <c r="B3851" t="s">
        <v>7477</v>
      </c>
      <c r="C3851" t="s">
        <v>8162</v>
      </c>
      <c r="D3851">
        <v>10.37168453</v>
      </c>
      <c r="E3851">
        <v>2.9</v>
      </c>
      <c r="F3851">
        <v>635.00900000000001</v>
      </c>
      <c r="G3851" t="s">
        <v>8169</v>
      </c>
      <c r="H3851" t="s">
        <v>8172</v>
      </c>
      <c r="I3851" t="str" cm="1">
        <f t="array" ref="I3851">_xlfn.IFS(F3851 &lt;=5,"01 up to 5",F3851&lt;=10,"02 between 5 and  10",F3851&lt;=20,"03 between 10 and  20",F3851&lt;=50,"04 between 20 and  50",F3851&gt;50,"05 above 50")</f>
        <v>05 above 50</v>
      </c>
    </row>
    <row r="3852" spans="1:9" x14ac:dyDescent="0.3">
      <c r="A3852" t="s">
        <v>3865</v>
      </c>
      <c r="B3852" t="s">
        <v>7477</v>
      </c>
      <c r="C3852" t="s">
        <v>8162</v>
      </c>
      <c r="D3852">
        <v>3.9699900000000001</v>
      </c>
      <c r="E3852">
        <v>1.393</v>
      </c>
      <c r="F3852">
        <v>635.00900000000001</v>
      </c>
      <c r="G3852" t="s">
        <v>8168</v>
      </c>
      <c r="H3852" t="s">
        <v>8174</v>
      </c>
      <c r="I3852" t="str" cm="1">
        <f t="array" ref="I3852">_xlfn.IFS(F3852 &lt;=5,"01 up to 5",F3852&lt;=10,"02 between 5 and  10",F3852&lt;=20,"03 between 10 and  20",F3852&lt;=50,"04 between 20 and  50",F3852&gt;50,"05 above 50")</f>
        <v>05 above 50</v>
      </c>
    </row>
    <row r="3853" spans="1:9" x14ac:dyDescent="0.3">
      <c r="A3853" t="s">
        <v>3866</v>
      </c>
      <c r="B3853" t="s">
        <v>7478</v>
      </c>
      <c r="C3853" t="s">
        <v>8162</v>
      </c>
      <c r="D3853">
        <v>4.4084002299999998</v>
      </c>
      <c r="E3853">
        <v>2.42</v>
      </c>
      <c r="F3853">
        <v>2805.48</v>
      </c>
      <c r="G3853" t="s">
        <v>8169</v>
      </c>
      <c r="H3853" t="s">
        <v>8172</v>
      </c>
      <c r="I3853" t="str" cm="1">
        <f t="array" ref="I3853">_xlfn.IFS(F3853 &lt;=5,"01 up to 5",F3853&lt;=10,"02 between 5 and  10",F3853&lt;=20,"03 between 10 and  20",F3853&lt;=50,"04 between 20 and  50",F3853&gt;50,"05 above 50")</f>
        <v>05 above 50</v>
      </c>
    </row>
    <row r="3854" spans="1:9" x14ac:dyDescent="0.3">
      <c r="A3854" t="s">
        <v>3867</v>
      </c>
      <c r="B3854" t="s">
        <v>7479</v>
      </c>
      <c r="C3854" t="s">
        <v>8162</v>
      </c>
      <c r="D3854">
        <v>2.0523498999999998</v>
      </c>
      <c r="E3854">
        <v>16.559999999999999</v>
      </c>
      <c r="F3854">
        <v>1302.33</v>
      </c>
      <c r="G3854" t="s">
        <v>8169</v>
      </c>
      <c r="H3854" t="s">
        <v>8171</v>
      </c>
      <c r="I3854" t="str" cm="1">
        <f t="array" ref="I3854">_xlfn.IFS(F3854 &lt;=5,"01 up to 5",F3854&lt;=10,"02 between 5 and  10",F3854&lt;=20,"03 between 10 and  20",F3854&lt;=50,"04 between 20 and  50",F3854&gt;50,"05 above 50")</f>
        <v>05 above 50</v>
      </c>
    </row>
    <row r="3855" spans="1:9" x14ac:dyDescent="0.3">
      <c r="A3855" t="s">
        <v>3868</v>
      </c>
      <c r="B3855" t="s">
        <v>7480</v>
      </c>
      <c r="C3855" t="s">
        <v>8162</v>
      </c>
      <c r="D3855">
        <v>5.0073177800000002</v>
      </c>
      <c r="E3855">
        <v>8.52</v>
      </c>
      <c r="F3855">
        <v>2497.5100000000002</v>
      </c>
      <c r="G3855" t="s">
        <v>8169</v>
      </c>
      <c r="H3855" t="s">
        <v>8171</v>
      </c>
      <c r="I3855" t="str" cm="1">
        <f t="array" ref="I3855">_xlfn.IFS(F3855 &lt;=5,"01 up to 5",F3855&lt;=10,"02 between 5 and  10",F3855&lt;=20,"03 between 10 and  20",F3855&lt;=50,"04 between 20 and  50",F3855&gt;50,"05 above 50")</f>
        <v>05 above 50</v>
      </c>
    </row>
    <row r="3856" spans="1:9" x14ac:dyDescent="0.3">
      <c r="A3856" t="s">
        <v>3869</v>
      </c>
      <c r="B3856" t="s">
        <v>7481</v>
      </c>
      <c r="C3856" t="s">
        <v>8162</v>
      </c>
      <c r="D3856">
        <v>4.7083265399999998</v>
      </c>
      <c r="E3856">
        <v>8.41</v>
      </c>
      <c r="F3856">
        <v>1065.3699999999999</v>
      </c>
      <c r="G3856" t="s">
        <v>8169</v>
      </c>
      <c r="H3856" t="s">
        <v>8171</v>
      </c>
      <c r="I3856" t="str" cm="1">
        <f t="array" ref="I3856">_xlfn.IFS(F3856 &lt;=5,"01 up to 5",F3856&lt;=10,"02 between 5 and  10",F3856&lt;=20,"03 between 10 and  20",F3856&lt;=50,"04 between 20 and  50",F3856&gt;50,"05 above 50")</f>
        <v>05 above 50</v>
      </c>
    </row>
    <row r="3857" spans="1:9" x14ac:dyDescent="0.3">
      <c r="A3857" t="s">
        <v>3870</v>
      </c>
      <c r="B3857" t="s">
        <v>7482</v>
      </c>
      <c r="C3857" t="s">
        <v>8162</v>
      </c>
      <c r="D3857">
        <v>5.3920253899999997</v>
      </c>
      <c r="E3857">
        <v>2.64</v>
      </c>
      <c r="F3857">
        <v>926.59799999999996</v>
      </c>
      <c r="G3857" t="s">
        <v>8169</v>
      </c>
      <c r="H3857" t="s">
        <v>8172</v>
      </c>
      <c r="I3857" t="str" cm="1">
        <f t="array" ref="I3857">_xlfn.IFS(F3857 &lt;=5,"01 up to 5",F3857&lt;=10,"02 between 5 and  10",F3857&lt;=20,"03 between 10 and  20",F3857&lt;=50,"04 between 20 and  50",F3857&gt;50,"05 above 50")</f>
        <v>05 above 50</v>
      </c>
    </row>
    <row r="3858" spans="1:9" x14ac:dyDescent="0.3">
      <c r="A3858" t="s">
        <v>3871</v>
      </c>
      <c r="B3858" t="s">
        <v>7483</v>
      </c>
      <c r="C3858" t="s">
        <v>8162</v>
      </c>
      <c r="D3858">
        <v>4.0935732500000004</v>
      </c>
      <c r="E3858">
        <v>2.63</v>
      </c>
      <c r="F3858">
        <v>1239.5</v>
      </c>
      <c r="G3858" t="s">
        <v>8169</v>
      </c>
      <c r="H3858" t="s">
        <v>8172</v>
      </c>
      <c r="I3858" t="str" cm="1">
        <f t="array" ref="I3858">_xlfn.IFS(F3858 &lt;=5,"01 up to 5",F3858&lt;=10,"02 between 5 and  10",F3858&lt;=20,"03 between 10 and  20",F3858&lt;=50,"04 between 20 and  50",F3858&gt;50,"05 above 50")</f>
        <v>05 above 50</v>
      </c>
    </row>
    <row r="3859" spans="1:9" x14ac:dyDescent="0.3">
      <c r="A3859" t="s">
        <v>3872</v>
      </c>
      <c r="B3859" t="s">
        <v>7483</v>
      </c>
      <c r="C3859" t="s">
        <v>8162</v>
      </c>
      <c r="D3859">
        <v>105.144749</v>
      </c>
      <c r="E3859">
        <v>2.82</v>
      </c>
      <c r="F3859">
        <v>1239.5</v>
      </c>
      <c r="G3859" t="s">
        <v>8169</v>
      </c>
      <c r="H3859" t="s">
        <v>8172</v>
      </c>
      <c r="I3859" t="str" cm="1">
        <f t="array" ref="I3859">_xlfn.IFS(F3859 &lt;=5,"01 up to 5",F3859&lt;=10,"02 between 5 and  10",F3859&lt;=20,"03 between 10 and  20",F3859&lt;=50,"04 between 20 and  50",F3859&gt;50,"05 above 50")</f>
        <v>05 above 50</v>
      </c>
    </row>
    <row r="3860" spans="1:9" x14ac:dyDescent="0.3">
      <c r="A3860" t="s">
        <v>3873</v>
      </c>
      <c r="B3860" t="s">
        <v>7484</v>
      </c>
      <c r="C3860" t="s">
        <v>8162</v>
      </c>
      <c r="D3860">
        <v>4.0822750699999997</v>
      </c>
      <c r="E3860">
        <v>12.19</v>
      </c>
      <c r="F3860">
        <v>1071.8</v>
      </c>
      <c r="G3860" t="s">
        <v>8169</v>
      </c>
      <c r="H3860" t="s">
        <v>8171</v>
      </c>
      <c r="I3860" t="str" cm="1">
        <f t="array" ref="I3860">_xlfn.IFS(F3860 &lt;=5,"01 up to 5",F3860&lt;=10,"02 between 5 and  10",F3860&lt;=20,"03 between 10 and  20",F3860&lt;=50,"04 between 20 and  50",F3860&gt;50,"05 above 50")</f>
        <v>05 above 50</v>
      </c>
    </row>
    <row r="3861" spans="1:9" x14ac:dyDescent="0.3">
      <c r="A3861" t="s">
        <v>3874</v>
      </c>
      <c r="B3861" t="s">
        <v>7485</v>
      </c>
      <c r="C3861" t="s">
        <v>8162</v>
      </c>
      <c r="D3861">
        <v>3.3149463400000001</v>
      </c>
      <c r="E3861">
        <v>3.29</v>
      </c>
      <c r="F3861">
        <v>853.11900000000003</v>
      </c>
      <c r="G3861" t="s">
        <v>8169</v>
      </c>
      <c r="H3861" t="s">
        <v>8172</v>
      </c>
      <c r="I3861" t="str" cm="1">
        <f t="array" ref="I3861">_xlfn.IFS(F3861 &lt;=5,"01 up to 5",F3861&lt;=10,"02 between 5 and  10",F3861&lt;=20,"03 between 10 and  20",F3861&lt;=50,"04 between 20 and  50",F3861&gt;50,"05 above 50")</f>
        <v>05 above 50</v>
      </c>
    </row>
    <row r="3862" spans="1:9" x14ac:dyDescent="0.3">
      <c r="A3862" t="s">
        <v>3875</v>
      </c>
      <c r="B3862" t="s">
        <v>7486</v>
      </c>
      <c r="C3862" t="s">
        <v>8162</v>
      </c>
      <c r="D3862">
        <v>39.643178110000001</v>
      </c>
      <c r="E3862">
        <v>10.63</v>
      </c>
      <c r="F3862">
        <v>758.46900000000005</v>
      </c>
      <c r="G3862" t="s">
        <v>8169</v>
      </c>
      <c r="H3862" t="s">
        <v>8171</v>
      </c>
      <c r="I3862" t="str" cm="1">
        <f t="array" ref="I3862">_xlfn.IFS(F3862 &lt;=5,"01 up to 5",F3862&lt;=10,"02 between 5 and  10",F3862&lt;=20,"03 between 10 and  20",F3862&lt;=50,"04 between 20 and  50",F3862&gt;50,"05 above 50")</f>
        <v>05 above 50</v>
      </c>
    </row>
    <row r="3863" spans="1:9" x14ac:dyDescent="0.3">
      <c r="A3863" t="s">
        <v>3876</v>
      </c>
      <c r="B3863" t="s">
        <v>7487</v>
      </c>
      <c r="C3863" t="s">
        <v>8162</v>
      </c>
      <c r="D3863">
        <v>21.804510879999999</v>
      </c>
      <c r="E3863">
        <v>3.26</v>
      </c>
      <c r="F3863">
        <v>762.08100000000002</v>
      </c>
      <c r="G3863" t="s">
        <v>8169</v>
      </c>
      <c r="H3863" t="s">
        <v>8172</v>
      </c>
      <c r="I3863" t="str" cm="1">
        <f t="array" ref="I3863">_xlfn.IFS(F3863 &lt;=5,"01 up to 5",F3863&lt;=10,"02 between 5 and  10",F3863&lt;=20,"03 between 10 and  20",F3863&lt;=50,"04 between 20 and  50",F3863&gt;50,"05 above 50")</f>
        <v>05 above 50</v>
      </c>
    </row>
    <row r="3864" spans="1:9" x14ac:dyDescent="0.3">
      <c r="A3864" t="s">
        <v>3877</v>
      </c>
      <c r="B3864" t="s">
        <v>7488</v>
      </c>
      <c r="C3864" t="s">
        <v>8162</v>
      </c>
      <c r="D3864">
        <v>5.1544844200000002</v>
      </c>
      <c r="E3864">
        <v>2.5299999999999998</v>
      </c>
      <c r="F3864">
        <v>831.84199999999998</v>
      </c>
      <c r="G3864" t="s">
        <v>8169</v>
      </c>
      <c r="H3864" t="s">
        <v>8172</v>
      </c>
      <c r="I3864" t="str" cm="1">
        <f t="array" ref="I3864">_xlfn.IFS(F3864 &lt;=5,"01 up to 5",F3864&lt;=10,"02 between 5 and  10",F3864&lt;=20,"03 between 10 and  20",F3864&lt;=50,"04 between 20 and  50",F3864&gt;50,"05 above 50")</f>
        <v>05 above 50</v>
      </c>
    </row>
    <row r="3865" spans="1:9" x14ac:dyDescent="0.3">
      <c r="A3865" t="s">
        <v>3878</v>
      </c>
      <c r="B3865" t="s">
        <v>7489</v>
      </c>
      <c r="C3865" t="s">
        <v>8162</v>
      </c>
      <c r="D3865">
        <v>5.7434772699999996</v>
      </c>
      <c r="E3865">
        <v>3.34</v>
      </c>
      <c r="F3865">
        <v>1765.23</v>
      </c>
      <c r="G3865" t="s">
        <v>8169</v>
      </c>
      <c r="H3865" t="s">
        <v>8172</v>
      </c>
      <c r="I3865" t="str" cm="1">
        <f t="array" ref="I3865">_xlfn.IFS(F3865 &lt;=5,"01 up to 5",F3865&lt;=10,"02 between 5 and  10",F3865&lt;=20,"03 between 10 and  20",F3865&lt;=50,"04 between 20 and  50",F3865&gt;50,"05 above 50")</f>
        <v>05 above 50</v>
      </c>
    </row>
    <row r="3866" spans="1:9" x14ac:dyDescent="0.3">
      <c r="A3866" t="s">
        <v>3879</v>
      </c>
      <c r="B3866" t="s">
        <v>7490</v>
      </c>
      <c r="C3866" t="s">
        <v>8162</v>
      </c>
      <c r="D3866">
        <v>3.1663537100000001</v>
      </c>
      <c r="E3866">
        <v>3.58</v>
      </c>
      <c r="F3866">
        <v>1921.15</v>
      </c>
      <c r="G3866" t="s">
        <v>8169</v>
      </c>
      <c r="H3866" t="s">
        <v>8173</v>
      </c>
      <c r="I3866" t="str" cm="1">
        <f t="array" ref="I3866">_xlfn.IFS(F3866 &lt;=5,"01 up to 5",F3866&lt;=10,"02 between 5 and  10",F3866&lt;=20,"03 between 10 and  20",F3866&lt;=50,"04 between 20 and  50",F3866&gt;50,"05 above 50")</f>
        <v>05 above 50</v>
      </c>
    </row>
    <row r="3867" spans="1:9" x14ac:dyDescent="0.3">
      <c r="A3867" t="s">
        <v>3880</v>
      </c>
      <c r="B3867" t="s">
        <v>7491</v>
      </c>
      <c r="C3867" t="s">
        <v>8162</v>
      </c>
      <c r="D3867">
        <v>6.4916828100000004</v>
      </c>
      <c r="E3867">
        <v>12.33</v>
      </c>
      <c r="F3867">
        <v>1935.04</v>
      </c>
      <c r="G3867" t="s">
        <v>8169</v>
      </c>
      <c r="H3867" t="s">
        <v>8171</v>
      </c>
      <c r="I3867" t="str" cm="1">
        <f t="array" ref="I3867">_xlfn.IFS(F3867 &lt;=5,"01 up to 5",F3867&lt;=10,"02 between 5 and  10",F3867&lt;=20,"03 between 10 and  20",F3867&lt;=50,"04 between 20 and  50",F3867&gt;50,"05 above 50")</f>
        <v>05 above 50</v>
      </c>
    </row>
    <row r="3868" spans="1:9" x14ac:dyDescent="0.3">
      <c r="A3868" t="s">
        <v>3881</v>
      </c>
      <c r="B3868" t="s">
        <v>7491</v>
      </c>
      <c r="C3868" t="s">
        <v>8162</v>
      </c>
      <c r="D3868">
        <v>2.8518833799999999</v>
      </c>
      <c r="E3868">
        <v>1.569</v>
      </c>
      <c r="F3868">
        <v>1935.04</v>
      </c>
      <c r="G3868" t="s">
        <v>8169</v>
      </c>
      <c r="H3868" t="s">
        <v>8174</v>
      </c>
      <c r="I3868" t="str" cm="1">
        <f t="array" ref="I3868">_xlfn.IFS(F3868 &lt;=5,"01 up to 5",F3868&lt;=10,"02 between 5 and  10",F3868&lt;=20,"03 between 10 and  20",F3868&lt;=50,"04 between 20 and  50",F3868&gt;50,"05 above 50")</f>
        <v>05 above 50</v>
      </c>
    </row>
    <row r="3869" spans="1:9" x14ac:dyDescent="0.3">
      <c r="A3869" t="s">
        <v>3882</v>
      </c>
      <c r="B3869" t="s">
        <v>7492</v>
      </c>
      <c r="C3869" t="s">
        <v>8162</v>
      </c>
      <c r="D3869">
        <v>3.8556035500000001</v>
      </c>
      <c r="E3869">
        <v>13.88</v>
      </c>
      <c r="F3869">
        <v>1257.1600000000001</v>
      </c>
      <c r="G3869" t="s">
        <v>8169</v>
      </c>
      <c r="H3869" t="s">
        <v>8171</v>
      </c>
      <c r="I3869" t="str" cm="1">
        <f t="array" ref="I3869">_xlfn.IFS(F3869 &lt;=5,"01 up to 5",F3869&lt;=10,"02 between 5 and  10",F3869&lt;=20,"03 between 10 and  20",F3869&lt;=50,"04 between 20 and  50",F3869&gt;50,"05 above 50")</f>
        <v>05 above 50</v>
      </c>
    </row>
    <row r="3870" spans="1:9" x14ac:dyDescent="0.3">
      <c r="A3870" t="s">
        <v>3883</v>
      </c>
      <c r="B3870" t="s">
        <v>7493</v>
      </c>
      <c r="C3870" t="s">
        <v>8162</v>
      </c>
      <c r="D3870">
        <v>9.4678140499999994</v>
      </c>
      <c r="E3870">
        <v>2.1800000000000002</v>
      </c>
      <c r="F3870">
        <v>174.82599999999999</v>
      </c>
      <c r="G3870" t="s">
        <v>8169</v>
      </c>
      <c r="H3870" t="s">
        <v>8172</v>
      </c>
      <c r="I3870" t="str" cm="1">
        <f t="array" ref="I3870">_xlfn.IFS(F3870 &lt;=5,"01 up to 5",F3870&lt;=10,"02 between 5 and  10",F3870&lt;=20,"03 between 10 and  20",F3870&lt;=50,"04 between 20 and  50",F3870&gt;50,"05 above 50")</f>
        <v>05 above 50</v>
      </c>
    </row>
    <row r="3871" spans="1:9" x14ac:dyDescent="0.3">
      <c r="A3871" t="s">
        <v>3884</v>
      </c>
      <c r="B3871" t="s">
        <v>7493</v>
      </c>
      <c r="C3871" t="s">
        <v>8162</v>
      </c>
      <c r="D3871">
        <v>0.89304123999999996</v>
      </c>
      <c r="E3871">
        <v>1.27</v>
      </c>
      <c r="F3871">
        <v>174.82599999999999</v>
      </c>
      <c r="G3871" t="s">
        <v>8169</v>
      </c>
      <c r="H3871" t="s">
        <v>8174</v>
      </c>
      <c r="I3871" t="str" cm="1">
        <f t="array" ref="I3871">_xlfn.IFS(F3871 &lt;=5,"01 up to 5",F3871&lt;=10,"02 between 5 and  10",F3871&lt;=20,"03 between 10 and  20",F3871&lt;=50,"04 between 20 and  50",F3871&gt;50,"05 above 50")</f>
        <v>05 above 50</v>
      </c>
    </row>
    <row r="3872" spans="1:9" x14ac:dyDescent="0.3">
      <c r="A3872" t="s">
        <v>3885</v>
      </c>
      <c r="B3872" t="s">
        <v>7494</v>
      </c>
      <c r="C3872" t="s">
        <v>8162</v>
      </c>
      <c r="D3872">
        <v>20.834247260000001</v>
      </c>
      <c r="E3872">
        <v>2.82</v>
      </c>
      <c r="F3872">
        <v>916.70600000000002</v>
      </c>
      <c r="G3872" t="s">
        <v>8169</v>
      </c>
      <c r="H3872" t="s">
        <v>8172</v>
      </c>
      <c r="I3872" t="str" cm="1">
        <f t="array" ref="I3872">_xlfn.IFS(F3872 &lt;=5,"01 up to 5",F3872&lt;=10,"02 between 5 and  10",F3872&lt;=20,"03 between 10 and  20",F3872&lt;=50,"04 between 20 and  50",F3872&gt;50,"05 above 50")</f>
        <v>05 above 50</v>
      </c>
    </row>
    <row r="3873" spans="1:9" x14ac:dyDescent="0.3">
      <c r="A3873" t="s">
        <v>3886</v>
      </c>
      <c r="B3873" t="s">
        <v>7495</v>
      </c>
      <c r="C3873" t="s">
        <v>8162</v>
      </c>
      <c r="D3873">
        <v>6.1048528600000003</v>
      </c>
      <c r="E3873">
        <v>3.56</v>
      </c>
      <c r="F3873">
        <v>1157.21</v>
      </c>
      <c r="G3873" t="s">
        <v>8169</v>
      </c>
      <c r="H3873" t="s">
        <v>8173</v>
      </c>
      <c r="I3873" t="str" cm="1">
        <f t="array" ref="I3873">_xlfn.IFS(F3873 &lt;=5,"01 up to 5",F3873&lt;=10,"02 between 5 and  10",F3873&lt;=20,"03 between 10 and  20",F3873&lt;=50,"04 between 20 and  50",F3873&gt;50,"05 above 50")</f>
        <v>05 above 50</v>
      </c>
    </row>
    <row r="3874" spans="1:9" x14ac:dyDescent="0.3">
      <c r="A3874" t="s">
        <v>3887</v>
      </c>
      <c r="B3874" t="s">
        <v>7496</v>
      </c>
      <c r="C3874" t="s">
        <v>8162</v>
      </c>
      <c r="D3874">
        <v>11.51516988</v>
      </c>
      <c r="E3874">
        <v>2.95</v>
      </c>
      <c r="F3874">
        <v>695.05899999999997</v>
      </c>
      <c r="G3874" t="s">
        <v>8169</v>
      </c>
      <c r="H3874" t="s">
        <v>8172</v>
      </c>
      <c r="I3874" t="str" cm="1">
        <f t="array" ref="I3874">_xlfn.IFS(F3874 &lt;=5,"01 up to 5",F3874&lt;=10,"02 between 5 and  10",F3874&lt;=20,"03 between 10 and  20",F3874&lt;=50,"04 between 20 and  50",F3874&gt;50,"05 above 50")</f>
        <v>05 above 50</v>
      </c>
    </row>
    <row r="3875" spans="1:9" x14ac:dyDescent="0.3">
      <c r="A3875" t="s">
        <v>3888</v>
      </c>
      <c r="B3875" t="s">
        <v>7497</v>
      </c>
      <c r="C3875" t="s">
        <v>8162</v>
      </c>
      <c r="D3875">
        <v>3.6014720100000002</v>
      </c>
      <c r="E3875">
        <v>2.93</v>
      </c>
      <c r="F3875">
        <v>1005.43</v>
      </c>
      <c r="G3875" t="s">
        <v>8169</v>
      </c>
      <c r="H3875" t="s">
        <v>8172</v>
      </c>
      <c r="I3875" t="str" cm="1">
        <f t="array" ref="I3875">_xlfn.IFS(F3875 &lt;=5,"01 up to 5",F3875&lt;=10,"02 between 5 and  10",F3875&lt;=20,"03 between 10 and  20",F3875&lt;=50,"04 between 20 and  50",F3875&gt;50,"05 above 50")</f>
        <v>05 above 50</v>
      </c>
    </row>
    <row r="3876" spans="1:9" x14ac:dyDescent="0.3">
      <c r="A3876" t="s">
        <v>3889</v>
      </c>
      <c r="B3876" t="s">
        <v>7498</v>
      </c>
      <c r="C3876" t="s">
        <v>8162</v>
      </c>
      <c r="D3876">
        <v>28.599153990000001</v>
      </c>
      <c r="E3876">
        <v>1.96</v>
      </c>
      <c r="F3876">
        <v>205.11799999999999</v>
      </c>
      <c r="G3876" t="s">
        <v>8169</v>
      </c>
      <c r="H3876" t="s">
        <v>8172</v>
      </c>
      <c r="I3876" t="str" cm="1">
        <f t="array" ref="I3876">_xlfn.IFS(F3876 &lt;=5,"01 up to 5",F3876&lt;=10,"02 between 5 and  10",F3876&lt;=20,"03 between 10 and  20",F3876&lt;=50,"04 between 20 and  50",F3876&gt;50,"05 above 50")</f>
        <v>05 above 50</v>
      </c>
    </row>
    <row r="3877" spans="1:9" x14ac:dyDescent="0.3">
      <c r="A3877" t="s">
        <v>3890</v>
      </c>
      <c r="B3877" t="s">
        <v>7499</v>
      </c>
      <c r="C3877" t="s">
        <v>8162</v>
      </c>
      <c r="D3877">
        <v>24.58721573</v>
      </c>
      <c r="E3877">
        <v>2.5</v>
      </c>
      <c r="F3877">
        <v>1113.6500000000001</v>
      </c>
      <c r="G3877" t="s">
        <v>8169</v>
      </c>
      <c r="H3877" t="s">
        <v>8172</v>
      </c>
      <c r="I3877" t="str" cm="1">
        <f t="array" ref="I3877">_xlfn.IFS(F3877 &lt;=5,"01 up to 5",F3877&lt;=10,"02 between 5 and  10",F3877&lt;=20,"03 between 10 and  20",F3877&lt;=50,"04 between 20 and  50",F3877&gt;50,"05 above 50")</f>
        <v>05 above 50</v>
      </c>
    </row>
    <row r="3878" spans="1:9" x14ac:dyDescent="0.3">
      <c r="A3878" t="s">
        <v>3891</v>
      </c>
      <c r="B3878" t="s">
        <v>7500</v>
      </c>
      <c r="C3878" t="s">
        <v>8162</v>
      </c>
      <c r="D3878">
        <v>12.532484650000001</v>
      </c>
      <c r="E3878">
        <v>3.32</v>
      </c>
      <c r="F3878">
        <v>1370.65</v>
      </c>
      <c r="G3878" t="s">
        <v>8169</v>
      </c>
      <c r="H3878" t="s">
        <v>8172</v>
      </c>
      <c r="I3878" t="str" cm="1">
        <f t="array" ref="I3878">_xlfn.IFS(F3878 &lt;=5,"01 up to 5",F3878&lt;=10,"02 between 5 and  10",F3878&lt;=20,"03 between 10 and  20",F3878&lt;=50,"04 between 20 and  50",F3878&gt;50,"05 above 50")</f>
        <v>05 above 50</v>
      </c>
    </row>
    <row r="3879" spans="1:9" x14ac:dyDescent="0.3">
      <c r="A3879" t="s">
        <v>3892</v>
      </c>
      <c r="B3879" t="s">
        <v>7501</v>
      </c>
      <c r="C3879" t="s">
        <v>8162</v>
      </c>
      <c r="D3879">
        <v>7.3407109999999998</v>
      </c>
      <c r="E3879">
        <v>10.76</v>
      </c>
      <c r="F3879">
        <v>1177.55</v>
      </c>
      <c r="G3879" t="s">
        <v>8169</v>
      </c>
      <c r="H3879" t="s">
        <v>8171</v>
      </c>
      <c r="I3879" t="str" cm="1">
        <f t="array" ref="I3879">_xlfn.IFS(F3879 &lt;=5,"01 up to 5",F3879&lt;=10,"02 between 5 and  10",F3879&lt;=20,"03 between 10 and  20",F3879&lt;=50,"04 between 20 and  50",F3879&gt;50,"05 above 50")</f>
        <v>05 above 50</v>
      </c>
    </row>
    <row r="3880" spans="1:9" x14ac:dyDescent="0.3">
      <c r="A3880" t="s">
        <v>3893</v>
      </c>
      <c r="B3880" t="s">
        <v>7502</v>
      </c>
      <c r="C3880" t="s">
        <v>8162</v>
      </c>
      <c r="D3880">
        <v>3.58410122</v>
      </c>
      <c r="E3880">
        <v>4.57</v>
      </c>
      <c r="F3880">
        <v>1442.02</v>
      </c>
      <c r="G3880" t="s">
        <v>8169</v>
      </c>
      <c r="H3880" t="s">
        <v>8173</v>
      </c>
      <c r="I3880" t="str" cm="1">
        <f t="array" ref="I3880">_xlfn.IFS(F3880 &lt;=5,"01 up to 5",F3880&lt;=10,"02 between 5 and  10",F3880&lt;=20,"03 between 10 and  20",F3880&lt;=50,"04 between 20 and  50",F3880&gt;50,"05 above 50")</f>
        <v>05 above 50</v>
      </c>
    </row>
    <row r="3881" spans="1:9" x14ac:dyDescent="0.3">
      <c r="A3881" t="s">
        <v>3894</v>
      </c>
      <c r="B3881" t="s">
        <v>7503</v>
      </c>
      <c r="C3881" t="s">
        <v>8162</v>
      </c>
      <c r="D3881">
        <v>7.0390237400000002</v>
      </c>
      <c r="E3881">
        <v>2.97</v>
      </c>
      <c r="F3881">
        <v>1661.87</v>
      </c>
      <c r="G3881" t="s">
        <v>8169</v>
      </c>
      <c r="H3881" t="s">
        <v>8172</v>
      </c>
      <c r="I3881" t="str" cm="1">
        <f t="array" ref="I3881">_xlfn.IFS(F3881 &lt;=5,"01 up to 5",F3881&lt;=10,"02 between 5 and  10",F3881&lt;=20,"03 between 10 and  20",F3881&lt;=50,"04 between 20 and  50",F3881&gt;50,"05 above 50")</f>
        <v>05 above 50</v>
      </c>
    </row>
    <row r="3882" spans="1:9" x14ac:dyDescent="0.3">
      <c r="A3882" t="s">
        <v>3895</v>
      </c>
      <c r="B3882" t="s">
        <v>7504</v>
      </c>
      <c r="C3882" t="s">
        <v>8162</v>
      </c>
      <c r="D3882">
        <v>8.3608682400000003</v>
      </c>
      <c r="E3882">
        <v>3.24</v>
      </c>
      <c r="F3882">
        <v>489.25299999999999</v>
      </c>
      <c r="G3882" t="s">
        <v>8169</v>
      </c>
      <c r="H3882" t="s">
        <v>8172</v>
      </c>
      <c r="I3882" t="str" cm="1">
        <f t="array" ref="I3882">_xlfn.IFS(F3882 &lt;=5,"01 up to 5",F3882&lt;=10,"02 between 5 and  10",F3882&lt;=20,"03 between 10 and  20",F3882&lt;=50,"04 between 20 and  50",F3882&gt;50,"05 above 50")</f>
        <v>05 above 50</v>
      </c>
    </row>
    <row r="3883" spans="1:9" x14ac:dyDescent="0.3">
      <c r="A3883" t="s">
        <v>3896</v>
      </c>
      <c r="B3883" t="s">
        <v>7505</v>
      </c>
      <c r="C3883" t="s">
        <v>8162</v>
      </c>
      <c r="D3883">
        <v>3.1792629200000002</v>
      </c>
      <c r="E3883">
        <v>1.21</v>
      </c>
      <c r="F3883">
        <v>278.98700000000002</v>
      </c>
      <c r="G3883" t="s">
        <v>8169</v>
      </c>
      <c r="H3883" t="s">
        <v>8174</v>
      </c>
      <c r="I3883" t="str" cm="1">
        <f t="array" ref="I3883">_xlfn.IFS(F3883 &lt;=5,"01 up to 5",F3883&lt;=10,"02 between 5 and  10",F3883&lt;=20,"03 between 10 and  20",F3883&lt;=50,"04 between 20 and  50",F3883&gt;50,"05 above 50")</f>
        <v>05 above 50</v>
      </c>
    </row>
    <row r="3884" spans="1:9" x14ac:dyDescent="0.3">
      <c r="A3884" t="s">
        <v>3897</v>
      </c>
      <c r="B3884" t="s">
        <v>7506</v>
      </c>
      <c r="C3884" t="s">
        <v>8162</v>
      </c>
      <c r="D3884">
        <v>12.062224430000001</v>
      </c>
      <c r="E3884">
        <v>1.62</v>
      </c>
      <c r="F3884">
        <v>449.964</v>
      </c>
      <c r="G3884" t="s">
        <v>8169</v>
      </c>
      <c r="H3884" t="s">
        <v>8174</v>
      </c>
      <c r="I3884" t="str" cm="1">
        <f t="array" ref="I3884">_xlfn.IFS(F3884 &lt;=5,"01 up to 5",F3884&lt;=10,"02 between 5 and  10",F3884&lt;=20,"03 between 10 and  20",F3884&lt;=50,"04 between 20 and  50",F3884&gt;50,"05 above 50")</f>
        <v>05 above 50</v>
      </c>
    </row>
    <row r="3885" spans="1:9" x14ac:dyDescent="0.3">
      <c r="A3885" t="s">
        <v>3898</v>
      </c>
      <c r="B3885" t="s">
        <v>7507</v>
      </c>
      <c r="C3885" t="s">
        <v>8162</v>
      </c>
      <c r="D3885">
        <v>9.9314355600000006</v>
      </c>
      <c r="E3885">
        <v>2.16</v>
      </c>
      <c r="F3885">
        <v>1780.38</v>
      </c>
      <c r="G3885" t="s">
        <v>8169</v>
      </c>
      <c r="H3885" t="s">
        <v>8172</v>
      </c>
      <c r="I3885" t="str" cm="1">
        <f t="array" ref="I3885">_xlfn.IFS(F3885 &lt;=5,"01 up to 5",F3885&lt;=10,"02 between 5 and  10",F3885&lt;=20,"03 between 10 and  20",F3885&lt;=50,"04 between 20 and  50",F3885&gt;50,"05 above 50")</f>
        <v>05 above 50</v>
      </c>
    </row>
    <row r="3886" spans="1:9" x14ac:dyDescent="0.3">
      <c r="A3886" t="s">
        <v>3899</v>
      </c>
      <c r="B3886" t="s">
        <v>7508</v>
      </c>
      <c r="C3886" t="s">
        <v>8162</v>
      </c>
      <c r="D3886">
        <v>3.48159251</v>
      </c>
      <c r="E3886">
        <v>1.1100000000000001</v>
      </c>
      <c r="F3886">
        <v>450</v>
      </c>
      <c r="G3886" t="s">
        <v>8169</v>
      </c>
      <c r="H3886" t="s">
        <v>8174</v>
      </c>
      <c r="I3886" t="str" cm="1">
        <f t="array" ref="I3886">_xlfn.IFS(F3886 &lt;=5,"01 up to 5",F3886&lt;=10,"02 between 5 and  10",F3886&lt;=20,"03 between 10 and  20",F3886&lt;=50,"04 between 20 and  50",F3886&gt;50,"05 above 50")</f>
        <v>05 above 50</v>
      </c>
    </row>
    <row r="3887" spans="1:9" x14ac:dyDescent="0.3">
      <c r="A3887" t="s">
        <v>3900</v>
      </c>
      <c r="B3887" t="s">
        <v>7509</v>
      </c>
      <c r="C3887" t="s">
        <v>8162</v>
      </c>
      <c r="D3887">
        <v>35.617605869999998</v>
      </c>
      <c r="E3887">
        <v>5.27</v>
      </c>
      <c r="F3887">
        <v>3347.16</v>
      </c>
      <c r="G3887" t="s">
        <v>8169</v>
      </c>
      <c r="H3887" t="s">
        <v>8173</v>
      </c>
      <c r="I3887" t="str" cm="1">
        <f t="array" ref="I3887">_xlfn.IFS(F3887 &lt;=5,"01 up to 5",F3887&lt;=10,"02 between 5 and  10",F3887&lt;=20,"03 between 10 and  20",F3887&lt;=50,"04 between 20 and  50",F3887&gt;50,"05 above 50")</f>
        <v>05 above 50</v>
      </c>
    </row>
    <row r="3888" spans="1:9" x14ac:dyDescent="0.3">
      <c r="A3888" t="s">
        <v>3901</v>
      </c>
      <c r="B3888" t="s">
        <v>7510</v>
      </c>
      <c r="C3888" t="s">
        <v>8162</v>
      </c>
      <c r="D3888">
        <v>7.4074279299999999</v>
      </c>
      <c r="E3888">
        <v>2.52</v>
      </c>
      <c r="F3888">
        <v>1705.99</v>
      </c>
      <c r="G3888" t="s">
        <v>8169</v>
      </c>
      <c r="H3888" t="s">
        <v>8172</v>
      </c>
      <c r="I3888" t="str" cm="1">
        <f t="array" ref="I3888">_xlfn.IFS(F3888 &lt;=5,"01 up to 5",F3888&lt;=10,"02 between 5 and  10",F3888&lt;=20,"03 between 10 and  20",F3888&lt;=50,"04 between 20 and  50",F3888&gt;50,"05 above 50")</f>
        <v>05 above 50</v>
      </c>
    </row>
    <row r="3889" spans="1:9" x14ac:dyDescent="0.3">
      <c r="A3889" t="s">
        <v>3902</v>
      </c>
      <c r="B3889" t="s">
        <v>7511</v>
      </c>
      <c r="C3889" t="s">
        <v>8162</v>
      </c>
      <c r="D3889">
        <v>17.317165849999999</v>
      </c>
      <c r="E3889">
        <v>3.1</v>
      </c>
      <c r="F3889">
        <v>721.02700000000004</v>
      </c>
      <c r="G3889" t="s">
        <v>8169</v>
      </c>
      <c r="H3889" t="s">
        <v>8172</v>
      </c>
      <c r="I3889" t="str" cm="1">
        <f t="array" ref="I3889">_xlfn.IFS(F3889 &lt;=5,"01 up to 5",F3889&lt;=10,"02 between 5 and  10",F3889&lt;=20,"03 between 10 and  20",F3889&lt;=50,"04 between 20 and  50",F3889&gt;50,"05 above 50")</f>
        <v>05 above 50</v>
      </c>
    </row>
    <row r="3890" spans="1:9" x14ac:dyDescent="0.3">
      <c r="A3890" t="s">
        <v>3903</v>
      </c>
      <c r="B3890" t="s">
        <v>7512</v>
      </c>
      <c r="C3890" t="s">
        <v>8162</v>
      </c>
      <c r="D3890">
        <v>8.8849116000000006</v>
      </c>
      <c r="E3890">
        <v>11.77</v>
      </c>
      <c r="F3890">
        <v>835.35599999999999</v>
      </c>
      <c r="G3890" t="s">
        <v>8169</v>
      </c>
      <c r="H3890" t="s">
        <v>8171</v>
      </c>
      <c r="I3890" t="str" cm="1">
        <f t="array" ref="I3890">_xlfn.IFS(F3890 &lt;=5,"01 up to 5",F3890&lt;=10,"02 between 5 and  10",F3890&lt;=20,"03 between 10 and  20",F3890&lt;=50,"04 between 20 and  50",F3890&gt;50,"05 above 50")</f>
        <v>05 above 50</v>
      </c>
    </row>
    <row r="3891" spans="1:9" x14ac:dyDescent="0.3">
      <c r="A3891" t="s">
        <v>3904</v>
      </c>
      <c r="B3891" t="s">
        <v>7513</v>
      </c>
      <c r="C3891" t="s">
        <v>8162</v>
      </c>
      <c r="D3891">
        <v>9.4288717900000005</v>
      </c>
      <c r="E3891">
        <v>3.07</v>
      </c>
      <c r="F3891">
        <v>1296.02</v>
      </c>
      <c r="G3891" t="s">
        <v>8169</v>
      </c>
      <c r="H3891" t="s">
        <v>8172</v>
      </c>
      <c r="I3891" t="str" cm="1">
        <f t="array" ref="I3891">_xlfn.IFS(F3891 &lt;=5,"01 up to 5",F3891&lt;=10,"02 between 5 and  10",F3891&lt;=20,"03 between 10 and  20",F3891&lt;=50,"04 between 20 and  50",F3891&gt;50,"05 above 50")</f>
        <v>05 above 50</v>
      </c>
    </row>
    <row r="3892" spans="1:9" x14ac:dyDescent="0.3">
      <c r="A3892" t="s">
        <v>3905</v>
      </c>
      <c r="B3892" t="s">
        <v>7513</v>
      </c>
      <c r="C3892" t="s">
        <v>8162</v>
      </c>
      <c r="D3892">
        <v>4.0889902200000003</v>
      </c>
      <c r="E3892">
        <v>1.62</v>
      </c>
      <c r="F3892">
        <v>1296.02</v>
      </c>
      <c r="G3892" t="s">
        <v>8169</v>
      </c>
      <c r="H3892" t="s">
        <v>8174</v>
      </c>
      <c r="I3892" t="str" cm="1">
        <f t="array" ref="I3892">_xlfn.IFS(F3892 &lt;=5,"01 up to 5",F3892&lt;=10,"02 between 5 and  10",F3892&lt;=20,"03 between 10 and  20",F3892&lt;=50,"04 between 20 and  50",F3892&gt;50,"05 above 50")</f>
        <v>05 above 50</v>
      </c>
    </row>
    <row r="3893" spans="1:9" x14ac:dyDescent="0.3">
      <c r="A3893" t="s">
        <v>3906</v>
      </c>
      <c r="B3893" t="s">
        <v>7514</v>
      </c>
      <c r="C3893" t="s">
        <v>8162</v>
      </c>
      <c r="D3893">
        <v>17.444906360000001</v>
      </c>
      <c r="E3893">
        <v>2.46</v>
      </c>
      <c r="F3893">
        <v>760.43</v>
      </c>
      <c r="G3893" t="s">
        <v>8169</v>
      </c>
      <c r="H3893" t="s">
        <v>8172</v>
      </c>
      <c r="I3893" t="str" cm="1">
        <f t="array" ref="I3893">_xlfn.IFS(F3893 &lt;=5,"01 up to 5",F3893&lt;=10,"02 between 5 and  10",F3893&lt;=20,"03 between 10 and  20",F3893&lt;=50,"04 between 20 and  50",F3893&gt;50,"05 above 50")</f>
        <v>05 above 50</v>
      </c>
    </row>
    <row r="3894" spans="1:9" x14ac:dyDescent="0.3">
      <c r="A3894" t="s">
        <v>3907</v>
      </c>
      <c r="B3894" t="s">
        <v>7515</v>
      </c>
      <c r="C3894" t="s">
        <v>8162</v>
      </c>
      <c r="D3894">
        <v>18.827472650000001</v>
      </c>
      <c r="E3894">
        <v>2.81</v>
      </c>
      <c r="F3894">
        <v>1232.29</v>
      </c>
      <c r="G3894" t="s">
        <v>8169</v>
      </c>
      <c r="H3894" t="s">
        <v>8172</v>
      </c>
      <c r="I3894" t="str" cm="1">
        <f t="array" ref="I3894">_xlfn.IFS(F3894 &lt;=5,"01 up to 5",F3894&lt;=10,"02 between 5 and  10",F3894&lt;=20,"03 between 10 and  20",F3894&lt;=50,"04 between 20 and  50",F3894&gt;50,"05 above 50")</f>
        <v>05 above 50</v>
      </c>
    </row>
    <row r="3895" spans="1:9" x14ac:dyDescent="0.3">
      <c r="A3895" t="s">
        <v>3908</v>
      </c>
      <c r="B3895" t="s">
        <v>7516</v>
      </c>
      <c r="C3895" t="s">
        <v>8162</v>
      </c>
      <c r="D3895">
        <v>5.7477250099999999</v>
      </c>
      <c r="E3895">
        <v>1.91</v>
      </c>
      <c r="F3895">
        <v>274.767</v>
      </c>
      <c r="G3895" t="s">
        <v>8169</v>
      </c>
      <c r="H3895" t="s">
        <v>8172</v>
      </c>
      <c r="I3895" t="str" cm="1">
        <f t="array" ref="I3895">_xlfn.IFS(F3895 &lt;=5,"01 up to 5",F3895&lt;=10,"02 between 5 and  10",F3895&lt;=20,"03 between 10 and  20",F3895&lt;=50,"04 between 20 and  50",F3895&gt;50,"05 above 50")</f>
        <v>05 above 50</v>
      </c>
    </row>
    <row r="3896" spans="1:9" x14ac:dyDescent="0.3">
      <c r="A3896" t="s">
        <v>3909</v>
      </c>
      <c r="B3896" t="s">
        <v>7517</v>
      </c>
      <c r="C3896" t="s">
        <v>8162</v>
      </c>
      <c r="D3896">
        <v>14.5596237</v>
      </c>
      <c r="E3896">
        <v>2.0099999999999998</v>
      </c>
      <c r="F3896">
        <v>1770.27</v>
      </c>
      <c r="G3896" t="s">
        <v>8169</v>
      </c>
      <c r="H3896" t="s">
        <v>8172</v>
      </c>
      <c r="I3896" t="str" cm="1">
        <f t="array" ref="I3896">_xlfn.IFS(F3896 &lt;=5,"01 up to 5",F3896&lt;=10,"02 between 5 and  10",F3896&lt;=20,"03 between 10 and  20",F3896&lt;=50,"04 between 20 and  50",F3896&gt;50,"05 above 50")</f>
        <v>05 above 50</v>
      </c>
    </row>
    <row r="3897" spans="1:9" x14ac:dyDescent="0.3">
      <c r="A3897" t="s">
        <v>3910</v>
      </c>
      <c r="B3897" t="s">
        <v>7518</v>
      </c>
      <c r="C3897" t="s">
        <v>8162</v>
      </c>
      <c r="D3897">
        <v>1.26909037</v>
      </c>
      <c r="E3897">
        <v>1.76</v>
      </c>
      <c r="F3897">
        <v>399.03399999999999</v>
      </c>
      <c r="G3897" t="s">
        <v>8169</v>
      </c>
      <c r="H3897" t="s">
        <v>8172</v>
      </c>
      <c r="I3897" t="str" cm="1">
        <f t="array" ref="I3897">_xlfn.IFS(F3897 &lt;=5,"01 up to 5",F3897&lt;=10,"02 between 5 and  10",F3897&lt;=20,"03 between 10 and  20",F3897&lt;=50,"04 between 20 and  50",F3897&gt;50,"05 above 50")</f>
        <v>05 above 50</v>
      </c>
    </row>
    <row r="3898" spans="1:9" x14ac:dyDescent="0.3">
      <c r="A3898" t="s">
        <v>3911</v>
      </c>
      <c r="B3898" t="s">
        <v>7518</v>
      </c>
      <c r="C3898" t="s">
        <v>8162</v>
      </c>
      <c r="D3898">
        <v>2.8531336399999998</v>
      </c>
      <c r="E3898">
        <v>1.26</v>
      </c>
      <c r="F3898">
        <v>399.03399999999999</v>
      </c>
      <c r="G3898" t="s">
        <v>8169</v>
      </c>
      <c r="H3898" t="s">
        <v>8174</v>
      </c>
      <c r="I3898" t="str" cm="1">
        <f t="array" ref="I3898">_xlfn.IFS(F3898 &lt;=5,"01 up to 5",F3898&lt;=10,"02 between 5 and  10",F3898&lt;=20,"03 between 10 and  20",F3898&lt;=50,"04 between 20 and  50",F3898&gt;50,"05 above 50")</f>
        <v>05 above 50</v>
      </c>
    </row>
    <row r="3899" spans="1:9" x14ac:dyDescent="0.3">
      <c r="A3899" t="s">
        <v>3912</v>
      </c>
      <c r="B3899" t="s">
        <v>7519</v>
      </c>
      <c r="C3899" t="s">
        <v>8162</v>
      </c>
      <c r="D3899">
        <v>1.2248663200000001</v>
      </c>
      <c r="E3899">
        <v>1.1200000000000001</v>
      </c>
      <c r="F3899">
        <v>852</v>
      </c>
      <c r="G3899" t="s">
        <v>8169</v>
      </c>
      <c r="H3899" t="s">
        <v>8174</v>
      </c>
      <c r="I3899" t="str" cm="1">
        <f t="array" ref="I3899">_xlfn.IFS(F3899 &lt;=5,"01 up to 5",F3899&lt;=10,"02 between 5 and  10",F3899&lt;=20,"03 between 10 and  20",F3899&lt;=50,"04 between 20 and  50",F3899&gt;50,"05 above 50")</f>
        <v>05 above 50</v>
      </c>
    </row>
    <row r="3900" spans="1:9" x14ac:dyDescent="0.3">
      <c r="A3900" t="s">
        <v>3913</v>
      </c>
      <c r="B3900" t="s">
        <v>7520</v>
      </c>
      <c r="C3900" t="s">
        <v>8162</v>
      </c>
      <c r="D3900">
        <v>1.0226788200000001</v>
      </c>
      <c r="E3900">
        <v>1.36</v>
      </c>
      <c r="F3900">
        <v>1068.68</v>
      </c>
      <c r="G3900" t="s">
        <v>8169</v>
      </c>
      <c r="H3900" t="s">
        <v>8174</v>
      </c>
      <c r="I3900" t="str" cm="1">
        <f t="array" ref="I3900">_xlfn.IFS(F3900 &lt;=5,"01 up to 5",F3900&lt;=10,"02 between 5 and  10",F3900&lt;=20,"03 between 10 and  20",F3900&lt;=50,"04 between 20 and  50",F3900&gt;50,"05 above 50")</f>
        <v>05 above 50</v>
      </c>
    </row>
    <row r="3901" spans="1:9" x14ac:dyDescent="0.3">
      <c r="A3901" t="s">
        <v>3914</v>
      </c>
      <c r="B3901" t="s">
        <v>7521</v>
      </c>
      <c r="C3901" t="s">
        <v>8162</v>
      </c>
      <c r="D3901">
        <v>12.109710400000001</v>
      </c>
      <c r="E3901">
        <v>2.48</v>
      </c>
      <c r="F3901">
        <v>1502.32</v>
      </c>
      <c r="G3901" t="s">
        <v>8169</v>
      </c>
      <c r="H3901" t="s">
        <v>8172</v>
      </c>
      <c r="I3901" t="str" cm="1">
        <f t="array" ref="I3901">_xlfn.IFS(F3901 &lt;=5,"01 up to 5",F3901&lt;=10,"02 between 5 and  10",F3901&lt;=20,"03 between 10 and  20",F3901&lt;=50,"04 between 20 and  50",F3901&gt;50,"05 above 50")</f>
        <v>05 above 50</v>
      </c>
    </row>
    <row r="3902" spans="1:9" x14ac:dyDescent="0.3">
      <c r="A3902" t="s">
        <v>3915</v>
      </c>
      <c r="B3902" t="s">
        <v>7521</v>
      </c>
      <c r="C3902" t="s">
        <v>8162</v>
      </c>
      <c r="D3902">
        <v>4.7579398599999996</v>
      </c>
      <c r="E3902">
        <v>1.69</v>
      </c>
      <c r="F3902">
        <v>1502.32</v>
      </c>
      <c r="G3902" t="s">
        <v>8169</v>
      </c>
      <c r="H3902" t="s">
        <v>8174</v>
      </c>
      <c r="I3902" t="str" cm="1">
        <f t="array" ref="I3902">_xlfn.IFS(F3902 &lt;=5,"01 up to 5",F3902&lt;=10,"02 between 5 and  10",F3902&lt;=20,"03 between 10 and  20",F3902&lt;=50,"04 between 20 and  50",F3902&gt;50,"05 above 50")</f>
        <v>05 above 50</v>
      </c>
    </row>
    <row r="3903" spans="1:9" x14ac:dyDescent="0.3">
      <c r="A3903" t="s">
        <v>3916</v>
      </c>
      <c r="B3903" t="s">
        <v>7521</v>
      </c>
      <c r="C3903" t="s">
        <v>8162</v>
      </c>
      <c r="D3903">
        <v>20.4966197</v>
      </c>
      <c r="E3903">
        <v>2.12</v>
      </c>
      <c r="F3903">
        <v>1502.32</v>
      </c>
      <c r="G3903" t="s">
        <v>8169</v>
      </c>
      <c r="H3903" t="s">
        <v>8172</v>
      </c>
      <c r="I3903" t="str" cm="1">
        <f t="array" ref="I3903">_xlfn.IFS(F3903 &lt;=5,"01 up to 5",F3903&lt;=10,"02 between 5 and  10",F3903&lt;=20,"03 between 10 and  20",F3903&lt;=50,"04 between 20 and  50",F3903&gt;50,"05 above 50")</f>
        <v>05 above 50</v>
      </c>
    </row>
    <row r="3904" spans="1:9" x14ac:dyDescent="0.3">
      <c r="A3904" t="s">
        <v>3917</v>
      </c>
      <c r="B3904" t="s">
        <v>7521</v>
      </c>
      <c r="C3904" t="s">
        <v>8162</v>
      </c>
      <c r="D3904">
        <v>8.1934719000000005</v>
      </c>
      <c r="E3904">
        <v>1.53</v>
      </c>
      <c r="F3904">
        <v>1502.32</v>
      </c>
      <c r="G3904" t="s">
        <v>8169</v>
      </c>
      <c r="H3904" t="s">
        <v>8174</v>
      </c>
      <c r="I3904" t="str" cm="1">
        <f t="array" ref="I3904">_xlfn.IFS(F3904 &lt;=5,"01 up to 5",F3904&lt;=10,"02 between 5 and  10",F3904&lt;=20,"03 between 10 and  20",F3904&lt;=50,"04 between 20 and  50",F3904&gt;50,"05 above 50")</f>
        <v>05 above 50</v>
      </c>
    </row>
    <row r="3905" spans="1:9" x14ac:dyDescent="0.3">
      <c r="A3905" t="s">
        <v>3918</v>
      </c>
      <c r="B3905" t="s">
        <v>7522</v>
      </c>
      <c r="C3905" t="s">
        <v>8162</v>
      </c>
      <c r="D3905">
        <v>41.805985</v>
      </c>
      <c r="E3905">
        <v>2.27</v>
      </c>
      <c r="F3905">
        <v>1073.48</v>
      </c>
      <c r="G3905" t="s">
        <v>8169</v>
      </c>
      <c r="H3905" t="s">
        <v>8172</v>
      </c>
      <c r="I3905" t="str" cm="1">
        <f t="array" ref="I3905">_xlfn.IFS(F3905 &lt;=5,"01 up to 5",F3905&lt;=10,"02 between 5 and  10",F3905&lt;=20,"03 between 10 and  20",F3905&lt;=50,"04 between 20 and  50",F3905&gt;50,"05 above 50")</f>
        <v>05 above 50</v>
      </c>
    </row>
    <row r="3906" spans="1:9" x14ac:dyDescent="0.3">
      <c r="A3906" t="s">
        <v>3919</v>
      </c>
      <c r="B3906" t="s">
        <v>7523</v>
      </c>
      <c r="C3906" t="s">
        <v>8163</v>
      </c>
      <c r="D3906">
        <v>1.5449298</v>
      </c>
      <c r="E3906">
        <v>15.244</v>
      </c>
      <c r="F3906">
        <v>822.96</v>
      </c>
      <c r="G3906" t="s">
        <v>8169</v>
      </c>
      <c r="H3906" t="s">
        <v>8171</v>
      </c>
      <c r="I3906" t="str" cm="1">
        <f t="array" ref="I3906">_xlfn.IFS(F3906 &lt;=5,"01 up to 5",F3906&lt;=10,"02 between 5 and  10",F3906&lt;=20,"03 between 10 and  20",F3906&lt;=50,"04 between 20 and  50",F3906&gt;50,"05 above 50")</f>
        <v>05 above 50</v>
      </c>
    </row>
    <row r="3907" spans="1:9" x14ac:dyDescent="0.3">
      <c r="A3907" t="s">
        <v>3920</v>
      </c>
      <c r="B3907" t="s">
        <v>7524</v>
      </c>
      <c r="C3907" t="s">
        <v>8162</v>
      </c>
      <c r="D3907">
        <v>8.7041941600000001</v>
      </c>
      <c r="E3907">
        <v>3.06</v>
      </c>
      <c r="F3907">
        <v>792.33600000000001</v>
      </c>
      <c r="G3907" t="s">
        <v>8169</v>
      </c>
      <c r="H3907" t="s">
        <v>8172</v>
      </c>
      <c r="I3907" t="str" cm="1">
        <f t="array" ref="I3907">_xlfn.IFS(F3907 &lt;=5,"01 up to 5",F3907&lt;=10,"02 between 5 and  10",F3907&lt;=20,"03 between 10 and  20",F3907&lt;=50,"04 between 20 and  50",F3907&gt;50,"05 above 50")</f>
        <v>05 above 50</v>
      </c>
    </row>
    <row r="3908" spans="1:9" x14ac:dyDescent="0.3">
      <c r="A3908" t="s">
        <v>3921</v>
      </c>
      <c r="B3908" t="s">
        <v>7524</v>
      </c>
      <c r="C3908" t="s">
        <v>8162</v>
      </c>
      <c r="D3908">
        <v>2.4669743899999999</v>
      </c>
      <c r="E3908">
        <v>1.48</v>
      </c>
      <c r="F3908">
        <v>792.33600000000001</v>
      </c>
      <c r="G3908" t="s">
        <v>8169</v>
      </c>
      <c r="H3908" t="s">
        <v>8174</v>
      </c>
      <c r="I3908" t="str" cm="1">
        <f t="array" ref="I3908">_xlfn.IFS(F3908 &lt;=5,"01 up to 5",F3908&lt;=10,"02 between 5 and  10",F3908&lt;=20,"03 between 10 and  20",F3908&lt;=50,"04 between 20 and  50",F3908&gt;50,"05 above 50")</f>
        <v>05 above 50</v>
      </c>
    </row>
    <row r="3909" spans="1:9" x14ac:dyDescent="0.3">
      <c r="A3909" t="s">
        <v>3922</v>
      </c>
      <c r="B3909" t="s">
        <v>7525</v>
      </c>
      <c r="C3909" t="s">
        <v>8162</v>
      </c>
      <c r="D3909">
        <v>10.128047889999999</v>
      </c>
      <c r="E3909">
        <v>2.0299999999999998</v>
      </c>
      <c r="F3909">
        <v>830.70699999999999</v>
      </c>
      <c r="G3909" t="s">
        <v>8169</v>
      </c>
      <c r="H3909" t="s">
        <v>8172</v>
      </c>
      <c r="I3909" t="str" cm="1">
        <f t="array" ref="I3909">_xlfn.IFS(F3909 &lt;=5,"01 up to 5",F3909&lt;=10,"02 between 5 and  10",F3909&lt;=20,"03 between 10 and  20",F3909&lt;=50,"04 between 20 and  50",F3909&gt;50,"05 above 50")</f>
        <v>05 above 50</v>
      </c>
    </row>
    <row r="3910" spans="1:9" x14ac:dyDescent="0.3">
      <c r="A3910" t="s">
        <v>3923</v>
      </c>
      <c r="B3910" t="s">
        <v>7526</v>
      </c>
      <c r="C3910" t="s">
        <v>8162</v>
      </c>
      <c r="D3910">
        <v>3.7705521000000002</v>
      </c>
      <c r="E3910">
        <v>12.68</v>
      </c>
      <c r="F3910">
        <v>1898.26</v>
      </c>
      <c r="G3910" t="s">
        <v>8169</v>
      </c>
      <c r="H3910" t="s">
        <v>8171</v>
      </c>
      <c r="I3910" t="str" cm="1">
        <f t="array" ref="I3910">_xlfn.IFS(F3910 &lt;=5,"01 up to 5",F3910&lt;=10,"02 between 5 and  10",F3910&lt;=20,"03 between 10 and  20",F3910&lt;=50,"04 between 20 and  50",F3910&gt;50,"05 above 50")</f>
        <v>05 above 50</v>
      </c>
    </row>
    <row r="3911" spans="1:9" x14ac:dyDescent="0.3">
      <c r="A3911" t="s">
        <v>3924</v>
      </c>
      <c r="B3911" t="s">
        <v>7527</v>
      </c>
      <c r="C3911" t="s">
        <v>8162</v>
      </c>
      <c r="D3911">
        <v>1.1965515600000001</v>
      </c>
      <c r="E3911">
        <v>1.22</v>
      </c>
      <c r="F3911">
        <v>962.45899999999995</v>
      </c>
      <c r="G3911" t="s">
        <v>8169</v>
      </c>
      <c r="H3911" t="s">
        <v>8174</v>
      </c>
      <c r="I3911" t="str" cm="1">
        <f t="array" ref="I3911">_xlfn.IFS(F3911 &lt;=5,"01 up to 5",F3911&lt;=10,"02 between 5 and  10",F3911&lt;=20,"03 between 10 and  20",F3911&lt;=50,"04 between 20 and  50",F3911&gt;50,"05 above 50")</f>
        <v>05 above 50</v>
      </c>
    </row>
    <row r="3912" spans="1:9" x14ac:dyDescent="0.3">
      <c r="A3912" t="s">
        <v>3925</v>
      </c>
      <c r="B3912" t="s">
        <v>7528</v>
      </c>
      <c r="C3912" t="s">
        <v>8162</v>
      </c>
      <c r="D3912">
        <v>7.3368393599999999</v>
      </c>
      <c r="E3912">
        <v>1.64</v>
      </c>
      <c r="F3912">
        <v>1047.8399999999999</v>
      </c>
      <c r="G3912" t="s">
        <v>8169</v>
      </c>
      <c r="H3912" t="s">
        <v>8174</v>
      </c>
      <c r="I3912" t="str" cm="1">
        <f t="array" ref="I3912">_xlfn.IFS(F3912 &lt;=5,"01 up to 5",F3912&lt;=10,"02 between 5 and  10",F3912&lt;=20,"03 between 10 and  20",F3912&lt;=50,"04 between 20 and  50",F3912&gt;50,"05 above 50")</f>
        <v>05 above 50</v>
      </c>
    </row>
    <row r="3913" spans="1:9" x14ac:dyDescent="0.3">
      <c r="A3913" t="s">
        <v>3926</v>
      </c>
      <c r="B3913" t="s">
        <v>7529</v>
      </c>
      <c r="C3913" t="s">
        <v>8162</v>
      </c>
      <c r="D3913">
        <v>27.665522599999999</v>
      </c>
      <c r="E3913">
        <v>2.4300000000000002</v>
      </c>
      <c r="F3913">
        <v>1076.28</v>
      </c>
      <c r="G3913" t="s">
        <v>8169</v>
      </c>
      <c r="H3913" t="s">
        <v>8172</v>
      </c>
      <c r="I3913" t="str" cm="1">
        <f t="array" ref="I3913">_xlfn.IFS(F3913 &lt;=5,"01 up to 5",F3913&lt;=10,"02 between 5 and  10",F3913&lt;=20,"03 between 10 and  20",F3913&lt;=50,"04 between 20 and  50",F3913&gt;50,"05 above 50")</f>
        <v>05 above 50</v>
      </c>
    </row>
    <row r="3914" spans="1:9" x14ac:dyDescent="0.3">
      <c r="A3914" t="s">
        <v>3927</v>
      </c>
      <c r="B3914" t="s">
        <v>7530</v>
      </c>
      <c r="C3914" t="s">
        <v>8162</v>
      </c>
      <c r="D3914">
        <v>6.1002780400000001</v>
      </c>
      <c r="E3914">
        <v>3.39</v>
      </c>
      <c r="F3914">
        <v>2297.62</v>
      </c>
      <c r="G3914" t="s">
        <v>8169</v>
      </c>
      <c r="H3914" t="s">
        <v>8172</v>
      </c>
      <c r="I3914" t="str" cm="1">
        <f t="array" ref="I3914">_xlfn.IFS(F3914 &lt;=5,"01 up to 5",F3914&lt;=10,"02 between 5 and  10",F3914&lt;=20,"03 between 10 and  20",F3914&lt;=50,"04 between 20 and  50",F3914&gt;50,"05 above 50")</f>
        <v>05 above 50</v>
      </c>
    </row>
    <row r="3915" spans="1:9" x14ac:dyDescent="0.3">
      <c r="A3915" t="s">
        <v>3928</v>
      </c>
      <c r="B3915" t="s">
        <v>7531</v>
      </c>
      <c r="C3915" t="s">
        <v>8162</v>
      </c>
      <c r="D3915">
        <v>161.52801009999999</v>
      </c>
      <c r="E3915">
        <v>6.64</v>
      </c>
      <c r="F3915">
        <v>2251.0300000000002</v>
      </c>
      <c r="G3915" t="s">
        <v>8169</v>
      </c>
      <c r="H3915" t="s">
        <v>8171</v>
      </c>
      <c r="I3915" t="str" cm="1">
        <f t="array" ref="I3915">_xlfn.IFS(F3915 &lt;=5,"01 up to 5",F3915&lt;=10,"02 between 5 and  10",F3915&lt;=20,"03 between 10 and  20",F3915&lt;=50,"04 between 20 and  50",F3915&gt;50,"05 above 50")</f>
        <v>05 above 50</v>
      </c>
    </row>
    <row r="3916" spans="1:9" x14ac:dyDescent="0.3">
      <c r="A3916" t="s">
        <v>3929</v>
      </c>
      <c r="B3916" t="s">
        <v>7532</v>
      </c>
      <c r="C3916" t="s">
        <v>8162</v>
      </c>
      <c r="D3916">
        <v>11.391002500000001</v>
      </c>
      <c r="E3916">
        <v>1.79</v>
      </c>
      <c r="F3916">
        <v>784.56</v>
      </c>
      <c r="G3916" t="s">
        <v>8169</v>
      </c>
      <c r="H3916" t="s">
        <v>8172</v>
      </c>
      <c r="I3916" t="str" cm="1">
        <f t="array" ref="I3916">_xlfn.IFS(F3916 &lt;=5,"01 up to 5",F3916&lt;=10,"02 between 5 and  10",F3916&lt;=20,"03 between 10 and  20",F3916&lt;=50,"04 between 20 and  50",F3916&gt;50,"05 above 50")</f>
        <v>05 above 50</v>
      </c>
    </row>
    <row r="3917" spans="1:9" x14ac:dyDescent="0.3">
      <c r="A3917" t="s">
        <v>3930</v>
      </c>
      <c r="B3917" t="s">
        <v>7533</v>
      </c>
      <c r="C3917" t="s">
        <v>8162</v>
      </c>
      <c r="D3917">
        <v>7.4260899800000004</v>
      </c>
      <c r="E3917">
        <v>2.92</v>
      </c>
      <c r="F3917">
        <v>1169.57</v>
      </c>
      <c r="G3917" t="s">
        <v>8169</v>
      </c>
      <c r="H3917" t="s">
        <v>8172</v>
      </c>
      <c r="I3917" t="str" cm="1">
        <f t="array" ref="I3917">_xlfn.IFS(F3917 &lt;=5,"01 up to 5",F3917&lt;=10,"02 between 5 and  10",F3917&lt;=20,"03 between 10 and  20",F3917&lt;=50,"04 between 20 and  50",F3917&gt;50,"05 above 50")</f>
        <v>05 above 50</v>
      </c>
    </row>
    <row r="3918" spans="1:9" x14ac:dyDescent="0.3">
      <c r="A3918" t="s">
        <v>3931</v>
      </c>
      <c r="B3918" t="s">
        <v>7533</v>
      </c>
      <c r="C3918" t="s">
        <v>8162</v>
      </c>
      <c r="D3918">
        <v>15.987017399999999</v>
      </c>
      <c r="E3918">
        <v>1.79</v>
      </c>
      <c r="F3918">
        <v>1169.57</v>
      </c>
      <c r="G3918" t="s">
        <v>8169</v>
      </c>
      <c r="H3918" t="s">
        <v>8172</v>
      </c>
      <c r="I3918" t="str" cm="1">
        <f t="array" ref="I3918">_xlfn.IFS(F3918 &lt;=5,"01 up to 5",F3918&lt;=10,"02 between 5 and  10",F3918&lt;=20,"03 between 10 and  20",F3918&lt;=50,"04 between 20 and  50",F3918&gt;50,"05 above 50")</f>
        <v>05 above 50</v>
      </c>
    </row>
    <row r="3919" spans="1:9" x14ac:dyDescent="0.3">
      <c r="A3919" t="s">
        <v>3932</v>
      </c>
      <c r="B3919" t="s">
        <v>7534</v>
      </c>
      <c r="C3919" t="s">
        <v>8162</v>
      </c>
      <c r="D3919">
        <v>3.5787808700000001</v>
      </c>
      <c r="E3919">
        <v>10.760999999999999</v>
      </c>
      <c r="F3919">
        <v>639.41099999999994</v>
      </c>
      <c r="G3919" t="s">
        <v>8169</v>
      </c>
      <c r="H3919" t="s">
        <v>8171</v>
      </c>
      <c r="I3919" t="str" cm="1">
        <f t="array" ref="I3919">_xlfn.IFS(F3919 &lt;=5,"01 up to 5",F3919&lt;=10,"02 between 5 and  10",F3919&lt;=20,"03 between 10 and  20",F3919&lt;=50,"04 between 20 and  50",F3919&gt;50,"05 above 50")</f>
        <v>05 above 50</v>
      </c>
    </row>
    <row r="3920" spans="1:9" x14ac:dyDescent="0.3">
      <c r="A3920" t="s">
        <v>3933</v>
      </c>
      <c r="B3920" t="s">
        <v>7535</v>
      </c>
      <c r="C3920" t="s">
        <v>8162</v>
      </c>
      <c r="D3920">
        <v>18.925402739999999</v>
      </c>
      <c r="E3920">
        <v>2.2999999999999998</v>
      </c>
      <c r="F3920">
        <v>930.45699999999999</v>
      </c>
      <c r="G3920" t="s">
        <v>8169</v>
      </c>
      <c r="H3920" t="s">
        <v>8172</v>
      </c>
      <c r="I3920" t="str" cm="1">
        <f t="array" ref="I3920">_xlfn.IFS(F3920 &lt;=5,"01 up to 5",F3920&lt;=10,"02 between 5 and  10",F3920&lt;=20,"03 between 10 and  20",F3920&lt;=50,"04 between 20 and  50",F3920&gt;50,"05 above 50")</f>
        <v>05 above 50</v>
      </c>
    </row>
    <row r="3921" spans="1:9" x14ac:dyDescent="0.3">
      <c r="A3921" t="s">
        <v>3934</v>
      </c>
      <c r="B3921" t="s">
        <v>7535</v>
      </c>
      <c r="C3921" t="s">
        <v>8162</v>
      </c>
      <c r="D3921">
        <v>1.4753223099999999</v>
      </c>
      <c r="E3921">
        <v>1.2</v>
      </c>
      <c r="F3921">
        <v>930.45699999999999</v>
      </c>
      <c r="G3921" t="s">
        <v>8169</v>
      </c>
      <c r="H3921" t="s">
        <v>8174</v>
      </c>
      <c r="I3921" t="str" cm="1">
        <f t="array" ref="I3921">_xlfn.IFS(F3921 &lt;=5,"01 up to 5",F3921&lt;=10,"02 between 5 and  10",F3921&lt;=20,"03 between 10 and  20",F3921&lt;=50,"04 between 20 and  50",F3921&gt;50,"05 above 50")</f>
        <v>05 above 50</v>
      </c>
    </row>
    <row r="3922" spans="1:9" x14ac:dyDescent="0.3">
      <c r="A3922" t="s">
        <v>3935</v>
      </c>
      <c r="B3922" t="s">
        <v>7535</v>
      </c>
      <c r="C3922" t="s">
        <v>8162</v>
      </c>
      <c r="D3922">
        <v>4.15244722</v>
      </c>
      <c r="E3922">
        <v>1.4</v>
      </c>
      <c r="F3922">
        <v>930.45699999999999</v>
      </c>
      <c r="G3922" t="s">
        <v>8169</v>
      </c>
      <c r="H3922" t="s">
        <v>8174</v>
      </c>
      <c r="I3922" t="str" cm="1">
        <f t="array" ref="I3922">_xlfn.IFS(F3922 &lt;=5,"01 up to 5",F3922&lt;=10,"02 between 5 and  10",F3922&lt;=20,"03 between 10 and  20",F3922&lt;=50,"04 between 20 and  50",F3922&gt;50,"05 above 50")</f>
        <v>05 above 50</v>
      </c>
    </row>
    <row r="3923" spans="1:9" x14ac:dyDescent="0.3">
      <c r="A3923" t="s">
        <v>3936</v>
      </c>
      <c r="B3923" t="s">
        <v>7536</v>
      </c>
      <c r="C3923" t="s">
        <v>8162</v>
      </c>
      <c r="D3923">
        <v>8.7348583600000005</v>
      </c>
      <c r="E3923">
        <v>1.82</v>
      </c>
      <c r="F3923">
        <v>1393.85</v>
      </c>
      <c r="G3923" t="s">
        <v>8169</v>
      </c>
      <c r="H3923" t="s">
        <v>8172</v>
      </c>
      <c r="I3923" t="str" cm="1">
        <f t="array" ref="I3923">_xlfn.IFS(F3923 &lt;=5,"01 up to 5",F3923&lt;=10,"02 between 5 and  10",F3923&lt;=20,"03 between 10 and  20",F3923&lt;=50,"04 between 20 and  50",F3923&gt;50,"05 above 50")</f>
        <v>05 above 50</v>
      </c>
    </row>
    <row r="3924" spans="1:9" x14ac:dyDescent="0.3">
      <c r="A3924" t="s">
        <v>3937</v>
      </c>
      <c r="B3924" t="s">
        <v>7537</v>
      </c>
      <c r="C3924" t="s">
        <v>8162</v>
      </c>
      <c r="D3924">
        <v>12.99207337</v>
      </c>
      <c r="E3924">
        <v>1.82</v>
      </c>
      <c r="F3924">
        <v>1130.21</v>
      </c>
      <c r="G3924" t="s">
        <v>8169</v>
      </c>
      <c r="H3924" t="s">
        <v>8172</v>
      </c>
      <c r="I3924" t="str" cm="1">
        <f t="array" ref="I3924">_xlfn.IFS(F3924 &lt;=5,"01 up to 5",F3924&lt;=10,"02 between 5 and  10",F3924&lt;=20,"03 between 10 and  20",F3924&lt;=50,"04 between 20 and  50",F3924&gt;50,"05 above 50")</f>
        <v>05 above 50</v>
      </c>
    </row>
    <row r="3925" spans="1:9" x14ac:dyDescent="0.3">
      <c r="A3925" t="s">
        <v>3938</v>
      </c>
      <c r="B3925" t="s">
        <v>7538</v>
      </c>
      <c r="C3925" t="s">
        <v>8162</v>
      </c>
      <c r="D3925">
        <v>3.74910006</v>
      </c>
      <c r="E3925">
        <v>1.43</v>
      </c>
      <c r="F3925">
        <v>547.02599999999995</v>
      </c>
      <c r="G3925" t="s">
        <v>8169</v>
      </c>
      <c r="H3925" t="s">
        <v>8174</v>
      </c>
      <c r="I3925" t="str" cm="1">
        <f t="array" ref="I3925">_xlfn.IFS(F3925 &lt;=5,"01 up to 5",F3925&lt;=10,"02 between 5 and  10",F3925&lt;=20,"03 between 10 and  20",F3925&lt;=50,"04 between 20 and  50",F3925&gt;50,"05 above 50")</f>
        <v>05 above 50</v>
      </c>
    </row>
    <row r="3926" spans="1:9" x14ac:dyDescent="0.3">
      <c r="A3926" t="s">
        <v>3939</v>
      </c>
      <c r="B3926" t="s">
        <v>7539</v>
      </c>
      <c r="C3926" t="s">
        <v>8162</v>
      </c>
      <c r="D3926">
        <v>11.0895723</v>
      </c>
      <c r="E3926">
        <v>3.17</v>
      </c>
      <c r="F3926">
        <v>917.80399999999997</v>
      </c>
      <c r="G3926" t="s">
        <v>8169</v>
      </c>
      <c r="H3926" t="s">
        <v>8172</v>
      </c>
      <c r="I3926" t="str" cm="1">
        <f t="array" ref="I3926">_xlfn.IFS(F3926 &lt;=5,"01 up to 5",F3926&lt;=10,"02 between 5 and  10",F3926&lt;=20,"03 between 10 and  20",F3926&lt;=50,"04 between 20 and  50",F3926&gt;50,"05 above 50")</f>
        <v>05 above 50</v>
      </c>
    </row>
    <row r="3927" spans="1:9" x14ac:dyDescent="0.3">
      <c r="A3927" t="s">
        <v>3940</v>
      </c>
      <c r="B3927" t="s">
        <v>7540</v>
      </c>
      <c r="C3927" t="s">
        <v>8162</v>
      </c>
      <c r="D3927">
        <v>0.97486892999999997</v>
      </c>
      <c r="E3927">
        <v>1.19</v>
      </c>
      <c r="F3927">
        <v>398.67599999999999</v>
      </c>
      <c r="G3927" t="s">
        <v>8169</v>
      </c>
      <c r="H3927" t="s">
        <v>8174</v>
      </c>
      <c r="I3927" t="str" cm="1">
        <f t="array" ref="I3927">_xlfn.IFS(F3927 &lt;=5,"01 up to 5",F3927&lt;=10,"02 between 5 and  10",F3927&lt;=20,"03 between 10 and  20",F3927&lt;=50,"04 between 20 and  50",F3927&gt;50,"05 above 50")</f>
        <v>05 above 50</v>
      </c>
    </row>
    <row r="3928" spans="1:9" x14ac:dyDescent="0.3">
      <c r="A3928" t="s">
        <v>3941</v>
      </c>
      <c r="B3928" t="s">
        <v>7541</v>
      </c>
      <c r="C3928" t="s">
        <v>8162</v>
      </c>
      <c r="D3928">
        <v>4.89718784</v>
      </c>
      <c r="E3928">
        <v>1.28</v>
      </c>
      <c r="F3928">
        <v>727.904</v>
      </c>
      <c r="G3928" t="s">
        <v>8169</v>
      </c>
      <c r="H3928" t="s">
        <v>8174</v>
      </c>
      <c r="I3928" t="str" cm="1">
        <f t="array" ref="I3928">_xlfn.IFS(F3928 &lt;=5,"01 up to 5",F3928&lt;=10,"02 between 5 and  10",F3928&lt;=20,"03 between 10 and  20",F3928&lt;=50,"04 between 20 and  50",F3928&gt;50,"05 above 50")</f>
        <v>05 above 50</v>
      </c>
    </row>
    <row r="3929" spans="1:9" x14ac:dyDescent="0.3">
      <c r="A3929" t="s">
        <v>3942</v>
      </c>
      <c r="B3929" t="s">
        <v>7542</v>
      </c>
      <c r="C3929" t="s">
        <v>8162</v>
      </c>
      <c r="D3929">
        <v>5.7281259899999997</v>
      </c>
      <c r="E3929">
        <v>1.47</v>
      </c>
      <c r="F3929">
        <v>443.10599999999999</v>
      </c>
      <c r="G3929" t="s">
        <v>8169</v>
      </c>
      <c r="H3929" t="s">
        <v>8174</v>
      </c>
      <c r="I3929" t="str" cm="1">
        <f t="array" ref="I3929">_xlfn.IFS(F3929 &lt;=5,"01 up to 5",F3929&lt;=10,"02 between 5 and  10",F3929&lt;=20,"03 between 10 and  20",F3929&lt;=50,"04 between 20 and  50",F3929&gt;50,"05 above 50")</f>
        <v>05 above 50</v>
      </c>
    </row>
    <row r="3930" spans="1:9" x14ac:dyDescent="0.3">
      <c r="A3930" t="s">
        <v>3943</v>
      </c>
      <c r="B3930" t="s">
        <v>7543</v>
      </c>
      <c r="C3930" t="s">
        <v>8162</v>
      </c>
      <c r="D3930">
        <v>3.7557442600000002</v>
      </c>
      <c r="E3930">
        <v>1.68</v>
      </c>
      <c r="F3930">
        <v>938.16800000000001</v>
      </c>
      <c r="G3930" t="s">
        <v>8169</v>
      </c>
      <c r="H3930" t="s">
        <v>8174</v>
      </c>
      <c r="I3930" t="str" cm="1">
        <f t="array" ref="I3930">_xlfn.IFS(F3930 &lt;=5,"01 up to 5",F3930&lt;=10,"02 between 5 and  10",F3930&lt;=20,"03 between 10 and  20",F3930&lt;=50,"04 between 20 and  50",F3930&gt;50,"05 above 50")</f>
        <v>05 above 50</v>
      </c>
    </row>
    <row r="3931" spans="1:9" x14ac:dyDescent="0.3">
      <c r="A3931" t="s">
        <v>3944</v>
      </c>
      <c r="B3931" t="s">
        <v>7544</v>
      </c>
      <c r="C3931" t="s">
        <v>8162</v>
      </c>
      <c r="D3931">
        <v>7.0971422300000002</v>
      </c>
      <c r="E3931">
        <v>0.92</v>
      </c>
      <c r="F3931">
        <v>283.15499999999997</v>
      </c>
      <c r="G3931" t="s">
        <v>8169</v>
      </c>
      <c r="H3931" t="s">
        <v>8175</v>
      </c>
      <c r="I3931" t="str" cm="1">
        <f t="array" ref="I3931">_xlfn.IFS(F3931 &lt;=5,"01 up to 5",F3931&lt;=10,"02 between 5 and  10",F3931&lt;=20,"03 between 10 and  20",F3931&lt;=50,"04 between 20 and  50",F3931&gt;50,"05 above 50")</f>
        <v>05 above 50</v>
      </c>
    </row>
    <row r="3932" spans="1:9" x14ac:dyDescent="0.3">
      <c r="A3932" t="s">
        <v>3945</v>
      </c>
      <c r="B3932" t="s">
        <v>7545</v>
      </c>
      <c r="C3932" t="s">
        <v>8162</v>
      </c>
      <c r="D3932">
        <v>0.35500744000000001</v>
      </c>
      <c r="E3932">
        <v>1.121</v>
      </c>
      <c r="F3932">
        <v>124.376</v>
      </c>
      <c r="G3932" t="s">
        <v>8169</v>
      </c>
      <c r="H3932" t="s">
        <v>8174</v>
      </c>
      <c r="I3932" t="str" cm="1">
        <f t="array" ref="I3932">_xlfn.IFS(F3932 &lt;=5,"01 up to 5",F3932&lt;=10,"02 between 5 and  10",F3932&lt;=20,"03 between 10 and  20",F3932&lt;=50,"04 between 20 and  50",F3932&gt;50,"05 above 50")</f>
        <v>05 above 50</v>
      </c>
    </row>
    <row r="3933" spans="1:9" x14ac:dyDescent="0.3">
      <c r="A3933" t="s">
        <v>3946</v>
      </c>
      <c r="B3933" t="s">
        <v>7546</v>
      </c>
      <c r="C3933" t="s">
        <v>8162</v>
      </c>
      <c r="D3933">
        <v>0.67737515999999998</v>
      </c>
      <c r="E3933">
        <v>0.89</v>
      </c>
      <c r="F3933">
        <v>557.65200000000004</v>
      </c>
      <c r="G3933" t="s">
        <v>8169</v>
      </c>
      <c r="H3933" t="s">
        <v>8175</v>
      </c>
      <c r="I3933" t="str" cm="1">
        <f t="array" ref="I3933">_xlfn.IFS(F3933 &lt;=5,"01 up to 5",F3933&lt;=10,"02 between 5 and  10",F3933&lt;=20,"03 between 10 and  20",F3933&lt;=50,"04 between 20 and  50",F3933&gt;50,"05 above 50")</f>
        <v>05 above 50</v>
      </c>
    </row>
    <row r="3934" spans="1:9" x14ac:dyDescent="0.3">
      <c r="A3934" t="s">
        <v>3947</v>
      </c>
      <c r="B3934" t="s">
        <v>7547</v>
      </c>
      <c r="C3934" t="s">
        <v>8162</v>
      </c>
      <c r="D3934">
        <v>13.2140732</v>
      </c>
      <c r="E3934">
        <v>2.89</v>
      </c>
      <c r="F3934">
        <v>1064.47</v>
      </c>
      <c r="G3934" t="s">
        <v>8169</v>
      </c>
      <c r="H3934" t="s">
        <v>8172</v>
      </c>
      <c r="I3934" t="str" cm="1">
        <f t="array" ref="I3934">_xlfn.IFS(F3934 &lt;=5,"01 up to 5",F3934&lt;=10,"02 between 5 and  10",F3934&lt;=20,"03 between 10 and  20",F3934&lt;=50,"04 between 20 and  50",F3934&gt;50,"05 above 50")</f>
        <v>05 above 50</v>
      </c>
    </row>
    <row r="3935" spans="1:9" x14ac:dyDescent="0.3">
      <c r="A3935" t="s">
        <v>3948</v>
      </c>
      <c r="B3935" t="s">
        <v>7548</v>
      </c>
      <c r="C3935" t="s">
        <v>8162</v>
      </c>
      <c r="D3935">
        <v>158.6853308</v>
      </c>
      <c r="E3935">
        <v>3.21</v>
      </c>
      <c r="F3935">
        <v>446.84399999999999</v>
      </c>
      <c r="G3935" t="s">
        <v>8169</v>
      </c>
      <c r="H3935" t="s">
        <v>8172</v>
      </c>
      <c r="I3935" t="str" cm="1">
        <f t="array" ref="I3935">_xlfn.IFS(F3935 &lt;=5,"01 up to 5",F3935&lt;=10,"02 between 5 and  10",F3935&lt;=20,"03 between 10 and  20",F3935&lt;=50,"04 between 20 and  50",F3935&gt;50,"05 above 50")</f>
        <v>05 above 50</v>
      </c>
    </row>
    <row r="3936" spans="1:9" x14ac:dyDescent="0.3">
      <c r="A3936" t="s">
        <v>3949</v>
      </c>
      <c r="B3936" t="s">
        <v>7549</v>
      </c>
      <c r="C3936" t="s">
        <v>8162</v>
      </c>
      <c r="D3936">
        <v>4.2926463799999999</v>
      </c>
      <c r="E3936">
        <v>0.78</v>
      </c>
      <c r="F3936">
        <v>516.09</v>
      </c>
      <c r="G3936" t="s">
        <v>8169</v>
      </c>
      <c r="H3936" t="s">
        <v>8175</v>
      </c>
      <c r="I3936" t="str" cm="1">
        <f t="array" ref="I3936">_xlfn.IFS(F3936 &lt;=5,"01 up to 5",F3936&lt;=10,"02 between 5 and  10",F3936&lt;=20,"03 between 10 and  20",F3936&lt;=50,"04 between 20 and  50",F3936&gt;50,"05 above 50")</f>
        <v>05 above 50</v>
      </c>
    </row>
    <row r="3937" spans="1:9" x14ac:dyDescent="0.3">
      <c r="A3937" t="s">
        <v>3950</v>
      </c>
      <c r="B3937" t="s">
        <v>7549</v>
      </c>
      <c r="C3937" t="s">
        <v>8162</v>
      </c>
      <c r="D3937">
        <v>7.0539500000000004</v>
      </c>
      <c r="E3937">
        <v>2.3319999999999999</v>
      </c>
      <c r="F3937">
        <v>516.09</v>
      </c>
      <c r="G3937" t="s">
        <v>8168</v>
      </c>
      <c r="H3937" t="s">
        <v>8172</v>
      </c>
      <c r="I3937" t="str" cm="1">
        <f t="array" ref="I3937">_xlfn.IFS(F3937 &lt;=5,"01 up to 5",F3937&lt;=10,"02 between 5 and  10",F3937&lt;=20,"03 between 10 and  20",F3937&lt;=50,"04 between 20 and  50",F3937&gt;50,"05 above 50")</f>
        <v>05 above 50</v>
      </c>
    </row>
    <row r="3938" spans="1:9" x14ac:dyDescent="0.3">
      <c r="A3938" t="s">
        <v>3951</v>
      </c>
      <c r="B3938" t="s">
        <v>7550</v>
      </c>
      <c r="C3938" t="s">
        <v>8162</v>
      </c>
      <c r="D3938">
        <v>31.5922646</v>
      </c>
      <c r="E3938">
        <v>1.58</v>
      </c>
      <c r="F3938">
        <v>1303.72</v>
      </c>
      <c r="G3938" t="s">
        <v>8169</v>
      </c>
      <c r="H3938" t="s">
        <v>8174</v>
      </c>
      <c r="I3938" t="str" cm="1">
        <f t="array" ref="I3938">_xlfn.IFS(F3938 &lt;=5,"01 up to 5",F3938&lt;=10,"02 between 5 and  10",F3938&lt;=20,"03 between 10 and  20",F3938&lt;=50,"04 between 20 and  50",F3938&gt;50,"05 above 50")</f>
        <v>05 above 50</v>
      </c>
    </row>
    <row r="3939" spans="1:9" x14ac:dyDescent="0.3">
      <c r="A3939" t="s">
        <v>3952</v>
      </c>
      <c r="B3939" t="s">
        <v>7551</v>
      </c>
      <c r="C3939" t="s">
        <v>8162</v>
      </c>
      <c r="D3939">
        <v>1.9737609300000001</v>
      </c>
      <c r="E3939">
        <v>13.02</v>
      </c>
      <c r="F3939">
        <v>642.05100000000004</v>
      </c>
      <c r="G3939" t="s">
        <v>8169</v>
      </c>
      <c r="H3939" t="s">
        <v>8171</v>
      </c>
      <c r="I3939" t="str" cm="1">
        <f t="array" ref="I3939">_xlfn.IFS(F3939 &lt;=5,"01 up to 5",F3939&lt;=10,"02 between 5 and  10",F3939&lt;=20,"03 between 10 and  20",F3939&lt;=50,"04 between 20 and  50",F3939&gt;50,"05 above 50")</f>
        <v>05 above 50</v>
      </c>
    </row>
    <row r="3940" spans="1:9" x14ac:dyDescent="0.3">
      <c r="A3940" t="s">
        <v>3953</v>
      </c>
      <c r="B3940" t="s">
        <v>7552</v>
      </c>
      <c r="C3940" t="s">
        <v>8162</v>
      </c>
      <c r="D3940">
        <v>53.5293487</v>
      </c>
      <c r="E3940">
        <v>2.4300000000000002</v>
      </c>
      <c r="F3940">
        <v>485.31799999999998</v>
      </c>
      <c r="G3940" t="s">
        <v>8169</v>
      </c>
      <c r="H3940" t="s">
        <v>8172</v>
      </c>
      <c r="I3940" t="str" cm="1">
        <f t="array" ref="I3940">_xlfn.IFS(F3940 &lt;=5,"01 up to 5",F3940&lt;=10,"02 between 5 and  10",F3940&lt;=20,"03 between 10 and  20",F3940&lt;=50,"04 between 20 and  50",F3940&gt;50,"05 above 50")</f>
        <v>05 above 50</v>
      </c>
    </row>
    <row r="3941" spans="1:9" x14ac:dyDescent="0.3">
      <c r="A3941" t="s">
        <v>3954</v>
      </c>
      <c r="B3941" t="s">
        <v>7553</v>
      </c>
      <c r="C3941" t="s">
        <v>8162</v>
      </c>
      <c r="D3941">
        <v>0.92831050000000004</v>
      </c>
      <c r="E3941">
        <v>1.28</v>
      </c>
      <c r="F3941">
        <v>503.56799999999998</v>
      </c>
      <c r="G3941" t="s">
        <v>8169</v>
      </c>
      <c r="H3941" t="s">
        <v>8174</v>
      </c>
      <c r="I3941" t="str" cm="1">
        <f t="array" ref="I3941">_xlfn.IFS(F3941 &lt;=5,"01 up to 5",F3941&lt;=10,"02 between 5 and  10",F3941&lt;=20,"03 between 10 and  20",F3941&lt;=50,"04 between 20 and  50",F3941&gt;50,"05 above 50")</f>
        <v>05 above 50</v>
      </c>
    </row>
    <row r="3942" spans="1:9" x14ac:dyDescent="0.3">
      <c r="A3942" t="s">
        <v>3955</v>
      </c>
      <c r="B3942" t="s">
        <v>7554</v>
      </c>
      <c r="C3942" t="s">
        <v>8162</v>
      </c>
      <c r="D3942">
        <v>8.3984626900000006</v>
      </c>
      <c r="E3942">
        <v>2.5499999999999998</v>
      </c>
      <c r="F3942">
        <v>1775.8</v>
      </c>
      <c r="G3942" t="s">
        <v>8169</v>
      </c>
      <c r="H3942" t="s">
        <v>8172</v>
      </c>
      <c r="I3942" t="str" cm="1">
        <f t="array" ref="I3942">_xlfn.IFS(F3942 &lt;=5,"01 up to 5",F3942&lt;=10,"02 between 5 and  10",F3942&lt;=20,"03 between 10 and  20",F3942&lt;=50,"04 between 20 and  50",F3942&gt;50,"05 above 50")</f>
        <v>05 above 50</v>
      </c>
    </row>
    <row r="3943" spans="1:9" x14ac:dyDescent="0.3">
      <c r="A3943" t="s">
        <v>3956</v>
      </c>
      <c r="B3943" t="s">
        <v>7555</v>
      </c>
      <c r="C3943" t="s">
        <v>8162</v>
      </c>
      <c r="D3943">
        <v>8.6384772499999993</v>
      </c>
      <c r="E3943">
        <v>2.12</v>
      </c>
      <c r="F3943">
        <v>1480.16</v>
      </c>
      <c r="G3943" t="s">
        <v>8169</v>
      </c>
      <c r="H3943" t="s">
        <v>8172</v>
      </c>
      <c r="I3943" t="str" cm="1">
        <f t="array" ref="I3943">_xlfn.IFS(F3943 &lt;=5,"01 up to 5",F3943&lt;=10,"02 between 5 and  10",F3943&lt;=20,"03 between 10 and  20",F3943&lt;=50,"04 between 20 and  50",F3943&gt;50,"05 above 50")</f>
        <v>05 above 50</v>
      </c>
    </row>
    <row r="3944" spans="1:9" x14ac:dyDescent="0.3">
      <c r="A3944" t="s">
        <v>3957</v>
      </c>
      <c r="B3944" t="s">
        <v>7556</v>
      </c>
      <c r="C3944" t="s">
        <v>8162</v>
      </c>
      <c r="D3944">
        <v>13.484500000000001</v>
      </c>
      <c r="E3944">
        <v>3.47</v>
      </c>
      <c r="F3944">
        <v>1020.72</v>
      </c>
      <c r="G3944" t="s">
        <v>8169</v>
      </c>
      <c r="H3944" t="s">
        <v>8172</v>
      </c>
      <c r="I3944" t="str" cm="1">
        <f t="array" ref="I3944">_xlfn.IFS(F3944 &lt;=5,"01 up to 5",F3944&lt;=10,"02 between 5 and  10",F3944&lt;=20,"03 between 10 and  20",F3944&lt;=50,"04 between 20 and  50",F3944&gt;50,"05 above 50")</f>
        <v>05 above 50</v>
      </c>
    </row>
    <row r="3945" spans="1:9" x14ac:dyDescent="0.3">
      <c r="A3945" t="s">
        <v>3958</v>
      </c>
      <c r="B3945" t="s">
        <v>7556</v>
      </c>
      <c r="C3945" t="s">
        <v>8162</v>
      </c>
      <c r="D3945">
        <v>27.402899999999999</v>
      </c>
      <c r="E3945">
        <v>3.72</v>
      </c>
      <c r="F3945">
        <v>1020.72</v>
      </c>
      <c r="G3945" t="s">
        <v>8169</v>
      </c>
      <c r="H3945" t="s">
        <v>8173</v>
      </c>
      <c r="I3945" t="str" cm="1">
        <f t="array" ref="I3945">_xlfn.IFS(F3945 &lt;=5,"01 up to 5",F3945&lt;=10,"02 between 5 and  10",F3945&lt;=20,"03 between 10 and  20",F3945&lt;=50,"04 between 20 and  50",F3945&gt;50,"05 above 50")</f>
        <v>05 above 50</v>
      </c>
    </row>
    <row r="3946" spans="1:9" x14ac:dyDescent="0.3">
      <c r="A3946" t="s">
        <v>3959</v>
      </c>
      <c r="B3946" t="s">
        <v>7556</v>
      </c>
      <c r="C3946" t="s">
        <v>8162</v>
      </c>
      <c r="D3946">
        <v>52.090200000000003</v>
      </c>
      <c r="E3946">
        <v>7.16</v>
      </c>
      <c r="F3946">
        <v>1020.72</v>
      </c>
      <c r="G3946" t="s">
        <v>8169</v>
      </c>
      <c r="H3946" t="s">
        <v>8171</v>
      </c>
      <c r="I3946" t="str" cm="1">
        <f t="array" ref="I3946">_xlfn.IFS(F3946 &lt;=5,"01 up to 5",F3946&lt;=10,"02 between 5 and  10",F3946&lt;=20,"03 between 10 and  20",F3946&lt;=50,"04 between 20 and  50",F3946&gt;50,"05 above 50")</f>
        <v>05 above 50</v>
      </c>
    </row>
    <row r="3947" spans="1:9" x14ac:dyDescent="0.3">
      <c r="A3947" t="s">
        <v>3960</v>
      </c>
      <c r="B3947" t="s">
        <v>7556</v>
      </c>
      <c r="C3947" t="s">
        <v>8162</v>
      </c>
      <c r="D3947">
        <v>81.065899999999999</v>
      </c>
      <c r="E3947">
        <v>3.49</v>
      </c>
      <c r="F3947">
        <v>1020.72</v>
      </c>
      <c r="G3947" t="s">
        <v>8169</v>
      </c>
      <c r="H3947" t="s">
        <v>8172</v>
      </c>
      <c r="I3947" t="str" cm="1">
        <f t="array" ref="I3947">_xlfn.IFS(F3947 &lt;=5,"01 up to 5",F3947&lt;=10,"02 between 5 and  10",F3947&lt;=20,"03 between 10 and  20",F3947&lt;=50,"04 between 20 and  50",F3947&gt;50,"05 above 50")</f>
        <v>05 above 50</v>
      </c>
    </row>
    <row r="3948" spans="1:9" x14ac:dyDescent="0.3">
      <c r="A3948" t="s">
        <v>3961</v>
      </c>
      <c r="B3948" t="s">
        <v>7557</v>
      </c>
      <c r="C3948" t="s">
        <v>8162</v>
      </c>
      <c r="D3948">
        <v>13.73469807</v>
      </c>
      <c r="E3948">
        <v>2.1800000000000002</v>
      </c>
      <c r="F3948">
        <v>703.16800000000001</v>
      </c>
      <c r="G3948" t="s">
        <v>8169</v>
      </c>
      <c r="H3948" t="s">
        <v>8172</v>
      </c>
      <c r="I3948" t="str" cm="1">
        <f t="array" ref="I3948">_xlfn.IFS(F3948 &lt;=5,"01 up to 5",F3948&lt;=10,"02 between 5 and  10",F3948&lt;=20,"03 between 10 and  20",F3948&lt;=50,"04 between 20 and  50",F3948&gt;50,"05 above 50")</f>
        <v>05 above 50</v>
      </c>
    </row>
    <row r="3949" spans="1:9" x14ac:dyDescent="0.3">
      <c r="A3949" t="s">
        <v>3962</v>
      </c>
      <c r="B3949" t="s">
        <v>7558</v>
      </c>
      <c r="C3949" t="s">
        <v>8162</v>
      </c>
      <c r="D3949">
        <v>14.553975899999999</v>
      </c>
      <c r="E3949">
        <v>3.05</v>
      </c>
      <c r="F3949">
        <v>1266.3399999999999</v>
      </c>
      <c r="G3949" t="s">
        <v>8169</v>
      </c>
      <c r="H3949" t="s">
        <v>8172</v>
      </c>
      <c r="I3949" t="str" cm="1">
        <f t="array" ref="I3949">_xlfn.IFS(F3949 &lt;=5,"01 up to 5",F3949&lt;=10,"02 between 5 and  10",F3949&lt;=20,"03 between 10 and  20",F3949&lt;=50,"04 between 20 and  50",F3949&gt;50,"05 above 50")</f>
        <v>05 above 50</v>
      </c>
    </row>
    <row r="3950" spans="1:9" x14ac:dyDescent="0.3">
      <c r="A3950" t="s">
        <v>3963</v>
      </c>
      <c r="B3950" t="s">
        <v>7559</v>
      </c>
      <c r="C3950" t="s">
        <v>8162</v>
      </c>
      <c r="D3950">
        <v>11.30119217</v>
      </c>
      <c r="E3950">
        <v>1.96</v>
      </c>
      <c r="F3950">
        <v>1425.47</v>
      </c>
      <c r="G3950" t="s">
        <v>8169</v>
      </c>
      <c r="H3950" t="s">
        <v>8172</v>
      </c>
      <c r="I3950" t="str" cm="1">
        <f t="array" ref="I3950">_xlfn.IFS(F3950 &lt;=5,"01 up to 5",F3950&lt;=10,"02 between 5 and  10",F3950&lt;=20,"03 between 10 and  20",F3950&lt;=50,"04 between 20 and  50",F3950&gt;50,"05 above 50")</f>
        <v>05 above 50</v>
      </c>
    </row>
    <row r="3951" spans="1:9" x14ac:dyDescent="0.3">
      <c r="A3951" t="s">
        <v>3964</v>
      </c>
      <c r="B3951" t="s">
        <v>7560</v>
      </c>
      <c r="C3951" t="s">
        <v>8162</v>
      </c>
      <c r="D3951">
        <v>4.2415363900000003</v>
      </c>
      <c r="E3951">
        <v>1.37</v>
      </c>
      <c r="F3951">
        <v>985.69899999999996</v>
      </c>
      <c r="G3951" t="s">
        <v>8169</v>
      </c>
      <c r="H3951" t="s">
        <v>8174</v>
      </c>
      <c r="I3951" t="str" cm="1">
        <f t="array" ref="I3951">_xlfn.IFS(F3951 &lt;=5,"01 up to 5",F3951&lt;=10,"02 between 5 and  10",F3951&lt;=20,"03 between 10 and  20",F3951&lt;=50,"04 between 20 and  50",F3951&gt;50,"05 above 50")</f>
        <v>05 above 50</v>
      </c>
    </row>
    <row r="3952" spans="1:9" x14ac:dyDescent="0.3">
      <c r="A3952" t="s">
        <v>3965</v>
      </c>
      <c r="B3952" t="s">
        <v>7561</v>
      </c>
      <c r="C3952" t="s">
        <v>8162</v>
      </c>
      <c r="D3952">
        <v>11.131251320000001</v>
      </c>
      <c r="E3952">
        <v>2.11</v>
      </c>
      <c r="F3952">
        <v>931.19200000000001</v>
      </c>
      <c r="G3952" t="s">
        <v>8169</v>
      </c>
      <c r="H3952" t="s">
        <v>8172</v>
      </c>
      <c r="I3952" t="str" cm="1">
        <f t="array" ref="I3952">_xlfn.IFS(F3952 &lt;=5,"01 up to 5",F3952&lt;=10,"02 between 5 and  10",F3952&lt;=20,"03 between 10 and  20",F3952&lt;=50,"04 between 20 and  50",F3952&gt;50,"05 above 50")</f>
        <v>05 above 50</v>
      </c>
    </row>
    <row r="3953" spans="1:9" x14ac:dyDescent="0.3">
      <c r="A3953" t="s">
        <v>3966</v>
      </c>
      <c r="B3953" t="s">
        <v>7562</v>
      </c>
      <c r="C3953" t="s">
        <v>8162</v>
      </c>
      <c r="D3953">
        <v>29.619342100000001</v>
      </c>
      <c r="E3953">
        <v>1.68</v>
      </c>
      <c r="F3953">
        <v>492.12200000000001</v>
      </c>
      <c r="G3953" t="s">
        <v>8169</v>
      </c>
      <c r="H3953" t="s">
        <v>8174</v>
      </c>
      <c r="I3953" t="str" cm="1">
        <f t="array" ref="I3953">_xlfn.IFS(F3953 &lt;=5,"01 up to 5",F3953&lt;=10,"02 between 5 and  10",F3953&lt;=20,"03 between 10 and  20",F3953&lt;=50,"04 between 20 and  50",F3953&gt;50,"05 above 50")</f>
        <v>05 above 50</v>
      </c>
    </row>
    <row r="3954" spans="1:9" x14ac:dyDescent="0.3">
      <c r="A3954" t="s">
        <v>3967</v>
      </c>
      <c r="B3954" t="s">
        <v>7563</v>
      </c>
      <c r="C3954" t="s">
        <v>8162</v>
      </c>
      <c r="D3954">
        <v>6.40087618</v>
      </c>
      <c r="E3954">
        <v>1.3</v>
      </c>
      <c r="F3954">
        <v>817.58399999999995</v>
      </c>
      <c r="G3954" t="s">
        <v>8169</v>
      </c>
      <c r="H3954" t="s">
        <v>8174</v>
      </c>
      <c r="I3954" t="str" cm="1">
        <f t="array" ref="I3954">_xlfn.IFS(F3954 &lt;=5,"01 up to 5",F3954&lt;=10,"02 between 5 and  10",F3954&lt;=20,"03 between 10 and  20",F3954&lt;=50,"04 between 20 and  50",F3954&gt;50,"05 above 50")</f>
        <v>05 above 50</v>
      </c>
    </row>
    <row r="3955" spans="1:9" x14ac:dyDescent="0.3">
      <c r="A3955" t="s">
        <v>3968</v>
      </c>
      <c r="B3955" t="s">
        <v>7564</v>
      </c>
      <c r="C3955" t="s">
        <v>8162</v>
      </c>
      <c r="D3955">
        <v>27.072377110000001</v>
      </c>
      <c r="E3955">
        <v>2.17</v>
      </c>
      <c r="F3955">
        <v>1315.26</v>
      </c>
      <c r="G3955" t="s">
        <v>8169</v>
      </c>
      <c r="H3955" t="s">
        <v>8172</v>
      </c>
      <c r="I3955" t="str" cm="1">
        <f t="array" ref="I3955">_xlfn.IFS(F3955 &lt;=5,"01 up to 5",F3955&lt;=10,"02 between 5 and  10",F3955&lt;=20,"03 between 10 and  20",F3955&lt;=50,"04 between 20 and  50",F3955&gt;50,"05 above 50")</f>
        <v>05 above 50</v>
      </c>
    </row>
    <row r="3956" spans="1:9" x14ac:dyDescent="0.3">
      <c r="A3956" t="s">
        <v>3969</v>
      </c>
      <c r="B3956" t="s">
        <v>7565</v>
      </c>
      <c r="C3956" t="s">
        <v>8162</v>
      </c>
      <c r="D3956">
        <v>13.719333689999999</v>
      </c>
      <c r="E3956">
        <v>2.39</v>
      </c>
      <c r="F3956">
        <v>972.274</v>
      </c>
      <c r="G3956" t="s">
        <v>8169</v>
      </c>
      <c r="H3956" t="s">
        <v>8172</v>
      </c>
      <c r="I3956" t="str" cm="1">
        <f t="array" ref="I3956">_xlfn.IFS(F3956 &lt;=5,"01 up to 5",F3956&lt;=10,"02 between 5 and  10",F3956&lt;=20,"03 between 10 and  20",F3956&lt;=50,"04 between 20 and  50",F3956&gt;50,"05 above 50")</f>
        <v>05 above 50</v>
      </c>
    </row>
    <row r="3957" spans="1:9" x14ac:dyDescent="0.3">
      <c r="A3957" t="s">
        <v>3970</v>
      </c>
      <c r="B3957" t="s">
        <v>7566</v>
      </c>
      <c r="C3957" t="s">
        <v>8162</v>
      </c>
      <c r="D3957">
        <v>133.46052349999999</v>
      </c>
      <c r="E3957">
        <v>6.88</v>
      </c>
      <c r="F3957">
        <v>1509.0840000000001</v>
      </c>
      <c r="G3957" t="s">
        <v>8169</v>
      </c>
      <c r="H3957" t="s">
        <v>8171</v>
      </c>
      <c r="I3957" t="str" cm="1">
        <f t="array" ref="I3957">_xlfn.IFS(F3957 &lt;=5,"01 up to 5",F3957&lt;=10,"02 between 5 and  10",F3957&lt;=20,"03 between 10 and  20",F3957&lt;=50,"04 between 20 and  50",F3957&gt;50,"05 above 50")</f>
        <v>05 above 50</v>
      </c>
    </row>
    <row r="3958" spans="1:9" x14ac:dyDescent="0.3">
      <c r="A3958" t="s">
        <v>3971</v>
      </c>
      <c r="B3958" t="s">
        <v>7566</v>
      </c>
      <c r="C3958" t="s">
        <v>8162</v>
      </c>
      <c r="D3958">
        <v>15.194199559999999</v>
      </c>
      <c r="E3958">
        <v>2.7810000000000001</v>
      </c>
      <c r="F3958">
        <v>1509.0840000000001</v>
      </c>
      <c r="G3958" t="s">
        <v>8168</v>
      </c>
      <c r="H3958" t="s">
        <v>8172</v>
      </c>
      <c r="I3958" t="str" cm="1">
        <f t="array" ref="I3958">_xlfn.IFS(F3958 &lt;=5,"01 up to 5",F3958&lt;=10,"02 between 5 and  10",F3958&lt;=20,"03 between 10 and  20",F3958&lt;=50,"04 between 20 and  50",F3958&gt;50,"05 above 50")</f>
        <v>05 above 50</v>
      </c>
    </row>
    <row r="3959" spans="1:9" x14ac:dyDescent="0.3">
      <c r="A3959" t="s">
        <v>3972</v>
      </c>
      <c r="B3959" t="s">
        <v>7567</v>
      </c>
      <c r="C3959" t="s">
        <v>8162</v>
      </c>
      <c r="D3959">
        <v>3.5224991000000001</v>
      </c>
      <c r="E3959">
        <v>15.872</v>
      </c>
      <c r="F3959">
        <v>1021.87</v>
      </c>
      <c r="G3959" t="s">
        <v>8169</v>
      </c>
      <c r="H3959" t="s">
        <v>8171</v>
      </c>
      <c r="I3959" t="str" cm="1">
        <f t="array" ref="I3959">_xlfn.IFS(F3959 &lt;=5,"01 up to 5",F3959&lt;=10,"02 between 5 and  10",F3959&lt;=20,"03 between 10 and  20",F3959&lt;=50,"04 between 20 and  50",F3959&gt;50,"05 above 50")</f>
        <v>05 above 50</v>
      </c>
    </row>
    <row r="3960" spans="1:9" x14ac:dyDescent="0.3">
      <c r="A3960" t="s">
        <v>3973</v>
      </c>
      <c r="B3960" t="s">
        <v>7568</v>
      </c>
      <c r="C3960" t="s">
        <v>8162</v>
      </c>
      <c r="D3960">
        <v>7.05246</v>
      </c>
      <c r="E3960">
        <v>2.67</v>
      </c>
      <c r="F3960">
        <v>369.45100000000002</v>
      </c>
      <c r="G3960" t="s">
        <v>8169</v>
      </c>
      <c r="H3960" t="s">
        <v>8172</v>
      </c>
      <c r="I3960" t="str" cm="1">
        <f t="array" ref="I3960">_xlfn.IFS(F3960 &lt;=5,"01 up to 5",F3960&lt;=10,"02 between 5 and  10",F3960&lt;=20,"03 between 10 and  20",F3960&lt;=50,"04 between 20 and  50",F3960&gt;50,"05 above 50")</f>
        <v>05 above 50</v>
      </c>
    </row>
    <row r="3961" spans="1:9" x14ac:dyDescent="0.3">
      <c r="A3961" t="s">
        <v>3974</v>
      </c>
      <c r="B3961" t="s">
        <v>7568</v>
      </c>
      <c r="C3961" t="s">
        <v>8162</v>
      </c>
      <c r="D3961">
        <v>9.5235500000000002</v>
      </c>
      <c r="E3961">
        <v>2.74</v>
      </c>
      <c r="F3961">
        <v>369.45100000000002</v>
      </c>
      <c r="G3961" t="s">
        <v>8169</v>
      </c>
      <c r="H3961" t="s">
        <v>8172</v>
      </c>
      <c r="I3961" t="str" cm="1">
        <f t="array" ref="I3961">_xlfn.IFS(F3961 &lt;=5,"01 up to 5",F3961&lt;=10,"02 between 5 and  10",F3961&lt;=20,"03 between 10 and  20",F3961&lt;=50,"04 between 20 and  50",F3961&gt;50,"05 above 50")</f>
        <v>05 above 50</v>
      </c>
    </row>
    <row r="3962" spans="1:9" x14ac:dyDescent="0.3">
      <c r="A3962" t="s">
        <v>3975</v>
      </c>
      <c r="B3962" t="s">
        <v>7568</v>
      </c>
      <c r="C3962" t="s">
        <v>8162</v>
      </c>
      <c r="D3962">
        <v>3.0722200000000002</v>
      </c>
      <c r="E3962">
        <v>1.53</v>
      </c>
      <c r="F3962">
        <v>369.45100000000002</v>
      </c>
      <c r="G3962" t="s">
        <v>8169</v>
      </c>
      <c r="H3962" t="s">
        <v>8174</v>
      </c>
      <c r="I3962" t="str" cm="1">
        <f t="array" ref="I3962">_xlfn.IFS(F3962 &lt;=5,"01 up to 5",F3962&lt;=10,"02 between 5 and  10",F3962&lt;=20,"03 between 10 and  20",F3962&lt;=50,"04 between 20 and  50",F3962&gt;50,"05 above 50")</f>
        <v>05 above 50</v>
      </c>
    </row>
    <row r="3963" spans="1:9" x14ac:dyDescent="0.3">
      <c r="A3963" t="s">
        <v>3976</v>
      </c>
      <c r="B3963" t="s">
        <v>7568</v>
      </c>
      <c r="C3963" t="s">
        <v>8162</v>
      </c>
      <c r="D3963">
        <v>4.6448900000000002</v>
      </c>
      <c r="E3963">
        <v>1.6</v>
      </c>
      <c r="F3963">
        <v>369.45100000000002</v>
      </c>
      <c r="G3963" t="s">
        <v>8169</v>
      </c>
      <c r="H3963" t="s">
        <v>8174</v>
      </c>
      <c r="I3963" t="str" cm="1">
        <f t="array" ref="I3963">_xlfn.IFS(F3963 &lt;=5,"01 up to 5",F3963&lt;=10,"02 between 5 and  10",F3963&lt;=20,"03 between 10 and  20",F3963&lt;=50,"04 between 20 and  50",F3963&gt;50,"05 above 50")</f>
        <v>05 above 50</v>
      </c>
    </row>
    <row r="3964" spans="1:9" x14ac:dyDescent="0.3">
      <c r="A3964" t="s">
        <v>3977</v>
      </c>
      <c r="B3964" t="s">
        <v>7568</v>
      </c>
      <c r="C3964" t="s">
        <v>8162</v>
      </c>
      <c r="D3964">
        <v>0.98678730000000003</v>
      </c>
      <c r="E3964">
        <v>1.21</v>
      </c>
      <c r="F3964">
        <v>369.45100000000002</v>
      </c>
      <c r="G3964" t="s">
        <v>8169</v>
      </c>
      <c r="H3964" t="s">
        <v>8174</v>
      </c>
      <c r="I3964" t="str" cm="1">
        <f t="array" ref="I3964">_xlfn.IFS(F3964 &lt;=5,"01 up to 5",F3964&lt;=10,"02 between 5 and  10",F3964&lt;=20,"03 between 10 and  20",F3964&lt;=50,"04 between 20 and  50",F3964&gt;50,"05 above 50")</f>
        <v>05 above 50</v>
      </c>
    </row>
    <row r="3965" spans="1:9" x14ac:dyDescent="0.3">
      <c r="A3965" t="s">
        <v>3978</v>
      </c>
      <c r="B3965" t="s">
        <v>7568</v>
      </c>
      <c r="C3965" t="s">
        <v>8162</v>
      </c>
      <c r="D3965">
        <v>14.645580000000001</v>
      </c>
      <c r="E3965">
        <v>1.1299999999999999</v>
      </c>
      <c r="F3965">
        <v>369.45100000000002</v>
      </c>
      <c r="G3965" t="s">
        <v>8169</v>
      </c>
      <c r="H3965" t="s">
        <v>8174</v>
      </c>
      <c r="I3965" t="str" cm="1">
        <f t="array" ref="I3965">_xlfn.IFS(F3965 &lt;=5,"01 up to 5",F3965&lt;=10,"02 between 5 and  10",F3965&lt;=20,"03 between 10 and  20",F3965&lt;=50,"04 between 20 and  50",F3965&gt;50,"05 above 50")</f>
        <v>05 above 50</v>
      </c>
    </row>
    <row r="3966" spans="1:9" x14ac:dyDescent="0.3">
      <c r="A3966" t="s">
        <v>3979</v>
      </c>
      <c r="B3966" t="s">
        <v>7569</v>
      </c>
      <c r="C3966" t="s">
        <v>8162</v>
      </c>
      <c r="D3966">
        <v>14.13176026</v>
      </c>
      <c r="E3966">
        <v>2.85</v>
      </c>
      <c r="F3966">
        <v>1019.26</v>
      </c>
      <c r="G3966" t="s">
        <v>8169</v>
      </c>
      <c r="H3966" t="s">
        <v>8172</v>
      </c>
      <c r="I3966" t="str" cm="1">
        <f t="array" ref="I3966">_xlfn.IFS(F3966 &lt;=5,"01 up to 5",F3966&lt;=10,"02 between 5 and  10",F3966&lt;=20,"03 between 10 and  20",F3966&lt;=50,"04 between 20 and  50",F3966&gt;50,"05 above 50")</f>
        <v>05 above 50</v>
      </c>
    </row>
    <row r="3967" spans="1:9" x14ac:dyDescent="0.3">
      <c r="A3967" t="s">
        <v>3980</v>
      </c>
      <c r="B3967" t="s">
        <v>7570</v>
      </c>
      <c r="C3967" t="s">
        <v>8162</v>
      </c>
      <c r="D3967">
        <v>11.41928253</v>
      </c>
      <c r="E3967">
        <v>2</v>
      </c>
      <c r="F3967">
        <v>440.42599999999999</v>
      </c>
      <c r="G3967" t="s">
        <v>8169</v>
      </c>
      <c r="H3967" t="s">
        <v>8172</v>
      </c>
      <c r="I3967" t="str" cm="1">
        <f t="array" ref="I3967">_xlfn.IFS(F3967 &lt;=5,"01 up to 5",F3967&lt;=10,"02 between 5 and  10",F3967&lt;=20,"03 between 10 and  20",F3967&lt;=50,"04 between 20 and  50",F3967&gt;50,"05 above 50")</f>
        <v>05 above 50</v>
      </c>
    </row>
    <row r="3968" spans="1:9" x14ac:dyDescent="0.3">
      <c r="A3968" t="s">
        <v>3981</v>
      </c>
      <c r="B3968" t="s">
        <v>7571</v>
      </c>
      <c r="C3968" t="s">
        <v>8162</v>
      </c>
      <c r="D3968">
        <v>40.0587473</v>
      </c>
      <c r="E3968">
        <v>3.54</v>
      </c>
      <c r="F3968">
        <v>780.58500000000004</v>
      </c>
      <c r="G3968" t="s">
        <v>8169</v>
      </c>
      <c r="H3968" t="s">
        <v>8173</v>
      </c>
      <c r="I3968" t="str" cm="1">
        <f t="array" ref="I3968">_xlfn.IFS(F3968 &lt;=5,"01 up to 5",F3968&lt;=10,"02 between 5 and  10",F3968&lt;=20,"03 between 10 and  20",F3968&lt;=50,"04 between 20 and  50",F3968&gt;50,"05 above 50")</f>
        <v>05 above 50</v>
      </c>
    </row>
    <row r="3969" spans="1:9" x14ac:dyDescent="0.3">
      <c r="A3969" t="s">
        <v>3982</v>
      </c>
      <c r="B3969" t="s">
        <v>7572</v>
      </c>
      <c r="C3969" t="s">
        <v>8162</v>
      </c>
      <c r="D3969">
        <v>50.286381919999997</v>
      </c>
      <c r="E3969">
        <v>3.79</v>
      </c>
      <c r="F3969">
        <v>639.77099999999996</v>
      </c>
      <c r="G3969" t="s">
        <v>8169</v>
      </c>
      <c r="H3969" t="s">
        <v>8173</v>
      </c>
      <c r="I3969" t="str" cm="1">
        <f t="array" ref="I3969">_xlfn.IFS(F3969 &lt;=5,"01 up to 5",F3969&lt;=10,"02 between 5 and  10",F3969&lt;=20,"03 between 10 and  20",F3969&lt;=50,"04 between 20 and  50",F3969&gt;50,"05 above 50")</f>
        <v>05 above 50</v>
      </c>
    </row>
    <row r="3970" spans="1:9" x14ac:dyDescent="0.3">
      <c r="A3970" t="s">
        <v>3983</v>
      </c>
      <c r="B3970" t="s">
        <v>7573</v>
      </c>
      <c r="C3970" t="s">
        <v>8162</v>
      </c>
      <c r="D3970">
        <v>14.374573509999999</v>
      </c>
      <c r="E3970">
        <v>1.94</v>
      </c>
      <c r="F3970">
        <v>649.65</v>
      </c>
      <c r="G3970" t="s">
        <v>8169</v>
      </c>
      <c r="H3970" t="s">
        <v>8172</v>
      </c>
      <c r="I3970" t="str" cm="1">
        <f t="array" ref="I3970">_xlfn.IFS(F3970 &lt;=5,"01 up to 5",F3970&lt;=10,"02 between 5 and  10",F3970&lt;=20,"03 between 10 and  20",F3970&lt;=50,"04 between 20 and  50",F3970&gt;50,"05 above 50")</f>
        <v>05 above 50</v>
      </c>
    </row>
    <row r="3971" spans="1:9" x14ac:dyDescent="0.3">
      <c r="A3971" t="s">
        <v>3984</v>
      </c>
      <c r="B3971" t="s">
        <v>7573</v>
      </c>
      <c r="C3971" t="s">
        <v>8162</v>
      </c>
      <c r="D3971">
        <v>9.6518501699999995</v>
      </c>
      <c r="E3971">
        <v>1.1399999999999999</v>
      </c>
      <c r="F3971">
        <v>649.65</v>
      </c>
      <c r="G3971" t="s">
        <v>8169</v>
      </c>
      <c r="H3971" t="s">
        <v>8174</v>
      </c>
      <c r="I3971" t="str" cm="1">
        <f t="array" ref="I3971">_xlfn.IFS(F3971 &lt;=5,"01 up to 5",F3971&lt;=10,"02 between 5 and  10",F3971&lt;=20,"03 between 10 and  20",F3971&lt;=50,"04 between 20 and  50",F3971&gt;50,"05 above 50")</f>
        <v>05 above 50</v>
      </c>
    </row>
    <row r="3972" spans="1:9" x14ac:dyDescent="0.3">
      <c r="A3972" t="s">
        <v>3985</v>
      </c>
      <c r="B3972" t="s">
        <v>7574</v>
      </c>
      <c r="C3972" t="s">
        <v>8162</v>
      </c>
      <c r="D3972">
        <v>30.863893099999999</v>
      </c>
      <c r="E3972">
        <v>2.89</v>
      </c>
      <c r="F3972">
        <v>638.49</v>
      </c>
      <c r="G3972" t="s">
        <v>8169</v>
      </c>
      <c r="H3972" t="s">
        <v>8172</v>
      </c>
      <c r="I3972" t="str" cm="1">
        <f t="array" ref="I3972">_xlfn.IFS(F3972 &lt;=5,"01 up to 5",F3972&lt;=10,"02 between 5 and  10",F3972&lt;=20,"03 between 10 and  20",F3972&lt;=50,"04 between 20 and  50",F3972&gt;50,"05 above 50")</f>
        <v>05 above 50</v>
      </c>
    </row>
    <row r="3973" spans="1:9" x14ac:dyDescent="0.3">
      <c r="A3973" t="s">
        <v>3986</v>
      </c>
      <c r="B3973" t="s">
        <v>7575</v>
      </c>
      <c r="C3973" t="s">
        <v>8162</v>
      </c>
      <c r="D3973">
        <v>8.0921964200000005</v>
      </c>
      <c r="E3973">
        <v>1.1399999999999999</v>
      </c>
      <c r="F3973">
        <v>361.89600000000002</v>
      </c>
      <c r="G3973" t="s">
        <v>8169</v>
      </c>
      <c r="H3973" t="s">
        <v>8174</v>
      </c>
      <c r="I3973" t="str" cm="1">
        <f t="array" ref="I3973">_xlfn.IFS(F3973 &lt;=5,"01 up to 5",F3973&lt;=10,"02 between 5 and  10",F3973&lt;=20,"03 between 10 and  20",F3973&lt;=50,"04 between 20 and  50",F3973&gt;50,"05 above 50")</f>
        <v>05 above 50</v>
      </c>
    </row>
    <row r="3974" spans="1:9" x14ac:dyDescent="0.3">
      <c r="A3974" t="s">
        <v>3987</v>
      </c>
      <c r="B3974" t="s">
        <v>7576</v>
      </c>
      <c r="C3974" t="s">
        <v>8162</v>
      </c>
      <c r="D3974">
        <v>117.93108780999999</v>
      </c>
      <c r="E3974">
        <v>10.42</v>
      </c>
      <c r="F3974">
        <v>1492.95</v>
      </c>
      <c r="G3974" t="s">
        <v>8169</v>
      </c>
      <c r="H3974" t="s">
        <v>8171</v>
      </c>
      <c r="I3974" t="str" cm="1">
        <f t="array" ref="I3974">_xlfn.IFS(F3974 &lt;=5,"01 up to 5",F3974&lt;=10,"02 between 5 and  10",F3974&lt;=20,"03 between 10 and  20",F3974&lt;=50,"04 between 20 and  50",F3974&gt;50,"05 above 50")</f>
        <v>05 above 50</v>
      </c>
    </row>
    <row r="3975" spans="1:9" x14ac:dyDescent="0.3">
      <c r="A3975" t="s">
        <v>3988</v>
      </c>
      <c r="B3975" t="s">
        <v>7577</v>
      </c>
      <c r="C3975" t="s">
        <v>8162</v>
      </c>
      <c r="D3975">
        <v>0.63133234999999999</v>
      </c>
      <c r="E3975">
        <v>1.46</v>
      </c>
      <c r="F3975">
        <v>321</v>
      </c>
      <c r="G3975" t="s">
        <v>8169</v>
      </c>
      <c r="H3975" t="s">
        <v>8174</v>
      </c>
      <c r="I3975" t="str" cm="1">
        <f t="array" ref="I3975">_xlfn.IFS(F3975 &lt;=5,"01 up to 5",F3975&lt;=10,"02 between 5 and  10",F3975&lt;=20,"03 between 10 and  20",F3975&lt;=50,"04 between 20 and  50",F3975&gt;50,"05 above 50")</f>
        <v>05 above 50</v>
      </c>
    </row>
    <row r="3976" spans="1:9" x14ac:dyDescent="0.3">
      <c r="A3976" t="s">
        <v>3989</v>
      </c>
      <c r="B3976" t="s">
        <v>7578</v>
      </c>
      <c r="C3976" t="s">
        <v>8162</v>
      </c>
      <c r="D3976">
        <v>55.639339999999997</v>
      </c>
      <c r="E3976">
        <v>3.01</v>
      </c>
      <c r="F3976">
        <v>961.40499999999997</v>
      </c>
      <c r="G3976" t="s">
        <v>8169</v>
      </c>
      <c r="H3976" t="s">
        <v>8172</v>
      </c>
      <c r="I3976" t="str" cm="1">
        <f t="array" ref="I3976">_xlfn.IFS(F3976 &lt;=5,"01 up to 5",F3976&lt;=10,"02 between 5 and  10",F3976&lt;=20,"03 between 10 and  20",F3976&lt;=50,"04 between 20 and  50",F3976&gt;50,"05 above 50")</f>
        <v>05 above 50</v>
      </c>
    </row>
    <row r="3977" spans="1:9" x14ac:dyDescent="0.3">
      <c r="A3977" t="s">
        <v>3990</v>
      </c>
      <c r="B3977" t="s">
        <v>7579</v>
      </c>
      <c r="C3977" t="s">
        <v>8162</v>
      </c>
      <c r="D3977">
        <v>5.9550000000000001</v>
      </c>
      <c r="E3977">
        <v>2.42</v>
      </c>
      <c r="F3977">
        <v>348.291</v>
      </c>
      <c r="G3977" t="s">
        <v>8169</v>
      </c>
      <c r="H3977" t="s">
        <v>8172</v>
      </c>
      <c r="I3977" t="str" cm="1">
        <f t="array" ref="I3977">_xlfn.IFS(F3977 &lt;=5,"01 up to 5",F3977&lt;=10,"02 between 5 and  10",F3977&lt;=20,"03 between 10 and  20",F3977&lt;=50,"04 between 20 and  50",F3977&gt;50,"05 above 50")</f>
        <v>05 above 50</v>
      </c>
    </row>
    <row r="3978" spans="1:9" x14ac:dyDescent="0.3">
      <c r="A3978" t="s">
        <v>3991</v>
      </c>
      <c r="B3978" t="s">
        <v>7579</v>
      </c>
      <c r="C3978" t="s">
        <v>8162</v>
      </c>
      <c r="D3978">
        <v>12.04</v>
      </c>
      <c r="E3978">
        <v>2.37</v>
      </c>
      <c r="F3978">
        <v>348.291</v>
      </c>
      <c r="G3978" t="s">
        <v>8169</v>
      </c>
      <c r="H3978" t="s">
        <v>8172</v>
      </c>
      <c r="I3978" t="str" cm="1">
        <f t="array" ref="I3978">_xlfn.IFS(F3978 &lt;=5,"01 up to 5",F3978&lt;=10,"02 between 5 and  10",F3978&lt;=20,"03 between 10 and  20",F3978&lt;=50,"04 between 20 and  50",F3978&gt;50,"05 above 50")</f>
        <v>05 above 50</v>
      </c>
    </row>
    <row r="3979" spans="1:9" x14ac:dyDescent="0.3">
      <c r="A3979" t="s">
        <v>3992</v>
      </c>
      <c r="B3979" t="s">
        <v>7579</v>
      </c>
      <c r="C3979" t="s">
        <v>8162</v>
      </c>
      <c r="D3979">
        <v>20.837845999999999</v>
      </c>
      <c r="E3979">
        <v>1.21</v>
      </c>
      <c r="F3979">
        <v>348.291</v>
      </c>
      <c r="G3979" t="s">
        <v>8169</v>
      </c>
      <c r="H3979" t="s">
        <v>8174</v>
      </c>
      <c r="I3979" t="str" cm="1">
        <f t="array" ref="I3979">_xlfn.IFS(F3979 &lt;=5,"01 up to 5",F3979&lt;=10,"02 between 5 and  10",F3979&lt;=20,"03 between 10 and  20",F3979&lt;=50,"04 between 20 and  50",F3979&gt;50,"05 above 50")</f>
        <v>05 above 50</v>
      </c>
    </row>
    <row r="3980" spans="1:9" x14ac:dyDescent="0.3">
      <c r="A3980" t="s">
        <v>3993</v>
      </c>
      <c r="B3980" t="s">
        <v>7580</v>
      </c>
      <c r="C3980" t="s">
        <v>8162</v>
      </c>
      <c r="D3980">
        <v>4.5972538500000004</v>
      </c>
      <c r="E3980">
        <v>1.93</v>
      </c>
      <c r="F3980">
        <v>1458.59</v>
      </c>
      <c r="G3980" t="s">
        <v>8169</v>
      </c>
      <c r="H3980" t="s">
        <v>8172</v>
      </c>
      <c r="I3980" t="str" cm="1">
        <f t="array" ref="I3980">_xlfn.IFS(F3980 &lt;=5,"01 up to 5",F3980&lt;=10,"02 between 5 and  10",F3980&lt;=20,"03 between 10 and  20",F3980&lt;=50,"04 between 20 and  50",F3980&gt;50,"05 above 50")</f>
        <v>05 above 50</v>
      </c>
    </row>
    <row r="3981" spans="1:9" x14ac:dyDescent="0.3">
      <c r="A3981" t="s">
        <v>3994</v>
      </c>
      <c r="B3981" t="s">
        <v>7581</v>
      </c>
      <c r="C3981" t="s">
        <v>8162</v>
      </c>
      <c r="D3981">
        <v>23.584476970000001</v>
      </c>
      <c r="E3981">
        <v>2.7</v>
      </c>
      <c r="F3981">
        <v>985.04100000000005</v>
      </c>
      <c r="G3981" t="s">
        <v>8169</v>
      </c>
      <c r="H3981" t="s">
        <v>8172</v>
      </c>
      <c r="I3981" t="str" cm="1">
        <f t="array" ref="I3981">_xlfn.IFS(F3981 &lt;=5,"01 up to 5",F3981&lt;=10,"02 between 5 and  10",F3981&lt;=20,"03 between 10 and  20",F3981&lt;=50,"04 between 20 and  50",F3981&gt;50,"05 above 50")</f>
        <v>05 above 50</v>
      </c>
    </row>
    <row r="3982" spans="1:9" x14ac:dyDescent="0.3">
      <c r="A3982" t="s">
        <v>3995</v>
      </c>
      <c r="B3982" t="s">
        <v>7582</v>
      </c>
      <c r="C3982" t="s">
        <v>8162</v>
      </c>
      <c r="D3982">
        <v>10.117165310000001</v>
      </c>
      <c r="E3982">
        <v>3.55</v>
      </c>
      <c r="F3982">
        <v>1482.74</v>
      </c>
      <c r="G3982" t="s">
        <v>8169</v>
      </c>
      <c r="H3982" t="s">
        <v>8173</v>
      </c>
      <c r="I3982" t="str" cm="1">
        <f t="array" ref="I3982">_xlfn.IFS(F3982 &lt;=5,"01 up to 5",F3982&lt;=10,"02 between 5 and  10",F3982&lt;=20,"03 between 10 and  20",F3982&lt;=50,"04 between 20 and  50",F3982&gt;50,"05 above 50")</f>
        <v>05 above 50</v>
      </c>
    </row>
    <row r="3983" spans="1:9" x14ac:dyDescent="0.3">
      <c r="A3983" t="s">
        <v>3996</v>
      </c>
      <c r="B3983" t="s">
        <v>7583</v>
      </c>
      <c r="C3983" t="s">
        <v>8162</v>
      </c>
      <c r="D3983">
        <v>19.129473369999999</v>
      </c>
      <c r="E3983">
        <v>2.14</v>
      </c>
      <c r="F3983">
        <v>840</v>
      </c>
      <c r="G3983" t="s">
        <v>8169</v>
      </c>
      <c r="H3983" t="s">
        <v>8172</v>
      </c>
      <c r="I3983" t="str" cm="1">
        <f t="array" ref="I3983">_xlfn.IFS(F3983 &lt;=5,"01 up to 5",F3983&lt;=10,"02 between 5 and  10",F3983&lt;=20,"03 between 10 and  20",F3983&lt;=50,"04 between 20 and  50",F3983&gt;50,"05 above 50")</f>
        <v>05 above 50</v>
      </c>
    </row>
    <row r="3984" spans="1:9" x14ac:dyDescent="0.3">
      <c r="A3984" t="s">
        <v>3997</v>
      </c>
      <c r="B3984" t="s">
        <v>7584</v>
      </c>
      <c r="C3984" t="s">
        <v>8162</v>
      </c>
      <c r="D3984">
        <v>6.1469851000000002</v>
      </c>
      <c r="E3984">
        <v>2.12</v>
      </c>
      <c r="F3984">
        <v>2055.77</v>
      </c>
      <c r="G3984" t="s">
        <v>8169</v>
      </c>
      <c r="H3984" t="s">
        <v>8172</v>
      </c>
      <c r="I3984" t="str" cm="1">
        <f t="array" ref="I3984">_xlfn.IFS(F3984 &lt;=5,"01 up to 5",F3984&lt;=10,"02 between 5 and  10",F3984&lt;=20,"03 between 10 and  20",F3984&lt;=50,"04 between 20 and  50",F3984&gt;50,"05 above 50")</f>
        <v>05 above 50</v>
      </c>
    </row>
    <row r="3985" spans="1:9" x14ac:dyDescent="0.3">
      <c r="A3985" t="s">
        <v>3998</v>
      </c>
      <c r="B3985" t="s">
        <v>7585</v>
      </c>
      <c r="C3985" t="s">
        <v>8162</v>
      </c>
      <c r="D3985">
        <v>8.5750355200000001</v>
      </c>
      <c r="E3985">
        <v>4.1100000000000003</v>
      </c>
      <c r="F3985">
        <v>1259.28</v>
      </c>
      <c r="G3985" t="s">
        <v>8169</v>
      </c>
      <c r="H3985" t="s">
        <v>8173</v>
      </c>
      <c r="I3985" t="str" cm="1">
        <f t="array" ref="I3985">_xlfn.IFS(F3985 &lt;=5,"01 up to 5",F3985&lt;=10,"02 between 5 and  10",F3985&lt;=20,"03 between 10 and  20",F3985&lt;=50,"04 between 20 and  50",F3985&gt;50,"05 above 50")</f>
        <v>05 above 50</v>
      </c>
    </row>
    <row r="3986" spans="1:9" x14ac:dyDescent="0.3">
      <c r="A3986" t="s">
        <v>3999</v>
      </c>
      <c r="B3986" t="s">
        <v>7586</v>
      </c>
      <c r="C3986" t="s">
        <v>8162</v>
      </c>
      <c r="D3986">
        <v>10.50682565</v>
      </c>
      <c r="E3986">
        <v>10.24</v>
      </c>
      <c r="F3986">
        <v>983.697</v>
      </c>
      <c r="G3986" t="s">
        <v>8169</v>
      </c>
      <c r="H3986" t="s">
        <v>8171</v>
      </c>
      <c r="I3986" t="str" cm="1">
        <f t="array" ref="I3986">_xlfn.IFS(F3986 &lt;=5,"01 up to 5",F3986&lt;=10,"02 between 5 and  10",F3986&lt;=20,"03 between 10 and  20",F3986&lt;=50,"04 between 20 and  50",F3986&gt;50,"05 above 50")</f>
        <v>05 above 50</v>
      </c>
    </row>
    <row r="3987" spans="1:9" x14ac:dyDescent="0.3">
      <c r="A3987" t="s">
        <v>4000</v>
      </c>
      <c r="B3987" t="s">
        <v>7587</v>
      </c>
      <c r="C3987" t="s">
        <v>8162</v>
      </c>
      <c r="D3987">
        <v>3.9901062299999999</v>
      </c>
      <c r="E3987">
        <v>9.0299999999999994</v>
      </c>
      <c r="F3987">
        <v>1484.46</v>
      </c>
      <c r="G3987" t="s">
        <v>8169</v>
      </c>
      <c r="H3987" t="s">
        <v>8171</v>
      </c>
      <c r="I3987" t="str" cm="1">
        <f t="array" ref="I3987">_xlfn.IFS(F3987 &lt;=5,"01 up to 5",F3987&lt;=10,"02 between 5 and  10",F3987&lt;=20,"03 between 10 and  20",F3987&lt;=50,"04 between 20 and  50",F3987&gt;50,"05 above 50")</f>
        <v>05 above 50</v>
      </c>
    </row>
    <row r="3988" spans="1:9" x14ac:dyDescent="0.3">
      <c r="A3988" t="s">
        <v>4001</v>
      </c>
      <c r="B3988" t="s">
        <v>7588</v>
      </c>
      <c r="C3988" t="s">
        <v>8162</v>
      </c>
      <c r="D3988">
        <v>10.035385809999999</v>
      </c>
      <c r="E3988">
        <v>5.1100000000000003</v>
      </c>
      <c r="F3988">
        <v>925.03700000000003</v>
      </c>
      <c r="G3988" t="s">
        <v>8169</v>
      </c>
      <c r="H3988" t="s">
        <v>8173</v>
      </c>
      <c r="I3988" t="str" cm="1">
        <f t="array" ref="I3988">_xlfn.IFS(F3988 &lt;=5,"01 up to 5",F3988&lt;=10,"02 between 5 and  10",F3988&lt;=20,"03 between 10 and  20",F3988&lt;=50,"04 between 20 and  50",F3988&gt;50,"05 above 50")</f>
        <v>05 above 50</v>
      </c>
    </row>
    <row r="3989" spans="1:9" x14ac:dyDescent="0.3">
      <c r="A3989" t="s">
        <v>4002</v>
      </c>
      <c r="B3989" t="s">
        <v>7589</v>
      </c>
      <c r="C3989" t="s">
        <v>8162</v>
      </c>
      <c r="D3989">
        <v>33.199564799999997</v>
      </c>
      <c r="E3989">
        <v>2.76</v>
      </c>
      <c r="F3989">
        <v>664.30600000000004</v>
      </c>
      <c r="G3989" t="s">
        <v>8169</v>
      </c>
      <c r="H3989" t="s">
        <v>8172</v>
      </c>
      <c r="I3989" t="str" cm="1">
        <f t="array" ref="I3989">_xlfn.IFS(F3989 &lt;=5,"01 up to 5",F3989&lt;=10,"02 between 5 and  10",F3989&lt;=20,"03 between 10 and  20",F3989&lt;=50,"04 between 20 and  50",F3989&gt;50,"05 above 50")</f>
        <v>05 above 50</v>
      </c>
    </row>
    <row r="3990" spans="1:9" x14ac:dyDescent="0.3">
      <c r="A3990" t="s">
        <v>4003</v>
      </c>
      <c r="B3990" t="s">
        <v>7590</v>
      </c>
      <c r="C3990" t="s">
        <v>8162</v>
      </c>
      <c r="D3990">
        <v>26.44</v>
      </c>
      <c r="E3990">
        <v>4.07</v>
      </c>
      <c r="F3990">
        <v>904.32600000000002</v>
      </c>
      <c r="G3990" t="s">
        <v>8169</v>
      </c>
      <c r="H3990" t="s">
        <v>8173</v>
      </c>
      <c r="I3990" t="str" cm="1">
        <f t="array" ref="I3990">_xlfn.IFS(F3990 &lt;=5,"01 up to 5",F3990&lt;=10,"02 between 5 and  10",F3990&lt;=20,"03 between 10 and  20",F3990&lt;=50,"04 between 20 and  50",F3990&gt;50,"05 above 50")</f>
        <v>05 above 50</v>
      </c>
    </row>
    <row r="3991" spans="1:9" x14ac:dyDescent="0.3">
      <c r="A3991" t="s">
        <v>4004</v>
      </c>
      <c r="B3991" t="s">
        <v>7590</v>
      </c>
      <c r="C3991" t="s">
        <v>8162</v>
      </c>
      <c r="D3991">
        <v>51.54</v>
      </c>
      <c r="E3991">
        <v>5.34</v>
      </c>
      <c r="F3991">
        <v>904.32600000000002</v>
      </c>
      <c r="G3991" t="s">
        <v>8169</v>
      </c>
      <c r="H3991" t="s">
        <v>8173</v>
      </c>
      <c r="I3991" t="str" cm="1">
        <f t="array" ref="I3991">_xlfn.IFS(F3991 &lt;=5,"01 up to 5",F3991&lt;=10,"02 between 5 and  10",F3991&lt;=20,"03 between 10 and  20",F3991&lt;=50,"04 between 20 and  50",F3991&gt;50,"05 above 50")</f>
        <v>05 above 50</v>
      </c>
    </row>
    <row r="3992" spans="1:9" x14ac:dyDescent="0.3">
      <c r="A3992" t="s">
        <v>4005</v>
      </c>
      <c r="B3992" t="s">
        <v>7590</v>
      </c>
      <c r="C3992" t="s">
        <v>8162</v>
      </c>
      <c r="D3992">
        <v>2.3829609999999999</v>
      </c>
      <c r="E3992">
        <v>1.77</v>
      </c>
      <c r="F3992">
        <v>904.32600000000002</v>
      </c>
      <c r="G3992" t="s">
        <v>8169</v>
      </c>
      <c r="H3992" t="s">
        <v>8172</v>
      </c>
      <c r="I3992" t="str" cm="1">
        <f t="array" ref="I3992">_xlfn.IFS(F3992 &lt;=5,"01 up to 5",F3992&lt;=10,"02 between 5 and  10",F3992&lt;=20,"03 between 10 and  20",F3992&lt;=50,"04 between 20 and  50",F3992&gt;50,"05 above 50")</f>
        <v>05 above 50</v>
      </c>
    </row>
    <row r="3993" spans="1:9" x14ac:dyDescent="0.3">
      <c r="A3993" t="s">
        <v>4006</v>
      </c>
      <c r="B3993" t="s">
        <v>7590</v>
      </c>
      <c r="C3993" t="s">
        <v>8162</v>
      </c>
      <c r="D3993">
        <v>5.9022059999999996</v>
      </c>
      <c r="E3993">
        <v>2.4700000000000002</v>
      </c>
      <c r="F3993">
        <v>904.32600000000002</v>
      </c>
      <c r="G3993" t="s">
        <v>8169</v>
      </c>
      <c r="H3993" t="s">
        <v>8172</v>
      </c>
      <c r="I3993" t="str" cm="1">
        <f t="array" ref="I3993">_xlfn.IFS(F3993 &lt;=5,"01 up to 5",F3993&lt;=10,"02 between 5 and  10",F3993&lt;=20,"03 between 10 and  20",F3993&lt;=50,"04 between 20 and  50",F3993&gt;50,"05 above 50")</f>
        <v>05 above 50</v>
      </c>
    </row>
    <row r="3994" spans="1:9" x14ac:dyDescent="0.3">
      <c r="A3994" t="s">
        <v>4007</v>
      </c>
      <c r="B3994" t="s">
        <v>7590</v>
      </c>
      <c r="C3994" t="s">
        <v>8165</v>
      </c>
      <c r="D3994">
        <v>75.731999999999999</v>
      </c>
      <c r="E3994">
        <v>4.84</v>
      </c>
      <c r="F3994">
        <v>904.32600000000002</v>
      </c>
      <c r="G3994" t="s">
        <v>8169</v>
      </c>
      <c r="H3994" t="s">
        <v>8173</v>
      </c>
      <c r="I3994" t="str" cm="1">
        <f t="array" ref="I3994">_xlfn.IFS(F3994 &lt;=5,"01 up to 5",F3994&lt;=10,"02 between 5 and  10",F3994&lt;=20,"03 between 10 and  20",F3994&lt;=50,"04 between 20 and  50",F3994&gt;50,"05 above 50")</f>
        <v>05 above 50</v>
      </c>
    </row>
    <row r="3995" spans="1:9" x14ac:dyDescent="0.3">
      <c r="A3995" t="s">
        <v>4008</v>
      </c>
      <c r="B3995" t="s">
        <v>7591</v>
      </c>
      <c r="C3995" t="s">
        <v>8162</v>
      </c>
      <c r="D3995">
        <v>127.8338098</v>
      </c>
      <c r="E3995">
        <v>6.09</v>
      </c>
      <c r="F3995">
        <v>1387.2</v>
      </c>
      <c r="G3995" t="s">
        <v>8169</v>
      </c>
      <c r="H3995" t="s">
        <v>8171</v>
      </c>
      <c r="I3995" t="str" cm="1">
        <f t="array" ref="I3995">_xlfn.IFS(F3995 &lt;=5,"01 up to 5",F3995&lt;=10,"02 between 5 and  10",F3995&lt;=20,"03 between 10 and  20",F3995&lt;=50,"04 between 20 and  50",F3995&gt;50,"05 above 50")</f>
        <v>05 above 50</v>
      </c>
    </row>
    <row r="3996" spans="1:9" x14ac:dyDescent="0.3">
      <c r="A3996" t="s">
        <v>4009</v>
      </c>
      <c r="B3996" t="s">
        <v>7592</v>
      </c>
      <c r="C3996" t="s">
        <v>8162</v>
      </c>
      <c r="D3996">
        <v>1.92279873</v>
      </c>
      <c r="E3996">
        <v>1.31</v>
      </c>
      <c r="F3996">
        <v>614.57100000000003</v>
      </c>
      <c r="G3996" t="s">
        <v>8169</v>
      </c>
      <c r="H3996" t="s">
        <v>8174</v>
      </c>
      <c r="I3996" t="str" cm="1">
        <f t="array" ref="I3996">_xlfn.IFS(F3996 &lt;=5,"01 up to 5",F3996&lt;=10,"02 between 5 and  10",F3996&lt;=20,"03 between 10 and  20",F3996&lt;=50,"04 between 20 and  50",F3996&gt;50,"05 above 50")</f>
        <v>05 above 50</v>
      </c>
    </row>
    <row r="3997" spans="1:9" x14ac:dyDescent="0.3">
      <c r="A3997" t="s">
        <v>4010</v>
      </c>
      <c r="B3997" t="s">
        <v>7593</v>
      </c>
      <c r="C3997" t="s">
        <v>8162</v>
      </c>
      <c r="D3997">
        <v>3.2229692700000001</v>
      </c>
      <c r="E3997">
        <v>1.77</v>
      </c>
      <c r="F3997">
        <v>860.39099999999996</v>
      </c>
      <c r="G3997" t="s">
        <v>8169</v>
      </c>
      <c r="H3997" t="s">
        <v>8172</v>
      </c>
      <c r="I3997" t="str" cm="1">
        <f t="array" ref="I3997">_xlfn.IFS(F3997 &lt;=5,"01 up to 5",F3997&lt;=10,"02 between 5 and  10",F3997&lt;=20,"03 between 10 and  20",F3997&lt;=50,"04 between 20 and  50",F3997&gt;50,"05 above 50")</f>
        <v>05 above 50</v>
      </c>
    </row>
    <row r="3998" spans="1:9" x14ac:dyDescent="0.3">
      <c r="A3998" t="s">
        <v>4011</v>
      </c>
      <c r="B3998" t="s">
        <v>7594</v>
      </c>
      <c r="C3998" t="s">
        <v>8162</v>
      </c>
      <c r="D3998">
        <v>4.1680908199999998</v>
      </c>
      <c r="E3998">
        <v>1.57</v>
      </c>
      <c r="F3998">
        <v>1389.27</v>
      </c>
      <c r="G3998" t="s">
        <v>8169</v>
      </c>
      <c r="H3998" t="s">
        <v>8174</v>
      </c>
      <c r="I3998" t="str" cm="1">
        <f t="array" ref="I3998">_xlfn.IFS(F3998 &lt;=5,"01 up to 5",F3998&lt;=10,"02 between 5 and  10",F3998&lt;=20,"03 between 10 and  20",F3998&lt;=50,"04 between 20 and  50",F3998&gt;50,"05 above 50")</f>
        <v>05 above 50</v>
      </c>
    </row>
    <row r="3999" spans="1:9" x14ac:dyDescent="0.3">
      <c r="A3999" t="s">
        <v>4012</v>
      </c>
      <c r="B3999" t="s">
        <v>7595</v>
      </c>
      <c r="C3999" t="s">
        <v>8162</v>
      </c>
      <c r="D3999">
        <v>4.5143663299999996</v>
      </c>
      <c r="E3999">
        <v>1.87</v>
      </c>
      <c r="F3999">
        <v>1201.4000000000001</v>
      </c>
      <c r="G3999" t="s">
        <v>8169</v>
      </c>
      <c r="H3999" t="s">
        <v>8172</v>
      </c>
      <c r="I3999" t="str" cm="1">
        <f t="array" ref="I3999">_xlfn.IFS(F3999 &lt;=5,"01 up to 5",F3999&lt;=10,"02 between 5 and  10",F3999&lt;=20,"03 between 10 and  20",F3999&lt;=50,"04 between 20 and  50",F3999&gt;50,"05 above 50")</f>
        <v>05 above 50</v>
      </c>
    </row>
    <row r="4000" spans="1:9" x14ac:dyDescent="0.3">
      <c r="A4000" t="s">
        <v>4013</v>
      </c>
      <c r="B4000" t="s">
        <v>7596</v>
      </c>
      <c r="C4000" t="s">
        <v>8162</v>
      </c>
      <c r="D4000">
        <v>3.77360059</v>
      </c>
      <c r="E4000">
        <v>1.53</v>
      </c>
      <c r="F4000">
        <v>807.85</v>
      </c>
      <c r="G4000" t="s">
        <v>8169</v>
      </c>
      <c r="H4000" t="s">
        <v>8174</v>
      </c>
      <c r="I4000" t="str" cm="1">
        <f t="array" ref="I4000">_xlfn.IFS(F4000 &lt;=5,"01 up to 5",F4000&lt;=10,"02 between 5 and  10",F4000&lt;=20,"03 between 10 and  20",F4000&lt;=50,"04 between 20 and  50",F4000&gt;50,"05 above 50")</f>
        <v>05 above 50</v>
      </c>
    </row>
    <row r="4001" spans="1:9" x14ac:dyDescent="0.3">
      <c r="A4001" t="s">
        <v>4014</v>
      </c>
      <c r="B4001" t="s">
        <v>7596</v>
      </c>
      <c r="C4001" t="s">
        <v>8162</v>
      </c>
      <c r="D4001">
        <v>8.1818246000000006</v>
      </c>
      <c r="E4001">
        <v>1.84</v>
      </c>
      <c r="F4001">
        <v>807.85</v>
      </c>
      <c r="G4001" t="s">
        <v>8169</v>
      </c>
      <c r="H4001" t="s">
        <v>8172</v>
      </c>
      <c r="I4001" t="str" cm="1">
        <f t="array" ref="I4001">_xlfn.IFS(F4001 &lt;=5,"01 up to 5",F4001&lt;=10,"02 between 5 and  10",F4001&lt;=20,"03 between 10 and  20",F4001&lt;=50,"04 between 20 and  50",F4001&gt;50,"05 above 50")</f>
        <v>05 above 50</v>
      </c>
    </row>
    <row r="4002" spans="1:9" x14ac:dyDescent="0.3">
      <c r="A4002" t="s">
        <v>4015</v>
      </c>
      <c r="B4002" t="s">
        <v>7597</v>
      </c>
      <c r="C4002" t="s">
        <v>8162</v>
      </c>
      <c r="D4002">
        <v>4.4875890700000003</v>
      </c>
      <c r="E4002">
        <v>1.25</v>
      </c>
      <c r="F4002">
        <v>779.596</v>
      </c>
      <c r="G4002" t="s">
        <v>8169</v>
      </c>
      <c r="H4002" t="s">
        <v>8174</v>
      </c>
      <c r="I4002" t="str" cm="1">
        <f t="array" ref="I4002">_xlfn.IFS(F4002 &lt;=5,"01 up to 5",F4002&lt;=10,"02 between 5 and  10",F4002&lt;=20,"03 between 10 and  20",F4002&lt;=50,"04 between 20 and  50",F4002&gt;50,"05 above 50")</f>
        <v>05 above 50</v>
      </c>
    </row>
    <row r="4003" spans="1:9" x14ac:dyDescent="0.3">
      <c r="A4003" t="s">
        <v>4016</v>
      </c>
      <c r="B4003" t="s">
        <v>7598</v>
      </c>
      <c r="C4003" t="s">
        <v>8162</v>
      </c>
      <c r="D4003">
        <v>51.929275910000001</v>
      </c>
      <c r="E4003">
        <v>5.63</v>
      </c>
      <c r="F4003">
        <v>2046.68</v>
      </c>
      <c r="G4003" t="s">
        <v>8169</v>
      </c>
      <c r="H4003" t="s">
        <v>8173</v>
      </c>
      <c r="I4003" t="str" cm="1">
        <f t="array" ref="I4003">_xlfn.IFS(F4003 &lt;=5,"01 up to 5",F4003&lt;=10,"02 between 5 and  10",F4003&lt;=20,"03 between 10 and  20",F4003&lt;=50,"04 between 20 and  50",F4003&gt;50,"05 above 50")</f>
        <v>05 above 50</v>
      </c>
    </row>
    <row r="4004" spans="1:9" x14ac:dyDescent="0.3">
      <c r="A4004" t="s">
        <v>4017</v>
      </c>
      <c r="B4004" t="s">
        <v>7599</v>
      </c>
      <c r="C4004" t="s">
        <v>8162</v>
      </c>
      <c r="D4004">
        <v>0.56785713999999998</v>
      </c>
      <c r="E4004">
        <v>1.51</v>
      </c>
      <c r="F4004">
        <v>575.322</v>
      </c>
      <c r="G4004" t="s">
        <v>8169</v>
      </c>
      <c r="H4004" t="s">
        <v>8174</v>
      </c>
      <c r="I4004" t="str" cm="1">
        <f t="array" ref="I4004">_xlfn.IFS(F4004 &lt;=5,"01 up to 5",F4004&lt;=10,"02 between 5 and  10",F4004&lt;=20,"03 between 10 and  20",F4004&lt;=50,"04 between 20 and  50",F4004&gt;50,"05 above 50")</f>
        <v>05 above 50</v>
      </c>
    </row>
    <row r="4005" spans="1:9" x14ac:dyDescent="0.3">
      <c r="A4005" t="s">
        <v>4018</v>
      </c>
      <c r="B4005" t="s">
        <v>7600</v>
      </c>
      <c r="C4005" t="s">
        <v>8162</v>
      </c>
      <c r="D4005">
        <v>6.8833756199999998</v>
      </c>
      <c r="E4005">
        <v>2.11</v>
      </c>
      <c r="F4005">
        <v>1073.76</v>
      </c>
      <c r="G4005" t="s">
        <v>8169</v>
      </c>
      <c r="H4005" t="s">
        <v>8172</v>
      </c>
      <c r="I4005" t="str" cm="1">
        <f t="array" ref="I4005">_xlfn.IFS(F4005 &lt;=5,"01 up to 5",F4005&lt;=10,"02 between 5 and  10",F4005&lt;=20,"03 between 10 and  20",F4005&lt;=50,"04 between 20 and  50",F4005&gt;50,"05 above 50")</f>
        <v>05 above 50</v>
      </c>
    </row>
    <row r="4006" spans="1:9" x14ac:dyDescent="0.3">
      <c r="A4006" t="s">
        <v>4019</v>
      </c>
      <c r="B4006" t="s">
        <v>7601</v>
      </c>
      <c r="C4006" t="s">
        <v>8162</v>
      </c>
      <c r="D4006">
        <v>9.77</v>
      </c>
      <c r="E4006">
        <v>2.83</v>
      </c>
      <c r="F4006">
        <v>400.40899999999999</v>
      </c>
      <c r="G4006" t="s">
        <v>8169</v>
      </c>
      <c r="H4006" t="s">
        <v>8172</v>
      </c>
      <c r="I4006" t="str" cm="1">
        <f t="array" ref="I4006">_xlfn.IFS(F4006 &lt;=5,"01 up to 5",F4006&lt;=10,"02 between 5 and  10",F4006&lt;=20,"03 between 10 and  20",F4006&lt;=50,"04 between 20 and  50",F4006&gt;50,"05 above 50")</f>
        <v>05 above 50</v>
      </c>
    </row>
    <row r="4007" spans="1:9" x14ac:dyDescent="0.3">
      <c r="A4007" t="s">
        <v>4020</v>
      </c>
      <c r="B4007" t="s">
        <v>7601</v>
      </c>
      <c r="C4007" t="s">
        <v>8162</v>
      </c>
      <c r="D4007">
        <v>20.09</v>
      </c>
      <c r="E4007">
        <v>2.36</v>
      </c>
      <c r="F4007">
        <v>400.40899999999999</v>
      </c>
      <c r="G4007" t="s">
        <v>8169</v>
      </c>
      <c r="H4007" t="s">
        <v>8172</v>
      </c>
      <c r="I4007" t="str" cm="1">
        <f t="array" ref="I4007">_xlfn.IFS(F4007 &lt;=5,"01 up to 5",F4007&lt;=10,"02 between 5 and  10",F4007&lt;=20,"03 between 10 and  20",F4007&lt;=50,"04 between 20 and  50",F4007&gt;50,"05 above 50")</f>
        <v>05 above 50</v>
      </c>
    </row>
    <row r="4008" spans="1:9" x14ac:dyDescent="0.3">
      <c r="A4008" t="s">
        <v>4021</v>
      </c>
      <c r="B4008" t="s">
        <v>7601</v>
      </c>
      <c r="C4008" t="s">
        <v>8162</v>
      </c>
      <c r="D4008">
        <v>5.1697959999999998</v>
      </c>
      <c r="E4008">
        <v>1.94</v>
      </c>
      <c r="F4008">
        <v>400.40899999999999</v>
      </c>
      <c r="G4008" t="s">
        <v>8169</v>
      </c>
      <c r="H4008" t="s">
        <v>8172</v>
      </c>
      <c r="I4008" t="str" cm="1">
        <f t="array" ref="I4008">_xlfn.IFS(F4008 &lt;=5,"01 up to 5",F4008&lt;=10,"02 between 5 and  10",F4008&lt;=20,"03 between 10 and  20",F4008&lt;=50,"04 between 20 and  50",F4008&gt;50,"05 above 50")</f>
        <v>05 above 50</v>
      </c>
    </row>
    <row r="4009" spans="1:9" x14ac:dyDescent="0.3">
      <c r="A4009" t="s">
        <v>4022</v>
      </c>
      <c r="B4009" t="s">
        <v>7602</v>
      </c>
      <c r="C4009" t="s">
        <v>8162</v>
      </c>
      <c r="D4009">
        <v>11.29695137</v>
      </c>
      <c r="E4009">
        <v>1.7</v>
      </c>
      <c r="F4009">
        <v>1122</v>
      </c>
      <c r="G4009" t="s">
        <v>8169</v>
      </c>
      <c r="H4009" t="s">
        <v>8174</v>
      </c>
      <c r="I4009" t="str" cm="1">
        <f t="array" ref="I4009">_xlfn.IFS(F4009 &lt;=5,"01 up to 5",F4009&lt;=10,"02 between 5 and  10",F4009&lt;=20,"03 between 10 and  20",F4009&lt;=50,"04 between 20 and  50",F4009&gt;50,"05 above 50")</f>
        <v>05 above 50</v>
      </c>
    </row>
    <row r="4010" spans="1:9" x14ac:dyDescent="0.3">
      <c r="A4010" t="s">
        <v>4023</v>
      </c>
      <c r="B4010" t="s">
        <v>7603</v>
      </c>
      <c r="C4010" t="s">
        <v>8162</v>
      </c>
      <c r="D4010">
        <v>5.6215394099999996</v>
      </c>
      <c r="E4010">
        <v>1.27</v>
      </c>
      <c r="F4010">
        <v>593.54</v>
      </c>
      <c r="G4010" t="s">
        <v>8169</v>
      </c>
      <c r="H4010" t="s">
        <v>8174</v>
      </c>
      <c r="I4010" t="str" cm="1">
        <f t="array" ref="I4010">_xlfn.IFS(F4010 &lt;=5,"01 up to 5",F4010&lt;=10,"02 between 5 and  10",F4010&lt;=20,"03 between 10 and  20",F4010&lt;=50,"04 between 20 and  50",F4010&gt;50,"05 above 50")</f>
        <v>05 above 50</v>
      </c>
    </row>
    <row r="4011" spans="1:9" x14ac:dyDescent="0.3">
      <c r="A4011" t="s">
        <v>4024</v>
      </c>
      <c r="B4011" t="s">
        <v>7604</v>
      </c>
      <c r="C4011" t="s">
        <v>8162</v>
      </c>
      <c r="D4011">
        <v>7.1396940999999998</v>
      </c>
      <c r="E4011">
        <v>2.06</v>
      </c>
      <c r="F4011">
        <v>1688.12</v>
      </c>
      <c r="G4011" t="s">
        <v>8169</v>
      </c>
      <c r="H4011" t="s">
        <v>8172</v>
      </c>
      <c r="I4011" t="str" cm="1">
        <f t="array" ref="I4011">_xlfn.IFS(F4011 &lt;=5,"01 up to 5",F4011&lt;=10,"02 between 5 and  10",F4011&lt;=20,"03 between 10 and  20",F4011&lt;=50,"04 between 20 and  50",F4011&gt;50,"05 above 50")</f>
        <v>05 above 50</v>
      </c>
    </row>
    <row r="4012" spans="1:9" x14ac:dyDescent="0.3">
      <c r="A4012" t="s">
        <v>4025</v>
      </c>
      <c r="B4012" t="s">
        <v>7605</v>
      </c>
      <c r="C4012" t="s">
        <v>8162</v>
      </c>
      <c r="D4012">
        <v>18.754699800000001</v>
      </c>
      <c r="E4012">
        <v>2.02</v>
      </c>
      <c r="F4012">
        <v>467.37</v>
      </c>
      <c r="G4012" t="s">
        <v>8169</v>
      </c>
      <c r="H4012" t="s">
        <v>8172</v>
      </c>
      <c r="I4012" t="str" cm="1">
        <f t="array" ref="I4012">_xlfn.IFS(F4012 &lt;=5,"01 up to 5",F4012&lt;=10,"02 between 5 and  10",F4012&lt;=20,"03 between 10 and  20",F4012&lt;=50,"04 between 20 and  50",F4012&gt;50,"05 above 50")</f>
        <v>05 above 50</v>
      </c>
    </row>
    <row r="4013" spans="1:9" x14ac:dyDescent="0.3">
      <c r="A4013" t="s">
        <v>4026</v>
      </c>
      <c r="B4013" t="s">
        <v>7606</v>
      </c>
      <c r="C4013" t="s">
        <v>8162</v>
      </c>
      <c r="D4013">
        <v>13.323883009999999</v>
      </c>
      <c r="E4013">
        <v>2.02</v>
      </c>
      <c r="F4013">
        <v>633.93700000000001</v>
      </c>
      <c r="G4013" t="s">
        <v>8169</v>
      </c>
      <c r="H4013" t="s">
        <v>8172</v>
      </c>
      <c r="I4013" t="str" cm="1">
        <f t="array" ref="I4013">_xlfn.IFS(F4013 &lt;=5,"01 up to 5",F4013&lt;=10,"02 between 5 and  10",F4013&lt;=20,"03 between 10 and  20",F4013&lt;=50,"04 between 20 and  50",F4013&gt;50,"05 above 50")</f>
        <v>05 above 50</v>
      </c>
    </row>
    <row r="4014" spans="1:9" x14ac:dyDescent="0.3">
      <c r="A4014" t="s">
        <v>4027</v>
      </c>
      <c r="B4014" t="s">
        <v>7607</v>
      </c>
      <c r="C4014" t="s">
        <v>8162</v>
      </c>
      <c r="D4014">
        <v>11.41909375</v>
      </c>
      <c r="E4014">
        <v>2.79</v>
      </c>
      <c r="F4014">
        <v>2406.33</v>
      </c>
      <c r="G4014" t="s">
        <v>8169</v>
      </c>
      <c r="H4014" t="s">
        <v>8172</v>
      </c>
      <c r="I4014" t="str" cm="1">
        <f t="array" ref="I4014">_xlfn.IFS(F4014 &lt;=5,"01 up to 5",F4014&lt;=10,"02 between 5 and  10",F4014&lt;=20,"03 between 10 and  20",F4014&lt;=50,"04 between 20 and  50",F4014&gt;50,"05 above 50")</f>
        <v>05 above 50</v>
      </c>
    </row>
    <row r="4015" spans="1:9" x14ac:dyDescent="0.3">
      <c r="A4015" t="s">
        <v>4028</v>
      </c>
      <c r="B4015" t="s">
        <v>7608</v>
      </c>
      <c r="C4015" t="s">
        <v>8162</v>
      </c>
      <c r="D4015">
        <v>11.36112327</v>
      </c>
      <c r="E4015">
        <v>2.73</v>
      </c>
      <c r="F4015">
        <v>980.03499999999997</v>
      </c>
      <c r="G4015" t="s">
        <v>8169</v>
      </c>
      <c r="H4015" t="s">
        <v>8172</v>
      </c>
      <c r="I4015" t="str" cm="1">
        <f t="array" ref="I4015">_xlfn.IFS(F4015 &lt;=5,"01 up to 5",F4015&lt;=10,"02 between 5 and  10",F4015&lt;=20,"03 between 10 and  20",F4015&lt;=50,"04 between 20 and  50",F4015&gt;50,"05 above 50")</f>
        <v>05 above 50</v>
      </c>
    </row>
    <row r="4016" spans="1:9" x14ac:dyDescent="0.3">
      <c r="A4016" t="s">
        <v>4029</v>
      </c>
      <c r="B4016" t="s">
        <v>7609</v>
      </c>
      <c r="C4016" t="s">
        <v>8162</v>
      </c>
      <c r="D4016">
        <v>16.560595039999999</v>
      </c>
      <c r="E4016">
        <v>2.56</v>
      </c>
      <c r="F4016">
        <v>901.90700000000004</v>
      </c>
      <c r="G4016" t="s">
        <v>8169</v>
      </c>
      <c r="H4016" t="s">
        <v>8172</v>
      </c>
      <c r="I4016" t="str" cm="1">
        <f t="array" ref="I4016">_xlfn.IFS(F4016 &lt;=5,"01 up to 5",F4016&lt;=10,"02 between 5 and  10",F4016&lt;=20,"03 between 10 and  20",F4016&lt;=50,"04 between 20 and  50",F4016&gt;50,"05 above 50")</f>
        <v>05 above 50</v>
      </c>
    </row>
    <row r="4017" spans="1:9" x14ac:dyDescent="0.3">
      <c r="A4017" t="s">
        <v>4030</v>
      </c>
      <c r="B4017" t="s">
        <v>7610</v>
      </c>
      <c r="C4017" t="s">
        <v>8162</v>
      </c>
      <c r="D4017">
        <v>15.74957994</v>
      </c>
      <c r="E4017">
        <v>2.73</v>
      </c>
      <c r="F4017">
        <v>1104.04</v>
      </c>
      <c r="G4017" t="s">
        <v>8169</v>
      </c>
      <c r="H4017" t="s">
        <v>8172</v>
      </c>
      <c r="I4017" t="str" cm="1">
        <f t="array" ref="I4017">_xlfn.IFS(F4017 &lt;=5,"01 up to 5",F4017&lt;=10,"02 between 5 and  10",F4017&lt;=20,"03 between 10 and  20",F4017&lt;=50,"04 between 20 and  50",F4017&gt;50,"05 above 50")</f>
        <v>05 above 50</v>
      </c>
    </row>
    <row r="4018" spans="1:9" x14ac:dyDescent="0.3">
      <c r="A4018" t="s">
        <v>4031</v>
      </c>
      <c r="B4018" t="s">
        <v>7611</v>
      </c>
      <c r="C4018" t="s">
        <v>8162</v>
      </c>
      <c r="D4018">
        <v>37.814451400000003</v>
      </c>
      <c r="E4018">
        <v>2.57</v>
      </c>
      <c r="F4018">
        <v>944.56100000000004</v>
      </c>
      <c r="G4018" t="s">
        <v>8169</v>
      </c>
      <c r="H4018" t="s">
        <v>8172</v>
      </c>
      <c r="I4018" t="str" cm="1">
        <f t="array" ref="I4018">_xlfn.IFS(F4018 &lt;=5,"01 up to 5",F4018&lt;=10,"02 between 5 and  10",F4018&lt;=20,"03 between 10 and  20",F4018&lt;=50,"04 between 20 and  50",F4018&gt;50,"05 above 50")</f>
        <v>05 above 50</v>
      </c>
    </row>
    <row r="4019" spans="1:9" x14ac:dyDescent="0.3">
      <c r="A4019" t="s">
        <v>4032</v>
      </c>
      <c r="B4019" t="s">
        <v>7612</v>
      </c>
      <c r="C4019" t="s">
        <v>8162</v>
      </c>
      <c r="D4019">
        <v>8.7260000000000009</v>
      </c>
      <c r="E4019">
        <v>2.23</v>
      </c>
      <c r="F4019">
        <v>1023.9</v>
      </c>
      <c r="G4019" t="s">
        <v>8169</v>
      </c>
      <c r="H4019" t="s">
        <v>8172</v>
      </c>
      <c r="I4019" t="str" cm="1">
        <f t="array" ref="I4019">_xlfn.IFS(F4019 &lt;=5,"01 up to 5",F4019&lt;=10,"02 between 5 and  10",F4019&lt;=20,"03 between 10 and  20",F4019&lt;=50,"04 between 20 and  50",F4019&gt;50,"05 above 50")</f>
        <v>05 above 50</v>
      </c>
    </row>
    <row r="4020" spans="1:9" x14ac:dyDescent="0.3">
      <c r="A4020" t="s">
        <v>4033</v>
      </c>
      <c r="B4020" t="s">
        <v>7612</v>
      </c>
      <c r="C4020" t="s">
        <v>8162</v>
      </c>
      <c r="D4020">
        <v>12.882999999999999</v>
      </c>
      <c r="E4020">
        <v>2.36</v>
      </c>
      <c r="F4020">
        <v>1023.9</v>
      </c>
      <c r="G4020" t="s">
        <v>8169</v>
      </c>
      <c r="H4020" t="s">
        <v>8172</v>
      </c>
      <c r="I4020" t="str" cm="1">
        <f t="array" ref="I4020">_xlfn.IFS(F4020 &lt;=5,"01 up to 5",F4020&lt;=10,"02 between 5 and  10",F4020&lt;=20,"03 between 10 and  20",F4020&lt;=50,"04 between 20 and  50",F4020&gt;50,"05 above 50")</f>
        <v>05 above 50</v>
      </c>
    </row>
    <row r="4021" spans="1:9" x14ac:dyDescent="0.3">
      <c r="A4021" t="s">
        <v>4034</v>
      </c>
      <c r="B4021" t="s">
        <v>7612</v>
      </c>
      <c r="C4021" t="s">
        <v>8162</v>
      </c>
      <c r="D4021">
        <v>4.2245369999999998</v>
      </c>
      <c r="E4021">
        <v>1.38</v>
      </c>
      <c r="F4021">
        <v>1023.9</v>
      </c>
      <c r="G4021" t="s">
        <v>8169</v>
      </c>
      <c r="H4021" t="s">
        <v>8174</v>
      </c>
      <c r="I4021" t="str" cm="1">
        <f t="array" ref="I4021">_xlfn.IFS(F4021 &lt;=5,"01 up to 5",F4021&lt;=10,"02 between 5 and  10",F4021&lt;=20,"03 between 10 and  20",F4021&lt;=50,"04 between 20 and  50",F4021&gt;50,"05 above 50")</f>
        <v>05 above 50</v>
      </c>
    </row>
    <row r="4022" spans="1:9" x14ac:dyDescent="0.3">
      <c r="A4022" t="s">
        <v>4035</v>
      </c>
      <c r="B4022" t="s">
        <v>7612</v>
      </c>
      <c r="C4022" t="s">
        <v>8162</v>
      </c>
      <c r="D4022">
        <v>27.434388999999999</v>
      </c>
      <c r="E4022">
        <v>2.6</v>
      </c>
      <c r="F4022">
        <v>1023.9</v>
      </c>
      <c r="G4022" t="s">
        <v>8169</v>
      </c>
      <c r="H4022" t="s">
        <v>8172</v>
      </c>
      <c r="I4022" t="str" cm="1">
        <f t="array" ref="I4022">_xlfn.IFS(F4022 &lt;=5,"01 up to 5",F4022&lt;=10,"02 between 5 and  10",F4022&lt;=20,"03 between 10 and  20",F4022&lt;=50,"04 between 20 and  50",F4022&gt;50,"05 above 50")</f>
        <v>05 above 50</v>
      </c>
    </row>
    <row r="4023" spans="1:9" x14ac:dyDescent="0.3">
      <c r="A4023" t="s">
        <v>4036</v>
      </c>
      <c r="B4023" t="s">
        <v>7612</v>
      </c>
      <c r="C4023" t="s">
        <v>8162</v>
      </c>
      <c r="D4023">
        <v>44.552168999999999</v>
      </c>
      <c r="E4023">
        <v>2.2000000000000002</v>
      </c>
      <c r="F4023">
        <v>1023.9</v>
      </c>
      <c r="G4023" t="s">
        <v>8169</v>
      </c>
      <c r="H4023" t="s">
        <v>8172</v>
      </c>
      <c r="I4023" t="str" cm="1">
        <f t="array" ref="I4023">_xlfn.IFS(F4023 &lt;=5,"01 up to 5",F4023&lt;=10,"02 between 5 and  10",F4023&lt;=20,"03 between 10 and  20",F4023&lt;=50,"04 between 20 and  50",F4023&gt;50,"05 above 50")</f>
        <v>05 above 50</v>
      </c>
    </row>
    <row r="4024" spans="1:9" x14ac:dyDescent="0.3">
      <c r="A4024" t="s">
        <v>4037</v>
      </c>
      <c r="B4024" t="s">
        <v>7613</v>
      </c>
      <c r="C4024" t="s">
        <v>8162</v>
      </c>
      <c r="D4024">
        <v>2.49577962</v>
      </c>
      <c r="E4024">
        <v>17.07</v>
      </c>
      <c r="F4024">
        <v>1122.19</v>
      </c>
      <c r="G4024" t="s">
        <v>8169</v>
      </c>
      <c r="H4024" t="s">
        <v>8171</v>
      </c>
      <c r="I4024" t="str" cm="1">
        <f t="array" ref="I4024">_xlfn.IFS(F4024 &lt;=5,"01 up to 5",F4024&lt;=10,"02 between 5 and  10",F4024&lt;=20,"03 between 10 and  20",F4024&lt;=50,"04 between 20 and  50",F4024&gt;50,"05 above 50")</f>
        <v>05 above 50</v>
      </c>
    </row>
    <row r="4025" spans="1:9" x14ac:dyDescent="0.3">
      <c r="A4025" t="s">
        <v>4038</v>
      </c>
      <c r="B4025" t="s">
        <v>7614</v>
      </c>
      <c r="C4025" t="s">
        <v>8162</v>
      </c>
      <c r="D4025">
        <v>124.41983980000001</v>
      </c>
      <c r="E4025">
        <v>5.23</v>
      </c>
      <c r="F4025">
        <v>998.96100000000001</v>
      </c>
      <c r="G4025" t="s">
        <v>8169</v>
      </c>
      <c r="H4025" t="s">
        <v>8173</v>
      </c>
      <c r="I4025" t="str" cm="1">
        <f t="array" ref="I4025">_xlfn.IFS(F4025 &lt;=5,"01 up to 5",F4025&lt;=10,"02 between 5 and  10",F4025&lt;=20,"03 between 10 and  20",F4025&lt;=50,"04 between 20 and  50",F4025&gt;50,"05 above 50")</f>
        <v>05 above 50</v>
      </c>
    </row>
    <row r="4026" spans="1:9" x14ac:dyDescent="0.3">
      <c r="A4026" t="s">
        <v>4039</v>
      </c>
      <c r="B4026" t="s">
        <v>7615</v>
      </c>
      <c r="C4026" t="s">
        <v>8162</v>
      </c>
      <c r="D4026">
        <v>1.2195682699999999</v>
      </c>
      <c r="E4026">
        <v>1.6</v>
      </c>
      <c r="F4026">
        <v>532.726</v>
      </c>
      <c r="G4026" t="s">
        <v>8169</v>
      </c>
      <c r="H4026" t="s">
        <v>8174</v>
      </c>
      <c r="I4026" t="str" cm="1">
        <f t="array" ref="I4026">_xlfn.IFS(F4026 &lt;=5,"01 up to 5",F4026&lt;=10,"02 between 5 and  10",F4026&lt;=20,"03 between 10 and  20",F4026&lt;=50,"04 between 20 and  50",F4026&gt;50,"05 above 50")</f>
        <v>05 above 50</v>
      </c>
    </row>
    <row r="4027" spans="1:9" x14ac:dyDescent="0.3">
      <c r="A4027" t="s">
        <v>4040</v>
      </c>
      <c r="B4027" t="s">
        <v>7616</v>
      </c>
      <c r="C4027" t="s">
        <v>8162</v>
      </c>
      <c r="D4027">
        <v>2.0538798200000001</v>
      </c>
      <c r="E4027">
        <v>2.59</v>
      </c>
      <c r="F4027">
        <v>1165.6600000000001</v>
      </c>
      <c r="G4027" t="s">
        <v>8169</v>
      </c>
      <c r="H4027" t="s">
        <v>8172</v>
      </c>
      <c r="I4027" t="str" cm="1">
        <f t="array" ref="I4027">_xlfn.IFS(F4027 &lt;=5,"01 up to 5",F4027&lt;=10,"02 between 5 and  10",F4027&lt;=20,"03 between 10 and  20",F4027&lt;=50,"04 between 20 and  50",F4027&gt;50,"05 above 50")</f>
        <v>05 above 50</v>
      </c>
    </row>
    <row r="4028" spans="1:9" x14ac:dyDescent="0.3">
      <c r="A4028" t="s">
        <v>4041</v>
      </c>
      <c r="B4028" t="s">
        <v>7617</v>
      </c>
      <c r="C4028" t="s">
        <v>8162</v>
      </c>
      <c r="D4028">
        <v>2.6130208599999998</v>
      </c>
      <c r="E4028">
        <v>1.68</v>
      </c>
      <c r="F4028">
        <v>431.77600000000001</v>
      </c>
      <c r="G4028" t="s">
        <v>8169</v>
      </c>
      <c r="H4028" t="s">
        <v>8174</v>
      </c>
      <c r="I4028" t="str" cm="1">
        <f t="array" ref="I4028">_xlfn.IFS(F4028 &lt;=5,"01 up to 5",F4028&lt;=10,"02 between 5 and  10",F4028&lt;=20,"03 between 10 and  20",F4028&lt;=50,"04 between 20 and  50",F4028&gt;50,"05 above 50")</f>
        <v>05 above 50</v>
      </c>
    </row>
    <row r="4029" spans="1:9" x14ac:dyDescent="0.3">
      <c r="A4029" t="s">
        <v>4042</v>
      </c>
      <c r="B4029" t="s">
        <v>7618</v>
      </c>
      <c r="C4029" t="s">
        <v>8162</v>
      </c>
      <c r="D4029">
        <v>0.92785982</v>
      </c>
      <c r="E4029">
        <v>2.04</v>
      </c>
      <c r="F4029">
        <v>431.05099999999999</v>
      </c>
      <c r="G4029" t="s">
        <v>8169</v>
      </c>
      <c r="H4029" t="s">
        <v>8172</v>
      </c>
      <c r="I4029" t="str" cm="1">
        <f t="array" ref="I4029">_xlfn.IFS(F4029 &lt;=5,"01 up to 5",F4029&lt;=10,"02 between 5 and  10",F4029&lt;=20,"03 between 10 and  20",F4029&lt;=50,"04 between 20 and  50",F4029&gt;50,"05 above 50")</f>
        <v>05 above 50</v>
      </c>
    </row>
    <row r="4030" spans="1:9" x14ac:dyDescent="0.3">
      <c r="A4030" t="s">
        <v>4043</v>
      </c>
      <c r="B4030" t="s">
        <v>7619</v>
      </c>
      <c r="C4030" t="s">
        <v>8162</v>
      </c>
      <c r="D4030">
        <v>19.80792185</v>
      </c>
      <c r="E4030">
        <v>2.48</v>
      </c>
      <c r="F4030">
        <v>1127.1199999999999</v>
      </c>
      <c r="G4030" t="s">
        <v>8169</v>
      </c>
      <c r="H4030" t="s">
        <v>8172</v>
      </c>
      <c r="I4030" t="str" cm="1">
        <f t="array" ref="I4030">_xlfn.IFS(F4030 &lt;=5,"01 up to 5",F4030&lt;=10,"02 between 5 and  10",F4030&lt;=20,"03 between 10 and  20",F4030&lt;=50,"04 between 20 and  50",F4030&gt;50,"05 above 50")</f>
        <v>05 above 50</v>
      </c>
    </row>
    <row r="4031" spans="1:9" x14ac:dyDescent="0.3">
      <c r="A4031" t="s">
        <v>4044</v>
      </c>
      <c r="B4031" t="s">
        <v>7620</v>
      </c>
      <c r="C4031" t="s">
        <v>8162</v>
      </c>
      <c r="D4031">
        <v>2.3432319000000001</v>
      </c>
      <c r="E4031">
        <v>1.18</v>
      </c>
      <c r="F4031">
        <v>513.10299999999995</v>
      </c>
      <c r="G4031" t="s">
        <v>8169</v>
      </c>
      <c r="H4031" t="s">
        <v>8174</v>
      </c>
      <c r="I4031" t="str" cm="1">
        <f t="array" ref="I4031">_xlfn.IFS(F4031 &lt;=5,"01 up to 5",F4031&lt;=10,"02 between 5 and  10",F4031&lt;=20,"03 between 10 and  20",F4031&lt;=50,"04 between 20 and  50",F4031&gt;50,"05 above 50")</f>
        <v>05 above 50</v>
      </c>
    </row>
    <row r="4032" spans="1:9" x14ac:dyDescent="0.3">
      <c r="A4032" t="s">
        <v>4045</v>
      </c>
      <c r="B4032" t="s">
        <v>7621</v>
      </c>
      <c r="C4032" t="s">
        <v>8162</v>
      </c>
      <c r="D4032">
        <v>6.9113441599999996</v>
      </c>
      <c r="E4032">
        <v>1.7</v>
      </c>
      <c r="F4032">
        <v>1378.47</v>
      </c>
      <c r="G4032" t="s">
        <v>8169</v>
      </c>
      <c r="H4032" t="s">
        <v>8174</v>
      </c>
      <c r="I4032" t="str" cm="1">
        <f t="array" ref="I4032">_xlfn.IFS(F4032 &lt;=5,"01 up to 5",F4032&lt;=10,"02 between 5 and  10",F4032&lt;=20,"03 between 10 and  20",F4032&lt;=50,"04 between 20 and  50",F4032&gt;50,"05 above 50")</f>
        <v>05 above 50</v>
      </c>
    </row>
    <row r="4033" spans="1:9" x14ac:dyDescent="0.3">
      <c r="A4033" t="s">
        <v>4046</v>
      </c>
      <c r="B4033" t="s">
        <v>7622</v>
      </c>
      <c r="C4033" t="s">
        <v>8162</v>
      </c>
      <c r="D4033">
        <v>394.62449040000001</v>
      </c>
      <c r="E4033">
        <v>7.14</v>
      </c>
      <c r="F4033">
        <v>822.13400000000001</v>
      </c>
      <c r="G4033" t="s">
        <v>8169</v>
      </c>
      <c r="H4033" t="s">
        <v>8171</v>
      </c>
      <c r="I4033" t="str" cm="1">
        <f t="array" ref="I4033">_xlfn.IFS(F4033 &lt;=5,"01 up to 5",F4033&lt;=10,"02 between 5 and  10",F4033&lt;=20,"03 between 10 and  20",F4033&lt;=50,"04 between 20 and  50",F4033&gt;50,"05 above 50")</f>
        <v>05 above 50</v>
      </c>
    </row>
    <row r="4034" spans="1:9" x14ac:dyDescent="0.3">
      <c r="A4034" t="s">
        <v>4047</v>
      </c>
      <c r="B4034" t="s">
        <v>7623</v>
      </c>
      <c r="C4034" t="s">
        <v>8162</v>
      </c>
      <c r="D4034">
        <v>8.3059999999999992</v>
      </c>
      <c r="E4034">
        <v>1.97</v>
      </c>
      <c r="F4034">
        <v>765.02499999999998</v>
      </c>
      <c r="G4034" t="s">
        <v>8169</v>
      </c>
      <c r="H4034" t="s">
        <v>8172</v>
      </c>
      <c r="I4034" t="str" cm="1">
        <f t="array" ref="I4034">_xlfn.IFS(F4034 &lt;=5,"01 up to 5",F4034&lt;=10,"02 between 5 and  10",F4034&lt;=20,"03 between 10 and  20",F4034&lt;=50,"04 between 20 and  50",F4034&gt;50,"05 above 50")</f>
        <v>05 above 50</v>
      </c>
    </row>
    <row r="4035" spans="1:9" x14ac:dyDescent="0.3">
      <c r="A4035" t="s">
        <v>4048</v>
      </c>
      <c r="B4035" t="s">
        <v>7623</v>
      </c>
      <c r="C4035" t="s">
        <v>8162</v>
      </c>
      <c r="D4035">
        <v>12.513</v>
      </c>
      <c r="E4035">
        <v>2.1800000000000002</v>
      </c>
      <c r="F4035">
        <v>765.02499999999998</v>
      </c>
      <c r="G4035" t="s">
        <v>8169</v>
      </c>
      <c r="H4035" t="s">
        <v>8172</v>
      </c>
      <c r="I4035" t="str" cm="1">
        <f t="array" ref="I4035">_xlfn.IFS(F4035 &lt;=5,"01 up to 5",F4035&lt;=10,"02 between 5 and  10",F4035&lt;=20,"03 between 10 and  20",F4035&lt;=50,"04 between 20 and  50",F4035&gt;50,"05 above 50")</f>
        <v>05 above 50</v>
      </c>
    </row>
    <row r="4036" spans="1:9" x14ac:dyDescent="0.3">
      <c r="A4036" t="s">
        <v>4049</v>
      </c>
      <c r="B4036" t="s">
        <v>7623</v>
      </c>
      <c r="C4036" t="s">
        <v>8162</v>
      </c>
      <c r="D4036">
        <v>17.913229999999999</v>
      </c>
      <c r="E4036">
        <v>1.2</v>
      </c>
      <c r="F4036">
        <v>765.02499999999998</v>
      </c>
      <c r="G4036" t="s">
        <v>8169</v>
      </c>
      <c r="H4036" t="s">
        <v>8174</v>
      </c>
      <c r="I4036" t="str" cm="1">
        <f t="array" ref="I4036">_xlfn.IFS(F4036 &lt;=5,"01 up to 5",F4036&lt;=10,"02 between 5 and  10",F4036&lt;=20,"03 between 10 and  20",F4036&lt;=50,"04 between 20 and  50",F4036&gt;50,"05 above 50")</f>
        <v>05 above 50</v>
      </c>
    </row>
    <row r="4037" spans="1:9" x14ac:dyDescent="0.3">
      <c r="A4037" t="s">
        <v>4050</v>
      </c>
      <c r="B4037" t="s">
        <v>7623</v>
      </c>
      <c r="C4037" t="s">
        <v>8162</v>
      </c>
      <c r="D4037">
        <v>25.216750999999999</v>
      </c>
      <c r="E4037">
        <v>1.27</v>
      </c>
      <c r="F4037">
        <v>765.02499999999998</v>
      </c>
      <c r="G4037" t="s">
        <v>8169</v>
      </c>
      <c r="H4037" t="s">
        <v>8174</v>
      </c>
      <c r="I4037" t="str" cm="1">
        <f t="array" ref="I4037">_xlfn.IFS(F4037 &lt;=5,"01 up to 5",F4037&lt;=10,"02 between 5 and  10",F4037&lt;=20,"03 between 10 and  20",F4037&lt;=50,"04 between 20 and  50",F4037&gt;50,"05 above 50")</f>
        <v>05 above 50</v>
      </c>
    </row>
    <row r="4038" spans="1:9" x14ac:dyDescent="0.3">
      <c r="A4038" t="s">
        <v>4051</v>
      </c>
      <c r="B4038" t="s">
        <v>7624</v>
      </c>
      <c r="C4038" t="s">
        <v>8162</v>
      </c>
      <c r="D4038">
        <v>7.1930387800000002</v>
      </c>
      <c r="E4038">
        <v>1.78</v>
      </c>
      <c r="F4038">
        <v>1661.28</v>
      </c>
      <c r="G4038" t="s">
        <v>8169</v>
      </c>
      <c r="H4038" t="s">
        <v>8172</v>
      </c>
      <c r="I4038" t="str" cm="1">
        <f t="array" ref="I4038">_xlfn.IFS(F4038 &lt;=5,"01 up to 5",F4038&lt;=10,"02 between 5 and  10",F4038&lt;=20,"03 between 10 and  20",F4038&lt;=50,"04 between 20 and  50",F4038&gt;50,"05 above 50")</f>
        <v>05 above 50</v>
      </c>
    </row>
    <row r="4039" spans="1:9" x14ac:dyDescent="0.3">
      <c r="A4039" t="s">
        <v>4052</v>
      </c>
      <c r="B4039" t="s">
        <v>7625</v>
      </c>
      <c r="C4039" t="s">
        <v>8162</v>
      </c>
      <c r="D4039">
        <v>8.5069965799999991</v>
      </c>
      <c r="E4039">
        <v>1.68</v>
      </c>
      <c r="F4039">
        <v>839.255</v>
      </c>
      <c r="G4039" t="s">
        <v>8169</v>
      </c>
      <c r="H4039" t="s">
        <v>8174</v>
      </c>
      <c r="I4039" t="str" cm="1">
        <f t="array" ref="I4039">_xlfn.IFS(F4039 &lt;=5,"01 up to 5",F4039&lt;=10,"02 between 5 and  10",F4039&lt;=20,"03 between 10 and  20",F4039&lt;=50,"04 between 20 and  50",F4039&gt;50,"05 above 50")</f>
        <v>05 above 50</v>
      </c>
    </row>
    <row r="4040" spans="1:9" x14ac:dyDescent="0.3">
      <c r="A4040" t="s">
        <v>4053</v>
      </c>
      <c r="B4040" t="s">
        <v>7626</v>
      </c>
      <c r="C4040" t="s">
        <v>8162</v>
      </c>
      <c r="D4040">
        <v>44.930980400000003</v>
      </c>
      <c r="E4040">
        <v>2.54</v>
      </c>
      <c r="F4040">
        <v>1619.03</v>
      </c>
      <c r="G4040" t="s">
        <v>8169</v>
      </c>
      <c r="H4040" t="s">
        <v>8172</v>
      </c>
      <c r="I4040" t="str" cm="1">
        <f t="array" ref="I4040">_xlfn.IFS(F4040 &lt;=5,"01 up to 5",F4040&lt;=10,"02 between 5 and  10",F4040&lt;=20,"03 between 10 and  20",F4040&lt;=50,"04 between 20 and  50",F4040&gt;50,"05 above 50")</f>
        <v>05 above 50</v>
      </c>
    </row>
    <row r="4041" spans="1:9" x14ac:dyDescent="0.3">
      <c r="A4041" t="s">
        <v>4054</v>
      </c>
      <c r="B4041" t="s">
        <v>7627</v>
      </c>
      <c r="C4041" t="s">
        <v>8162</v>
      </c>
      <c r="D4041">
        <v>7.1689246300000002</v>
      </c>
      <c r="E4041">
        <v>1.69</v>
      </c>
      <c r="F4041">
        <v>568.67600000000004</v>
      </c>
      <c r="G4041" t="s">
        <v>8169</v>
      </c>
      <c r="H4041" t="s">
        <v>8174</v>
      </c>
      <c r="I4041" t="str" cm="1">
        <f t="array" ref="I4041">_xlfn.IFS(F4041 &lt;=5,"01 up to 5",F4041&lt;=10,"02 between 5 and  10",F4041&lt;=20,"03 between 10 and  20",F4041&lt;=50,"04 between 20 and  50",F4041&gt;50,"05 above 50")</f>
        <v>05 above 50</v>
      </c>
    </row>
    <row r="4042" spans="1:9" x14ac:dyDescent="0.3">
      <c r="A4042" t="s">
        <v>4055</v>
      </c>
      <c r="B4042" t="s">
        <v>7628</v>
      </c>
      <c r="C4042" t="s">
        <v>8162</v>
      </c>
      <c r="D4042">
        <v>2.1446328499999998</v>
      </c>
      <c r="E4042">
        <v>16.72</v>
      </c>
      <c r="F4042">
        <v>1397.04</v>
      </c>
      <c r="G4042" t="s">
        <v>8169</v>
      </c>
      <c r="H4042" t="s">
        <v>8171</v>
      </c>
      <c r="I4042" t="str" cm="1">
        <f t="array" ref="I4042">_xlfn.IFS(F4042 &lt;=5,"01 up to 5",F4042&lt;=10,"02 between 5 and  10",F4042&lt;=20,"03 between 10 and  20",F4042&lt;=50,"04 between 20 and  50",F4042&gt;50,"05 above 50")</f>
        <v>05 above 50</v>
      </c>
    </row>
    <row r="4043" spans="1:9" x14ac:dyDescent="0.3">
      <c r="A4043" t="s">
        <v>4056</v>
      </c>
      <c r="B4043" t="s">
        <v>7629</v>
      </c>
      <c r="C4043" t="s">
        <v>8162</v>
      </c>
      <c r="D4043">
        <v>7.8866310999999998</v>
      </c>
      <c r="E4043">
        <v>8.35</v>
      </c>
      <c r="F4043">
        <v>1506.58</v>
      </c>
      <c r="G4043" t="s">
        <v>8169</v>
      </c>
      <c r="H4043" t="s">
        <v>8171</v>
      </c>
      <c r="I4043" t="str" cm="1">
        <f t="array" ref="I4043">_xlfn.IFS(F4043 &lt;=5,"01 up to 5",F4043&lt;=10,"02 between 5 and  10",F4043&lt;=20,"03 between 10 and  20",F4043&lt;=50,"04 between 20 and  50",F4043&gt;50,"05 above 50")</f>
        <v>05 above 50</v>
      </c>
    </row>
    <row r="4044" spans="1:9" x14ac:dyDescent="0.3">
      <c r="A4044" t="s">
        <v>4057</v>
      </c>
      <c r="B4044" t="s">
        <v>7630</v>
      </c>
      <c r="C4044" t="s">
        <v>8162</v>
      </c>
      <c r="D4044">
        <v>8.0276805899999992</v>
      </c>
      <c r="E4044">
        <v>9.3000000000000007</v>
      </c>
      <c r="F4044">
        <v>1351.17</v>
      </c>
      <c r="G4044" t="s">
        <v>8169</v>
      </c>
      <c r="H4044" t="s">
        <v>8171</v>
      </c>
      <c r="I4044" t="str" cm="1">
        <f t="array" ref="I4044">_xlfn.IFS(F4044 &lt;=5,"01 up to 5",F4044&lt;=10,"02 between 5 and  10",F4044&lt;=20,"03 between 10 and  20",F4044&lt;=50,"04 between 20 and  50",F4044&gt;50,"05 above 50")</f>
        <v>05 above 50</v>
      </c>
    </row>
    <row r="4045" spans="1:9" x14ac:dyDescent="0.3">
      <c r="A4045" t="s">
        <v>4058</v>
      </c>
      <c r="B4045" t="s">
        <v>7631</v>
      </c>
      <c r="C4045" t="s">
        <v>8162</v>
      </c>
      <c r="D4045">
        <v>85.351294269999997</v>
      </c>
      <c r="E4045">
        <v>6.8</v>
      </c>
      <c r="F4045">
        <v>983.50199999999995</v>
      </c>
      <c r="G4045" t="s">
        <v>8169</v>
      </c>
      <c r="H4045" t="s">
        <v>8171</v>
      </c>
      <c r="I4045" t="str" cm="1">
        <f t="array" ref="I4045">_xlfn.IFS(F4045 &lt;=5,"01 up to 5",F4045&lt;=10,"02 between 5 and  10",F4045&lt;=20,"03 between 10 and  20",F4045&lt;=50,"04 between 20 and  50",F4045&gt;50,"05 above 50")</f>
        <v>05 above 50</v>
      </c>
    </row>
    <row r="4046" spans="1:9" x14ac:dyDescent="0.3">
      <c r="A4046" t="s">
        <v>4059</v>
      </c>
      <c r="B4046" t="s">
        <v>7632</v>
      </c>
      <c r="C4046" t="s">
        <v>8162</v>
      </c>
      <c r="D4046">
        <v>76.136020279999997</v>
      </c>
      <c r="E4046">
        <v>4.87</v>
      </c>
      <c r="F4046">
        <v>298.53199999999998</v>
      </c>
      <c r="G4046" t="s">
        <v>8169</v>
      </c>
      <c r="H4046" t="s">
        <v>8173</v>
      </c>
      <c r="I4046" t="str" cm="1">
        <f t="array" ref="I4046">_xlfn.IFS(F4046 &lt;=5,"01 up to 5",F4046&lt;=10,"02 between 5 and  10",F4046&lt;=20,"03 between 10 and  20",F4046&lt;=50,"04 between 20 and  50",F4046&gt;50,"05 above 50")</f>
        <v>05 above 50</v>
      </c>
    </row>
    <row r="4047" spans="1:9" x14ac:dyDescent="0.3">
      <c r="A4047" t="s">
        <v>4060</v>
      </c>
      <c r="B4047" t="s">
        <v>7633</v>
      </c>
      <c r="C4047" t="s">
        <v>8162</v>
      </c>
      <c r="D4047">
        <v>20.381775730000001</v>
      </c>
      <c r="E4047">
        <v>3.09</v>
      </c>
      <c r="F4047">
        <v>839.90300000000002</v>
      </c>
      <c r="G4047" t="s">
        <v>8169</v>
      </c>
      <c r="H4047" t="s">
        <v>8172</v>
      </c>
      <c r="I4047" t="str" cm="1">
        <f t="array" ref="I4047">_xlfn.IFS(F4047 &lt;=5,"01 up to 5",F4047&lt;=10,"02 between 5 and  10",F4047&lt;=20,"03 between 10 and  20",F4047&lt;=50,"04 between 20 and  50",F4047&gt;50,"05 above 50")</f>
        <v>05 above 50</v>
      </c>
    </row>
    <row r="4048" spans="1:9" x14ac:dyDescent="0.3">
      <c r="A4048" t="s">
        <v>4061</v>
      </c>
      <c r="B4048" t="s">
        <v>7634</v>
      </c>
      <c r="C4048" t="s">
        <v>8162</v>
      </c>
      <c r="D4048">
        <v>5.1013794499999996</v>
      </c>
      <c r="E4048">
        <v>3.24</v>
      </c>
      <c r="F4048">
        <v>1056.3599999999999</v>
      </c>
      <c r="G4048" t="s">
        <v>8169</v>
      </c>
      <c r="H4048" t="s">
        <v>8172</v>
      </c>
      <c r="I4048" t="str" cm="1">
        <f t="array" ref="I4048">_xlfn.IFS(F4048 &lt;=5,"01 up to 5",F4048&lt;=10,"02 between 5 and  10",F4048&lt;=20,"03 between 10 and  20",F4048&lt;=50,"04 between 20 and  50",F4048&gt;50,"05 above 50")</f>
        <v>05 above 50</v>
      </c>
    </row>
    <row r="4049" spans="1:9" x14ac:dyDescent="0.3">
      <c r="A4049" t="s">
        <v>4062</v>
      </c>
      <c r="B4049" t="s">
        <v>7635</v>
      </c>
      <c r="C4049" t="s">
        <v>8162</v>
      </c>
      <c r="D4049">
        <v>3.94963138</v>
      </c>
      <c r="E4049">
        <v>2.2799999999999998</v>
      </c>
      <c r="F4049">
        <v>850.327</v>
      </c>
      <c r="G4049" t="s">
        <v>8169</v>
      </c>
      <c r="H4049" t="s">
        <v>8172</v>
      </c>
      <c r="I4049" t="str" cm="1">
        <f t="array" ref="I4049">_xlfn.IFS(F4049 &lt;=5,"01 up to 5",F4049&lt;=10,"02 between 5 and  10",F4049&lt;=20,"03 between 10 and  20",F4049&lt;=50,"04 between 20 and  50",F4049&gt;50,"05 above 50")</f>
        <v>05 above 50</v>
      </c>
    </row>
    <row r="4050" spans="1:9" x14ac:dyDescent="0.3">
      <c r="A4050" t="s">
        <v>4063</v>
      </c>
      <c r="B4050" t="s">
        <v>7636</v>
      </c>
      <c r="C4050" t="s">
        <v>8162</v>
      </c>
      <c r="D4050">
        <v>3.14866453</v>
      </c>
      <c r="E4050">
        <v>2.21</v>
      </c>
      <c r="F4050">
        <v>1039.03</v>
      </c>
      <c r="G4050" t="s">
        <v>8169</v>
      </c>
      <c r="H4050" t="s">
        <v>8172</v>
      </c>
      <c r="I4050" t="str" cm="1">
        <f t="array" ref="I4050">_xlfn.IFS(F4050 &lt;=5,"01 up to 5",F4050&lt;=10,"02 between 5 and  10",F4050&lt;=20,"03 between 10 and  20",F4050&lt;=50,"04 between 20 and  50",F4050&gt;50,"05 above 50")</f>
        <v>05 above 50</v>
      </c>
    </row>
    <row r="4051" spans="1:9" x14ac:dyDescent="0.3">
      <c r="A4051" t="s">
        <v>4064</v>
      </c>
      <c r="B4051" t="s">
        <v>7637</v>
      </c>
      <c r="C4051" t="s">
        <v>8162</v>
      </c>
      <c r="D4051">
        <v>15.59461874</v>
      </c>
      <c r="E4051">
        <v>2.9</v>
      </c>
      <c r="F4051">
        <v>1499.66</v>
      </c>
      <c r="G4051" t="s">
        <v>8169</v>
      </c>
      <c r="H4051" t="s">
        <v>8172</v>
      </c>
      <c r="I4051" t="str" cm="1">
        <f t="array" ref="I4051">_xlfn.IFS(F4051 &lt;=5,"01 up to 5",F4051&lt;=10,"02 between 5 and  10",F4051&lt;=20,"03 between 10 and  20",F4051&lt;=50,"04 between 20 and  50",F4051&gt;50,"05 above 50")</f>
        <v>05 above 50</v>
      </c>
    </row>
    <row r="4052" spans="1:9" x14ac:dyDescent="0.3">
      <c r="A4052" t="s">
        <v>4065</v>
      </c>
      <c r="B4052" t="s">
        <v>7638</v>
      </c>
      <c r="C4052" t="s">
        <v>8162</v>
      </c>
      <c r="D4052">
        <v>5.8337609199999996</v>
      </c>
      <c r="E4052">
        <v>2.4</v>
      </c>
      <c r="F4052">
        <v>2022.9</v>
      </c>
      <c r="G4052" t="s">
        <v>8169</v>
      </c>
      <c r="H4052" t="s">
        <v>8172</v>
      </c>
      <c r="I4052" t="str" cm="1">
        <f t="array" ref="I4052">_xlfn.IFS(F4052 &lt;=5,"01 up to 5",F4052&lt;=10,"02 between 5 and  10",F4052&lt;=20,"03 between 10 and  20",F4052&lt;=50,"04 between 20 and  50",F4052&gt;50,"05 above 50")</f>
        <v>05 above 50</v>
      </c>
    </row>
    <row r="4053" spans="1:9" x14ac:dyDescent="0.3">
      <c r="A4053" t="s">
        <v>4066</v>
      </c>
      <c r="B4053" t="s">
        <v>7639</v>
      </c>
      <c r="C4053" t="s">
        <v>8162</v>
      </c>
      <c r="D4053">
        <v>14.16399294</v>
      </c>
      <c r="E4053">
        <v>2.4900000000000002</v>
      </c>
      <c r="F4053">
        <v>586.13699999999994</v>
      </c>
      <c r="G4053" t="s">
        <v>8169</v>
      </c>
      <c r="H4053" t="s">
        <v>8172</v>
      </c>
      <c r="I4053" t="str" cm="1">
        <f t="array" ref="I4053">_xlfn.IFS(F4053 &lt;=5,"01 up to 5",F4053&lt;=10,"02 between 5 and  10",F4053&lt;=20,"03 between 10 and  20",F4053&lt;=50,"04 between 20 and  50",F4053&gt;50,"05 above 50")</f>
        <v>05 above 50</v>
      </c>
    </row>
    <row r="4054" spans="1:9" x14ac:dyDescent="0.3">
      <c r="A4054" t="s">
        <v>4067</v>
      </c>
      <c r="B4054" t="s">
        <v>7640</v>
      </c>
      <c r="C4054" t="s">
        <v>8162</v>
      </c>
      <c r="D4054">
        <v>2.6170325399999999</v>
      </c>
      <c r="E4054">
        <v>1.63</v>
      </c>
      <c r="F4054">
        <v>646.66700000000003</v>
      </c>
      <c r="G4054" t="s">
        <v>8169</v>
      </c>
      <c r="H4054" t="s">
        <v>8174</v>
      </c>
      <c r="I4054" t="str" cm="1">
        <f t="array" ref="I4054">_xlfn.IFS(F4054 &lt;=5,"01 up to 5",F4054&lt;=10,"02 between 5 and  10",F4054&lt;=20,"03 between 10 and  20",F4054&lt;=50,"04 between 20 and  50",F4054&gt;50,"05 above 50")</f>
        <v>05 above 50</v>
      </c>
    </row>
    <row r="4055" spans="1:9" x14ac:dyDescent="0.3">
      <c r="A4055" t="s">
        <v>4068</v>
      </c>
      <c r="B4055" t="s">
        <v>7641</v>
      </c>
      <c r="C4055" t="s">
        <v>8162</v>
      </c>
      <c r="D4055">
        <v>150.24212700000001</v>
      </c>
      <c r="E4055">
        <v>4.6399999999999997</v>
      </c>
      <c r="F4055">
        <v>1195.54</v>
      </c>
      <c r="G4055" t="s">
        <v>8169</v>
      </c>
      <c r="H4055" t="s">
        <v>8173</v>
      </c>
      <c r="I4055" t="str" cm="1">
        <f t="array" ref="I4055">_xlfn.IFS(F4055 &lt;=5,"01 up to 5",F4055&lt;=10,"02 between 5 and  10",F4055&lt;=20,"03 between 10 and  20",F4055&lt;=50,"04 between 20 and  50",F4055&gt;50,"05 above 50")</f>
        <v>05 above 50</v>
      </c>
    </row>
    <row r="4056" spans="1:9" x14ac:dyDescent="0.3">
      <c r="A4056" t="s">
        <v>4069</v>
      </c>
      <c r="B4056" t="s">
        <v>7642</v>
      </c>
      <c r="C4056" t="s">
        <v>8162</v>
      </c>
      <c r="D4056">
        <v>5.0325179100000001</v>
      </c>
      <c r="E4056">
        <v>2.0499999999999998</v>
      </c>
      <c r="F4056">
        <v>1593.13</v>
      </c>
      <c r="G4056" t="s">
        <v>8169</v>
      </c>
      <c r="H4056" t="s">
        <v>8172</v>
      </c>
      <c r="I4056" t="str" cm="1">
        <f t="array" ref="I4056">_xlfn.IFS(F4056 &lt;=5,"01 up to 5",F4056&lt;=10,"02 between 5 and  10",F4056&lt;=20,"03 between 10 and  20",F4056&lt;=50,"04 between 20 and  50",F4056&gt;50,"05 above 50")</f>
        <v>05 above 50</v>
      </c>
    </row>
    <row r="4057" spans="1:9" x14ac:dyDescent="0.3">
      <c r="A4057" t="s">
        <v>4070</v>
      </c>
      <c r="B4057" t="s">
        <v>7643</v>
      </c>
      <c r="C4057" t="s">
        <v>8162</v>
      </c>
      <c r="D4057">
        <v>40.4287755</v>
      </c>
      <c r="E4057">
        <v>3.61</v>
      </c>
      <c r="F4057">
        <v>939.45500000000004</v>
      </c>
      <c r="G4057" t="s">
        <v>8169</v>
      </c>
      <c r="H4057" t="s">
        <v>8173</v>
      </c>
      <c r="I4057" t="str" cm="1">
        <f t="array" ref="I4057">_xlfn.IFS(F4057 &lt;=5,"01 up to 5",F4057&lt;=10,"02 between 5 and  10",F4057&lt;=20,"03 between 10 and  20",F4057&lt;=50,"04 between 20 and  50",F4057&gt;50,"05 above 50")</f>
        <v>05 above 50</v>
      </c>
    </row>
    <row r="4058" spans="1:9" x14ac:dyDescent="0.3">
      <c r="A4058" t="s">
        <v>4071</v>
      </c>
      <c r="B4058" t="s">
        <v>7644</v>
      </c>
      <c r="C4058" t="s">
        <v>8162</v>
      </c>
      <c r="D4058">
        <v>114.73635</v>
      </c>
      <c r="E4058">
        <v>13.49</v>
      </c>
      <c r="F4058">
        <v>1232.9000000000001</v>
      </c>
      <c r="G4058" t="s">
        <v>8169</v>
      </c>
      <c r="H4058" t="s">
        <v>8171</v>
      </c>
      <c r="I4058" t="str" cm="1">
        <f t="array" ref="I4058">_xlfn.IFS(F4058 &lt;=5,"01 up to 5",F4058&lt;=10,"02 between 5 and  10",F4058&lt;=20,"03 between 10 and  20",F4058&lt;=50,"04 between 20 and  50",F4058&gt;50,"05 above 50")</f>
        <v>05 above 50</v>
      </c>
    </row>
    <row r="4059" spans="1:9" x14ac:dyDescent="0.3">
      <c r="A4059" t="s">
        <v>4072</v>
      </c>
      <c r="B4059" t="s">
        <v>7644</v>
      </c>
      <c r="C4059" t="s">
        <v>8162</v>
      </c>
      <c r="D4059">
        <v>191.23179999999999</v>
      </c>
      <c r="E4059">
        <v>6.14</v>
      </c>
      <c r="F4059">
        <v>1232.9000000000001</v>
      </c>
      <c r="G4059" t="s">
        <v>8169</v>
      </c>
      <c r="H4059" t="s">
        <v>8171</v>
      </c>
      <c r="I4059" t="str" cm="1">
        <f t="array" ref="I4059">_xlfn.IFS(F4059 &lt;=5,"01 up to 5",F4059&lt;=10,"02 between 5 and  10",F4059&lt;=20,"03 between 10 and  20",F4059&lt;=50,"04 between 20 and  50",F4059&gt;50,"05 above 50")</f>
        <v>05 above 50</v>
      </c>
    </row>
    <row r="4060" spans="1:9" x14ac:dyDescent="0.3">
      <c r="A4060" t="s">
        <v>4073</v>
      </c>
      <c r="B4060" t="s">
        <v>7645</v>
      </c>
      <c r="C4060" t="s">
        <v>8162</v>
      </c>
      <c r="D4060">
        <v>21.3587621</v>
      </c>
      <c r="E4060">
        <v>2.78</v>
      </c>
      <c r="F4060">
        <v>1259.46</v>
      </c>
      <c r="G4060" t="s">
        <v>8169</v>
      </c>
      <c r="H4060" t="s">
        <v>8172</v>
      </c>
      <c r="I4060" t="str" cm="1">
        <f t="array" ref="I4060">_xlfn.IFS(F4060 &lt;=5,"01 up to 5",F4060&lt;=10,"02 between 5 and  10",F4060&lt;=20,"03 between 10 and  20",F4060&lt;=50,"04 between 20 and  50",F4060&gt;50,"05 above 50")</f>
        <v>05 above 50</v>
      </c>
    </row>
    <row r="4061" spans="1:9" x14ac:dyDescent="0.3">
      <c r="A4061" t="s">
        <v>4074</v>
      </c>
      <c r="B4061" t="s">
        <v>7646</v>
      </c>
      <c r="C4061" t="s">
        <v>8162</v>
      </c>
      <c r="D4061">
        <v>22.045901799999999</v>
      </c>
      <c r="E4061">
        <v>3.74</v>
      </c>
      <c r="F4061">
        <v>1976.05</v>
      </c>
      <c r="G4061" t="s">
        <v>8169</v>
      </c>
      <c r="H4061" t="s">
        <v>8173</v>
      </c>
      <c r="I4061" t="str" cm="1">
        <f t="array" ref="I4061">_xlfn.IFS(F4061 &lt;=5,"01 up to 5",F4061&lt;=10,"02 between 5 and  10",F4061&lt;=20,"03 between 10 and  20",F4061&lt;=50,"04 between 20 and  50",F4061&gt;50,"05 above 50")</f>
        <v>05 above 50</v>
      </c>
    </row>
    <row r="4062" spans="1:9" x14ac:dyDescent="0.3">
      <c r="A4062" t="s">
        <v>4075</v>
      </c>
      <c r="B4062" t="s">
        <v>7647</v>
      </c>
      <c r="C4062" t="s">
        <v>8162</v>
      </c>
      <c r="D4062">
        <v>2.5788550699999999</v>
      </c>
      <c r="E4062">
        <v>1.99</v>
      </c>
      <c r="F4062">
        <v>879.68299999999999</v>
      </c>
      <c r="G4062" t="s">
        <v>8169</v>
      </c>
      <c r="H4062" t="s">
        <v>8172</v>
      </c>
      <c r="I4062" t="str" cm="1">
        <f t="array" ref="I4062">_xlfn.IFS(F4062 &lt;=5,"01 up to 5",F4062&lt;=10,"02 between 5 and  10",F4062&lt;=20,"03 between 10 and  20",F4062&lt;=50,"04 between 20 and  50",F4062&gt;50,"05 above 50")</f>
        <v>05 above 50</v>
      </c>
    </row>
    <row r="4063" spans="1:9" x14ac:dyDescent="0.3">
      <c r="A4063" t="s">
        <v>4076</v>
      </c>
      <c r="B4063" t="s">
        <v>7648</v>
      </c>
      <c r="C4063" t="s">
        <v>8162</v>
      </c>
      <c r="D4063">
        <v>20.553384399999999</v>
      </c>
      <c r="E4063">
        <v>3.75</v>
      </c>
      <c r="F4063">
        <v>1182.22</v>
      </c>
      <c r="G4063" t="s">
        <v>8169</v>
      </c>
      <c r="H4063" t="s">
        <v>8173</v>
      </c>
      <c r="I4063" t="str" cm="1">
        <f t="array" ref="I4063">_xlfn.IFS(F4063 &lt;=5,"01 up to 5",F4063&lt;=10,"02 between 5 and  10",F4063&lt;=20,"03 between 10 and  20",F4063&lt;=50,"04 between 20 and  50",F4063&gt;50,"05 above 50")</f>
        <v>05 above 50</v>
      </c>
    </row>
    <row r="4064" spans="1:9" x14ac:dyDescent="0.3">
      <c r="A4064" t="s">
        <v>4077</v>
      </c>
      <c r="B4064" t="s">
        <v>7649</v>
      </c>
      <c r="C4064" t="s">
        <v>8162</v>
      </c>
      <c r="D4064">
        <v>40.0686727</v>
      </c>
      <c r="E4064">
        <v>3.94</v>
      </c>
      <c r="F4064">
        <v>1082.1600000000001</v>
      </c>
      <c r="G4064" t="s">
        <v>8169</v>
      </c>
      <c r="H4064" t="s">
        <v>8173</v>
      </c>
      <c r="I4064" t="str" cm="1">
        <f t="array" ref="I4064">_xlfn.IFS(F4064 &lt;=5,"01 up to 5",F4064&lt;=10,"02 between 5 and  10",F4064&lt;=20,"03 between 10 and  20",F4064&lt;=50,"04 between 20 and  50",F4064&gt;50,"05 above 50")</f>
        <v>05 above 50</v>
      </c>
    </row>
    <row r="4065" spans="1:9" x14ac:dyDescent="0.3">
      <c r="A4065" t="s">
        <v>4078</v>
      </c>
      <c r="B4065" t="s">
        <v>7650</v>
      </c>
      <c r="C4065" t="s">
        <v>8162</v>
      </c>
      <c r="D4065">
        <v>27.5073799</v>
      </c>
      <c r="E4065">
        <v>2.9</v>
      </c>
      <c r="F4065">
        <v>1242.6199999999999</v>
      </c>
      <c r="G4065" t="s">
        <v>8169</v>
      </c>
      <c r="H4065" t="s">
        <v>8172</v>
      </c>
      <c r="I4065" t="str" cm="1">
        <f t="array" ref="I4065">_xlfn.IFS(F4065 &lt;=5,"01 up to 5",F4065&lt;=10,"02 between 5 and  10",F4065&lt;=20,"03 between 10 and  20",F4065&lt;=50,"04 between 20 and  50",F4065&gt;50,"05 above 50")</f>
        <v>05 above 50</v>
      </c>
    </row>
    <row r="4066" spans="1:9" x14ac:dyDescent="0.3">
      <c r="A4066" t="s">
        <v>4079</v>
      </c>
      <c r="B4066" t="s">
        <v>7651</v>
      </c>
      <c r="C4066" t="s">
        <v>8162</v>
      </c>
      <c r="D4066">
        <v>5.1443801100000002</v>
      </c>
      <c r="E4066">
        <v>1.43</v>
      </c>
      <c r="F4066">
        <v>820.91300000000001</v>
      </c>
      <c r="G4066" t="s">
        <v>8169</v>
      </c>
      <c r="H4066" t="s">
        <v>8174</v>
      </c>
      <c r="I4066" t="str" cm="1">
        <f t="array" ref="I4066">_xlfn.IFS(F4066 &lt;=5,"01 up to 5",F4066&lt;=10,"02 between 5 and  10",F4066&lt;=20,"03 between 10 and  20",F4066&lt;=50,"04 between 20 and  50",F4066&gt;50,"05 above 50")</f>
        <v>05 above 50</v>
      </c>
    </row>
    <row r="4067" spans="1:9" x14ac:dyDescent="0.3">
      <c r="A4067" t="s">
        <v>4080</v>
      </c>
      <c r="B4067" t="s">
        <v>7652</v>
      </c>
      <c r="C4067" t="s">
        <v>8162</v>
      </c>
      <c r="D4067">
        <v>18.45847097</v>
      </c>
      <c r="E4067">
        <v>2.12</v>
      </c>
      <c r="F4067">
        <v>602.17600000000004</v>
      </c>
      <c r="G4067" t="s">
        <v>8169</v>
      </c>
      <c r="H4067" t="s">
        <v>8172</v>
      </c>
      <c r="I4067" t="str" cm="1">
        <f t="array" ref="I4067">_xlfn.IFS(F4067 &lt;=5,"01 up to 5",F4067&lt;=10,"02 between 5 and  10",F4067&lt;=20,"03 between 10 and  20",F4067&lt;=50,"04 between 20 and  50",F4067&gt;50,"05 above 50")</f>
        <v>05 above 50</v>
      </c>
    </row>
    <row r="4068" spans="1:9" x14ac:dyDescent="0.3">
      <c r="A4068" t="s">
        <v>4081</v>
      </c>
      <c r="B4068" t="s">
        <v>7653</v>
      </c>
      <c r="C4068" t="s">
        <v>8162</v>
      </c>
      <c r="D4068">
        <v>25.942203299999999</v>
      </c>
      <c r="E4068">
        <v>1.93</v>
      </c>
      <c r="F4068">
        <v>791.625</v>
      </c>
      <c r="G4068" t="s">
        <v>8169</v>
      </c>
      <c r="H4068" t="s">
        <v>8172</v>
      </c>
      <c r="I4068" t="str" cm="1">
        <f t="array" ref="I4068">_xlfn.IFS(F4068 &lt;=5,"01 up to 5",F4068&lt;=10,"02 between 5 and  10",F4068&lt;=20,"03 between 10 and  20",F4068&lt;=50,"04 between 20 and  50",F4068&gt;50,"05 above 50")</f>
        <v>05 above 50</v>
      </c>
    </row>
    <row r="4069" spans="1:9" x14ac:dyDescent="0.3">
      <c r="A4069" t="s">
        <v>4082</v>
      </c>
      <c r="B4069" t="s">
        <v>7654</v>
      </c>
      <c r="C4069" t="s">
        <v>8162</v>
      </c>
      <c r="D4069">
        <v>33.385593800000002</v>
      </c>
      <c r="E4069">
        <v>2.57</v>
      </c>
      <c r="F4069">
        <v>802.67200000000003</v>
      </c>
      <c r="G4069" t="s">
        <v>8169</v>
      </c>
      <c r="H4069" t="s">
        <v>8172</v>
      </c>
      <c r="I4069" t="str" cm="1">
        <f t="array" ref="I4069">_xlfn.IFS(F4069 &lt;=5,"01 up to 5",F4069&lt;=10,"02 between 5 and  10",F4069&lt;=20,"03 between 10 and  20",F4069&lt;=50,"04 between 20 and  50",F4069&gt;50,"05 above 50")</f>
        <v>05 above 50</v>
      </c>
    </row>
    <row r="4070" spans="1:9" x14ac:dyDescent="0.3">
      <c r="A4070" t="s">
        <v>4083</v>
      </c>
      <c r="B4070" t="s">
        <v>5847</v>
      </c>
      <c r="C4070" t="s">
        <v>8159</v>
      </c>
      <c r="D4070">
        <v>1403</v>
      </c>
      <c r="E4070">
        <v>13.1</v>
      </c>
      <c r="F4070">
        <v>376.863</v>
      </c>
      <c r="G4070" t="s">
        <v>8168</v>
      </c>
      <c r="H4070" t="s">
        <v>8171</v>
      </c>
      <c r="I4070" t="str" cm="1">
        <f t="array" ref="I4070">_xlfn.IFS(F4070 &lt;=5,"01 up to 5",F4070&lt;=10,"02 between 5 and  10",F4070&lt;=20,"03 between 10 and  20",F4070&lt;=50,"04 between 20 and  50",F4070&gt;50,"05 above 50")</f>
        <v>05 above 50</v>
      </c>
    </row>
    <row r="4071" spans="1:9" x14ac:dyDescent="0.3">
      <c r="A4071" t="s">
        <v>4084</v>
      </c>
      <c r="B4071" t="s">
        <v>7655</v>
      </c>
      <c r="C4071" t="s">
        <v>8162</v>
      </c>
      <c r="D4071">
        <v>7.7146897499999998</v>
      </c>
      <c r="E4071">
        <v>2.66</v>
      </c>
      <c r="F4071">
        <v>601.32399999999996</v>
      </c>
      <c r="G4071" t="s">
        <v>8169</v>
      </c>
      <c r="H4071" t="s">
        <v>8172</v>
      </c>
      <c r="I4071" t="str" cm="1">
        <f t="array" ref="I4071">_xlfn.IFS(F4071 &lt;=5,"01 up to 5",F4071&lt;=10,"02 between 5 and  10",F4071&lt;=20,"03 between 10 and  20",F4071&lt;=50,"04 between 20 and  50",F4071&gt;50,"05 above 50")</f>
        <v>05 above 50</v>
      </c>
    </row>
    <row r="4072" spans="1:9" x14ac:dyDescent="0.3">
      <c r="A4072" t="s">
        <v>4085</v>
      </c>
      <c r="B4072" t="s">
        <v>7656</v>
      </c>
      <c r="C4072" t="s">
        <v>8162</v>
      </c>
      <c r="D4072">
        <v>4.4444801700000003</v>
      </c>
      <c r="E4072">
        <v>1.78</v>
      </c>
      <c r="F4072">
        <v>1375.18</v>
      </c>
      <c r="G4072" t="s">
        <v>8169</v>
      </c>
      <c r="H4072" t="s">
        <v>8172</v>
      </c>
      <c r="I4072" t="str" cm="1">
        <f t="array" ref="I4072">_xlfn.IFS(F4072 &lt;=5,"01 up to 5",F4072&lt;=10,"02 between 5 and  10",F4072&lt;=20,"03 between 10 and  20",F4072&lt;=50,"04 between 20 and  50",F4072&gt;50,"05 above 50")</f>
        <v>05 above 50</v>
      </c>
    </row>
    <row r="4073" spans="1:9" x14ac:dyDescent="0.3">
      <c r="A4073" t="s">
        <v>4086</v>
      </c>
      <c r="B4073" t="s">
        <v>7657</v>
      </c>
      <c r="C4073" t="s">
        <v>8162</v>
      </c>
      <c r="D4073">
        <v>3.9895396700000001</v>
      </c>
      <c r="E4073">
        <v>1.23</v>
      </c>
      <c r="F4073">
        <v>504.60500000000002</v>
      </c>
      <c r="G4073" t="s">
        <v>8169</v>
      </c>
      <c r="H4073" t="s">
        <v>8174</v>
      </c>
      <c r="I4073" t="str" cm="1">
        <f t="array" ref="I4073">_xlfn.IFS(F4073 &lt;=5,"01 up to 5",F4073&lt;=10,"02 between 5 and  10",F4073&lt;=20,"03 between 10 and  20",F4073&lt;=50,"04 between 20 and  50",F4073&gt;50,"05 above 50")</f>
        <v>05 above 50</v>
      </c>
    </row>
    <row r="4074" spans="1:9" x14ac:dyDescent="0.3">
      <c r="A4074" t="s">
        <v>4087</v>
      </c>
      <c r="B4074" t="s">
        <v>7658</v>
      </c>
      <c r="C4074" t="s">
        <v>8162</v>
      </c>
      <c r="D4074">
        <v>12.984955729999999</v>
      </c>
      <c r="E4074">
        <v>1.78</v>
      </c>
      <c r="F4074">
        <v>627.45500000000004</v>
      </c>
      <c r="G4074" t="s">
        <v>8169</v>
      </c>
      <c r="H4074" t="s">
        <v>8172</v>
      </c>
      <c r="I4074" t="str" cm="1">
        <f t="array" ref="I4074">_xlfn.IFS(F4074 &lt;=5,"01 up to 5",F4074&lt;=10,"02 between 5 and  10",F4074&lt;=20,"03 between 10 and  20",F4074&lt;=50,"04 between 20 and  50",F4074&gt;50,"05 above 50")</f>
        <v>05 above 50</v>
      </c>
    </row>
    <row r="4075" spans="1:9" x14ac:dyDescent="0.3">
      <c r="A4075" t="s">
        <v>4088</v>
      </c>
      <c r="B4075" t="s">
        <v>7659</v>
      </c>
      <c r="C4075" t="s">
        <v>8162</v>
      </c>
      <c r="D4075">
        <v>5.6991951399999996</v>
      </c>
      <c r="E4075">
        <v>1.23</v>
      </c>
      <c r="F4075">
        <v>476.733</v>
      </c>
      <c r="G4075" t="s">
        <v>8169</v>
      </c>
      <c r="H4075" t="s">
        <v>8174</v>
      </c>
      <c r="I4075" t="str" cm="1">
        <f t="array" ref="I4075">_xlfn.IFS(F4075 &lt;=5,"01 up to 5",F4075&lt;=10,"02 between 5 and  10",F4075&lt;=20,"03 between 10 and  20",F4075&lt;=50,"04 between 20 and  50",F4075&gt;50,"05 above 50")</f>
        <v>05 above 50</v>
      </c>
    </row>
    <row r="4076" spans="1:9" x14ac:dyDescent="0.3">
      <c r="A4076" t="s">
        <v>4089</v>
      </c>
      <c r="B4076" t="s">
        <v>7660</v>
      </c>
      <c r="C4076" t="s">
        <v>8162</v>
      </c>
      <c r="D4076">
        <v>18.114729489999998</v>
      </c>
      <c r="E4076">
        <v>2.5</v>
      </c>
      <c r="F4076">
        <v>651.31799999999998</v>
      </c>
      <c r="G4076" t="s">
        <v>8169</v>
      </c>
      <c r="H4076" t="s">
        <v>8172</v>
      </c>
      <c r="I4076" t="str" cm="1">
        <f t="array" ref="I4076">_xlfn.IFS(F4076 &lt;=5,"01 up to 5",F4076&lt;=10,"02 between 5 and  10",F4076&lt;=20,"03 between 10 and  20",F4076&lt;=50,"04 between 20 and  50",F4076&gt;50,"05 above 50")</f>
        <v>05 above 50</v>
      </c>
    </row>
    <row r="4077" spans="1:9" x14ac:dyDescent="0.3">
      <c r="A4077" t="s">
        <v>4090</v>
      </c>
      <c r="B4077" t="s">
        <v>7661</v>
      </c>
      <c r="C4077" t="s">
        <v>8162</v>
      </c>
      <c r="D4077">
        <v>6.2414636699999999</v>
      </c>
      <c r="E4077">
        <v>1.52</v>
      </c>
      <c r="F4077">
        <v>711.29700000000003</v>
      </c>
      <c r="G4077" t="s">
        <v>8169</v>
      </c>
      <c r="H4077" t="s">
        <v>8174</v>
      </c>
      <c r="I4077" t="str" cm="1">
        <f t="array" ref="I4077">_xlfn.IFS(F4077 &lt;=5,"01 up to 5",F4077&lt;=10,"02 between 5 and  10",F4077&lt;=20,"03 between 10 and  20",F4077&lt;=50,"04 between 20 and  50",F4077&gt;50,"05 above 50")</f>
        <v>05 above 50</v>
      </c>
    </row>
    <row r="4078" spans="1:9" x14ac:dyDescent="0.3">
      <c r="A4078" t="s">
        <v>4091</v>
      </c>
      <c r="B4078" t="s">
        <v>7662</v>
      </c>
      <c r="C4078" t="s">
        <v>8162</v>
      </c>
      <c r="D4078">
        <v>20.42228798</v>
      </c>
      <c r="E4078">
        <v>1.84</v>
      </c>
      <c r="F4078">
        <v>886.58799999999997</v>
      </c>
      <c r="G4078" t="s">
        <v>8169</v>
      </c>
      <c r="H4078" t="s">
        <v>8172</v>
      </c>
      <c r="I4078" t="str" cm="1">
        <f t="array" ref="I4078">_xlfn.IFS(F4078 &lt;=5,"01 up to 5",F4078&lt;=10,"02 between 5 and  10",F4078&lt;=20,"03 between 10 and  20",F4078&lt;=50,"04 between 20 and  50",F4078&gt;50,"05 above 50")</f>
        <v>05 above 50</v>
      </c>
    </row>
    <row r="4079" spans="1:9" x14ac:dyDescent="0.3">
      <c r="A4079" t="s">
        <v>4092</v>
      </c>
      <c r="B4079" t="s">
        <v>7662</v>
      </c>
      <c r="C4079" t="s">
        <v>8162</v>
      </c>
      <c r="D4079">
        <v>7.6384602299999997</v>
      </c>
      <c r="E4079">
        <v>1.1299999999999999</v>
      </c>
      <c r="F4079">
        <v>886.58799999999997</v>
      </c>
      <c r="G4079" t="s">
        <v>8169</v>
      </c>
      <c r="H4079" t="s">
        <v>8174</v>
      </c>
      <c r="I4079" t="str" cm="1">
        <f t="array" ref="I4079">_xlfn.IFS(F4079 &lt;=5,"01 up to 5",F4079&lt;=10,"02 between 5 and  10",F4079&lt;=20,"03 between 10 and  20",F4079&lt;=50,"04 between 20 and  50",F4079&gt;50,"05 above 50")</f>
        <v>05 above 50</v>
      </c>
    </row>
    <row r="4080" spans="1:9" x14ac:dyDescent="0.3">
      <c r="A4080" t="s">
        <v>4093</v>
      </c>
      <c r="B4080" t="s">
        <v>7663</v>
      </c>
      <c r="C4080" t="s">
        <v>8162</v>
      </c>
      <c r="D4080">
        <v>70.697906099999997</v>
      </c>
      <c r="E4080">
        <v>1.76</v>
      </c>
      <c r="F4080">
        <v>420.81700000000001</v>
      </c>
      <c r="G4080" t="s">
        <v>8169</v>
      </c>
      <c r="H4080" t="s">
        <v>8172</v>
      </c>
      <c r="I4080" t="str" cm="1">
        <f t="array" ref="I4080">_xlfn.IFS(F4080 &lt;=5,"01 up to 5",F4080&lt;=10,"02 between 5 and  10",F4080&lt;=20,"03 between 10 and  20",F4080&lt;=50,"04 between 20 and  50",F4080&gt;50,"05 above 50")</f>
        <v>05 above 50</v>
      </c>
    </row>
    <row r="4081" spans="1:9" x14ac:dyDescent="0.3">
      <c r="A4081" t="s">
        <v>4094</v>
      </c>
      <c r="B4081" t="s">
        <v>7664</v>
      </c>
      <c r="C4081" t="s">
        <v>8162</v>
      </c>
      <c r="D4081">
        <v>3.7444389999999999</v>
      </c>
      <c r="E4081">
        <v>1.0900000000000001</v>
      </c>
      <c r="F4081">
        <v>598.31299999999999</v>
      </c>
      <c r="G4081" t="s">
        <v>8169</v>
      </c>
      <c r="H4081" t="s">
        <v>8174</v>
      </c>
      <c r="I4081" t="str" cm="1">
        <f t="array" ref="I4081">_xlfn.IFS(F4081 &lt;=5,"01 up to 5",F4081&lt;=10,"02 between 5 and  10",F4081&lt;=20,"03 between 10 and  20",F4081&lt;=50,"04 between 20 and  50",F4081&gt;50,"05 above 50")</f>
        <v>05 above 50</v>
      </c>
    </row>
    <row r="4082" spans="1:9" x14ac:dyDescent="0.3">
      <c r="A4082" t="s">
        <v>4095</v>
      </c>
      <c r="B4082" t="s">
        <v>7665</v>
      </c>
      <c r="C4082" t="s">
        <v>8162</v>
      </c>
      <c r="D4082">
        <v>52.75875577</v>
      </c>
      <c r="E4082">
        <v>8.89</v>
      </c>
      <c r="F4082">
        <v>1712.12</v>
      </c>
      <c r="G4082" t="s">
        <v>8169</v>
      </c>
      <c r="H4082" t="s">
        <v>8171</v>
      </c>
      <c r="I4082" t="str" cm="1">
        <f t="array" ref="I4082">_xlfn.IFS(F4082 &lt;=5,"01 up to 5",F4082&lt;=10,"02 between 5 and  10",F4082&lt;=20,"03 between 10 and  20",F4082&lt;=50,"04 between 20 and  50",F4082&gt;50,"05 above 50")</f>
        <v>05 above 50</v>
      </c>
    </row>
    <row r="4083" spans="1:9" x14ac:dyDescent="0.3">
      <c r="A4083" t="s">
        <v>4096</v>
      </c>
      <c r="B4083" t="s">
        <v>7666</v>
      </c>
      <c r="C4083" t="s">
        <v>8162</v>
      </c>
      <c r="D4083">
        <v>53.449455929999999</v>
      </c>
      <c r="E4083">
        <v>6.41</v>
      </c>
      <c r="F4083">
        <v>2340.58</v>
      </c>
      <c r="G4083" t="s">
        <v>8169</v>
      </c>
      <c r="H4083" t="s">
        <v>8171</v>
      </c>
      <c r="I4083" t="str" cm="1">
        <f t="array" ref="I4083">_xlfn.IFS(F4083 &lt;=5,"01 up to 5",F4083&lt;=10,"02 between 5 and  10",F4083&lt;=20,"03 between 10 and  20",F4083&lt;=50,"04 between 20 and  50",F4083&gt;50,"05 above 50")</f>
        <v>05 above 50</v>
      </c>
    </row>
    <row r="4084" spans="1:9" x14ac:dyDescent="0.3">
      <c r="A4084" t="s">
        <v>4097</v>
      </c>
      <c r="B4084" t="s">
        <v>7667</v>
      </c>
      <c r="C4084" t="s">
        <v>8162</v>
      </c>
      <c r="D4084">
        <v>13.752107199999999</v>
      </c>
      <c r="E4084">
        <v>2.81</v>
      </c>
      <c r="F4084">
        <v>570.72699999999998</v>
      </c>
      <c r="G4084" t="s">
        <v>8169</v>
      </c>
      <c r="H4084" t="s">
        <v>8172</v>
      </c>
      <c r="I4084" t="str" cm="1">
        <f t="array" ref="I4084">_xlfn.IFS(F4084 &lt;=5,"01 up to 5",F4084&lt;=10,"02 between 5 and  10",F4084&lt;=20,"03 between 10 and  20",F4084&lt;=50,"04 between 20 and  50",F4084&gt;50,"05 above 50")</f>
        <v>05 above 50</v>
      </c>
    </row>
    <row r="4085" spans="1:9" x14ac:dyDescent="0.3">
      <c r="A4085" t="s">
        <v>4098</v>
      </c>
      <c r="B4085" t="s">
        <v>7668</v>
      </c>
      <c r="C4085" t="s">
        <v>8162</v>
      </c>
      <c r="D4085">
        <v>6.3385576099999996</v>
      </c>
      <c r="E4085">
        <v>3.03</v>
      </c>
      <c r="F4085">
        <v>1285.5899999999999</v>
      </c>
      <c r="G4085" t="s">
        <v>8169</v>
      </c>
      <c r="H4085" t="s">
        <v>8172</v>
      </c>
      <c r="I4085" t="str" cm="1">
        <f t="array" ref="I4085">_xlfn.IFS(F4085 &lt;=5,"01 up to 5",F4085&lt;=10,"02 between 5 and  10",F4085&lt;=20,"03 between 10 and  20",F4085&lt;=50,"04 between 20 and  50",F4085&gt;50,"05 above 50")</f>
        <v>05 above 50</v>
      </c>
    </row>
    <row r="4086" spans="1:9" x14ac:dyDescent="0.3">
      <c r="A4086" t="s">
        <v>4099</v>
      </c>
      <c r="B4086" t="s">
        <v>7669</v>
      </c>
      <c r="C4086" t="s">
        <v>8162</v>
      </c>
      <c r="D4086">
        <v>9.8032240000000002</v>
      </c>
      <c r="E4086">
        <v>2.78</v>
      </c>
      <c r="F4086">
        <v>1162.9100000000001</v>
      </c>
      <c r="G4086" t="s">
        <v>8169</v>
      </c>
      <c r="H4086" t="s">
        <v>8172</v>
      </c>
      <c r="I4086" t="str" cm="1">
        <f t="array" ref="I4086">_xlfn.IFS(F4086 &lt;=5,"01 up to 5",F4086&lt;=10,"02 between 5 and  10",F4086&lt;=20,"03 between 10 and  20",F4086&lt;=50,"04 between 20 and  50",F4086&gt;50,"05 above 50")</f>
        <v>05 above 50</v>
      </c>
    </row>
    <row r="4087" spans="1:9" x14ac:dyDescent="0.3">
      <c r="A4087" t="s">
        <v>4100</v>
      </c>
      <c r="B4087" t="s">
        <v>7670</v>
      </c>
      <c r="C4087" t="s">
        <v>8162</v>
      </c>
      <c r="D4087">
        <v>2.8062423299999999</v>
      </c>
      <c r="E4087">
        <v>1.54</v>
      </c>
      <c r="F4087">
        <v>540.13400000000001</v>
      </c>
      <c r="G4087" t="s">
        <v>8169</v>
      </c>
      <c r="H4087" t="s">
        <v>8174</v>
      </c>
      <c r="I4087" t="str" cm="1">
        <f t="array" ref="I4087">_xlfn.IFS(F4087 &lt;=5,"01 up to 5",F4087&lt;=10,"02 between 5 and  10",F4087&lt;=20,"03 between 10 and  20",F4087&lt;=50,"04 between 20 and  50",F4087&gt;50,"05 above 50")</f>
        <v>05 above 50</v>
      </c>
    </row>
    <row r="4088" spans="1:9" x14ac:dyDescent="0.3">
      <c r="A4088" t="s">
        <v>4101</v>
      </c>
      <c r="B4088" t="s">
        <v>7671</v>
      </c>
      <c r="C4088" t="s">
        <v>8162</v>
      </c>
      <c r="D4088">
        <v>144.54739599999999</v>
      </c>
      <c r="E4088">
        <v>2.5299999999999998</v>
      </c>
      <c r="F4088">
        <v>2334.9299999999998</v>
      </c>
      <c r="G4088" t="s">
        <v>8169</v>
      </c>
      <c r="H4088" t="s">
        <v>8172</v>
      </c>
      <c r="I4088" t="str" cm="1">
        <f t="array" ref="I4088">_xlfn.IFS(F4088 &lt;=5,"01 up to 5",F4088&lt;=10,"02 between 5 and  10",F4088&lt;=20,"03 between 10 and  20",F4088&lt;=50,"04 between 20 and  50",F4088&gt;50,"05 above 50")</f>
        <v>05 above 50</v>
      </c>
    </row>
    <row r="4089" spans="1:9" x14ac:dyDescent="0.3">
      <c r="A4089" t="s">
        <v>4102</v>
      </c>
      <c r="B4089" t="s">
        <v>7672</v>
      </c>
      <c r="C4089" t="s">
        <v>8162</v>
      </c>
      <c r="D4089">
        <v>8.0472642000000008</v>
      </c>
      <c r="E4089">
        <v>2.39</v>
      </c>
      <c r="F4089">
        <v>1519.25</v>
      </c>
      <c r="G4089" t="s">
        <v>8169</v>
      </c>
      <c r="H4089" t="s">
        <v>8172</v>
      </c>
      <c r="I4089" t="str" cm="1">
        <f t="array" ref="I4089">_xlfn.IFS(F4089 &lt;=5,"01 up to 5",F4089&lt;=10,"02 between 5 and  10",F4089&lt;=20,"03 between 10 and  20",F4089&lt;=50,"04 between 20 and  50",F4089&gt;50,"05 above 50")</f>
        <v>05 above 50</v>
      </c>
    </row>
    <row r="4090" spans="1:9" x14ac:dyDescent="0.3">
      <c r="A4090" t="s">
        <v>4103</v>
      </c>
      <c r="B4090" t="s">
        <v>7673</v>
      </c>
      <c r="C4090" t="s">
        <v>8162</v>
      </c>
      <c r="D4090">
        <v>5.8706190999999999</v>
      </c>
      <c r="E4090">
        <v>1.49</v>
      </c>
      <c r="F4090">
        <v>484.89100000000002</v>
      </c>
      <c r="G4090" t="s">
        <v>8169</v>
      </c>
      <c r="H4090" t="s">
        <v>8174</v>
      </c>
      <c r="I4090" t="str" cm="1">
        <f t="array" ref="I4090">_xlfn.IFS(F4090 &lt;=5,"01 up to 5",F4090&lt;=10,"02 between 5 and  10",F4090&lt;=20,"03 between 10 and  20",F4090&lt;=50,"04 between 20 and  50",F4090&gt;50,"05 above 50")</f>
        <v>05 above 50</v>
      </c>
    </row>
    <row r="4091" spans="1:9" x14ac:dyDescent="0.3">
      <c r="A4091" t="s">
        <v>4104</v>
      </c>
      <c r="B4091" t="s">
        <v>7674</v>
      </c>
      <c r="C4091" t="s">
        <v>8162</v>
      </c>
      <c r="D4091">
        <v>19.178912929999999</v>
      </c>
      <c r="E4091">
        <v>2.68</v>
      </c>
      <c r="F4091">
        <v>1246.43</v>
      </c>
      <c r="G4091" t="s">
        <v>8169</v>
      </c>
      <c r="H4091" t="s">
        <v>8172</v>
      </c>
      <c r="I4091" t="str" cm="1">
        <f t="array" ref="I4091">_xlfn.IFS(F4091 &lt;=5,"01 up to 5",F4091&lt;=10,"02 between 5 and  10",F4091&lt;=20,"03 between 10 and  20",F4091&lt;=50,"04 between 20 and  50",F4091&gt;50,"05 above 50")</f>
        <v>05 above 50</v>
      </c>
    </row>
    <row r="4092" spans="1:9" x14ac:dyDescent="0.3">
      <c r="A4092" t="s">
        <v>4105</v>
      </c>
      <c r="B4092" t="s">
        <v>7675</v>
      </c>
      <c r="C4092" t="s">
        <v>8162</v>
      </c>
      <c r="D4092">
        <v>19.238910000000001</v>
      </c>
      <c r="E4092">
        <v>8.2899999999999991</v>
      </c>
      <c r="F4092">
        <v>628.25699999999995</v>
      </c>
      <c r="G4092" t="s">
        <v>8169</v>
      </c>
      <c r="H4092" t="s">
        <v>8171</v>
      </c>
      <c r="I4092" t="str" cm="1">
        <f t="array" ref="I4092">_xlfn.IFS(F4092 &lt;=5,"01 up to 5",F4092&lt;=10,"02 between 5 and  10",F4092&lt;=20,"03 between 10 and  20",F4092&lt;=50,"04 between 20 and  50",F4092&gt;50,"05 above 50")</f>
        <v>05 above 50</v>
      </c>
    </row>
    <row r="4093" spans="1:9" x14ac:dyDescent="0.3">
      <c r="A4093" t="s">
        <v>4106</v>
      </c>
      <c r="B4093" t="s">
        <v>7675</v>
      </c>
      <c r="C4093" t="s">
        <v>8162</v>
      </c>
      <c r="D4093">
        <v>38.985300000000002</v>
      </c>
      <c r="E4093">
        <v>8.08</v>
      </c>
      <c r="F4093">
        <v>628.25699999999995</v>
      </c>
      <c r="G4093" t="s">
        <v>8169</v>
      </c>
      <c r="H4093" t="s">
        <v>8171</v>
      </c>
      <c r="I4093" t="str" cm="1">
        <f t="array" ref="I4093">_xlfn.IFS(F4093 &lt;=5,"01 up to 5",F4093&lt;=10,"02 between 5 and  10",F4093&lt;=20,"03 between 10 and  20",F4093&lt;=50,"04 between 20 and  50",F4093&gt;50,"05 above 50")</f>
        <v>05 above 50</v>
      </c>
    </row>
    <row r="4094" spans="1:9" x14ac:dyDescent="0.3">
      <c r="A4094" t="s">
        <v>4107</v>
      </c>
      <c r="B4094" t="s">
        <v>7675</v>
      </c>
      <c r="C4094" t="s">
        <v>8162</v>
      </c>
      <c r="D4094">
        <v>1.592851</v>
      </c>
      <c r="E4094">
        <v>1.64</v>
      </c>
      <c r="F4094">
        <v>628.25699999999995</v>
      </c>
      <c r="G4094" t="s">
        <v>8169</v>
      </c>
      <c r="H4094" t="s">
        <v>8174</v>
      </c>
      <c r="I4094" t="str" cm="1">
        <f t="array" ref="I4094">_xlfn.IFS(F4094 &lt;=5,"01 up to 5",F4094&lt;=10,"02 between 5 and  10",F4094&lt;=20,"03 between 10 and  20",F4094&lt;=50,"04 between 20 and  50",F4094&gt;50,"05 above 50")</f>
        <v>05 above 50</v>
      </c>
    </row>
    <row r="4095" spans="1:9" x14ac:dyDescent="0.3">
      <c r="A4095" t="s">
        <v>4108</v>
      </c>
      <c r="B4095" t="s">
        <v>5854</v>
      </c>
      <c r="C4095" t="s">
        <v>8162</v>
      </c>
      <c r="D4095">
        <v>14.449120000000001</v>
      </c>
      <c r="E4095">
        <v>1.32</v>
      </c>
      <c r="F4095">
        <v>848.25400000000002</v>
      </c>
      <c r="G4095" t="s">
        <v>8169</v>
      </c>
      <c r="H4095" t="s">
        <v>8174</v>
      </c>
      <c r="I4095" t="str" cm="1">
        <f t="array" ref="I4095">_xlfn.IFS(F4095 &lt;=5,"01 up to 5",F4095&lt;=10,"02 between 5 and  10",F4095&lt;=20,"03 between 10 and  20",F4095&lt;=50,"04 between 20 and  50",F4095&gt;50,"05 above 50")</f>
        <v>05 above 50</v>
      </c>
    </row>
    <row r="4096" spans="1:9" x14ac:dyDescent="0.3">
      <c r="A4096" t="s">
        <v>4109</v>
      </c>
      <c r="B4096" t="s">
        <v>7676</v>
      </c>
      <c r="C4096" t="s">
        <v>8162</v>
      </c>
      <c r="D4096">
        <v>6.9913086</v>
      </c>
      <c r="E4096">
        <v>2.08</v>
      </c>
      <c r="F4096">
        <v>487.52499999999998</v>
      </c>
      <c r="G4096" t="s">
        <v>8169</v>
      </c>
      <c r="H4096" t="s">
        <v>8172</v>
      </c>
      <c r="I4096" t="str" cm="1">
        <f t="array" ref="I4096">_xlfn.IFS(F4096 &lt;=5,"01 up to 5",F4096&lt;=10,"02 between 5 and  10",F4096&lt;=20,"03 between 10 and  20",F4096&lt;=50,"04 between 20 and  50",F4096&gt;50,"05 above 50")</f>
        <v>05 above 50</v>
      </c>
    </row>
    <row r="4097" spans="1:9" x14ac:dyDescent="0.3">
      <c r="A4097" t="s">
        <v>4110</v>
      </c>
      <c r="B4097" t="s">
        <v>7677</v>
      </c>
      <c r="C4097" t="s">
        <v>8162</v>
      </c>
      <c r="D4097">
        <v>3.51749439</v>
      </c>
      <c r="E4097">
        <v>1.37</v>
      </c>
      <c r="F4097">
        <v>253.86699999999999</v>
      </c>
      <c r="G4097" t="s">
        <v>8169</v>
      </c>
      <c r="H4097" t="s">
        <v>8174</v>
      </c>
      <c r="I4097" t="str" cm="1">
        <f t="array" ref="I4097">_xlfn.IFS(F4097 &lt;=5,"01 up to 5",F4097&lt;=10,"02 between 5 and  10",F4097&lt;=20,"03 between 10 and  20",F4097&lt;=50,"04 between 20 and  50",F4097&gt;50,"05 above 50")</f>
        <v>05 above 50</v>
      </c>
    </row>
    <row r="4098" spans="1:9" x14ac:dyDescent="0.3">
      <c r="A4098" t="s">
        <v>4111</v>
      </c>
      <c r="B4098" t="s">
        <v>7678</v>
      </c>
      <c r="C4098" t="s">
        <v>8162</v>
      </c>
      <c r="D4098">
        <v>40.109954700000003</v>
      </c>
      <c r="E4098">
        <v>2.54</v>
      </c>
      <c r="F4098">
        <v>1165.3399999999999</v>
      </c>
      <c r="G4098" t="s">
        <v>8169</v>
      </c>
      <c r="H4098" t="s">
        <v>8172</v>
      </c>
      <c r="I4098" t="str" cm="1">
        <f t="array" ref="I4098">_xlfn.IFS(F4098 &lt;=5,"01 up to 5",F4098&lt;=10,"02 between 5 and  10",F4098&lt;=20,"03 between 10 and  20",F4098&lt;=50,"04 between 20 and  50",F4098&gt;50,"05 above 50")</f>
        <v>05 above 50</v>
      </c>
    </row>
    <row r="4099" spans="1:9" x14ac:dyDescent="0.3">
      <c r="A4099" t="s">
        <v>4112</v>
      </c>
      <c r="B4099" t="s">
        <v>7679</v>
      </c>
      <c r="C4099" t="s">
        <v>8162</v>
      </c>
      <c r="D4099">
        <v>10.3507721</v>
      </c>
      <c r="E4099">
        <v>2.0099999999999998</v>
      </c>
      <c r="F4099">
        <v>1369.24</v>
      </c>
      <c r="G4099" t="s">
        <v>8169</v>
      </c>
      <c r="H4099" t="s">
        <v>8172</v>
      </c>
      <c r="I4099" t="str" cm="1">
        <f t="array" ref="I4099">_xlfn.IFS(F4099 &lt;=5,"01 up to 5",F4099&lt;=10,"02 between 5 and  10",F4099&lt;=20,"03 between 10 and  20",F4099&lt;=50,"04 between 20 and  50",F4099&gt;50,"05 above 50")</f>
        <v>05 above 50</v>
      </c>
    </row>
    <row r="4100" spans="1:9" x14ac:dyDescent="0.3">
      <c r="A4100" t="s">
        <v>4113</v>
      </c>
      <c r="B4100" t="s">
        <v>7679</v>
      </c>
      <c r="C4100" t="s">
        <v>8162</v>
      </c>
      <c r="D4100">
        <v>62.9228557</v>
      </c>
      <c r="E4100">
        <v>2.5299999999999998</v>
      </c>
      <c r="F4100">
        <v>1369.24</v>
      </c>
      <c r="G4100" t="s">
        <v>8169</v>
      </c>
      <c r="H4100" t="s">
        <v>8172</v>
      </c>
      <c r="I4100" t="str" cm="1">
        <f t="array" ref="I4100">_xlfn.IFS(F4100 &lt;=5,"01 up to 5",F4100&lt;=10,"02 between 5 and  10",F4100&lt;=20,"03 between 10 and  20",F4100&lt;=50,"04 between 20 and  50",F4100&gt;50,"05 above 50")</f>
        <v>05 above 50</v>
      </c>
    </row>
    <row r="4101" spans="1:9" x14ac:dyDescent="0.3">
      <c r="A4101" t="s">
        <v>4114</v>
      </c>
      <c r="B4101" t="s">
        <v>7680</v>
      </c>
      <c r="C4101" t="s">
        <v>8162</v>
      </c>
      <c r="D4101">
        <v>3.0216686300000002</v>
      </c>
      <c r="E4101">
        <v>1.77</v>
      </c>
      <c r="F4101">
        <v>978.125</v>
      </c>
      <c r="G4101" t="s">
        <v>8169</v>
      </c>
      <c r="H4101" t="s">
        <v>8172</v>
      </c>
      <c r="I4101" t="str" cm="1">
        <f t="array" ref="I4101">_xlfn.IFS(F4101 &lt;=5,"01 up to 5",F4101&lt;=10,"02 between 5 and  10",F4101&lt;=20,"03 between 10 and  20",F4101&lt;=50,"04 between 20 and  50",F4101&gt;50,"05 above 50")</f>
        <v>05 above 50</v>
      </c>
    </row>
    <row r="4102" spans="1:9" x14ac:dyDescent="0.3">
      <c r="A4102" t="s">
        <v>4115</v>
      </c>
      <c r="B4102" t="s">
        <v>7681</v>
      </c>
      <c r="C4102" t="s">
        <v>8162</v>
      </c>
      <c r="D4102">
        <v>5.0827465199999997</v>
      </c>
      <c r="E4102">
        <v>1.41</v>
      </c>
      <c r="F4102">
        <v>529.26800000000003</v>
      </c>
      <c r="G4102" t="s">
        <v>8169</v>
      </c>
      <c r="H4102" t="s">
        <v>8174</v>
      </c>
      <c r="I4102" t="str" cm="1">
        <f t="array" ref="I4102">_xlfn.IFS(F4102 &lt;=5,"01 up to 5",F4102&lt;=10,"02 between 5 and  10",F4102&lt;=20,"03 between 10 and  20",F4102&lt;=50,"04 between 20 and  50",F4102&gt;50,"05 above 50")</f>
        <v>05 above 50</v>
      </c>
    </row>
    <row r="4103" spans="1:9" x14ac:dyDescent="0.3">
      <c r="A4103" t="s">
        <v>4116</v>
      </c>
      <c r="B4103" t="s">
        <v>7682</v>
      </c>
      <c r="C4103" t="s">
        <v>8162</v>
      </c>
      <c r="D4103">
        <v>41.697997600000001</v>
      </c>
      <c r="E4103">
        <v>2.11</v>
      </c>
      <c r="F4103">
        <v>757.79100000000005</v>
      </c>
      <c r="G4103" t="s">
        <v>8169</v>
      </c>
      <c r="H4103" t="s">
        <v>8172</v>
      </c>
      <c r="I4103" t="str" cm="1">
        <f t="array" ref="I4103">_xlfn.IFS(F4103 &lt;=5,"01 up to 5",F4103&lt;=10,"02 between 5 and  10",F4103&lt;=20,"03 between 10 and  20",F4103&lt;=50,"04 between 20 and  50",F4103&gt;50,"05 above 50")</f>
        <v>05 above 50</v>
      </c>
    </row>
    <row r="4104" spans="1:9" x14ac:dyDescent="0.3">
      <c r="A4104" t="s">
        <v>4117</v>
      </c>
      <c r="B4104" t="s">
        <v>7683</v>
      </c>
      <c r="C4104" t="s">
        <v>8162</v>
      </c>
      <c r="D4104">
        <v>15.86621821</v>
      </c>
      <c r="E4104">
        <v>1.2</v>
      </c>
      <c r="F4104">
        <v>352</v>
      </c>
      <c r="G4104" t="s">
        <v>8169</v>
      </c>
      <c r="H4104" t="s">
        <v>8174</v>
      </c>
      <c r="I4104" t="str" cm="1">
        <f t="array" ref="I4104">_xlfn.IFS(F4104 &lt;=5,"01 up to 5",F4104&lt;=10,"02 between 5 and  10",F4104&lt;=20,"03 between 10 and  20",F4104&lt;=50,"04 between 20 and  50",F4104&gt;50,"05 above 50")</f>
        <v>05 above 50</v>
      </c>
    </row>
    <row r="4105" spans="1:9" x14ac:dyDescent="0.3">
      <c r="A4105" t="s">
        <v>4118</v>
      </c>
      <c r="B4105" t="s">
        <v>7684</v>
      </c>
      <c r="C4105" t="s">
        <v>8162</v>
      </c>
      <c r="D4105">
        <v>1.3405974700000001</v>
      </c>
      <c r="E4105">
        <v>1.22</v>
      </c>
      <c r="F4105">
        <v>290.84300000000002</v>
      </c>
      <c r="G4105" t="s">
        <v>8169</v>
      </c>
      <c r="H4105" t="s">
        <v>8174</v>
      </c>
      <c r="I4105" t="str" cm="1">
        <f t="array" ref="I4105">_xlfn.IFS(F4105 &lt;=5,"01 up to 5",F4105&lt;=10,"02 between 5 and  10",F4105&lt;=20,"03 between 10 and  20",F4105&lt;=50,"04 between 20 and  50",F4105&gt;50,"05 above 50")</f>
        <v>05 above 50</v>
      </c>
    </row>
    <row r="4106" spans="1:9" x14ac:dyDescent="0.3">
      <c r="A4106" t="s">
        <v>4119</v>
      </c>
      <c r="B4106" t="s">
        <v>7685</v>
      </c>
      <c r="C4106" t="s">
        <v>8162</v>
      </c>
      <c r="D4106">
        <v>13.93290318</v>
      </c>
      <c r="E4106">
        <v>1.47</v>
      </c>
      <c r="F4106">
        <v>309.596</v>
      </c>
      <c r="G4106" t="s">
        <v>8169</v>
      </c>
      <c r="H4106" t="s">
        <v>8174</v>
      </c>
      <c r="I4106" t="str" cm="1">
        <f t="array" ref="I4106">_xlfn.IFS(F4106 &lt;=5,"01 up to 5",F4106&lt;=10,"02 between 5 and  10",F4106&lt;=20,"03 between 10 and  20",F4106&lt;=50,"04 between 20 and  50",F4106&gt;50,"05 above 50")</f>
        <v>05 above 50</v>
      </c>
    </row>
    <row r="4107" spans="1:9" x14ac:dyDescent="0.3">
      <c r="A4107" t="s">
        <v>4120</v>
      </c>
      <c r="B4107" t="s">
        <v>7686</v>
      </c>
      <c r="C4107" t="s">
        <v>8162</v>
      </c>
      <c r="D4107">
        <v>6.2465799999999998</v>
      </c>
      <c r="E4107">
        <v>15.323</v>
      </c>
      <c r="F4107">
        <v>1294.69</v>
      </c>
      <c r="G4107" t="s">
        <v>8169</v>
      </c>
      <c r="H4107" t="s">
        <v>8171</v>
      </c>
      <c r="I4107" t="str" cm="1">
        <f t="array" ref="I4107">_xlfn.IFS(F4107 &lt;=5,"01 up to 5",F4107&lt;=10,"02 between 5 and  10",F4107&lt;=20,"03 between 10 and  20",F4107&lt;=50,"04 between 20 and  50",F4107&gt;50,"05 above 50")</f>
        <v>05 above 50</v>
      </c>
    </row>
    <row r="4108" spans="1:9" x14ac:dyDescent="0.3">
      <c r="A4108" t="s">
        <v>4121</v>
      </c>
      <c r="B4108" t="s">
        <v>7687</v>
      </c>
      <c r="C4108" t="s">
        <v>8162</v>
      </c>
      <c r="D4108">
        <v>2.3643690099999999</v>
      </c>
      <c r="E4108">
        <v>0.82</v>
      </c>
      <c r="F4108">
        <v>400.28899999999999</v>
      </c>
      <c r="G4108" t="s">
        <v>8169</v>
      </c>
      <c r="H4108" t="s">
        <v>8175</v>
      </c>
      <c r="I4108" t="str" cm="1">
        <f t="array" ref="I4108">_xlfn.IFS(F4108 &lt;=5,"01 up to 5",F4108&lt;=10,"02 between 5 and  10",F4108&lt;=20,"03 between 10 and  20",F4108&lt;=50,"04 between 20 and  50",F4108&gt;50,"05 above 50")</f>
        <v>05 above 50</v>
      </c>
    </row>
    <row r="4109" spans="1:9" x14ac:dyDescent="0.3">
      <c r="A4109" t="s">
        <v>4122</v>
      </c>
      <c r="B4109" t="s">
        <v>7688</v>
      </c>
      <c r="C4109" t="s">
        <v>8162</v>
      </c>
      <c r="D4109">
        <v>20.310500999999999</v>
      </c>
      <c r="E4109">
        <v>2.6</v>
      </c>
      <c r="F4109">
        <v>556.16800000000001</v>
      </c>
      <c r="G4109" t="s">
        <v>8169</v>
      </c>
      <c r="H4109" t="s">
        <v>8172</v>
      </c>
      <c r="I4109" t="str" cm="1">
        <f t="array" ref="I4109">_xlfn.IFS(F4109 &lt;=5,"01 up to 5",F4109&lt;=10,"02 between 5 and  10",F4109&lt;=20,"03 between 10 and  20",F4109&lt;=50,"04 between 20 and  50",F4109&gt;50,"05 above 50")</f>
        <v>05 above 50</v>
      </c>
    </row>
    <row r="4110" spans="1:9" x14ac:dyDescent="0.3">
      <c r="A4110" t="s">
        <v>4123</v>
      </c>
      <c r="B4110" t="s">
        <v>7689</v>
      </c>
      <c r="C4110" t="s">
        <v>8162</v>
      </c>
      <c r="D4110">
        <v>2.5347562699999999</v>
      </c>
      <c r="E4110">
        <v>2.8</v>
      </c>
      <c r="F4110">
        <v>2004.72</v>
      </c>
      <c r="G4110" t="s">
        <v>8169</v>
      </c>
      <c r="H4110" t="s">
        <v>8172</v>
      </c>
      <c r="I4110" t="str" cm="1">
        <f t="array" ref="I4110">_xlfn.IFS(F4110 &lt;=5,"01 up to 5",F4110&lt;=10,"02 between 5 and  10",F4110&lt;=20,"03 between 10 and  20",F4110&lt;=50,"04 between 20 and  50",F4110&gt;50,"05 above 50")</f>
        <v>05 above 50</v>
      </c>
    </row>
    <row r="4111" spans="1:9" x14ac:dyDescent="0.3">
      <c r="A4111" t="s">
        <v>4124</v>
      </c>
      <c r="B4111" t="s">
        <v>7690</v>
      </c>
      <c r="C4111" t="s">
        <v>8162</v>
      </c>
      <c r="D4111">
        <v>10.29672521</v>
      </c>
      <c r="E4111">
        <v>2.06</v>
      </c>
      <c r="F4111">
        <v>991.61800000000005</v>
      </c>
      <c r="G4111" t="s">
        <v>8169</v>
      </c>
      <c r="H4111" t="s">
        <v>8172</v>
      </c>
      <c r="I4111" t="str" cm="1">
        <f t="array" ref="I4111">_xlfn.IFS(F4111 &lt;=5,"01 up to 5",F4111&lt;=10,"02 between 5 and  10",F4111&lt;=20,"03 between 10 and  20",F4111&lt;=50,"04 between 20 and  50",F4111&gt;50,"05 above 50")</f>
        <v>05 above 50</v>
      </c>
    </row>
    <row r="4112" spans="1:9" x14ac:dyDescent="0.3">
      <c r="A4112" t="s">
        <v>4125</v>
      </c>
      <c r="B4112" t="s">
        <v>7690</v>
      </c>
      <c r="C4112" t="s">
        <v>8162</v>
      </c>
      <c r="D4112">
        <v>5.9391198200000002</v>
      </c>
      <c r="E4112">
        <v>3.8580000000000001</v>
      </c>
      <c r="F4112">
        <v>991.61800000000005</v>
      </c>
      <c r="G4112" t="s">
        <v>8168</v>
      </c>
      <c r="H4112" t="s">
        <v>8173</v>
      </c>
      <c r="I4112" t="str" cm="1">
        <f t="array" ref="I4112">_xlfn.IFS(F4112 &lt;=5,"01 up to 5",F4112&lt;=10,"02 between 5 and  10",F4112&lt;=20,"03 between 10 and  20",F4112&lt;=50,"04 between 20 and  50",F4112&gt;50,"05 above 50")</f>
        <v>05 above 50</v>
      </c>
    </row>
    <row r="4113" spans="1:9" x14ac:dyDescent="0.3">
      <c r="A4113" t="s">
        <v>4126</v>
      </c>
      <c r="B4113" t="s">
        <v>7691</v>
      </c>
      <c r="C4113" t="s">
        <v>8162</v>
      </c>
      <c r="D4113">
        <v>4.4096654800000001</v>
      </c>
      <c r="E4113">
        <v>1.38</v>
      </c>
      <c r="F4113">
        <v>753.72299999999996</v>
      </c>
      <c r="G4113" t="s">
        <v>8169</v>
      </c>
      <c r="H4113" t="s">
        <v>8174</v>
      </c>
      <c r="I4113" t="str" cm="1">
        <f t="array" ref="I4113">_xlfn.IFS(F4113 &lt;=5,"01 up to 5",F4113&lt;=10,"02 between 5 and  10",F4113&lt;=20,"03 between 10 and  20",F4113&lt;=50,"04 between 20 and  50",F4113&gt;50,"05 above 50")</f>
        <v>05 above 50</v>
      </c>
    </row>
    <row r="4114" spans="1:9" x14ac:dyDescent="0.3">
      <c r="A4114" t="s">
        <v>4127</v>
      </c>
      <c r="B4114" t="s">
        <v>7692</v>
      </c>
      <c r="C4114" t="s">
        <v>8162</v>
      </c>
      <c r="D4114">
        <v>4.5948960400000001</v>
      </c>
      <c r="E4114">
        <v>1.5</v>
      </c>
      <c r="F4114">
        <v>849.03599999999994</v>
      </c>
      <c r="G4114" t="s">
        <v>8169</v>
      </c>
      <c r="H4114" t="s">
        <v>8174</v>
      </c>
      <c r="I4114" t="str" cm="1">
        <f t="array" ref="I4114">_xlfn.IFS(F4114 &lt;=5,"01 up to 5",F4114&lt;=10,"02 between 5 and  10",F4114&lt;=20,"03 between 10 and  20",F4114&lt;=50,"04 between 20 and  50",F4114&gt;50,"05 above 50")</f>
        <v>05 above 50</v>
      </c>
    </row>
    <row r="4115" spans="1:9" x14ac:dyDescent="0.3">
      <c r="A4115" t="s">
        <v>4128</v>
      </c>
      <c r="B4115" t="s">
        <v>7693</v>
      </c>
      <c r="C4115" t="s">
        <v>8162</v>
      </c>
      <c r="D4115">
        <v>32.296879799999999</v>
      </c>
      <c r="E4115">
        <v>1.76</v>
      </c>
      <c r="F4115">
        <v>830.71199999999999</v>
      </c>
      <c r="G4115" t="s">
        <v>8169</v>
      </c>
      <c r="H4115" t="s">
        <v>8172</v>
      </c>
      <c r="I4115" t="str" cm="1">
        <f t="array" ref="I4115">_xlfn.IFS(F4115 &lt;=5,"01 up to 5",F4115&lt;=10,"02 between 5 and  10",F4115&lt;=20,"03 between 10 and  20",F4115&lt;=50,"04 between 20 and  50",F4115&gt;50,"05 above 50")</f>
        <v>05 above 50</v>
      </c>
    </row>
    <row r="4116" spans="1:9" x14ac:dyDescent="0.3">
      <c r="A4116" t="s">
        <v>4129</v>
      </c>
      <c r="B4116" t="s">
        <v>7694</v>
      </c>
      <c r="C4116" t="s">
        <v>8162</v>
      </c>
      <c r="D4116">
        <v>2.9704143699999999</v>
      </c>
      <c r="E4116">
        <v>1.91</v>
      </c>
      <c r="F4116">
        <v>3460.51</v>
      </c>
      <c r="G4116" t="s">
        <v>8169</v>
      </c>
      <c r="H4116" t="s">
        <v>8172</v>
      </c>
      <c r="I4116" t="str" cm="1">
        <f t="array" ref="I4116">_xlfn.IFS(F4116 &lt;=5,"01 up to 5",F4116&lt;=10,"02 between 5 and  10",F4116&lt;=20,"03 between 10 and  20",F4116&lt;=50,"04 between 20 and  50",F4116&gt;50,"05 above 50")</f>
        <v>05 above 50</v>
      </c>
    </row>
    <row r="4117" spans="1:9" x14ac:dyDescent="0.3">
      <c r="A4117" t="s">
        <v>4130</v>
      </c>
      <c r="B4117" t="s">
        <v>7695</v>
      </c>
      <c r="C4117" t="s">
        <v>8162</v>
      </c>
      <c r="D4117">
        <v>4.8538693300000002</v>
      </c>
      <c r="E4117">
        <v>1.74</v>
      </c>
      <c r="F4117">
        <v>1025.03</v>
      </c>
      <c r="G4117" t="s">
        <v>8169</v>
      </c>
      <c r="H4117" t="s">
        <v>8174</v>
      </c>
      <c r="I4117" t="str" cm="1">
        <f t="array" ref="I4117">_xlfn.IFS(F4117 &lt;=5,"01 up to 5",F4117&lt;=10,"02 between 5 and  10",F4117&lt;=20,"03 between 10 and  20",F4117&lt;=50,"04 between 20 and  50",F4117&gt;50,"05 above 50")</f>
        <v>05 above 50</v>
      </c>
    </row>
    <row r="4118" spans="1:9" x14ac:dyDescent="0.3">
      <c r="A4118" t="s">
        <v>4131</v>
      </c>
      <c r="B4118" t="s">
        <v>7696</v>
      </c>
      <c r="C4118" t="s">
        <v>8162</v>
      </c>
      <c r="D4118">
        <v>11.04603384</v>
      </c>
      <c r="E4118">
        <v>2.25</v>
      </c>
      <c r="F4118">
        <v>1119.8699999999999</v>
      </c>
      <c r="G4118" t="s">
        <v>8169</v>
      </c>
      <c r="H4118" t="s">
        <v>8172</v>
      </c>
      <c r="I4118" t="str" cm="1">
        <f t="array" ref="I4118">_xlfn.IFS(F4118 &lt;=5,"01 up to 5",F4118&lt;=10,"02 between 5 and  10",F4118&lt;=20,"03 between 10 and  20",F4118&lt;=50,"04 between 20 and  50",F4118&gt;50,"05 above 50")</f>
        <v>05 above 50</v>
      </c>
    </row>
    <row r="4119" spans="1:9" x14ac:dyDescent="0.3">
      <c r="A4119" t="s">
        <v>4132</v>
      </c>
      <c r="B4119" t="s">
        <v>7697</v>
      </c>
      <c r="C4119" t="s">
        <v>8162</v>
      </c>
      <c r="D4119">
        <v>13.749000000000001</v>
      </c>
      <c r="E4119">
        <v>3.51</v>
      </c>
      <c r="F4119">
        <v>477.99200000000002</v>
      </c>
      <c r="G4119" t="s">
        <v>8169</v>
      </c>
      <c r="H4119" t="s">
        <v>8173</v>
      </c>
      <c r="I4119" t="str" cm="1">
        <f t="array" ref="I4119">_xlfn.IFS(F4119 &lt;=5,"01 up to 5",F4119&lt;=10,"02 between 5 and  10",F4119&lt;=20,"03 between 10 and  20",F4119&lt;=50,"04 between 20 and  50",F4119&gt;50,"05 above 50")</f>
        <v>05 above 50</v>
      </c>
    </row>
    <row r="4120" spans="1:9" x14ac:dyDescent="0.3">
      <c r="A4120" t="s">
        <v>4133</v>
      </c>
      <c r="B4120" t="s">
        <v>7697</v>
      </c>
      <c r="C4120" t="s">
        <v>8162</v>
      </c>
      <c r="D4120">
        <v>26.722999999999999</v>
      </c>
      <c r="E4120">
        <v>2.6</v>
      </c>
      <c r="F4120">
        <v>477.99200000000002</v>
      </c>
      <c r="G4120" t="s">
        <v>8169</v>
      </c>
      <c r="H4120" t="s">
        <v>8172</v>
      </c>
      <c r="I4120" t="str" cm="1">
        <f t="array" ref="I4120">_xlfn.IFS(F4120 &lt;=5,"01 up to 5",F4120&lt;=10,"02 between 5 and  10",F4120&lt;=20,"03 between 10 and  20",F4120&lt;=50,"04 between 20 and  50",F4120&gt;50,"05 above 50")</f>
        <v>05 above 50</v>
      </c>
    </row>
    <row r="4121" spans="1:9" x14ac:dyDescent="0.3">
      <c r="A4121" t="s">
        <v>4134</v>
      </c>
      <c r="B4121" t="s">
        <v>7697</v>
      </c>
      <c r="C4121" t="s">
        <v>8162</v>
      </c>
      <c r="D4121">
        <v>49.3568</v>
      </c>
      <c r="E4121">
        <v>2.0670000000000002</v>
      </c>
      <c r="F4121">
        <v>477.99200000000002</v>
      </c>
      <c r="G4121" t="s">
        <v>8169</v>
      </c>
      <c r="H4121" t="s">
        <v>8172</v>
      </c>
      <c r="I4121" t="str" cm="1">
        <f t="array" ref="I4121">_xlfn.IFS(F4121 &lt;=5,"01 up to 5",F4121&lt;=10,"02 between 5 and  10",F4121&lt;=20,"03 between 10 and  20",F4121&lt;=50,"04 between 20 and  50",F4121&gt;50,"05 above 50")</f>
        <v>05 above 50</v>
      </c>
    </row>
    <row r="4122" spans="1:9" x14ac:dyDescent="0.3">
      <c r="A4122" t="s">
        <v>4135</v>
      </c>
      <c r="B4122" t="s">
        <v>7698</v>
      </c>
      <c r="C4122" t="s">
        <v>8162</v>
      </c>
      <c r="D4122">
        <v>6.5319270400000002</v>
      </c>
      <c r="E4122">
        <v>2.42</v>
      </c>
      <c r="F4122">
        <v>1001.68</v>
      </c>
      <c r="G4122" t="s">
        <v>8169</v>
      </c>
      <c r="H4122" t="s">
        <v>8172</v>
      </c>
      <c r="I4122" t="str" cm="1">
        <f t="array" ref="I4122">_xlfn.IFS(F4122 &lt;=5,"01 up to 5",F4122&lt;=10,"02 between 5 and  10",F4122&lt;=20,"03 between 10 and  20",F4122&lt;=50,"04 between 20 and  50",F4122&gt;50,"05 above 50")</f>
        <v>05 above 50</v>
      </c>
    </row>
    <row r="4123" spans="1:9" x14ac:dyDescent="0.3">
      <c r="A4123" t="s">
        <v>4136</v>
      </c>
      <c r="B4123" t="s">
        <v>7698</v>
      </c>
      <c r="C4123" t="s">
        <v>8162</v>
      </c>
      <c r="D4123">
        <v>100.82741129999999</v>
      </c>
      <c r="E4123">
        <v>3.8</v>
      </c>
      <c r="F4123">
        <v>1001.68</v>
      </c>
      <c r="G4123" t="s">
        <v>8169</v>
      </c>
      <c r="H4123" t="s">
        <v>8173</v>
      </c>
      <c r="I4123" t="str" cm="1">
        <f t="array" ref="I4123">_xlfn.IFS(F4123 &lt;=5,"01 up to 5",F4123&lt;=10,"02 between 5 and  10",F4123&lt;=20,"03 between 10 and  20",F4123&lt;=50,"04 between 20 and  50",F4123&gt;50,"05 above 50")</f>
        <v>05 above 50</v>
      </c>
    </row>
    <row r="4124" spans="1:9" x14ac:dyDescent="0.3">
      <c r="A4124" t="s">
        <v>4137</v>
      </c>
      <c r="B4124" t="s">
        <v>7699</v>
      </c>
      <c r="C4124" t="s">
        <v>8162</v>
      </c>
      <c r="D4124">
        <v>51.300634000000002</v>
      </c>
      <c r="E4124">
        <v>2.87</v>
      </c>
      <c r="F4124">
        <v>934.49</v>
      </c>
      <c r="G4124" t="s">
        <v>8169</v>
      </c>
      <c r="H4124" t="s">
        <v>8172</v>
      </c>
      <c r="I4124" t="str" cm="1">
        <f t="array" ref="I4124">_xlfn.IFS(F4124 &lt;=5,"01 up to 5",F4124&lt;=10,"02 between 5 and  10",F4124&lt;=20,"03 between 10 and  20",F4124&lt;=50,"04 between 20 and  50",F4124&gt;50,"05 above 50")</f>
        <v>05 above 50</v>
      </c>
    </row>
    <row r="4125" spans="1:9" x14ac:dyDescent="0.3">
      <c r="A4125" t="s">
        <v>4138</v>
      </c>
      <c r="B4125" t="s">
        <v>7700</v>
      </c>
      <c r="C4125" t="s">
        <v>8162</v>
      </c>
      <c r="D4125">
        <v>0.93846682999999997</v>
      </c>
      <c r="E4125">
        <v>1.42</v>
      </c>
      <c r="F4125">
        <v>536.32299999999998</v>
      </c>
      <c r="G4125" t="s">
        <v>8169</v>
      </c>
      <c r="H4125" t="s">
        <v>8174</v>
      </c>
      <c r="I4125" t="str" cm="1">
        <f t="array" ref="I4125">_xlfn.IFS(F4125 &lt;=5,"01 up to 5",F4125&lt;=10,"02 between 5 and  10",F4125&lt;=20,"03 between 10 and  20",F4125&lt;=50,"04 between 20 and  50",F4125&gt;50,"05 above 50")</f>
        <v>05 above 50</v>
      </c>
    </row>
    <row r="4126" spans="1:9" x14ac:dyDescent="0.3">
      <c r="A4126" t="s">
        <v>4139</v>
      </c>
      <c r="B4126" t="s">
        <v>7701</v>
      </c>
      <c r="C4126" t="s">
        <v>8162</v>
      </c>
      <c r="D4126">
        <v>6.9336647600000001</v>
      </c>
      <c r="E4126">
        <v>1.38</v>
      </c>
      <c r="F4126">
        <v>1000.28</v>
      </c>
      <c r="G4126" t="s">
        <v>8169</v>
      </c>
      <c r="H4126" t="s">
        <v>8174</v>
      </c>
      <c r="I4126" t="str" cm="1">
        <f t="array" ref="I4126">_xlfn.IFS(F4126 &lt;=5,"01 up to 5",F4126&lt;=10,"02 between 5 and  10",F4126&lt;=20,"03 between 10 and  20",F4126&lt;=50,"04 between 20 and  50",F4126&gt;50,"05 above 50")</f>
        <v>05 above 50</v>
      </c>
    </row>
    <row r="4127" spans="1:9" x14ac:dyDescent="0.3">
      <c r="A4127" t="s">
        <v>4140</v>
      </c>
      <c r="B4127" t="s">
        <v>7702</v>
      </c>
      <c r="C4127" t="s">
        <v>8162</v>
      </c>
      <c r="D4127">
        <v>61.037011700000001</v>
      </c>
      <c r="E4127">
        <v>3.07</v>
      </c>
      <c r="F4127">
        <v>1053.04</v>
      </c>
      <c r="G4127" t="s">
        <v>8169</v>
      </c>
      <c r="H4127" t="s">
        <v>8172</v>
      </c>
      <c r="I4127" t="str" cm="1">
        <f t="array" ref="I4127">_xlfn.IFS(F4127 &lt;=5,"01 up to 5",F4127&lt;=10,"02 between 5 and  10",F4127&lt;=20,"03 between 10 and  20",F4127&lt;=50,"04 between 20 and  50",F4127&gt;50,"05 above 50")</f>
        <v>05 above 50</v>
      </c>
    </row>
    <row r="4128" spans="1:9" x14ac:dyDescent="0.3">
      <c r="A4128" t="s">
        <v>4141</v>
      </c>
      <c r="B4128" t="s">
        <v>7703</v>
      </c>
      <c r="C4128" t="s">
        <v>8162</v>
      </c>
      <c r="D4128">
        <v>33.867853099999998</v>
      </c>
      <c r="E4128">
        <v>2.34</v>
      </c>
      <c r="F4128">
        <v>611.11500000000001</v>
      </c>
      <c r="G4128" t="s">
        <v>8169</v>
      </c>
      <c r="H4128" t="s">
        <v>8172</v>
      </c>
      <c r="I4128" t="str" cm="1">
        <f t="array" ref="I4128">_xlfn.IFS(F4128 &lt;=5,"01 up to 5",F4128&lt;=10,"02 between 5 and  10",F4128&lt;=20,"03 between 10 and  20",F4128&lt;=50,"04 between 20 and  50",F4128&gt;50,"05 above 50")</f>
        <v>05 above 50</v>
      </c>
    </row>
    <row r="4129" spans="1:9" x14ac:dyDescent="0.3">
      <c r="A4129" t="s">
        <v>4142</v>
      </c>
      <c r="B4129" t="s">
        <v>7704</v>
      </c>
      <c r="C4129" t="s">
        <v>8162</v>
      </c>
      <c r="D4129">
        <v>52.068860100000002</v>
      </c>
      <c r="E4129">
        <v>2.31</v>
      </c>
      <c r="F4129">
        <v>921.36099999999999</v>
      </c>
      <c r="G4129" t="s">
        <v>8169</v>
      </c>
      <c r="H4129" t="s">
        <v>8172</v>
      </c>
      <c r="I4129" t="str" cm="1">
        <f t="array" ref="I4129">_xlfn.IFS(F4129 &lt;=5,"01 up to 5",F4129&lt;=10,"02 between 5 and  10",F4129&lt;=20,"03 between 10 and  20",F4129&lt;=50,"04 between 20 and  50",F4129&gt;50,"05 above 50")</f>
        <v>05 above 50</v>
      </c>
    </row>
    <row r="4130" spans="1:9" x14ac:dyDescent="0.3">
      <c r="A4130" t="s">
        <v>4143</v>
      </c>
      <c r="B4130" t="s">
        <v>7705</v>
      </c>
      <c r="C4130" t="s">
        <v>8162</v>
      </c>
      <c r="D4130">
        <v>9.1149903000000005</v>
      </c>
      <c r="E4130">
        <v>1.72</v>
      </c>
      <c r="F4130">
        <v>831.68499999999995</v>
      </c>
      <c r="G4130" t="s">
        <v>8169</v>
      </c>
      <c r="H4130" t="s">
        <v>8174</v>
      </c>
      <c r="I4130" t="str" cm="1">
        <f t="array" ref="I4130">_xlfn.IFS(F4130 &lt;=5,"01 up to 5",F4130&lt;=10,"02 between 5 and  10",F4130&lt;=20,"03 between 10 and  20",F4130&lt;=50,"04 between 20 and  50",F4130&gt;50,"05 above 50")</f>
        <v>05 above 50</v>
      </c>
    </row>
    <row r="4131" spans="1:9" x14ac:dyDescent="0.3">
      <c r="A4131" t="s">
        <v>4144</v>
      </c>
      <c r="B4131" t="s">
        <v>7706</v>
      </c>
      <c r="C4131" t="s">
        <v>8162</v>
      </c>
      <c r="D4131">
        <v>3.9324612999999999</v>
      </c>
      <c r="E4131">
        <v>1.59</v>
      </c>
      <c r="F4131">
        <v>508.80900000000003</v>
      </c>
      <c r="G4131" t="s">
        <v>8169</v>
      </c>
      <c r="H4131" t="s">
        <v>8174</v>
      </c>
      <c r="I4131" t="str" cm="1">
        <f t="array" ref="I4131">_xlfn.IFS(F4131 &lt;=5,"01 up to 5",F4131&lt;=10,"02 between 5 and  10",F4131&lt;=20,"03 between 10 and  20",F4131&lt;=50,"04 between 20 and  50",F4131&gt;50,"05 above 50")</f>
        <v>05 above 50</v>
      </c>
    </row>
    <row r="4132" spans="1:9" x14ac:dyDescent="0.3">
      <c r="A4132" t="s">
        <v>4145</v>
      </c>
      <c r="B4132" t="s">
        <v>7707</v>
      </c>
      <c r="C4132" t="s">
        <v>8162</v>
      </c>
      <c r="D4132">
        <v>0.92103214</v>
      </c>
      <c r="E4132">
        <v>1.1100000000000001</v>
      </c>
      <c r="F4132">
        <v>1311.23</v>
      </c>
      <c r="G4132" t="s">
        <v>8169</v>
      </c>
      <c r="H4132" t="s">
        <v>8174</v>
      </c>
      <c r="I4132" t="str" cm="1">
        <f t="array" ref="I4132">_xlfn.IFS(F4132 &lt;=5,"01 up to 5",F4132&lt;=10,"02 between 5 and  10",F4132&lt;=20,"03 between 10 and  20",F4132&lt;=50,"04 between 20 and  50",F4132&gt;50,"05 above 50")</f>
        <v>05 above 50</v>
      </c>
    </row>
    <row r="4133" spans="1:9" x14ac:dyDescent="0.3">
      <c r="A4133" t="s">
        <v>4146</v>
      </c>
      <c r="B4133" t="s">
        <v>7708</v>
      </c>
      <c r="C4133" t="s">
        <v>8162</v>
      </c>
      <c r="D4133">
        <v>4.7267400000000004</v>
      </c>
      <c r="E4133">
        <v>1.569</v>
      </c>
      <c r="F4133">
        <v>95.911500000000004</v>
      </c>
      <c r="G4133" t="s">
        <v>8169</v>
      </c>
      <c r="H4133" t="s">
        <v>8174</v>
      </c>
      <c r="I4133" t="str" cm="1">
        <f t="array" ref="I4133">_xlfn.IFS(F4133 &lt;=5,"01 up to 5",F4133&lt;=10,"02 between 5 and  10",F4133&lt;=20,"03 between 10 and  20",F4133&lt;=50,"04 between 20 and  50",F4133&gt;50,"05 above 50")</f>
        <v>05 above 50</v>
      </c>
    </row>
    <row r="4134" spans="1:9" x14ac:dyDescent="0.3">
      <c r="A4134" t="s">
        <v>4147</v>
      </c>
      <c r="B4134" t="s">
        <v>7709</v>
      </c>
      <c r="C4134" t="s">
        <v>8162</v>
      </c>
      <c r="D4134">
        <v>71.451777500000006</v>
      </c>
      <c r="E4134">
        <v>2.13</v>
      </c>
      <c r="F4134">
        <v>848.39599999999996</v>
      </c>
      <c r="G4134" t="s">
        <v>8169</v>
      </c>
      <c r="H4134" t="s">
        <v>8172</v>
      </c>
      <c r="I4134" t="str" cm="1">
        <f t="array" ref="I4134">_xlfn.IFS(F4134 &lt;=5,"01 up to 5",F4134&lt;=10,"02 between 5 and  10",F4134&lt;=20,"03 between 10 and  20",F4134&lt;=50,"04 between 20 and  50",F4134&gt;50,"05 above 50")</f>
        <v>05 above 50</v>
      </c>
    </row>
    <row r="4135" spans="1:9" x14ac:dyDescent="0.3">
      <c r="A4135" t="s">
        <v>4148</v>
      </c>
      <c r="B4135" t="s">
        <v>7710</v>
      </c>
      <c r="C4135" t="s">
        <v>8162</v>
      </c>
      <c r="D4135">
        <v>8.0375587700000004</v>
      </c>
      <c r="E4135">
        <v>1.33</v>
      </c>
      <c r="F4135">
        <v>490</v>
      </c>
      <c r="G4135" t="s">
        <v>8169</v>
      </c>
      <c r="H4135" t="s">
        <v>8174</v>
      </c>
      <c r="I4135" t="str" cm="1">
        <f t="array" ref="I4135">_xlfn.IFS(F4135 &lt;=5,"01 up to 5",F4135&lt;=10,"02 between 5 and  10",F4135&lt;=20,"03 between 10 and  20",F4135&lt;=50,"04 between 20 and  50",F4135&gt;50,"05 above 50")</f>
        <v>05 above 50</v>
      </c>
    </row>
    <row r="4136" spans="1:9" x14ac:dyDescent="0.3">
      <c r="A4136" t="s">
        <v>4149</v>
      </c>
      <c r="B4136" t="s">
        <v>7711</v>
      </c>
      <c r="C4136" t="s">
        <v>8162</v>
      </c>
      <c r="D4136">
        <v>1.9214374000000001</v>
      </c>
      <c r="E4136">
        <v>1.37</v>
      </c>
      <c r="F4136">
        <v>465.61200000000002</v>
      </c>
      <c r="G4136" t="s">
        <v>8169</v>
      </c>
      <c r="H4136" t="s">
        <v>8174</v>
      </c>
      <c r="I4136" t="str" cm="1">
        <f t="array" ref="I4136">_xlfn.IFS(F4136 &lt;=5,"01 up to 5",F4136&lt;=10,"02 between 5 and  10",F4136&lt;=20,"03 between 10 and  20",F4136&lt;=50,"04 between 20 and  50",F4136&gt;50,"05 above 50")</f>
        <v>05 above 50</v>
      </c>
    </row>
    <row r="4137" spans="1:9" x14ac:dyDescent="0.3">
      <c r="A4137" t="s">
        <v>4150</v>
      </c>
      <c r="B4137" t="s">
        <v>7712</v>
      </c>
      <c r="C4137" t="s">
        <v>8162</v>
      </c>
      <c r="D4137">
        <v>14.204430090000001</v>
      </c>
      <c r="E4137">
        <v>2.46</v>
      </c>
      <c r="F4137">
        <v>1017.2</v>
      </c>
      <c r="G4137" t="s">
        <v>8169</v>
      </c>
      <c r="H4137" t="s">
        <v>8172</v>
      </c>
      <c r="I4137" t="str" cm="1">
        <f t="array" ref="I4137">_xlfn.IFS(F4137 &lt;=5,"01 up to 5",F4137&lt;=10,"02 between 5 and  10",F4137&lt;=20,"03 between 10 and  20",F4137&lt;=50,"04 between 20 and  50",F4137&gt;50,"05 above 50")</f>
        <v>05 above 50</v>
      </c>
    </row>
    <row r="4138" spans="1:9" x14ac:dyDescent="0.3">
      <c r="A4138" t="s">
        <v>4151</v>
      </c>
      <c r="B4138" t="s">
        <v>7713</v>
      </c>
      <c r="C4138" t="s">
        <v>8162</v>
      </c>
      <c r="D4138">
        <v>55.673830899999999</v>
      </c>
      <c r="E4138">
        <v>2.09</v>
      </c>
      <c r="F4138">
        <v>608.73800000000006</v>
      </c>
      <c r="G4138" t="s">
        <v>8169</v>
      </c>
      <c r="H4138" t="s">
        <v>8172</v>
      </c>
      <c r="I4138" t="str" cm="1">
        <f t="array" ref="I4138">_xlfn.IFS(F4138 &lt;=5,"01 up to 5",F4138&lt;=10,"02 between 5 and  10",F4138&lt;=20,"03 between 10 and  20",F4138&lt;=50,"04 between 20 and  50",F4138&gt;50,"05 above 50")</f>
        <v>05 above 50</v>
      </c>
    </row>
    <row r="4139" spans="1:9" x14ac:dyDescent="0.3">
      <c r="A4139" t="s">
        <v>4152</v>
      </c>
      <c r="B4139" t="s">
        <v>7714</v>
      </c>
      <c r="C4139" t="s">
        <v>8162</v>
      </c>
      <c r="D4139">
        <v>4.8808385200000002</v>
      </c>
      <c r="E4139">
        <v>1.35</v>
      </c>
      <c r="F4139">
        <v>471.78199999999998</v>
      </c>
      <c r="G4139" t="s">
        <v>8169</v>
      </c>
      <c r="H4139" t="s">
        <v>8174</v>
      </c>
      <c r="I4139" t="str" cm="1">
        <f t="array" ref="I4139">_xlfn.IFS(F4139 &lt;=5,"01 up to 5",F4139&lt;=10,"02 between 5 and  10",F4139&lt;=20,"03 between 10 and  20",F4139&lt;=50,"04 between 20 and  50",F4139&gt;50,"05 above 50")</f>
        <v>05 above 50</v>
      </c>
    </row>
    <row r="4140" spans="1:9" x14ac:dyDescent="0.3">
      <c r="A4140" t="s">
        <v>4153</v>
      </c>
      <c r="B4140" t="s">
        <v>7715</v>
      </c>
      <c r="C4140" t="s">
        <v>8162</v>
      </c>
      <c r="D4140">
        <v>10.561342209999999</v>
      </c>
      <c r="E4140">
        <v>1.45</v>
      </c>
      <c r="F4140">
        <v>823.399</v>
      </c>
      <c r="G4140" t="s">
        <v>8169</v>
      </c>
      <c r="H4140" t="s">
        <v>8174</v>
      </c>
      <c r="I4140" t="str" cm="1">
        <f t="array" ref="I4140">_xlfn.IFS(F4140 &lt;=5,"01 up to 5",F4140&lt;=10,"02 between 5 and  10",F4140&lt;=20,"03 between 10 and  20",F4140&lt;=50,"04 between 20 and  50",F4140&gt;50,"05 above 50")</f>
        <v>05 above 50</v>
      </c>
    </row>
    <row r="4141" spans="1:9" x14ac:dyDescent="0.3">
      <c r="A4141" t="s">
        <v>4154</v>
      </c>
      <c r="B4141" t="s">
        <v>7716</v>
      </c>
      <c r="C4141" t="s">
        <v>8162</v>
      </c>
      <c r="D4141">
        <v>67.668826999999993</v>
      </c>
      <c r="E4141">
        <v>3.72</v>
      </c>
      <c r="F4141">
        <v>1571.46</v>
      </c>
      <c r="G4141" t="s">
        <v>8169</v>
      </c>
      <c r="H4141" t="s">
        <v>8173</v>
      </c>
      <c r="I4141" t="str" cm="1">
        <f t="array" ref="I4141">_xlfn.IFS(F4141 &lt;=5,"01 up to 5",F4141&lt;=10,"02 between 5 and  10",F4141&lt;=20,"03 between 10 and  20",F4141&lt;=50,"04 between 20 and  50",F4141&gt;50,"05 above 50")</f>
        <v>05 above 50</v>
      </c>
    </row>
    <row r="4142" spans="1:9" x14ac:dyDescent="0.3">
      <c r="A4142" t="s">
        <v>4155</v>
      </c>
      <c r="B4142" t="s">
        <v>7716</v>
      </c>
      <c r="C4142" t="s">
        <v>8162</v>
      </c>
      <c r="D4142">
        <v>153.34336400000001</v>
      </c>
      <c r="E4142">
        <v>2.67</v>
      </c>
      <c r="F4142">
        <v>1571.46</v>
      </c>
      <c r="G4142" t="s">
        <v>8169</v>
      </c>
      <c r="H4142" t="s">
        <v>8172</v>
      </c>
      <c r="I4142" t="str" cm="1">
        <f t="array" ref="I4142">_xlfn.IFS(F4142 &lt;=5,"01 up to 5",F4142&lt;=10,"02 between 5 and  10",F4142&lt;=20,"03 between 10 and  20",F4142&lt;=50,"04 between 20 and  50",F4142&gt;50,"05 above 50")</f>
        <v>05 above 50</v>
      </c>
    </row>
    <row r="4143" spans="1:9" x14ac:dyDescent="0.3">
      <c r="A4143" t="s">
        <v>4156</v>
      </c>
      <c r="B4143" t="s">
        <v>7717</v>
      </c>
      <c r="C4143" t="s">
        <v>8162</v>
      </c>
      <c r="D4143">
        <v>52.6298417</v>
      </c>
      <c r="E4143">
        <v>2.2200000000000002</v>
      </c>
      <c r="F4143">
        <v>1182.05</v>
      </c>
      <c r="G4143" t="s">
        <v>8169</v>
      </c>
      <c r="H4143" t="s">
        <v>8172</v>
      </c>
      <c r="I4143" t="str" cm="1">
        <f t="array" ref="I4143">_xlfn.IFS(F4143 &lt;=5,"01 up to 5",F4143&lt;=10,"02 between 5 and  10",F4143&lt;=20,"03 between 10 and  20",F4143&lt;=50,"04 between 20 and  50",F4143&gt;50,"05 above 50")</f>
        <v>05 above 50</v>
      </c>
    </row>
    <row r="4144" spans="1:9" x14ac:dyDescent="0.3">
      <c r="A4144" t="s">
        <v>4157</v>
      </c>
      <c r="B4144" t="s">
        <v>7718</v>
      </c>
      <c r="C4144" t="s">
        <v>8162</v>
      </c>
      <c r="D4144">
        <v>14.878296000000001</v>
      </c>
      <c r="E4144">
        <v>1.75</v>
      </c>
      <c r="F4144">
        <v>2093.62</v>
      </c>
      <c r="G4144" t="s">
        <v>8169</v>
      </c>
      <c r="H4144" t="s">
        <v>8172</v>
      </c>
      <c r="I4144" t="str" cm="1">
        <f t="array" ref="I4144">_xlfn.IFS(F4144 &lt;=5,"01 up to 5",F4144&lt;=10,"02 between 5 and  10",F4144&lt;=20,"03 between 10 and  20",F4144&lt;=50,"04 between 20 and  50",F4144&gt;50,"05 above 50")</f>
        <v>05 above 50</v>
      </c>
    </row>
    <row r="4145" spans="1:9" x14ac:dyDescent="0.3">
      <c r="A4145" t="s">
        <v>4158</v>
      </c>
      <c r="B4145" t="s">
        <v>7719</v>
      </c>
      <c r="C4145" t="s">
        <v>8162</v>
      </c>
      <c r="D4145">
        <v>2.50806</v>
      </c>
      <c r="E4145">
        <v>3.51</v>
      </c>
      <c r="F4145">
        <v>191.904</v>
      </c>
      <c r="G4145" t="s">
        <v>8169</v>
      </c>
      <c r="H4145" t="s">
        <v>8173</v>
      </c>
      <c r="I4145" t="str" cm="1">
        <f t="array" ref="I4145">_xlfn.IFS(F4145 &lt;=5,"01 up to 5",F4145&lt;=10,"02 between 5 and  10",F4145&lt;=20,"03 between 10 and  20",F4145&lt;=50,"04 between 20 and  50",F4145&gt;50,"05 above 50")</f>
        <v>05 above 50</v>
      </c>
    </row>
    <row r="4146" spans="1:9" x14ac:dyDescent="0.3">
      <c r="A4146" t="s">
        <v>4159</v>
      </c>
      <c r="B4146" t="s">
        <v>7719</v>
      </c>
      <c r="C4146" t="s">
        <v>8159</v>
      </c>
      <c r="D4146">
        <v>820.3</v>
      </c>
      <c r="E4146">
        <v>12.5</v>
      </c>
      <c r="F4146">
        <v>191.904</v>
      </c>
      <c r="G4146" t="s">
        <v>8169</v>
      </c>
      <c r="H4146" t="s">
        <v>8171</v>
      </c>
      <c r="I4146" t="str" cm="1">
        <f t="array" ref="I4146">_xlfn.IFS(F4146 &lt;=5,"01 up to 5",F4146&lt;=10,"02 between 5 and  10",F4146&lt;=20,"03 between 10 and  20",F4146&lt;=50,"04 between 20 and  50",F4146&gt;50,"05 above 50")</f>
        <v>05 above 50</v>
      </c>
    </row>
    <row r="4147" spans="1:9" x14ac:dyDescent="0.3">
      <c r="A4147" t="s">
        <v>4160</v>
      </c>
      <c r="B4147" t="s">
        <v>7720</v>
      </c>
      <c r="C4147" t="s">
        <v>8162</v>
      </c>
      <c r="D4147">
        <v>59.622525699999997</v>
      </c>
      <c r="E4147">
        <v>3.34</v>
      </c>
      <c r="F4147">
        <v>1260.78</v>
      </c>
      <c r="G4147" t="s">
        <v>8169</v>
      </c>
      <c r="H4147" t="s">
        <v>8172</v>
      </c>
      <c r="I4147" t="str" cm="1">
        <f t="array" ref="I4147">_xlfn.IFS(F4147 &lt;=5,"01 up to 5",F4147&lt;=10,"02 between 5 and  10",F4147&lt;=20,"03 between 10 and  20",F4147&lt;=50,"04 between 20 and  50",F4147&gt;50,"05 above 50")</f>
        <v>05 above 50</v>
      </c>
    </row>
    <row r="4148" spans="1:9" x14ac:dyDescent="0.3">
      <c r="A4148" t="s">
        <v>4161</v>
      </c>
      <c r="B4148" t="s">
        <v>7721</v>
      </c>
      <c r="C4148" t="s">
        <v>8162</v>
      </c>
      <c r="D4148">
        <v>17.423951979999998</v>
      </c>
      <c r="E4148">
        <v>3.08</v>
      </c>
      <c r="F4148">
        <v>1088.3599999999999</v>
      </c>
      <c r="G4148" t="s">
        <v>8169</v>
      </c>
      <c r="H4148" t="s">
        <v>8172</v>
      </c>
      <c r="I4148" t="str" cm="1">
        <f t="array" ref="I4148">_xlfn.IFS(F4148 &lt;=5,"01 up to 5",F4148&lt;=10,"02 between 5 and  10",F4148&lt;=20,"03 between 10 and  20",F4148&lt;=50,"04 between 20 and  50",F4148&gt;50,"05 above 50")</f>
        <v>05 above 50</v>
      </c>
    </row>
    <row r="4149" spans="1:9" x14ac:dyDescent="0.3">
      <c r="A4149" t="s">
        <v>4162</v>
      </c>
      <c r="B4149" t="s">
        <v>7722</v>
      </c>
      <c r="C4149" t="s">
        <v>8162</v>
      </c>
      <c r="D4149">
        <v>44.964174880000002</v>
      </c>
      <c r="E4149">
        <v>2.13</v>
      </c>
      <c r="F4149">
        <v>216.35400000000001</v>
      </c>
      <c r="G4149" t="s">
        <v>8169</v>
      </c>
      <c r="H4149" t="s">
        <v>8172</v>
      </c>
      <c r="I4149" t="str" cm="1">
        <f t="array" ref="I4149">_xlfn.IFS(F4149 &lt;=5,"01 up to 5",F4149&lt;=10,"02 between 5 and  10",F4149&lt;=20,"03 between 10 and  20",F4149&lt;=50,"04 between 20 and  50",F4149&gt;50,"05 above 50")</f>
        <v>05 above 50</v>
      </c>
    </row>
    <row r="4150" spans="1:9" x14ac:dyDescent="0.3">
      <c r="A4150" t="s">
        <v>4163</v>
      </c>
      <c r="B4150" t="s">
        <v>7723</v>
      </c>
      <c r="C4150" t="s">
        <v>8162</v>
      </c>
      <c r="D4150">
        <v>49.7701438</v>
      </c>
      <c r="E4150">
        <v>5.93</v>
      </c>
      <c r="F4150">
        <v>2300.5300000000002</v>
      </c>
      <c r="G4150" t="s">
        <v>8169</v>
      </c>
      <c r="H4150" t="s">
        <v>8173</v>
      </c>
      <c r="I4150" t="str" cm="1">
        <f t="array" ref="I4150">_xlfn.IFS(F4150 &lt;=5,"01 up to 5",F4150&lt;=10,"02 between 5 and  10",F4150&lt;=20,"03 between 10 and  20",F4150&lt;=50,"04 between 20 and  50",F4150&gt;50,"05 above 50")</f>
        <v>05 above 50</v>
      </c>
    </row>
    <row r="4151" spans="1:9" x14ac:dyDescent="0.3">
      <c r="A4151" t="s">
        <v>4164</v>
      </c>
      <c r="B4151" t="s">
        <v>7724</v>
      </c>
      <c r="C4151" t="s">
        <v>8162</v>
      </c>
      <c r="D4151">
        <v>43.316773699999999</v>
      </c>
      <c r="E4151">
        <v>2.63</v>
      </c>
      <c r="F4151">
        <v>1349.43</v>
      </c>
      <c r="G4151" t="s">
        <v>8169</v>
      </c>
      <c r="H4151" t="s">
        <v>8172</v>
      </c>
      <c r="I4151" t="str" cm="1">
        <f t="array" ref="I4151">_xlfn.IFS(F4151 &lt;=5,"01 up to 5",F4151&lt;=10,"02 between 5 and  10",F4151&lt;=20,"03 between 10 and  20",F4151&lt;=50,"04 between 20 and  50",F4151&gt;50,"05 above 50")</f>
        <v>05 above 50</v>
      </c>
    </row>
    <row r="4152" spans="1:9" x14ac:dyDescent="0.3">
      <c r="A4152" t="s">
        <v>4165</v>
      </c>
      <c r="B4152" t="s">
        <v>7725</v>
      </c>
      <c r="C4152" t="s">
        <v>8162</v>
      </c>
      <c r="D4152">
        <v>31.003381399999999</v>
      </c>
      <c r="E4152">
        <v>2.63</v>
      </c>
      <c r="F4152">
        <v>1651.25</v>
      </c>
      <c r="G4152" t="s">
        <v>8169</v>
      </c>
      <c r="H4152" t="s">
        <v>8172</v>
      </c>
      <c r="I4152" t="str" cm="1">
        <f t="array" ref="I4152">_xlfn.IFS(F4152 &lt;=5,"01 up to 5",F4152&lt;=10,"02 between 5 and  10",F4152&lt;=20,"03 between 10 and  20",F4152&lt;=50,"04 between 20 and  50",F4152&gt;50,"05 above 50")</f>
        <v>05 above 50</v>
      </c>
    </row>
    <row r="4153" spans="1:9" x14ac:dyDescent="0.3">
      <c r="A4153" t="s">
        <v>4166</v>
      </c>
      <c r="B4153" t="s">
        <v>7726</v>
      </c>
      <c r="C4153" t="s">
        <v>8162</v>
      </c>
      <c r="D4153">
        <v>11.791625720000001</v>
      </c>
      <c r="E4153">
        <v>1.93</v>
      </c>
      <c r="F4153">
        <v>1137.29</v>
      </c>
      <c r="G4153" t="s">
        <v>8169</v>
      </c>
      <c r="H4153" t="s">
        <v>8172</v>
      </c>
      <c r="I4153" t="str" cm="1">
        <f t="array" ref="I4153">_xlfn.IFS(F4153 &lt;=5,"01 up to 5",F4153&lt;=10,"02 between 5 and  10",F4153&lt;=20,"03 between 10 and  20",F4153&lt;=50,"04 between 20 and  50",F4153&gt;50,"05 above 50")</f>
        <v>05 above 50</v>
      </c>
    </row>
    <row r="4154" spans="1:9" x14ac:dyDescent="0.3">
      <c r="A4154" t="s">
        <v>4167</v>
      </c>
      <c r="B4154" t="s">
        <v>7727</v>
      </c>
      <c r="C4154" t="s">
        <v>8162</v>
      </c>
      <c r="D4154">
        <v>26.964431699999999</v>
      </c>
      <c r="E4154">
        <v>2.2799999999999998</v>
      </c>
      <c r="F4154">
        <v>1730.78</v>
      </c>
      <c r="G4154" t="s">
        <v>8169</v>
      </c>
      <c r="H4154" t="s">
        <v>8172</v>
      </c>
      <c r="I4154" t="str" cm="1">
        <f t="array" ref="I4154">_xlfn.IFS(F4154 &lt;=5,"01 up to 5",F4154&lt;=10,"02 between 5 and  10",F4154&lt;=20,"03 between 10 and  20",F4154&lt;=50,"04 between 20 and  50",F4154&gt;50,"05 above 50")</f>
        <v>05 above 50</v>
      </c>
    </row>
    <row r="4155" spans="1:9" x14ac:dyDescent="0.3">
      <c r="A4155" t="s">
        <v>4168</v>
      </c>
      <c r="B4155" t="s">
        <v>7728</v>
      </c>
      <c r="C4155" t="s">
        <v>8162</v>
      </c>
      <c r="D4155">
        <v>7.7684662199999996</v>
      </c>
      <c r="E4155">
        <v>1.85</v>
      </c>
      <c r="F4155">
        <v>868.01700000000005</v>
      </c>
      <c r="G4155" t="s">
        <v>8169</v>
      </c>
      <c r="H4155" t="s">
        <v>8172</v>
      </c>
      <c r="I4155" t="str" cm="1">
        <f t="array" ref="I4155">_xlfn.IFS(F4155 &lt;=5,"01 up to 5",F4155&lt;=10,"02 between 5 and  10",F4155&lt;=20,"03 between 10 and  20",F4155&lt;=50,"04 between 20 and  50",F4155&gt;50,"05 above 50")</f>
        <v>05 above 50</v>
      </c>
    </row>
    <row r="4156" spans="1:9" x14ac:dyDescent="0.3">
      <c r="A4156" t="s">
        <v>4169</v>
      </c>
      <c r="B4156" t="s">
        <v>7729</v>
      </c>
      <c r="C4156" t="s">
        <v>8162</v>
      </c>
      <c r="D4156">
        <v>8.6893072999999994</v>
      </c>
      <c r="E4156">
        <v>2.91</v>
      </c>
      <c r="F4156">
        <v>486.10500000000002</v>
      </c>
      <c r="G4156" t="s">
        <v>8169</v>
      </c>
      <c r="H4156" t="s">
        <v>8172</v>
      </c>
      <c r="I4156" t="str" cm="1">
        <f t="array" ref="I4156">_xlfn.IFS(F4156 &lt;=5,"01 up to 5",F4156&lt;=10,"02 between 5 and  10",F4156&lt;=20,"03 between 10 and  20",F4156&lt;=50,"04 between 20 and  50",F4156&gt;50,"05 above 50")</f>
        <v>05 above 50</v>
      </c>
    </row>
    <row r="4157" spans="1:9" x14ac:dyDescent="0.3">
      <c r="A4157" t="s">
        <v>4170</v>
      </c>
      <c r="B4157" t="s">
        <v>7730</v>
      </c>
      <c r="C4157" t="s">
        <v>8162</v>
      </c>
      <c r="D4157">
        <v>11.523099999999999</v>
      </c>
      <c r="E4157">
        <v>3.42</v>
      </c>
      <c r="F4157">
        <v>445.65600000000001</v>
      </c>
      <c r="G4157" t="s">
        <v>8169</v>
      </c>
      <c r="H4157" t="s">
        <v>8172</v>
      </c>
      <c r="I4157" t="str" cm="1">
        <f t="array" ref="I4157">_xlfn.IFS(F4157 &lt;=5,"01 up to 5",F4157&lt;=10,"02 between 5 and  10",F4157&lt;=20,"03 between 10 and  20",F4157&lt;=50,"04 between 20 and  50",F4157&gt;50,"05 above 50")</f>
        <v>05 above 50</v>
      </c>
    </row>
    <row r="4158" spans="1:9" x14ac:dyDescent="0.3">
      <c r="A4158" t="s">
        <v>4171</v>
      </c>
      <c r="B4158" t="s">
        <v>7731</v>
      </c>
      <c r="C4158" t="s">
        <v>8162</v>
      </c>
      <c r="D4158">
        <v>98.718040599999995</v>
      </c>
      <c r="E4158">
        <v>8.98</v>
      </c>
      <c r="F4158">
        <v>2161.6</v>
      </c>
      <c r="G4158" t="s">
        <v>8169</v>
      </c>
      <c r="H4158" t="s">
        <v>8171</v>
      </c>
      <c r="I4158" t="str" cm="1">
        <f t="array" ref="I4158">_xlfn.IFS(F4158 &lt;=5,"01 up to 5",F4158&lt;=10,"02 between 5 and  10",F4158&lt;=20,"03 between 10 and  20",F4158&lt;=50,"04 between 20 and  50",F4158&gt;50,"05 above 50")</f>
        <v>05 above 50</v>
      </c>
    </row>
    <row r="4159" spans="1:9" x14ac:dyDescent="0.3">
      <c r="A4159" t="s">
        <v>4172</v>
      </c>
      <c r="B4159" t="s">
        <v>7732</v>
      </c>
      <c r="C4159" t="s">
        <v>8162</v>
      </c>
      <c r="D4159">
        <v>71.525308449999997</v>
      </c>
      <c r="E4159">
        <v>5.59</v>
      </c>
      <c r="F4159">
        <v>382.50900000000001</v>
      </c>
      <c r="G4159" t="s">
        <v>8169</v>
      </c>
      <c r="H4159" t="s">
        <v>8173</v>
      </c>
      <c r="I4159" t="str" cm="1">
        <f t="array" ref="I4159">_xlfn.IFS(F4159 &lt;=5,"01 up to 5",F4159&lt;=10,"02 between 5 and  10",F4159&lt;=20,"03 between 10 and  20",F4159&lt;=50,"04 between 20 and  50",F4159&gt;50,"05 above 50")</f>
        <v>05 above 50</v>
      </c>
    </row>
    <row r="4160" spans="1:9" x14ac:dyDescent="0.3">
      <c r="A4160" t="s">
        <v>4173</v>
      </c>
      <c r="B4160" t="s">
        <v>7733</v>
      </c>
      <c r="C4160" t="s">
        <v>8162</v>
      </c>
      <c r="D4160">
        <v>130.35469190000001</v>
      </c>
      <c r="E4160">
        <v>7.65</v>
      </c>
      <c r="F4160">
        <v>1304.25</v>
      </c>
      <c r="G4160" t="s">
        <v>8169</v>
      </c>
      <c r="H4160" t="s">
        <v>8171</v>
      </c>
      <c r="I4160" t="str" cm="1">
        <f t="array" ref="I4160">_xlfn.IFS(F4160 &lt;=5,"01 up to 5",F4160&lt;=10,"02 between 5 and  10",F4160&lt;=20,"03 between 10 and  20",F4160&lt;=50,"04 between 20 and  50",F4160&gt;50,"05 above 50")</f>
        <v>05 above 50</v>
      </c>
    </row>
    <row r="4161" spans="1:9" x14ac:dyDescent="0.3">
      <c r="A4161" t="s">
        <v>4174</v>
      </c>
      <c r="B4161" t="s">
        <v>7734</v>
      </c>
      <c r="C4161" t="s">
        <v>8162</v>
      </c>
      <c r="D4161">
        <v>88.406552579999996</v>
      </c>
      <c r="E4161">
        <v>4.21</v>
      </c>
      <c r="F4161">
        <v>258.89299999999997</v>
      </c>
      <c r="G4161" t="s">
        <v>8169</v>
      </c>
      <c r="H4161" t="s">
        <v>8173</v>
      </c>
      <c r="I4161" t="str" cm="1">
        <f t="array" ref="I4161">_xlfn.IFS(F4161 &lt;=5,"01 up to 5",F4161&lt;=10,"02 between 5 and  10",F4161&lt;=20,"03 between 10 and  20",F4161&lt;=50,"04 between 20 and  50",F4161&gt;50,"05 above 50")</f>
        <v>05 above 50</v>
      </c>
    </row>
    <row r="4162" spans="1:9" x14ac:dyDescent="0.3">
      <c r="A4162" t="s">
        <v>4175</v>
      </c>
      <c r="B4162" t="s">
        <v>7734</v>
      </c>
      <c r="C4162" t="s">
        <v>8162</v>
      </c>
      <c r="D4162">
        <v>9.1096711199999998</v>
      </c>
      <c r="E4162">
        <v>1.19</v>
      </c>
      <c r="F4162">
        <v>258.89299999999997</v>
      </c>
      <c r="G4162" t="s">
        <v>8169</v>
      </c>
      <c r="H4162" t="s">
        <v>8174</v>
      </c>
      <c r="I4162" t="str" cm="1">
        <f t="array" ref="I4162">_xlfn.IFS(F4162 &lt;=5,"01 up to 5",F4162&lt;=10,"02 between 5 and  10",F4162&lt;=20,"03 between 10 and  20",F4162&lt;=50,"04 between 20 and  50",F4162&gt;50,"05 above 50")</f>
        <v>05 above 50</v>
      </c>
    </row>
    <row r="4163" spans="1:9" x14ac:dyDescent="0.3">
      <c r="A4163" t="s">
        <v>4176</v>
      </c>
      <c r="B4163" t="s">
        <v>7735</v>
      </c>
      <c r="C4163" t="s">
        <v>8162</v>
      </c>
      <c r="D4163">
        <v>16.781766019999999</v>
      </c>
      <c r="E4163">
        <v>2.3199999999999998</v>
      </c>
      <c r="F4163">
        <v>215.81399999999999</v>
      </c>
      <c r="G4163" t="s">
        <v>8169</v>
      </c>
      <c r="H4163" t="s">
        <v>8172</v>
      </c>
      <c r="I4163" t="str" cm="1">
        <f t="array" ref="I4163">_xlfn.IFS(F4163 &lt;=5,"01 up to 5",F4163&lt;=10,"02 between 5 and  10",F4163&lt;=20,"03 between 10 and  20",F4163&lt;=50,"04 between 20 and  50",F4163&gt;50,"05 above 50")</f>
        <v>05 above 50</v>
      </c>
    </row>
    <row r="4164" spans="1:9" x14ac:dyDescent="0.3">
      <c r="A4164" t="s">
        <v>4177</v>
      </c>
      <c r="B4164" t="s">
        <v>7736</v>
      </c>
      <c r="C4164" t="s">
        <v>8162</v>
      </c>
      <c r="D4164">
        <v>14.53244172</v>
      </c>
      <c r="E4164">
        <v>3.13</v>
      </c>
      <c r="F4164">
        <v>550.38300000000004</v>
      </c>
      <c r="G4164" t="s">
        <v>8169</v>
      </c>
      <c r="H4164" t="s">
        <v>8172</v>
      </c>
      <c r="I4164" t="str" cm="1">
        <f t="array" ref="I4164">_xlfn.IFS(F4164 &lt;=5,"01 up to 5",F4164&lt;=10,"02 between 5 and  10",F4164&lt;=20,"03 between 10 and  20",F4164&lt;=50,"04 between 20 and  50",F4164&gt;50,"05 above 50")</f>
        <v>05 above 50</v>
      </c>
    </row>
    <row r="4165" spans="1:9" x14ac:dyDescent="0.3">
      <c r="A4165" t="s">
        <v>4178</v>
      </c>
      <c r="B4165" t="s">
        <v>7737</v>
      </c>
      <c r="C4165" t="s">
        <v>8162</v>
      </c>
      <c r="D4165">
        <v>5.2486726299999997</v>
      </c>
      <c r="E4165">
        <v>3</v>
      </c>
      <c r="F4165">
        <v>544.93899999999996</v>
      </c>
      <c r="G4165" t="s">
        <v>8169</v>
      </c>
      <c r="H4165" t="s">
        <v>8172</v>
      </c>
      <c r="I4165" t="str" cm="1">
        <f t="array" ref="I4165">_xlfn.IFS(F4165 &lt;=5,"01 up to 5",F4165&lt;=10,"02 between 5 and  10",F4165&lt;=20,"03 between 10 and  20",F4165&lt;=50,"04 between 20 and  50",F4165&gt;50,"05 above 50")</f>
        <v>05 above 50</v>
      </c>
    </row>
    <row r="4166" spans="1:9" x14ac:dyDescent="0.3">
      <c r="A4166" t="s">
        <v>4179</v>
      </c>
      <c r="B4166" t="s">
        <v>7738</v>
      </c>
      <c r="C4166" t="s">
        <v>8162</v>
      </c>
      <c r="D4166">
        <v>5.9074135400000003</v>
      </c>
      <c r="E4166">
        <v>5.5</v>
      </c>
      <c r="F4166">
        <v>824.68799999999999</v>
      </c>
      <c r="G4166" t="s">
        <v>8169</v>
      </c>
      <c r="H4166" t="s">
        <v>8173</v>
      </c>
      <c r="I4166" t="str" cm="1">
        <f t="array" ref="I4166">_xlfn.IFS(F4166 &lt;=5,"01 up to 5",F4166&lt;=10,"02 between 5 and  10",F4166&lt;=20,"03 between 10 and  20",F4166&lt;=50,"04 between 20 and  50",F4166&gt;50,"05 above 50")</f>
        <v>05 above 50</v>
      </c>
    </row>
    <row r="4167" spans="1:9" x14ac:dyDescent="0.3">
      <c r="A4167" t="s">
        <v>4180</v>
      </c>
      <c r="B4167" t="s">
        <v>7739</v>
      </c>
      <c r="C4167" t="s">
        <v>8162</v>
      </c>
      <c r="D4167">
        <v>9.7678805000000004</v>
      </c>
      <c r="E4167">
        <v>2.06</v>
      </c>
      <c r="F4167">
        <v>449.77300000000002</v>
      </c>
      <c r="G4167" t="s">
        <v>8169</v>
      </c>
      <c r="H4167" t="s">
        <v>8172</v>
      </c>
      <c r="I4167" t="str" cm="1">
        <f t="array" ref="I4167">_xlfn.IFS(F4167 &lt;=5,"01 up to 5",F4167&lt;=10,"02 between 5 and  10",F4167&lt;=20,"03 between 10 and  20",F4167&lt;=50,"04 between 20 and  50",F4167&gt;50,"05 above 50")</f>
        <v>05 above 50</v>
      </c>
    </row>
    <row r="4168" spans="1:9" x14ac:dyDescent="0.3">
      <c r="A4168" t="s">
        <v>4181</v>
      </c>
      <c r="B4168" t="s">
        <v>7740</v>
      </c>
      <c r="C4168" t="s">
        <v>8162</v>
      </c>
      <c r="D4168">
        <v>14.80074836</v>
      </c>
      <c r="E4168">
        <v>4.38</v>
      </c>
      <c r="F4168">
        <v>807.72900000000004</v>
      </c>
      <c r="G4168" t="s">
        <v>8169</v>
      </c>
      <c r="H4168" t="s">
        <v>8173</v>
      </c>
      <c r="I4168" t="str" cm="1">
        <f t="array" ref="I4168">_xlfn.IFS(F4168 &lt;=5,"01 up to 5",F4168&lt;=10,"02 between 5 and  10",F4168&lt;=20,"03 between 10 and  20",F4168&lt;=50,"04 between 20 and  50",F4168&gt;50,"05 above 50")</f>
        <v>05 above 50</v>
      </c>
    </row>
    <row r="4169" spans="1:9" x14ac:dyDescent="0.3">
      <c r="A4169" t="s">
        <v>4182</v>
      </c>
      <c r="B4169" t="s">
        <v>7741</v>
      </c>
      <c r="C4169" t="s">
        <v>8162</v>
      </c>
      <c r="D4169">
        <v>16.238499999999998</v>
      </c>
      <c r="E4169">
        <v>2.67</v>
      </c>
      <c r="F4169">
        <v>122.881</v>
      </c>
      <c r="G4169" t="s">
        <v>8169</v>
      </c>
      <c r="H4169" t="s">
        <v>8172</v>
      </c>
      <c r="I4169" t="str" cm="1">
        <f t="array" ref="I4169">_xlfn.IFS(F4169 &lt;=5,"01 up to 5",F4169&lt;=10,"02 between 5 and  10",F4169&lt;=20,"03 between 10 and  20",F4169&lt;=50,"04 between 20 and  50",F4169&gt;50,"05 above 50")</f>
        <v>05 above 50</v>
      </c>
    </row>
    <row r="4170" spans="1:9" x14ac:dyDescent="0.3">
      <c r="A4170" t="s">
        <v>4183</v>
      </c>
      <c r="B4170" t="s">
        <v>7742</v>
      </c>
      <c r="C4170" t="s">
        <v>8162</v>
      </c>
      <c r="D4170">
        <v>3.12686223</v>
      </c>
      <c r="E4170">
        <v>2.29</v>
      </c>
      <c r="F4170">
        <v>284.916</v>
      </c>
      <c r="G4170" t="s">
        <v>8169</v>
      </c>
      <c r="H4170" t="s">
        <v>8172</v>
      </c>
      <c r="I4170" t="str" cm="1">
        <f t="array" ref="I4170">_xlfn.IFS(F4170 &lt;=5,"01 up to 5",F4170&lt;=10,"02 between 5 and  10",F4170&lt;=20,"03 between 10 and  20",F4170&lt;=50,"04 between 20 and  50",F4170&gt;50,"05 above 50")</f>
        <v>05 above 50</v>
      </c>
    </row>
    <row r="4171" spans="1:9" x14ac:dyDescent="0.3">
      <c r="A4171" t="s">
        <v>4184</v>
      </c>
      <c r="B4171" t="s">
        <v>7743</v>
      </c>
      <c r="C4171" t="s">
        <v>8162</v>
      </c>
      <c r="D4171">
        <v>16.877274140000001</v>
      </c>
      <c r="E4171">
        <v>2.5499999999999998</v>
      </c>
      <c r="F4171">
        <v>574.31399999999996</v>
      </c>
      <c r="G4171" t="s">
        <v>8169</v>
      </c>
      <c r="H4171" t="s">
        <v>8172</v>
      </c>
      <c r="I4171" t="str" cm="1">
        <f t="array" ref="I4171">_xlfn.IFS(F4171 &lt;=5,"01 up to 5",F4171&lt;=10,"02 between 5 and  10",F4171&lt;=20,"03 between 10 and  20",F4171&lt;=50,"04 between 20 and  50",F4171&gt;50,"05 above 50")</f>
        <v>05 above 50</v>
      </c>
    </row>
    <row r="4172" spans="1:9" x14ac:dyDescent="0.3">
      <c r="A4172" t="s">
        <v>4185</v>
      </c>
      <c r="B4172" t="s">
        <v>7744</v>
      </c>
      <c r="C4172" t="s">
        <v>8162</v>
      </c>
      <c r="D4172">
        <v>12.05707239</v>
      </c>
      <c r="E4172">
        <v>1.97</v>
      </c>
      <c r="F4172">
        <v>411.48599999999999</v>
      </c>
      <c r="G4172" t="s">
        <v>8169</v>
      </c>
      <c r="H4172" t="s">
        <v>8172</v>
      </c>
      <c r="I4172" t="str" cm="1">
        <f t="array" ref="I4172">_xlfn.IFS(F4172 &lt;=5,"01 up to 5",F4172&lt;=10,"02 between 5 and  10",F4172&lt;=20,"03 between 10 and  20",F4172&lt;=50,"04 between 20 and  50",F4172&gt;50,"05 above 50")</f>
        <v>05 above 50</v>
      </c>
    </row>
    <row r="4173" spans="1:9" x14ac:dyDescent="0.3">
      <c r="A4173" t="s">
        <v>4186</v>
      </c>
      <c r="B4173" t="s">
        <v>7745</v>
      </c>
      <c r="C4173" t="s">
        <v>8162</v>
      </c>
      <c r="D4173">
        <v>9.9768370500000003</v>
      </c>
      <c r="E4173">
        <v>2.66</v>
      </c>
      <c r="F4173">
        <v>771.49400000000003</v>
      </c>
      <c r="G4173" t="s">
        <v>8169</v>
      </c>
      <c r="H4173" t="s">
        <v>8172</v>
      </c>
      <c r="I4173" t="str" cm="1">
        <f t="array" ref="I4173">_xlfn.IFS(F4173 &lt;=5,"01 up to 5",F4173&lt;=10,"02 between 5 and  10",F4173&lt;=20,"03 between 10 and  20",F4173&lt;=50,"04 between 20 and  50",F4173&gt;50,"05 above 50")</f>
        <v>05 above 50</v>
      </c>
    </row>
    <row r="4174" spans="1:9" x14ac:dyDescent="0.3">
      <c r="A4174" t="s">
        <v>4187</v>
      </c>
      <c r="B4174" t="s">
        <v>7746</v>
      </c>
      <c r="C4174" t="s">
        <v>8162</v>
      </c>
      <c r="D4174">
        <v>13.5225106</v>
      </c>
      <c r="E4174">
        <v>2.12</v>
      </c>
      <c r="F4174">
        <v>454.62599999999998</v>
      </c>
      <c r="G4174" t="s">
        <v>8169</v>
      </c>
      <c r="H4174" t="s">
        <v>8172</v>
      </c>
      <c r="I4174" t="str" cm="1">
        <f t="array" ref="I4174">_xlfn.IFS(F4174 &lt;=5,"01 up to 5",F4174&lt;=10,"02 between 5 and  10",F4174&lt;=20,"03 between 10 and  20",F4174&lt;=50,"04 between 20 and  50",F4174&gt;50,"05 above 50")</f>
        <v>05 above 50</v>
      </c>
    </row>
    <row r="4175" spans="1:9" x14ac:dyDescent="0.3">
      <c r="A4175" t="s">
        <v>4188</v>
      </c>
      <c r="B4175" t="s">
        <v>7747</v>
      </c>
      <c r="C4175" t="s">
        <v>8162</v>
      </c>
      <c r="D4175">
        <v>134.2527298</v>
      </c>
      <c r="E4175">
        <v>3.38</v>
      </c>
      <c r="F4175">
        <v>582.82799999999997</v>
      </c>
      <c r="G4175" t="s">
        <v>8169</v>
      </c>
      <c r="H4175" t="s">
        <v>8172</v>
      </c>
      <c r="I4175" t="str" cm="1">
        <f t="array" ref="I4175">_xlfn.IFS(F4175 &lt;=5,"01 up to 5",F4175&lt;=10,"02 between 5 and  10",F4175&lt;=20,"03 between 10 and  20",F4175&lt;=50,"04 between 20 and  50",F4175&gt;50,"05 above 50")</f>
        <v>05 above 50</v>
      </c>
    </row>
    <row r="4176" spans="1:9" x14ac:dyDescent="0.3">
      <c r="A4176" t="s">
        <v>4189</v>
      </c>
      <c r="B4176" t="s">
        <v>7748</v>
      </c>
      <c r="C4176" t="s">
        <v>8162</v>
      </c>
      <c r="D4176">
        <v>99.747622000000007</v>
      </c>
      <c r="E4176">
        <v>4.13</v>
      </c>
      <c r="F4176">
        <v>1027.8</v>
      </c>
      <c r="G4176" t="s">
        <v>8169</v>
      </c>
      <c r="H4176" t="s">
        <v>8173</v>
      </c>
      <c r="I4176" t="str" cm="1">
        <f t="array" ref="I4176">_xlfn.IFS(F4176 &lt;=5,"01 up to 5",F4176&lt;=10,"02 between 5 and  10",F4176&lt;=20,"03 between 10 and  20",F4176&lt;=50,"04 between 20 and  50",F4176&gt;50,"05 above 50")</f>
        <v>05 above 50</v>
      </c>
    </row>
    <row r="4177" spans="1:9" x14ac:dyDescent="0.3">
      <c r="A4177" t="s">
        <v>4190</v>
      </c>
      <c r="B4177" t="s">
        <v>7749</v>
      </c>
      <c r="C4177" t="s">
        <v>8162</v>
      </c>
      <c r="D4177">
        <v>13.22713379</v>
      </c>
      <c r="E4177">
        <v>2.35</v>
      </c>
      <c r="F4177">
        <v>568.54600000000005</v>
      </c>
      <c r="G4177" t="s">
        <v>8169</v>
      </c>
      <c r="H4177" t="s">
        <v>8172</v>
      </c>
      <c r="I4177" t="str" cm="1">
        <f t="array" ref="I4177">_xlfn.IFS(F4177 &lt;=5,"01 up to 5",F4177&lt;=10,"02 between 5 and  10",F4177&lt;=20,"03 between 10 and  20",F4177&lt;=50,"04 between 20 and  50",F4177&gt;50,"05 above 50")</f>
        <v>05 above 50</v>
      </c>
    </row>
    <row r="4178" spans="1:9" x14ac:dyDescent="0.3">
      <c r="A4178" t="s">
        <v>4191</v>
      </c>
      <c r="B4178" t="s">
        <v>7749</v>
      </c>
      <c r="C4178" t="s">
        <v>8162</v>
      </c>
      <c r="D4178">
        <v>198.71125019999999</v>
      </c>
      <c r="E4178">
        <v>3.65</v>
      </c>
      <c r="F4178">
        <v>568.54600000000005</v>
      </c>
      <c r="G4178" t="s">
        <v>8169</v>
      </c>
      <c r="H4178" t="s">
        <v>8173</v>
      </c>
      <c r="I4178" t="str" cm="1">
        <f t="array" ref="I4178">_xlfn.IFS(F4178 &lt;=5,"01 up to 5",F4178&lt;=10,"02 between 5 and  10",F4178&lt;=20,"03 between 10 and  20",F4178&lt;=50,"04 between 20 and  50",F4178&gt;50,"05 above 50")</f>
        <v>05 above 50</v>
      </c>
    </row>
    <row r="4179" spans="1:9" x14ac:dyDescent="0.3">
      <c r="A4179" t="s">
        <v>4192</v>
      </c>
      <c r="B4179" t="s">
        <v>5851</v>
      </c>
      <c r="C4179" t="s">
        <v>8162</v>
      </c>
      <c r="D4179">
        <v>3.6929837299999999</v>
      </c>
      <c r="E4179">
        <v>2</v>
      </c>
      <c r="F4179">
        <v>290.32400000000001</v>
      </c>
      <c r="G4179" t="s">
        <v>8169</v>
      </c>
      <c r="H4179" t="s">
        <v>8172</v>
      </c>
      <c r="I4179" t="str" cm="1">
        <f t="array" ref="I4179">_xlfn.IFS(F4179 &lt;=5,"01 up to 5",F4179&lt;=10,"02 between 5 and  10",F4179&lt;=20,"03 between 10 and  20",F4179&lt;=50,"04 between 20 and  50",F4179&gt;50,"05 above 50")</f>
        <v>05 above 50</v>
      </c>
    </row>
    <row r="4180" spans="1:9" x14ac:dyDescent="0.3">
      <c r="A4180" t="s">
        <v>4193</v>
      </c>
      <c r="B4180" t="s">
        <v>5851</v>
      </c>
      <c r="C4180" t="s">
        <v>8162</v>
      </c>
      <c r="D4180">
        <v>5.7094049199999999</v>
      </c>
      <c r="E4180">
        <v>1.69</v>
      </c>
      <c r="F4180">
        <v>290.32400000000001</v>
      </c>
      <c r="G4180" t="s">
        <v>8169</v>
      </c>
      <c r="H4180" t="s">
        <v>8174</v>
      </c>
      <c r="I4180" t="str" cm="1">
        <f t="array" ref="I4180">_xlfn.IFS(F4180 &lt;=5,"01 up to 5",F4180&lt;=10,"02 between 5 and  10",F4180&lt;=20,"03 between 10 and  20",F4180&lt;=50,"04 between 20 and  50",F4180&gt;50,"05 above 50")</f>
        <v>05 above 50</v>
      </c>
    </row>
    <row r="4181" spans="1:9" x14ac:dyDescent="0.3">
      <c r="A4181" t="s">
        <v>4194</v>
      </c>
      <c r="B4181" t="s">
        <v>7750</v>
      </c>
      <c r="C4181" t="s">
        <v>8162</v>
      </c>
      <c r="D4181">
        <v>34.173171400000001</v>
      </c>
      <c r="E4181">
        <v>2.0699999999999998</v>
      </c>
      <c r="F4181">
        <v>390.35399999999998</v>
      </c>
      <c r="G4181" t="s">
        <v>8169</v>
      </c>
      <c r="H4181" t="s">
        <v>8172</v>
      </c>
      <c r="I4181" t="str" cm="1">
        <f t="array" ref="I4181">_xlfn.IFS(F4181 &lt;=5,"01 up to 5",F4181&lt;=10,"02 between 5 and  10",F4181&lt;=20,"03 between 10 and  20",F4181&lt;=50,"04 between 20 and  50",F4181&gt;50,"05 above 50")</f>
        <v>05 above 50</v>
      </c>
    </row>
    <row r="4182" spans="1:9" x14ac:dyDescent="0.3">
      <c r="A4182" t="s">
        <v>4195</v>
      </c>
      <c r="B4182" t="s">
        <v>7750</v>
      </c>
      <c r="C4182" t="s">
        <v>8162</v>
      </c>
      <c r="D4182">
        <v>1.6829346000000001</v>
      </c>
      <c r="E4182">
        <v>0.99</v>
      </c>
      <c r="F4182">
        <v>390.35399999999998</v>
      </c>
      <c r="G4182" t="s">
        <v>8169</v>
      </c>
      <c r="H4182" t="s">
        <v>8175</v>
      </c>
      <c r="I4182" t="str" cm="1">
        <f t="array" ref="I4182">_xlfn.IFS(F4182 &lt;=5,"01 up to 5",F4182&lt;=10,"02 between 5 and  10",F4182&lt;=20,"03 between 10 and  20",F4182&lt;=50,"04 between 20 and  50",F4182&gt;50,"05 above 50")</f>
        <v>05 above 50</v>
      </c>
    </row>
    <row r="4183" spans="1:9" x14ac:dyDescent="0.3">
      <c r="A4183" t="s">
        <v>4196</v>
      </c>
      <c r="B4183" t="s">
        <v>7751</v>
      </c>
      <c r="C4183" t="s">
        <v>8162</v>
      </c>
      <c r="D4183">
        <v>2.5866400000000001</v>
      </c>
      <c r="E4183">
        <v>1.48</v>
      </c>
      <c r="F4183">
        <v>400.90699999999998</v>
      </c>
      <c r="G4183" t="s">
        <v>8169</v>
      </c>
      <c r="H4183" t="s">
        <v>8174</v>
      </c>
      <c r="I4183" t="str" cm="1">
        <f t="array" ref="I4183">_xlfn.IFS(F4183 &lt;=5,"01 up to 5",F4183&lt;=10,"02 between 5 and  10",F4183&lt;=20,"03 between 10 and  20",F4183&lt;=50,"04 between 20 and  50",F4183&gt;50,"05 above 50")</f>
        <v>05 above 50</v>
      </c>
    </row>
    <row r="4184" spans="1:9" x14ac:dyDescent="0.3">
      <c r="A4184" t="s">
        <v>4197</v>
      </c>
      <c r="B4184" t="s">
        <v>7752</v>
      </c>
      <c r="C4184" t="s">
        <v>8162</v>
      </c>
      <c r="D4184">
        <v>16.736522310000002</v>
      </c>
      <c r="E4184">
        <v>2.77</v>
      </c>
      <c r="F4184">
        <v>331.54500000000002</v>
      </c>
      <c r="G4184" t="s">
        <v>8169</v>
      </c>
      <c r="H4184" t="s">
        <v>8172</v>
      </c>
      <c r="I4184" t="str" cm="1">
        <f t="array" ref="I4184">_xlfn.IFS(F4184 &lt;=5,"01 up to 5",F4184&lt;=10,"02 between 5 and  10",F4184&lt;=20,"03 between 10 and  20",F4184&lt;=50,"04 between 20 and  50",F4184&gt;50,"05 above 50")</f>
        <v>05 above 50</v>
      </c>
    </row>
    <row r="4185" spans="1:9" x14ac:dyDescent="0.3">
      <c r="A4185" t="s">
        <v>4198</v>
      </c>
      <c r="B4185" t="s">
        <v>7753</v>
      </c>
      <c r="C4185" t="s">
        <v>8162</v>
      </c>
      <c r="D4185">
        <v>9.5907071599999991</v>
      </c>
      <c r="E4185">
        <v>2.13</v>
      </c>
      <c r="F4185">
        <v>338.52199999999999</v>
      </c>
      <c r="G4185" t="s">
        <v>8169</v>
      </c>
      <c r="H4185" t="s">
        <v>8172</v>
      </c>
      <c r="I4185" t="str" cm="1">
        <f t="array" ref="I4185">_xlfn.IFS(F4185 &lt;=5,"01 up to 5",F4185&lt;=10,"02 between 5 and  10",F4185&lt;=20,"03 between 10 and  20",F4185&lt;=50,"04 between 20 and  50",F4185&gt;50,"05 above 50")</f>
        <v>05 above 50</v>
      </c>
    </row>
    <row r="4186" spans="1:9" x14ac:dyDescent="0.3">
      <c r="A4186" t="s">
        <v>4199</v>
      </c>
      <c r="B4186" t="s">
        <v>7754</v>
      </c>
      <c r="C4186" t="s">
        <v>8162</v>
      </c>
      <c r="D4186">
        <v>7.0393255300000002</v>
      </c>
      <c r="E4186">
        <v>4.6500000000000004</v>
      </c>
      <c r="F4186">
        <v>1198.03</v>
      </c>
      <c r="G4186" t="s">
        <v>8169</v>
      </c>
      <c r="H4186" t="s">
        <v>8173</v>
      </c>
      <c r="I4186" t="str" cm="1">
        <f t="array" ref="I4186">_xlfn.IFS(F4186 &lt;=5,"01 up to 5",F4186&lt;=10,"02 between 5 and  10",F4186&lt;=20,"03 between 10 and  20",F4186&lt;=50,"04 between 20 and  50",F4186&gt;50,"05 above 50")</f>
        <v>05 above 50</v>
      </c>
    </row>
    <row r="4187" spans="1:9" x14ac:dyDescent="0.3">
      <c r="A4187" t="s">
        <v>4200</v>
      </c>
      <c r="B4187" t="s">
        <v>7755</v>
      </c>
      <c r="C4187" t="s">
        <v>8162</v>
      </c>
      <c r="D4187">
        <v>49.607733099999997</v>
      </c>
      <c r="E4187">
        <v>1.96</v>
      </c>
      <c r="F4187">
        <v>328.52</v>
      </c>
      <c r="G4187" t="s">
        <v>8169</v>
      </c>
      <c r="H4187" t="s">
        <v>8172</v>
      </c>
      <c r="I4187" t="str" cm="1">
        <f t="array" ref="I4187">_xlfn.IFS(F4187 &lt;=5,"01 up to 5",F4187&lt;=10,"02 between 5 and  10",F4187&lt;=20,"03 between 10 and  20",F4187&lt;=50,"04 between 20 and  50",F4187&gt;50,"05 above 50")</f>
        <v>05 above 50</v>
      </c>
    </row>
    <row r="4188" spans="1:9" x14ac:dyDescent="0.3">
      <c r="A4188" t="s">
        <v>4201</v>
      </c>
      <c r="B4188" t="s">
        <v>7756</v>
      </c>
      <c r="C4188" t="s">
        <v>8162</v>
      </c>
      <c r="D4188">
        <v>4.1944965099999996</v>
      </c>
      <c r="E4188">
        <v>1.57</v>
      </c>
      <c r="F4188">
        <v>134.31100000000001</v>
      </c>
      <c r="G4188" t="s">
        <v>8169</v>
      </c>
      <c r="H4188" t="s">
        <v>8174</v>
      </c>
      <c r="I4188" t="str" cm="1">
        <f t="array" ref="I4188">_xlfn.IFS(F4188 &lt;=5,"01 up to 5",F4188&lt;=10,"02 between 5 and  10",F4188&lt;=20,"03 between 10 and  20",F4188&lt;=50,"04 between 20 and  50",F4188&gt;50,"05 above 50")</f>
        <v>05 above 50</v>
      </c>
    </row>
    <row r="4189" spans="1:9" x14ac:dyDescent="0.3">
      <c r="A4189" t="s">
        <v>4202</v>
      </c>
      <c r="B4189" t="s">
        <v>7757</v>
      </c>
      <c r="C4189" t="s">
        <v>8162</v>
      </c>
      <c r="D4189">
        <v>1.9703424599999999</v>
      </c>
      <c r="E4189">
        <v>1.48</v>
      </c>
      <c r="F4189">
        <v>426.08800000000002</v>
      </c>
      <c r="G4189" t="s">
        <v>8169</v>
      </c>
      <c r="H4189" t="s">
        <v>8174</v>
      </c>
      <c r="I4189" t="str" cm="1">
        <f t="array" ref="I4189">_xlfn.IFS(F4189 &lt;=5,"01 up to 5",F4189&lt;=10,"02 between 5 and  10",F4189&lt;=20,"03 between 10 and  20",F4189&lt;=50,"04 between 20 and  50",F4189&gt;50,"05 above 50")</f>
        <v>05 above 50</v>
      </c>
    </row>
    <row r="4190" spans="1:9" x14ac:dyDescent="0.3">
      <c r="A4190" t="s">
        <v>4203</v>
      </c>
      <c r="B4190" t="s">
        <v>7758</v>
      </c>
      <c r="C4190" t="s">
        <v>8162</v>
      </c>
      <c r="D4190">
        <v>105.9564148</v>
      </c>
      <c r="E4190">
        <v>3.96</v>
      </c>
      <c r="F4190">
        <v>1012.41</v>
      </c>
      <c r="G4190" t="s">
        <v>8169</v>
      </c>
      <c r="H4190" t="s">
        <v>8173</v>
      </c>
      <c r="I4190" t="str" cm="1">
        <f t="array" ref="I4190">_xlfn.IFS(F4190 &lt;=5,"01 up to 5",F4190&lt;=10,"02 between 5 and  10",F4190&lt;=20,"03 between 10 and  20",F4190&lt;=50,"04 between 20 and  50",F4190&gt;50,"05 above 50")</f>
        <v>05 above 50</v>
      </c>
    </row>
    <row r="4191" spans="1:9" x14ac:dyDescent="0.3">
      <c r="A4191" t="s">
        <v>4204</v>
      </c>
      <c r="B4191" t="s">
        <v>7759</v>
      </c>
      <c r="C4191" t="s">
        <v>8162</v>
      </c>
      <c r="D4191">
        <v>26.853283220000002</v>
      </c>
      <c r="E4191">
        <v>2.62</v>
      </c>
      <c r="F4191">
        <v>568.75099999999998</v>
      </c>
      <c r="G4191" t="s">
        <v>8169</v>
      </c>
      <c r="H4191" t="s">
        <v>8172</v>
      </c>
      <c r="I4191" t="str" cm="1">
        <f t="array" ref="I4191">_xlfn.IFS(F4191 &lt;=5,"01 up to 5",F4191&lt;=10,"02 between 5 and  10",F4191&lt;=20,"03 between 10 and  20",F4191&lt;=50,"04 between 20 and  50",F4191&gt;50,"05 above 50")</f>
        <v>05 above 50</v>
      </c>
    </row>
    <row r="4192" spans="1:9" x14ac:dyDescent="0.3">
      <c r="A4192" t="s">
        <v>4205</v>
      </c>
      <c r="B4192" t="s">
        <v>7760</v>
      </c>
      <c r="C4192" t="s">
        <v>8162</v>
      </c>
      <c r="D4192">
        <v>49.622150900000001</v>
      </c>
      <c r="E4192">
        <v>2.99</v>
      </c>
      <c r="F4192">
        <v>682.52200000000005</v>
      </c>
      <c r="G4192" t="s">
        <v>8169</v>
      </c>
      <c r="H4192" t="s">
        <v>8172</v>
      </c>
      <c r="I4192" t="str" cm="1">
        <f t="array" ref="I4192">_xlfn.IFS(F4192 &lt;=5,"01 up to 5",F4192&lt;=10,"02 between 5 and  10",F4192&lt;=20,"03 between 10 and  20",F4192&lt;=50,"04 between 20 and  50",F4192&gt;50,"05 above 50")</f>
        <v>05 above 50</v>
      </c>
    </row>
    <row r="4193" spans="1:9" x14ac:dyDescent="0.3">
      <c r="A4193" t="s">
        <v>4206</v>
      </c>
      <c r="B4193" t="s">
        <v>7761</v>
      </c>
      <c r="C4193" t="s">
        <v>8162</v>
      </c>
      <c r="D4193">
        <v>8.0880135000000006</v>
      </c>
      <c r="E4193">
        <v>2.72</v>
      </c>
      <c r="F4193">
        <v>576.50300000000004</v>
      </c>
      <c r="G4193" t="s">
        <v>8169</v>
      </c>
      <c r="H4193" t="s">
        <v>8172</v>
      </c>
      <c r="I4193" t="str" cm="1">
        <f t="array" ref="I4193">_xlfn.IFS(F4193 &lt;=5,"01 up to 5",F4193&lt;=10,"02 between 5 and  10",F4193&lt;=20,"03 between 10 and  20",F4193&lt;=50,"04 between 20 and  50",F4193&gt;50,"05 above 50")</f>
        <v>05 above 50</v>
      </c>
    </row>
    <row r="4194" spans="1:9" x14ac:dyDescent="0.3">
      <c r="A4194" t="s">
        <v>4207</v>
      </c>
      <c r="B4194" t="s">
        <v>7762</v>
      </c>
      <c r="C4194" t="s">
        <v>8162</v>
      </c>
      <c r="D4194">
        <v>1.5416799999999999</v>
      </c>
      <c r="E4194">
        <v>1.99</v>
      </c>
      <c r="F4194">
        <v>350.315</v>
      </c>
      <c r="G4194" t="s">
        <v>8169</v>
      </c>
      <c r="H4194" t="s">
        <v>8172</v>
      </c>
      <c r="I4194" t="str" cm="1">
        <f t="array" ref="I4194">_xlfn.IFS(F4194 &lt;=5,"01 up to 5",F4194&lt;=10,"02 between 5 and  10",F4194&lt;=20,"03 between 10 and  20",F4194&lt;=50,"04 between 20 and  50",F4194&gt;50,"05 above 50")</f>
        <v>05 above 50</v>
      </c>
    </row>
    <row r="4195" spans="1:9" x14ac:dyDescent="0.3">
      <c r="A4195" t="s">
        <v>4208</v>
      </c>
      <c r="B4195" t="s">
        <v>7763</v>
      </c>
      <c r="C4195" t="s">
        <v>8162</v>
      </c>
      <c r="D4195">
        <v>11.551025040000001</v>
      </c>
      <c r="E4195">
        <v>2.67</v>
      </c>
      <c r="F4195">
        <v>961.46799999999996</v>
      </c>
      <c r="G4195" t="s">
        <v>8169</v>
      </c>
      <c r="H4195" t="s">
        <v>8172</v>
      </c>
      <c r="I4195" t="str" cm="1">
        <f t="array" ref="I4195">_xlfn.IFS(F4195 &lt;=5,"01 up to 5",F4195&lt;=10,"02 between 5 and  10",F4195&lt;=20,"03 between 10 and  20",F4195&lt;=50,"04 between 20 and  50",F4195&gt;50,"05 above 50")</f>
        <v>05 above 50</v>
      </c>
    </row>
    <row r="4196" spans="1:9" x14ac:dyDescent="0.3">
      <c r="A4196" t="s">
        <v>4209</v>
      </c>
      <c r="B4196" t="s">
        <v>7764</v>
      </c>
      <c r="C4196" t="s">
        <v>8162</v>
      </c>
      <c r="D4196">
        <v>4.4697577400000004</v>
      </c>
      <c r="E4196">
        <v>2.31</v>
      </c>
      <c r="F4196">
        <v>878.08199999999999</v>
      </c>
      <c r="G4196" t="s">
        <v>8169</v>
      </c>
      <c r="H4196" t="s">
        <v>8172</v>
      </c>
      <c r="I4196" t="str" cm="1">
        <f t="array" ref="I4196">_xlfn.IFS(F4196 &lt;=5,"01 up to 5",F4196&lt;=10,"02 between 5 and  10",F4196&lt;=20,"03 between 10 and  20",F4196&lt;=50,"04 between 20 and  50",F4196&gt;50,"05 above 50")</f>
        <v>05 above 50</v>
      </c>
    </row>
    <row r="4197" spans="1:9" x14ac:dyDescent="0.3">
      <c r="A4197" t="s">
        <v>4210</v>
      </c>
      <c r="B4197" t="s">
        <v>7765</v>
      </c>
      <c r="C4197" t="s">
        <v>8162</v>
      </c>
      <c r="D4197">
        <v>15.7738221</v>
      </c>
      <c r="E4197">
        <v>2.25</v>
      </c>
      <c r="F4197">
        <v>801.47900000000004</v>
      </c>
      <c r="G4197" t="s">
        <v>8169</v>
      </c>
      <c r="H4197" t="s">
        <v>8172</v>
      </c>
      <c r="I4197" t="str" cm="1">
        <f t="array" ref="I4197">_xlfn.IFS(F4197 &lt;=5,"01 up to 5",F4197&lt;=10,"02 between 5 and  10",F4197&lt;=20,"03 between 10 and  20",F4197&lt;=50,"04 between 20 and  50",F4197&gt;50,"05 above 50")</f>
        <v>05 above 50</v>
      </c>
    </row>
    <row r="4198" spans="1:9" x14ac:dyDescent="0.3">
      <c r="A4198" t="s">
        <v>4211</v>
      </c>
      <c r="B4198" t="s">
        <v>7766</v>
      </c>
      <c r="C4198" t="s">
        <v>8162</v>
      </c>
      <c r="D4198">
        <v>60.0855082</v>
      </c>
      <c r="E4198">
        <v>2.36</v>
      </c>
      <c r="F4198">
        <v>714.43700000000001</v>
      </c>
      <c r="G4198" t="s">
        <v>8169</v>
      </c>
      <c r="H4198" t="s">
        <v>8172</v>
      </c>
      <c r="I4198" t="str" cm="1">
        <f t="array" ref="I4198">_xlfn.IFS(F4198 &lt;=5,"01 up to 5",F4198&lt;=10,"02 between 5 and  10",F4198&lt;=20,"03 between 10 and  20",F4198&lt;=50,"04 between 20 and  50",F4198&gt;50,"05 above 50")</f>
        <v>05 above 50</v>
      </c>
    </row>
    <row r="4199" spans="1:9" x14ac:dyDescent="0.3">
      <c r="A4199" t="s">
        <v>4212</v>
      </c>
      <c r="B4199" t="s">
        <v>7767</v>
      </c>
      <c r="C4199" t="s">
        <v>8162</v>
      </c>
      <c r="D4199">
        <v>43.034227199999997</v>
      </c>
      <c r="E4199">
        <v>2.12</v>
      </c>
      <c r="F4199">
        <v>460.18799999999999</v>
      </c>
      <c r="G4199" t="s">
        <v>8169</v>
      </c>
      <c r="H4199" t="s">
        <v>8172</v>
      </c>
      <c r="I4199" t="str" cm="1">
        <f t="array" ref="I4199">_xlfn.IFS(F4199 &lt;=5,"01 up to 5",F4199&lt;=10,"02 between 5 and  10",F4199&lt;=20,"03 between 10 and  20",F4199&lt;=50,"04 between 20 and  50",F4199&gt;50,"05 above 50")</f>
        <v>05 above 50</v>
      </c>
    </row>
    <row r="4200" spans="1:9" x14ac:dyDescent="0.3">
      <c r="A4200" t="s">
        <v>4213</v>
      </c>
      <c r="B4200" t="s">
        <v>7768</v>
      </c>
      <c r="C4200" t="s">
        <v>8162</v>
      </c>
      <c r="D4200">
        <v>116.331901</v>
      </c>
      <c r="E4200">
        <v>2.98</v>
      </c>
      <c r="F4200">
        <v>679.36099999999999</v>
      </c>
      <c r="G4200" t="s">
        <v>8169</v>
      </c>
      <c r="H4200" t="s">
        <v>8172</v>
      </c>
      <c r="I4200" t="str" cm="1">
        <f t="array" ref="I4200">_xlfn.IFS(F4200 &lt;=5,"01 up to 5",F4200&lt;=10,"02 between 5 and  10",F4200&lt;=20,"03 between 10 and  20",F4200&lt;=50,"04 between 20 and  50",F4200&gt;50,"05 above 50")</f>
        <v>05 above 50</v>
      </c>
    </row>
    <row r="4201" spans="1:9" x14ac:dyDescent="0.3">
      <c r="A4201" t="s">
        <v>4214</v>
      </c>
      <c r="B4201" t="s">
        <v>7769</v>
      </c>
      <c r="C4201" t="s">
        <v>8162</v>
      </c>
      <c r="D4201">
        <v>56.434993800000001</v>
      </c>
      <c r="E4201">
        <v>2.36</v>
      </c>
      <c r="F4201">
        <v>548.36400000000003</v>
      </c>
      <c r="G4201" t="s">
        <v>8169</v>
      </c>
      <c r="H4201" t="s">
        <v>8172</v>
      </c>
      <c r="I4201" t="str" cm="1">
        <f t="array" ref="I4201">_xlfn.IFS(F4201 &lt;=5,"01 up to 5",F4201&lt;=10,"02 between 5 and  10",F4201&lt;=20,"03 between 10 and  20",F4201&lt;=50,"04 between 20 and  50",F4201&gt;50,"05 above 50")</f>
        <v>05 above 50</v>
      </c>
    </row>
    <row r="4202" spans="1:9" x14ac:dyDescent="0.3">
      <c r="A4202" t="s">
        <v>4215</v>
      </c>
      <c r="B4202" t="s">
        <v>7770</v>
      </c>
      <c r="C4202" t="s">
        <v>8162</v>
      </c>
      <c r="D4202">
        <v>105.3033148</v>
      </c>
      <c r="E4202">
        <v>3.26</v>
      </c>
      <c r="F4202">
        <v>914.12599999999998</v>
      </c>
      <c r="G4202" t="s">
        <v>8169</v>
      </c>
      <c r="H4202" t="s">
        <v>8172</v>
      </c>
      <c r="I4202" t="str" cm="1">
        <f t="array" ref="I4202">_xlfn.IFS(F4202 &lt;=5,"01 up to 5",F4202&lt;=10,"02 between 5 and  10",F4202&lt;=20,"03 between 10 and  20",F4202&lt;=50,"04 between 20 and  50",F4202&gt;50,"05 above 50")</f>
        <v>05 above 50</v>
      </c>
    </row>
    <row r="4203" spans="1:9" x14ac:dyDescent="0.3">
      <c r="A4203" t="s">
        <v>4216</v>
      </c>
      <c r="B4203" t="s">
        <v>7771</v>
      </c>
      <c r="C4203" t="s">
        <v>8162</v>
      </c>
      <c r="D4203">
        <v>17.760800530000001</v>
      </c>
      <c r="E4203">
        <v>2.0699999999999998</v>
      </c>
      <c r="F4203">
        <v>304.88900000000001</v>
      </c>
      <c r="G4203" t="s">
        <v>8169</v>
      </c>
      <c r="H4203" t="s">
        <v>8172</v>
      </c>
      <c r="I4203" t="str" cm="1">
        <f t="array" ref="I4203">_xlfn.IFS(F4203 &lt;=5,"01 up to 5",F4203&lt;=10,"02 between 5 and  10",F4203&lt;=20,"03 between 10 and  20",F4203&lt;=50,"04 between 20 and  50",F4203&gt;50,"05 above 50")</f>
        <v>05 above 50</v>
      </c>
    </row>
    <row r="4204" spans="1:9" x14ac:dyDescent="0.3">
      <c r="A4204" t="s">
        <v>4217</v>
      </c>
      <c r="B4204" t="s">
        <v>7772</v>
      </c>
      <c r="C4204" t="s">
        <v>8162</v>
      </c>
      <c r="D4204">
        <v>7.9643153499999997</v>
      </c>
      <c r="E4204">
        <v>2.21</v>
      </c>
      <c r="F4204">
        <v>491.97800000000001</v>
      </c>
      <c r="G4204" t="s">
        <v>8169</v>
      </c>
      <c r="H4204" t="s">
        <v>8172</v>
      </c>
      <c r="I4204" t="str" cm="1">
        <f t="array" ref="I4204">_xlfn.IFS(F4204 &lt;=5,"01 up to 5",F4204&lt;=10,"02 between 5 and  10",F4204&lt;=20,"03 between 10 and  20",F4204&lt;=50,"04 between 20 and  50",F4204&gt;50,"05 above 50")</f>
        <v>05 above 50</v>
      </c>
    </row>
    <row r="4205" spans="1:9" x14ac:dyDescent="0.3">
      <c r="A4205" t="s">
        <v>4218</v>
      </c>
      <c r="B4205" t="s">
        <v>7773</v>
      </c>
      <c r="C4205" t="s">
        <v>8162</v>
      </c>
      <c r="D4205">
        <v>4.60358</v>
      </c>
      <c r="E4205">
        <v>1.48</v>
      </c>
      <c r="F4205">
        <v>208.369</v>
      </c>
      <c r="G4205" t="s">
        <v>8169</v>
      </c>
      <c r="H4205" t="s">
        <v>8174</v>
      </c>
      <c r="I4205" t="str" cm="1">
        <f t="array" ref="I4205">_xlfn.IFS(F4205 &lt;=5,"01 up to 5",F4205&lt;=10,"02 between 5 and  10",F4205&lt;=20,"03 between 10 and  20",F4205&lt;=50,"04 between 20 and  50",F4205&gt;50,"05 above 50")</f>
        <v>05 above 50</v>
      </c>
    </row>
    <row r="4206" spans="1:9" x14ac:dyDescent="0.3">
      <c r="A4206" t="s">
        <v>4219</v>
      </c>
      <c r="B4206" t="s">
        <v>7774</v>
      </c>
      <c r="C4206" t="s">
        <v>8162</v>
      </c>
      <c r="D4206">
        <v>9.9172342800000006</v>
      </c>
      <c r="E4206">
        <v>2.6</v>
      </c>
      <c r="F4206">
        <v>802.16300000000001</v>
      </c>
      <c r="G4206" t="s">
        <v>8169</v>
      </c>
      <c r="H4206" t="s">
        <v>8172</v>
      </c>
      <c r="I4206" t="str" cm="1">
        <f t="array" ref="I4206">_xlfn.IFS(F4206 &lt;=5,"01 up to 5",F4206&lt;=10,"02 between 5 and  10",F4206&lt;=20,"03 between 10 and  20",F4206&lt;=50,"04 between 20 and  50",F4206&gt;50,"05 above 50")</f>
        <v>05 above 50</v>
      </c>
    </row>
    <row r="4207" spans="1:9" x14ac:dyDescent="0.3">
      <c r="A4207" t="s">
        <v>4220</v>
      </c>
      <c r="B4207" t="s">
        <v>7774</v>
      </c>
      <c r="C4207" t="s">
        <v>8162</v>
      </c>
      <c r="D4207">
        <v>0.53835431</v>
      </c>
      <c r="E4207">
        <v>1.53</v>
      </c>
      <c r="F4207">
        <v>802.16300000000001</v>
      </c>
      <c r="G4207" t="s">
        <v>8169</v>
      </c>
      <c r="H4207" t="s">
        <v>8174</v>
      </c>
      <c r="I4207" t="str" cm="1">
        <f t="array" ref="I4207">_xlfn.IFS(F4207 &lt;=5,"01 up to 5",F4207&lt;=10,"02 between 5 and  10",F4207&lt;=20,"03 between 10 and  20",F4207&lt;=50,"04 between 20 and  50",F4207&gt;50,"05 above 50")</f>
        <v>05 above 50</v>
      </c>
    </row>
    <row r="4208" spans="1:9" x14ac:dyDescent="0.3">
      <c r="A4208" t="s">
        <v>4221</v>
      </c>
      <c r="B4208" t="s">
        <v>7775</v>
      </c>
      <c r="C4208" t="s">
        <v>8162</v>
      </c>
      <c r="D4208">
        <v>82.534251900000001</v>
      </c>
      <c r="E4208">
        <v>2.54</v>
      </c>
      <c r="F4208">
        <v>389.56099999999998</v>
      </c>
      <c r="G4208" t="s">
        <v>8169</v>
      </c>
      <c r="H4208" t="s">
        <v>8172</v>
      </c>
      <c r="I4208" t="str" cm="1">
        <f t="array" ref="I4208">_xlfn.IFS(F4208 &lt;=5,"01 up to 5",F4208&lt;=10,"02 between 5 and  10",F4208&lt;=20,"03 between 10 and  20",F4208&lt;=50,"04 between 20 and  50",F4208&gt;50,"05 above 50")</f>
        <v>05 above 50</v>
      </c>
    </row>
    <row r="4209" spans="1:9" x14ac:dyDescent="0.3">
      <c r="A4209" t="s">
        <v>4222</v>
      </c>
      <c r="B4209" t="s">
        <v>7776</v>
      </c>
      <c r="C4209" t="s">
        <v>8162</v>
      </c>
      <c r="D4209">
        <v>20.16034462</v>
      </c>
      <c r="E4209">
        <v>1.62</v>
      </c>
      <c r="F4209">
        <v>259.63900000000001</v>
      </c>
      <c r="G4209" t="s">
        <v>8169</v>
      </c>
      <c r="H4209" t="s">
        <v>8174</v>
      </c>
      <c r="I4209" t="str" cm="1">
        <f t="array" ref="I4209">_xlfn.IFS(F4209 &lt;=5,"01 up to 5",F4209&lt;=10,"02 between 5 and  10",F4209&lt;=20,"03 between 10 and  20",F4209&lt;=50,"04 between 20 and  50",F4209&gt;50,"05 above 50")</f>
        <v>05 above 50</v>
      </c>
    </row>
    <row r="4210" spans="1:9" x14ac:dyDescent="0.3">
      <c r="A4210" t="s">
        <v>4223</v>
      </c>
      <c r="B4210" t="s">
        <v>7777</v>
      </c>
      <c r="C4210" t="s">
        <v>8162</v>
      </c>
      <c r="D4210">
        <v>22.085575630000001</v>
      </c>
      <c r="E4210">
        <v>2.97</v>
      </c>
      <c r="F4210">
        <v>324.423</v>
      </c>
      <c r="G4210" t="s">
        <v>8169</v>
      </c>
      <c r="H4210" t="s">
        <v>8172</v>
      </c>
      <c r="I4210" t="str" cm="1">
        <f t="array" ref="I4210">_xlfn.IFS(F4210 &lt;=5,"01 up to 5",F4210&lt;=10,"02 between 5 and  10",F4210&lt;=20,"03 between 10 and  20",F4210&lt;=50,"04 between 20 and  50",F4210&gt;50,"05 above 50")</f>
        <v>05 above 50</v>
      </c>
    </row>
    <row r="4211" spans="1:9" x14ac:dyDescent="0.3">
      <c r="A4211" t="s">
        <v>4224</v>
      </c>
      <c r="B4211" t="s">
        <v>7778</v>
      </c>
      <c r="C4211" t="s">
        <v>8162</v>
      </c>
      <c r="D4211">
        <v>1.1511665099999999</v>
      </c>
      <c r="E4211">
        <v>1.6</v>
      </c>
      <c r="F4211">
        <v>188.15799999999999</v>
      </c>
      <c r="G4211" t="s">
        <v>8169</v>
      </c>
      <c r="H4211" t="s">
        <v>8174</v>
      </c>
      <c r="I4211" t="str" cm="1">
        <f t="array" ref="I4211">_xlfn.IFS(F4211 &lt;=5,"01 up to 5",F4211&lt;=10,"02 between 5 and  10",F4211&lt;=20,"03 between 10 and  20",F4211&lt;=50,"04 between 20 and  50",F4211&gt;50,"05 above 50")</f>
        <v>05 above 50</v>
      </c>
    </row>
    <row r="4212" spans="1:9" x14ac:dyDescent="0.3">
      <c r="A4212" t="s">
        <v>4225</v>
      </c>
      <c r="B4212" t="s">
        <v>7779</v>
      </c>
      <c r="C4212" t="s">
        <v>8162</v>
      </c>
      <c r="D4212">
        <v>28.26731672</v>
      </c>
      <c r="E4212">
        <v>2.7</v>
      </c>
      <c r="F4212">
        <v>609.63800000000003</v>
      </c>
      <c r="G4212" t="s">
        <v>8169</v>
      </c>
      <c r="H4212" t="s">
        <v>8172</v>
      </c>
      <c r="I4212" t="str" cm="1">
        <f t="array" ref="I4212">_xlfn.IFS(F4212 &lt;=5,"01 up to 5",F4212&lt;=10,"02 between 5 and  10",F4212&lt;=20,"03 between 10 and  20",F4212&lt;=50,"04 between 20 and  50",F4212&gt;50,"05 above 50")</f>
        <v>05 above 50</v>
      </c>
    </row>
    <row r="4213" spans="1:9" x14ac:dyDescent="0.3">
      <c r="A4213" t="s">
        <v>4226</v>
      </c>
      <c r="B4213" t="s">
        <v>7780</v>
      </c>
      <c r="C4213" t="s">
        <v>8162</v>
      </c>
      <c r="D4213">
        <v>3.7705905799999999</v>
      </c>
      <c r="E4213">
        <v>1.98</v>
      </c>
      <c r="F4213">
        <v>1216.58</v>
      </c>
      <c r="G4213" t="s">
        <v>8169</v>
      </c>
      <c r="H4213" t="s">
        <v>8172</v>
      </c>
      <c r="I4213" t="str" cm="1">
        <f t="array" ref="I4213">_xlfn.IFS(F4213 &lt;=5,"01 up to 5",F4213&lt;=10,"02 between 5 and  10",F4213&lt;=20,"03 between 10 and  20",F4213&lt;=50,"04 between 20 and  50",F4213&gt;50,"05 above 50")</f>
        <v>05 above 50</v>
      </c>
    </row>
    <row r="4214" spans="1:9" x14ac:dyDescent="0.3">
      <c r="A4214" t="s">
        <v>4227</v>
      </c>
      <c r="B4214" t="s">
        <v>7781</v>
      </c>
      <c r="C4214" t="s">
        <v>8162</v>
      </c>
      <c r="D4214">
        <v>2.7073067200000001</v>
      </c>
      <c r="E4214">
        <v>1.36</v>
      </c>
      <c r="F4214">
        <v>467.56799999999998</v>
      </c>
      <c r="G4214" t="s">
        <v>8169</v>
      </c>
      <c r="H4214" t="s">
        <v>8174</v>
      </c>
      <c r="I4214" t="str" cm="1">
        <f t="array" ref="I4214">_xlfn.IFS(F4214 &lt;=5,"01 up to 5",F4214&lt;=10,"02 between 5 and  10",F4214&lt;=20,"03 between 10 and  20",F4214&lt;=50,"04 between 20 and  50",F4214&gt;50,"05 above 50")</f>
        <v>05 above 50</v>
      </c>
    </row>
    <row r="4215" spans="1:9" x14ac:dyDescent="0.3">
      <c r="A4215" t="s">
        <v>4228</v>
      </c>
      <c r="B4215" t="s">
        <v>7782</v>
      </c>
      <c r="C4215" t="s">
        <v>8162</v>
      </c>
      <c r="D4215">
        <v>5.6537773299999996</v>
      </c>
      <c r="E4215">
        <v>2.3199999999999998</v>
      </c>
      <c r="F4215">
        <v>986.36400000000003</v>
      </c>
      <c r="G4215" t="s">
        <v>8169</v>
      </c>
      <c r="H4215" t="s">
        <v>8172</v>
      </c>
      <c r="I4215" t="str" cm="1">
        <f t="array" ref="I4215">_xlfn.IFS(F4215 &lt;=5,"01 up to 5",F4215&lt;=10,"02 between 5 and  10",F4215&lt;=20,"03 between 10 and  20",F4215&lt;=50,"04 between 20 and  50",F4215&gt;50,"05 above 50")</f>
        <v>05 above 50</v>
      </c>
    </row>
    <row r="4216" spans="1:9" x14ac:dyDescent="0.3">
      <c r="A4216" t="s">
        <v>4229</v>
      </c>
      <c r="B4216" t="s">
        <v>7783</v>
      </c>
      <c r="C4216" t="s">
        <v>8162</v>
      </c>
      <c r="D4216">
        <v>5.9918570200000003</v>
      </c>
      <c r="E4216">
        <v>2.34</v>
      </c>
      <c r="F4216">
        <v>545.06299999999999</v>
      </c>
      <c r="G4216" t="s">
        <v>8169</v>
      </c>
      <c r="H4216" t="s">
        <v>8172</v>
      </c>
      <c r="I4216" t="str" cm="1">
        <f t="array" ref="I4216">_xlfn.IFS(F4216 &lt;=5,"01 up to 5",F4216&lt;=10,"02 between 5 and  10",F4216&lt;=20,"03 between 10 and  20",F4216&lt;=50,"04 between 20 and  50",F4216&gt;50,"05 above 50")</f>
        <v>05 above 50</v>
      </c>
    </row>
    <row r="4217" spans="1:9" x14ac:dyDescent="0.3">
      <c r="A4217" t="s">
        <v>4230</v>
      </c>
      <c r="B4217" t="s">
        <v>7784</v>
      </c>
      <c r="C4217" t="s">
        <v>8162</v>
      </c>
      <c r="D4217">
        <v>1.4015</v>
      </c>
      <c r="E4217">
        <v>1.39</v>
      </c>
      <c r="F4217">
        <v>25.1496</v>
      </c>
      <c r="G4217" t="s">
        <v>8168</v>
      </c>
      <c r="H4217" t="s">
        <v>8174</v>
      </c>
      <c r="I4217" t="str" cm="1">
        <f t="array" ref="I4217">_xlfn.IFS(F4217 &lt;=5,"01 up to 5",F4217&lt;=10,"02 between 5 and  10",F4217&lt;=20,"03 between 10 and  20",F4217&lt;=50,"04 between 20 and  50",F4217&gt;50,"05 above 50")</f>
        <v>04 between 20 and  50</v>
      </c>
    </row>
    <row r="4218" spans="1:9" x14ac:dyDescent="0.3">
      <c r="A4218" t="s">
        <v>4231</v>
      </c>
      <c r="B4218" t="s">
        <v>7785</v>
      </c>
      <c r="C4218" t="s">
        <v>8162</v>
      </c>
      <c r="D4218">
        <v>2.2531135999999998</v>
      </c>
      <c r="E4218">
        <v>0.85</v>
      </c>
      <c r="F4218">
        <v>10.619400000000001</v>
      </c>
      <c r="G4218" t="s">
        <v>8169</v>
      </c>
      <c r="H4218" t="s">
        <v>8175</v>
      </c>
      <c r="I4218" t="str" cm="1">
        <f t="array" ref="I4218">_xlfn.IFS(F4218 &lt;=5,"01 up to 5",F4218&lt;=10,"02 between 5 and  10",F4218&lt;=20,"03 between 10 and  20",F4218&lt;=50,"04 between 20 and  50",F4218&gt;50,"05 above 50")</f>
        <v>03 between 10 and  20</v>
      </c>
    </row>
    <row r="4219" spans="1:9" x14ac:dyDescent="0.3">
      <c r="A4219" t="s">
        <v>4232</v>
      </c>
      <c r="B4219" t="s">
        <v>7785</v>
      </c>
      <c r="C4219" t="s">
        <v>8162</v>
      </c>
      <c r="D4219">
        <v>3.6906777000000002</v>
      </c>
      <c r="E4219">
        <v>1.385</v>
      </c>
      <c r="F4219">
        <v>10.619400000000001</v>
      </c>
      <c r="G4219" t="s">
        <v>8169</v>
      </c>
      <c r="H4219" t="s">
        <v>8174</v>
      </c>
      <c r="I4219" t="str" cm="1">
        <f t="array" ref="I4219">_xlfn.IFS(F4219 &lt;=5,"01 up to 5",F4219&lt;=10,"02 between 5 and  10",F4219&lt;=20,"03 between 10 and  20",F4219&lt;=50,"04 between 20 and  50",F4219&gt;50,"05 above 50")</f>
        <v>03 between 10 and  20</v>
      </c>
    </row>
    <row r="4220" spans="1:9" x14ac:dyDescent="0.3">
      <c r="A4220" t="s">
        <v>4233</v>
      </c>
      <c r="B4220" t="s">
        <v>7785</v>
      </c>
      <c r="C4220" t="s">
        <v>8162</v>
      </c>
      <c r="D4220">
        <v>7.4507244999999998</v>
      </c>
      <c r="E4220">
        <v>1.5209999999999999</v>
      </c>
      <c r="F4220">
        <v>10.619400000000001</v>
      </c>
      <c r="G4220" t="s">
        <v>8169</v>
      </c>
      <c r="H4220" t="s">
        <v>8174</v>
      </c>
      <c r="I4220" t="str" cm="1">
        <f t="array" ref="I4220">_xlfn.IFS(F4220 &lt;=5,"01 up to 5",F4220&lt;=10,"02 between 5 and  10",F4220&lt;=20,"03 between 10 and  20",F4220&lt;=50,"04 between 20 and  50",F4220&gt;50,"05 above 50")</f>
        <v>03 between 10 and  20</v>
      </c>
    </row>
    <row r="4221" spans="1:9" x14ac:dyDescent="0.3">
      <c r="A4221" t="s">
        <v>4234</v>
      </c>
      <c r="B4221" t="s">
        <v>7785</v>
      </c>
      <c r="C4221" t="s">
        <v>8159</v>
      </c>
      <c r="D4221">
        <v>12.795999999999999</v>
      </c>
      <c r="E4221">
        <v>1.56</v>
      </c>
      <c r="F4221">
        <v>10.619400000000001</v>
      </c>
      <c r="G4221" t="s">
        <v>8168</v>
      </c>
      <c r="H4221" t="s">
        <v>8174</v>
      </c>
      <c r="I4221" t="str" cm="1">
        <f t="array" ref="I4221">_xlfn.IFS(F4221 &lt;=5,"01 up to 5",F4221&lt;=10,"02 between 5 and  10",F4221&lt;=20,"03 between 10 and  20",F4221&lt;=50,"04 between 20 and  50",F4221&gt;50,"05 above 50")</f>
        <v>03 between 10 and  20</v>
      </c>
    </row>
    <row r="4222" spans="1:9" x14ac:dyDescent="0.3">
      <c r="A4222" t="s">
        <v>4235</v>
      </c>
      <c r="B4222" t="s">
        <v>7786</v>
      </c>
      <c r="C4222" t="s">
        <v>8162</v>
      </c>
      <c r="D4222">
        <v>24.736940000000001</v>
      </c>
      <c r="E4222">
        <v>1.635</v>
      </c>
      <c r="F4222">
        <v>14.9861</v>
      </c>
      <c r="G4222" t="s">
        <v>8169</v>
      </c>
      <c r="H4222" t="s">
        <v>8174</v>
      </c>
      <c r="I4222" t="str" cm="1">
        <f t="array" ref="I4222">_xlfn.IFS(F4222 &lt;=5,"01 up to 5",F4222&lt;=10,"02 between 5 and  10",F4222&lt;=20,"03 between 10 and  20",F4222&lt;=50,"04 between 20 and  50",F4222&gt;50,"05 above 50")</f>
        <v>03 between 10 and  20</v>
      </c>
    </row>
    <row r="4223" spans="1:9" x14ac:dyDescent="0.3">
      <c r="A4223" t="s">
        <v>4236</v>
      </c>
      <c r="B4223" t="s">
        <v>7786</v>
      </c>
      <c r="C4223" t="s">
        <v>8162</v>
      </c>
      <c r="D4223">
        <v>3.7779199999999999</v>
      </c>
      <c r="E4223">
        <v>1.169</v>
      </c>
      <c r="F4223">
        <v>14.9861</v>
      </c>
      <c r="G4223" t="s">
        <v>8169</v>
      </c>
      <c r="H4223" t="s">
        <v>8174</v>
      </c>
      <c r="I4223" t="str" cm="1">
        <f t="array" ref="I4223">_xlfn.IFS(F4223 &lt;=5,"01 up to 5",F4223&lt;=10,"02 between 5 and  10",F4223&lt;=20,"03 between 10 and  20",F4223&lt;=50,"04 between 20 and  50",F4223&gt;50,"05 above 50")</f>
        <v>03 between 10 and  20</v>
      </c>
    </row>
    <row r="4224" spans="1:9" x14ac:dyDescent="0.3">
      <c r="A4224" t="s">
        <v>4237</v>
      </c>
      <c r="B4224" t="s">
        <v>7787</v>
      </c>
      <c r="C4224" t="s">
        <v>8162</v>
      </c>
      <c r="D4224">
        <v>1.9495378000000001</v>
      </c>
      <c r="E4224">
        <v>1.242</v>
      </c>
      <c r="F4224">
        <v>18.227599999999999</v>
      </c>
      <c r="G4224" t="s">
        <v>8168</v>
      </c>
      <c r="H4224" t="s">
        <v>8174</v>
      </c>
      <c r="I4224" t="str" cm="1">
        <f t="array" ref="I4224">_xlfn.IFS(F4224 &lt;=5,"01 up to 5",F4224&lt;=10,"02 between 5 and  10",F4224&lt;=20,"03 between 10 and  20",F4224&lt;=50,"04 between 20 and  50",F4224&gt;50,"05 above 50")</f>
        <v>03 between 10 and  20</v>
      </c>
    </row>
    <row r="4225" spans="1:9" x14ac:dyDescent="0.3">
      <c r="A4225" t="s">
        <v>4238</v>
      </c>
      <c r="B4225" t="s">
        <v>7788</v>
      </c>
      <c r="C4225" t="s">
        <v>8162</v>
      </c>
      <c r="D4225">
        <v>3.81433</v>
      </c>
      <c r="E4225">
        <v>1.0880000000000001</v>
      </c>
      <c r="F4225">
        <v>29.842400000000001</v>
      </c>
      <c r="G4225" t="s">
        <v>8168</v>
      </c>
      <c r="H4225" t="s">
        <v>8174</v>
      </c>
      <c r="I4225" t="str" cm="1">
        <f t="array" ref="I4225">_xlfn.IFS(F4225 &lt;=5,"01 up to 5",F4225&lt;=10,"02 between 5 and  10",F4225&lt;=20,"03 between 10 and  20",F4225&lt;=50,"04 between 20 and  50",F4225&gt;50,"05 above 50")</f>
        <v>04 between 20 and  50</v>
      </c>
    </row>
    <row r="4226" spans="1:9" x14ac:dyDescent="0.3">
      <c r="A4226" t="s">
        <v>4239</v>
      </c>
      <c r="B4226" t="s">
        <v>7789</v>
      </c>
      <c r="C4226" t="s">
        <v>8162</v>
      </c>
      <c r="D4226">
        <v>4.0520370000000003</v>
      </c>
      <c r="E4226">
        <v>4.7</v>
      </c>
      <c r="F4226">
        <v>52.616</v>
      </c>
      <c r="G4226" t="s">
        <v>8168</v>
      </c>
      <c r="H4226" t="s">
        <v>8173</v>
      </c>
      <c r="I4226" t="str" cm="1">
        <f t="array" ref="I4226">_xlfn.IFS(F4226 &lt;=5,"01 up to 5",F4226&lt;=10,"02 between 5 and  10",F4226&lt;=20,"03 between 10 and  20",F4226&lt;=50,"04 between 20 and  50",F4226&gt;50,"05 above 50")</f>
        <v>05 above 50</v>
      </c>
    </row>
    <row r="4227" spans="1:9" x14ac:dyDescent="0.3">
      <c r="A4227" t="s">
        <v>4240</v>
      </c>
      <c r="B4227" t="s">
        <v>7790</v>
      </c>
      <c r="C4227" t="s">
        <v>8162</v>
      </c>
      <c r="D4227">
        <v>0.94800499999999999</v>
      </c>
      <c r="E4227">
        <v>1.1200000000000001</v>
      </c>
      <c r="F4227">
        <v>26.492699999999999</v>
      </c>
      <c r="G4227" t="s">
        <v>8169</v>
      </c>
      <c r="H4227" t="s">
        <v>8174</v>
      </c>
      <c r="I4227" t="str" cm="1">
        <f t="array" ref="I4227">_xlfn.IFS(F4227 &lt;=5,"01 up to 5",F4227&lt;=10,"02 between 5 and  10",F4227&lt;=20,"03 between 10 and  20",F4227&lt;=50,"04 between 20 and  50",F4227&gt;50,"05 above 50")</f>
        <v>04 between 20 and  50</v>
      </c>
    </row>
    <row r="4228" spans="1:9" x14ac:dyDescent="0.3">
      <c r="A4228" t="s">
        <v>4241</v>
      </c>
      <c r="B4228" t="s">
        <v>7790</v>
      </c>
      <c r="C4228" t="s">
        <v>8162</v>
      </c>
      <c r="D4228">
        <v>4.9899630000000004</v>
      </c>
      <c r="E4228">
        <v>2.31</v>
      </c>
      <c r="F4228">
        <v>26.492699999999999</v>
      </c>
      <c r="G4228" t="s">
        <v>8169</v>
      </c>
      <c r="H4228" t="s">
        <v>8172</v>
      </c>
      <c r="I4228" t="str" cm="1">
        <f t="array" ref="I4228">_xlfn.IFS(F4228 &lt;=5,"01 up to 5",F4228&lt;=10,"02 between 5 and  10",F4228&lt;=20,"03 between 10 and  20",F4228&lt;=50,"04 between 20 and  50",F4228&gt;50,"05 above 50")</f>
        <v>04 between 20 and  50</v>
      </c>
    </row>
    <row r="4229" spans="1:9" x14ac:dyDescent="0.3">
      <c r="A4229" t="s">
        <v>4242</v>
      </c>
      <c r="B4229" t="s">
        <v>7791</v>
      </c>
      <c r="C4229" t="s">
        <v>8159</v>
      </c>
      <c r="D4229">
        <v>14.4399</v>
      </c>
      <c r="E4229">
        <v>3.71</v>
      </c>
      <c r="F4229">
        <v>17.6297</v>
      </c>
      <c r="G4229" t="s">
        <v>8169</v>
      </c>
      <c r="H4229" t="s">
        <v>8173</v>
      </c>
      <c r="I4229" t="str" cm="1">
        <f t="array" ref="I4229">_xlfn.IFS(F4229 &lt;=5,"01 up to 5",F4229&lt;=10,"02 between 5 and  10",F4229&lt;=20,"03 between 10 and  20",F4229&lt;=50,"04 between 20 and  50",F4229&gt;50,"05 above 50")</f>
        <v>03 between 10 and  20</v>
      </c>
    </row>
    <row r="4230" spans="1:9" x14ac:dyDescent="0.3">
      <c r="A4230" t="s">
        <v>4243</v>
      </c>
      <c r="B4230" t="s">
        <v>7792</v>
      </c>
      <c r="C4230" t="s">
        <v>8162</v>
      </c>
      <c r="D4230">
        <v>5.3587657000000002</v>
      </c>
      <c r="E4230">
        <v>1.3049999999999999</v>
      </c>
      <c r="F4230">
        <v>6.8692900000000003</v>
      </c>
      <c r="G4230" t="s">
        <v>8169</v>
      </c>
      <c r="H4230" t="s">
        <v>8174</v>
      </c>
      <c r="I4230" t="str" cm="1">
        <f t="array" ref="I4230">_xlfn.IFS(F4230 &lt;=5,"01 up to 5",F4230&lt;=10,"02 between 5 and  10",F4230&lt;=20,"03 between 10 and  20",F4230&lt;=50,"04 between 20 and  50",F4230&gt;50,"05 above 50")</f>
        <v>02 between 5 and  10</v>
      </c>
    </row>
    <row r="4231" spans="1:9" x14ac:dyDescent="0.3">
      <c r="A4231" t="s">
        <v>4244</v>
      </c>
      <c r="B4231" t="s">
        <v>7792</v>
      </c>
      <c r="C4231" t="s">
        <v>8162</v>
      </c>
      <c r="D4231">
        <v>3.1239034999999999</v>
      </c>
      <c r="E4231">
        <v>1.147</v>
      </c>
      <c r="F4231">
        <v>6.8692900000000003</v>
      </c>
      <c r="G4231" t="s">
        <v>8168</v>
      </c>
      <c r="H4231" t="s">
        <v>8174</v>
      </c>
      <c r="I4231" t="str" cm="1">
        <f t="array" ref="I4231">_xlfn.IFS(F4231 &lt;=5,"01 up to 5",F4231&lt;=10,"02 between 5 and  10",F4231&lt;=20,"03 between 10 and  20",F4231&lt;=50,"04 between 20 and  50",F4231&gt;50,"05 above 50")</f>
        <v>02 between 5 and  10</v>
      </c>
    </row>
    <row r="4232" spans="1:9" x14ac:dyDescent="0.3">
      <c r="A4232" t="s">
        <v>4245</v>
      </c>
      <c r="B4232" t="s">
        <v>7793</v>
      </c>
      <c r="C4232" t="s">
        <v>8162</v>
      </c>
      <c r="D4232">
        <v>0.76844800000000002</v>
      </c>
      <c r="E4232">
        <v>1.3320000000000001</v>
      </c>
      <c r="F4232">
        <v>21.981400000000001</v>
      </c>
      <c r="G4232" t="s">
        <v>8168</v>
      </c>
      <c r="H4232" t="s">
        <v>8174</v>
      </c>
      <c r="I4232" t="str" cm="1">
        <f t="array" ref="I4232">_xlfn.IFS(F4232 &lt;=5,"01 up to 5",F4232&lt;=10,"02 between 5 and  10",F4232&lt;=20,"03 between 10 and  20",F4232&lt;=50,"04 between 20 and  50",F4232&gt;50,"05 above 50")</f>
        <v>04 between 20 and  50</v>
      </c>
    </row>
    <row r="4233" spans="1:9" x14ac:dyDescent="0.3">
      <c r="A4233" t="s">
        <v>4246</v>
      </c>
      <c r="B4233" t="s">
        <v>7793</v>
      </c>
      <c r="C4233" t="s">
        <v>8162</v>
      </c>
      <c r="D4233">
        <v>12.251899999999999</v>
      </c>
      <c r="E4233">
        <v>2.2999999999999998</v>
      </c>
      <c r="F4233">
        <v>21.981400000000001</v>
      </c>
      <c r="G4233" t="s">
        <v>8168</v>
      </c>
      <c r="H4233" t="s">
        <v>8172</v>
      </c>
      <c r="I4233" t="str" cm="1">
        <f t="array" ref="I4233">_xlfn.IFS(F4233 &lt;=5,"01 up to 5",F4233&lt;=10,"02 between 5 and  10",F4233&lt;=20,"03 between 10 and  20",F4233&lt;=50,"04 between 20 and  50",F4233&gt;50,"05 above 50")</f>
        <v>04 between 20 and  50</v>
      </c>
    </row>
    <row r="4234" spans="1:9" x14ac:dyDescent="0.3">
      <c r="A4234" t="s">
        <v>4247</v>
      </c>
      <c r="B4234" t="s">
        <v>7794</v>
      </c>
      <c r="C4234" t="s">
        <v>8162</v>
      </c>
      <c r="D4234">
        <v>0.79205199999999998</v>
      </c>
      <c r="E4234">
        <v>4.72</v>
      </c>
      <c r="F4234">
        <v>80.437299999999993</v>
      </c>
      <c r="G4234" t="s">
        <v>8168</v>
      </c>
      <c r="H4234" t="s">
        <v>8173</v>
      </c>
      <c r="I4234" t="str" cm="1">
        <f t="array" ref="I4234">_xlfn.IFS(F4234 &lt;=5,"01 up to 5",F4234&lt;=10,"02 between 5 and  10",F4234&lt;=20,"03 between 10 and  20",F4234&lt;=50,"04 between 20 and  50",F4234&gt;50,"05 above 50")</f>
        <v>05 above 50</v>
      </c>
    </row>
    <row r="4235" spans="1:9" x14ac:dyDescent="0.3">
      <c r="A4235" t="s">
        <v>4248</v>
      </c>
      <c r="B4235" t="s">
        <v>7795</v>
      </c>
      <c r="C4235" t="s">
        <v>8162</v>
      </c>
      <c r="D4235">
        <v>2.1487799999999999</v>
      </c>
      <c r="E4235">
        <v>16.814</v>
      </c>
      <c r="F4235">
        <v>182.273</v>
      </c>
      <c r="G4235" t="s">
        <v>8169</v>
      </c>
      <c r="H4235" t="s">
        <v>8171</v>
      </c>
      <c r="I4235" t="str" cm="1">
        <f t="array" ref="I4235">_xlfn.IFS(F4235 &lt;=5,"01 up to 5",F4235&lt;=10,"02 between 5 and  10",F4235&lt;=20,"03 between 10 and  20",F4235&lt;=50,"04 between 20 and  50",F4235&gt;50,"05 above 50")</f>
        <v>05 above 50</v>
      </c>
    </row>
    <row r="4236" spans="1:9" x14ac:dyDescent="0.3">
      <c r="A4236" t="s">
        <v>4249</v>
      </c>
      <c r="B4236" t="s">
        <v>7796</v>
      </c>
      <c r="C4236" t="s">
        <v>8162</v>
      </c>
      <c r="D4236">
        <v>2.8240599999999998</v>
      </c>
      <c r="E4236">
        <v>17.149999999999999</v>
      </c>
      <c r="F4236">
        <v>170.696</v>
      </c>
      <c r="G4236" t="s">
        <v>8168</v>
      </c>
      <c r="H4236" t="s">
        <v>8171</v>
      </c>
      <c r="I4236" t="str" cm="1">
        <f t="array" ref="I4236">_xlfn.IFS(F4236 &lt;=5,"01 up to 5",F4236&lt;=10,"02 between 5 and  10",F4236&lt;=20,"03 between 10 and  20",F4236&lt;=50,"04 between 20 and  50",F4236&gt;50,"05 above 50")</f>
        <v>05 above 50</v>
      </c>
    </row>
    <row r="4237" spans="1:9" x14ac:dyDescent="0.3">
      <c r="A4237" t="s">
        <v>4250</v>
      </c>
      <c r="B4237" t="s">
        <v>7797</v>
      </c>
      <c r="C4237" t="s">
        <v>8159</v>
      </c>
      <c r="D4237">
        <v>121.71</v>
      </c>
      <c r="E4237">
        <v>12.7</v>
      </c>
      <c r="F4237">
        <v>817.19200000000001</v>
      </c>
      <c r="G4237" t="s">
        <v>8169</v>
      </c>
      <c r="H4237" t="s">
        <v>8171</v>
      </c>
      <c r="I4237" t="str" cm="1">
        <f t="array" ref="I4237">_xlfn.IFS(F4237 &lt;=5,"01 up to 5",F4237&lt;=10,"02 between 5 and  10",F4237&lt;=20,"03 between 10 and  20",F4237&lt;=50,"04 between 20 and  50",F4237&gt;50,"05 above 50")</f>
        <v>05 above 50</v>
      </c>
    </row>
    <row r="4238" spans="1:9" x14ac:dyDescent="0.3">
      <c r="A4238" t="s">
        <v>4251</v>
      </c>
      <c r="B4238" t="s">
        <v>7798</v>
      </c>
      <c r="C4238" t="s">
        <v>8159</v>
      </c>
      <c r="D4238">
        <v>511.21</v>
      </c>
      <c r="E4238">
        <v>13.3</v>
      </c>
      <c r="F4238">
        <v>821.91800000000001</v>
      </c>
      <c r="G4238" t="s">
        <v>8169</v>
      </c>
      <c r="H4238" t="s">
        <v>8171</v>
      </c>
      <c r="I4238" t="str" cm="1">
        <f t="array" ref="I4238">_xlfn.IFS(F4238 &lt;=5,"01 up to 5",F4238&lt;=10,"02 between 5 and  10",F4238&lt;=20,"03 between 10 and  20",F4238&lt;=50,"04 between 20 and  50",F4238&gt;50,"05 above 50")</f>
        <v>05 above 50</v>
      </c>
    </row>
    <row r="4239" spans="1:9" x14ac:dyDescent="0.3">
      <c r="A4239" t="s">
        <v>4252</v>
      </c>
      <c r="B4239" t="s">
        <v>7799</v>
      </c>
      <c r="C4239" t="s">
        <v>8159</v>
      </c>
      <c r="D4239">
        <v>6.9589999999999996</v>
      </c>
      <c r="E4239">
        <v>12.3</v>
      </c>
      <c r="F4239">
        <v>872.92</v>
      </c>
      <c r="G4239" t="s">
        <v>8169</v>
      </c>
      <c r="H4239" t="s">
        <v>8171</v>
      </c>
      <c r="I4239" t="str" cm="1">
        <f t="array" ref="I4239">_xlfn.IFS(F4239 &lt;=5,"01 up to 5",F4239&lt;=10,"02 between 5 and  10",F4239&lt;=20,"03 between 10 and  20",F4239&lt;=50,"04 between 20 and  50",F4239&gt;50,"05 above 50")</f>
        <v>05 above 50</v>
      </c>
    </row>
    <row r="4240" spans="1:9" x14ac:dyDescent="0.3">
      <c r="A4240" t="s">
        <v>4253</v>
      </c>
      <c r="B4240" t="s">
        <v>7800</v>
      </c>
      <c r="C4240" t="s">
        <v>8159</v>
      </c>
      <c r="D4240">
        <v>5.1180000000000003</v>
      </c>
      <c r="E4240">
        <v>14</v>
      </c>
      <c r="F4240">
        <v>914.221</v>
      </c>
      <c r="G4240" t="s">
        <v>8169</v>
      </c>
      <c r="H4240" t="s">
        <v>8171</v>
      </c>
      <c r="I4240" t="str" cm="1">
        <f t="array" ref="I4240">_xlfn.IFS(F4240 &lt;=5,"01 up to 5",F4240&lt;=10,"02 between 5 and  10",F4240&lt;=20,"03 between 10 and  20",F4240&lt;=50,"04 between 20 and  50",F4240&gt;50,"05 above 50")</f>
        <v>05 above 50</v>
      </c>
    </row>
    <row r="4241" spans="1:9" x14ac:dyDescent="0.3">
      <c r="A4241" t="s">
        <v>4254</v>
      </c>
      <c r="B4241" t="s">
        <v>7801</v>
      </c>
      <c r="C4241" t="s">
        <v>8159</v>
      </c>
      <c r="D4241">
        <v>4.0869999999999997</v>
      </c>
      <c r="E4241">
        <v>14.3</v>
      </c>
      <c r="F4241">
        <v>830.822</v>
      </c>
      <c r="G4241" t="s">
        <v>8169</v>
      </c>
      <c r="H4241" t="s">
        <v>8171</v>
      </c>
      <c r="I4241" t="str" cm="1">
        <f t="array" ref="I4241">_xlfn.IFS(F4241 &lt;=5,"01 up to 5",F4241&lt;=10,"02 between 5 and  10",F4241&lt;=20,"03 between 10 and  20",F4241&lt;=50,"04 between 20 and  50",F4241&gt;50,"05 above 50")</f>
        <v>05 above 50</v>
      </c>
    </row>
    <row r="4242" spans="1:9" x14ac:dyDescent="0.3">
      <c r="A4242" t="s">
        <v>4255</v>
      </c>
      <c r="B4242" t="s">
        <v>7802</v>
      </c>
      <c r="C4242" t="s">
        <v>8162</v>
      </c>
      <c r="D4242">
        <v>2.6472980000000002</v>
      </c>
      <c r="E4242">
        <v>14.907999999999999</v>
      </c>
      <c r="F4242">
        <v>218.12100000000001</v>
      </c>
      <c r="G4242" t="s">
        <v>8169</v>
      </c>
      <c r="H4242" t="s">
        <v>8171</v>
      </c>
      <c r="I4242" t="str" cm="1">
        <f t="array" ref="I4242">_xlfn.IFS(F4242 &lt;=5,"01 up to 5",F4242&lt;=10,"02 between 5 and  10",F4242&lt;=20,"03 between 10 and  20",F4242&lt;=50,"04 between 20 and  50",F4242&gt;50,"05 above 50")</f>
        <v>05 above 50</v>
      </c>
    </row>
    <row r="4243" spans="1:9" x14ac:dyDescent="0.3">
      <c r="A4243" t="s">
        <v>4256</v>
      </c>
      <c r="B4243" t="s">
        <v>7803</v>
      </c>
      <c r="C4243" t="s">
        <v>8162</v>
      </c>
      <c r="D4243">
        <v>0.76689439999999998</v>
      </c>
      <c r="E4243">
        <v>13.507</v>
      </c>
      <c r="F4243">
        <v>324.69865040000002</v>
      </c>
      <c r="G4243" t="s">
        <v>8168</v>
      </c>
      <c r="H4243" t="s">
        <v>8171</v>
      </c>
      <c r="I4243" t="str" cm="1">
        <f t="array" ref="I4243">_xlfn.IFS(F4243 &lt;=5,"01 up to 5",F4243&lt;=10,"02 between 5 and  10",F4243&lt;=20,"03 between 10 and  20",F4243&lt;=50,"04 between 20 and  50",F4243&gt;50,"05 above 50")</f>
        <v>05 above 50</v>
      </c>
    </row>
    <row r="4244" spans="1:9" x14ac:dyDescent="0.3">
      <c r="A4244" t="s">
        <v>4257</v>
      </c>
      <c r="B4244" t="s">
        <v>7804</v>
      </c>
      <c r="C4244" t="s">
        <v>8162</v>
      </c>
      <c r="D4244">
        <v>35.455329999999996</v>
      </c>
      <c r="E4244">
        <v>9.1579999999999995</v>
      </c>
      <c r="F4244">
        <v>190.422</v>
      </c>
      <c r="G4244" t="s">
        <v>8168</v>
      </c>
      <c r="H4244" t="s">
        <v>8171</v>
      </c>
      <c r="I4244" t="str" cm="1">
        <f t="array" ref="I4244">_xlfn.IFS(F4244 &lt;=5,"01 up to 5",F4244&lt;=10,"02 between 5 and  10",F4244&lt;=20,"03 between 10 and  20",F4244&lt;=50,"04 between 20 and  50",F4244&gt;50,"05 above 50")</f>
        <v>05 above 50</v>
      </c>
    </row>
    <row r="4245" spans="1:9" x14ac:dyDescent="0.3">
      <c r="A4245" t="s">
        <v>4258</v>
      </c>
      <c r="B4245" t="s">
        <v>7805</v>
      </c>
      <c r="C4245" t="s">
        <v>8162</v>
      </c>
      <c r="D4245">
        <v>7.5328059999999999</v>
      </c>
      <c r="E4245">
        <v>11.747</v>
      </c>
      <c r="F4245">
        <v>446.44200000000001</v>
      </c>
      <c r="G4245" t="s">
        <v>8168</v>
      </c>
      <c r="H4245" t="s">
        <v>8171</v>
      </c>
      <c r="I4245" t="str" cm="1">
        <f t="array" ref="I4245">_xlfn.IFS(F4245 &lt;=5,"01 up to 5",F4245&lt;=10,"02 between 5 and  10",F4245&lt;=20,"03 between 10 and  20",F4245&lt;=50,"04 between 20 and  50",F4245&gt;50,"05 above 50")</f>
        <v>05 above 50</v>
      </c>
    </row>
    <row r="4246" spans="1:9" x14ac:dyDescent="0.3">
      <c r="A4246" t="s">
        <v>4259</v>
      </c>
      <c r="B4246" t="s">
        <v>7806</v>
      </c>
      <c r="C4246" t="s">
        <v>8162</v>
      </c>
      <c r="D4246">
        <v>4.119027</v>
      </c>
      <c r="E4246">
        <v>12.801</v>
      </c>
      <c r="F4246">
        <v>647.59500000000003</v>
      </c>
      <c r="G4246" t="s">
        <v>8168</v>
      </c>
      <c r="H4246" t="s">
        <v>8171</v>
      </c>
      <c r="I4246" t="str" cm="1">
        <f t="array" ref="I4246">_xlfn.IFS(F4246 &lt;=5,"01 up to 5",F4246&lt;=10,"02 between 5 and  10",F4246&lt;=20,"03 between 10 and  20",F4246&lt;=50,"04 between 20 and  50",F4246&gt;50,"05 above 50")</f>
        <v>05 above 50</v>
      </c>
    </row>
    <row r="4247" spans="1:9" x14ac:dyDescent="0.3">
      <c r="A4247" t="s">
        <v>4260</v>
      </c>
      <c r="B4247" t="s">
        <v>7807</v>
      </c>
      <c r="C4247" t="s">
        <v>8162</v>
      </c>
      <c r="D4247">
        <v>3.5357173</v>
      </c>
      <c r="E4247">
        <v>4.9770000000000003</v>
      </c>
      <c r="F4247">
        <v>322.14800000000002</v>
      </c>
      <c r="G4247" t="s">
        <v>8168</v>
      </c>
      <c r="H4247" t="s">
        <v>8173</v>
      </c>
      <c r="I4247" t="str" cm="1">
        <f t="array" ref="I4247">_xlfn.IFS(F4247 &lt;=5,"01 up to 5",F4247&lt;=10,"02 between 5 and  10",F4247&lt;=20,"03 between 10 and  20",F4247&lt;=50,"04 between 20 and  50",F4247&gt;50,"05 above 50")</f>
        <v>05 above 50</v>
      </c>
    </row>
    <row r="4248" spans="1:9" x14ac:dyDescent="0.3">
      <c r="A4248" t="s">
        <v>4261</v>
      </c>
      <c r="B4248" t="s">
        <v>7808</v>
      </c>
      <c r="C4248" t="s">
        <v>8162</v>
      </c>
      <c r="D4248">
        <v>3.27623</v>
      </c>
      <c r="E4248">
        <v>12.33</v>
      </c>
      <c r="F4248">
        <v>786.48500000000001</v>
      </c>
      <c r="G4248" t="s">
        <v>8168</v>
      </c>
      <c r="H4248" t="s">
        <v>8171</v>
      </c>
      <c r="I4248" t="str" cm="1">
        <f t="array" ref="I4248">_xlfn.IFS(F4248 &lt;=5,"01 up to 5",F4248&lt;=10,"02 between 5 and  10",F4248&lt;=20,"03 between 10 and  20",F4248&lt;=50,"04 between 20 and  50",F4248&gt;50,"05 above 50")</f>
        <v>05 above 50</v>
      </c>
    </row>
    <row r="4249" spans="1:9" x14ac:dyDescent="0.3">
      <c r="A4249" t="s">
        <v>4262</v>
      </c>
      <c r="B4249" t="s">
        <v>7809</v>
      </c>
      <c r="C4249" t="s">
        <v>8162</v>
      </c>
      <c r="D4249">
        <v>4.8453200000000001</v>
      </c>
      <c r="E4249">
        <v>14.571999999999999</v>
      </c>
      <c r="F4249">
        <v>898.16800000000001</v>
      </c>
      <c r="G4249" t="s">
        <v>8168</v>
      </c>
      <c r="H4249" t="s">
        <v>8171</v>
      </c>
      <c r="I4249" t="str" cm="1">
        <f t="array" ref="I4249">_xlfn.IFS(F4249 &lt;=5,"01 up to 5",F4249&lt;=10,"02 between 5 and  10",F4249&lt;=20,"03 between 10 and  20",F4249&lt;=50,"04 between 20 and  50",F4249&gt;50,"05 above 50")</f>
        <v>05 above 50</v>
      </c>
    </row>
    <row r="4250" spans="1:9" x14ac:dyDescent="0.3">
      <c r="A4250" t="s">
        <v>4263</v>
      </c>
      <c r="B4250" t="s">
        <v>7810</v>
      </c>
      <c r="C4250" t="s">
        <v>8162</v>
      </c>
      <c r="D4250">
        <v>3.2425299999999999</v>
      </c>
      <c r="E4250">
        <v>13.898999999999999</v>
      </c>
      <c r="F4250">
        <v>1040.28</v>
      </c>
      <c r="G4250" t="s">
        <v>8168</v>
      </c>
      <c r="H4250" t="s">
        <v>8171</v>
      </c>
      <c r="I4250" t="str" cm="1">
        <f t="array" ref="I4250">_xlfn.IFS(F4250 &lt;=5,"01 up to 5",F4250&lt;=10,"02 between 5 and  10",F4250&lt;=20,"03 between 10 and  20",F4250&lt;=50,"04 between 20 and  50",F4250&gt;50,"05 above 50")</f>
        <v>05 above 50</v>
      </c>
    </row>
    <row r="4251" spans="1:9" x14ac:dyDescent="0.3">
      <c r="A4251" t="s">
        <v>4264</v>
      </c>
      <c r="B4251" t="s">
        <v>7811</v>
      </c>
      <c r="C4251" t="s">
        <v>8162</v>
      </c>
      <c r="D4251">
        <v>3.05125</v>
      </c>
      <c r="E4251">
        <v>13.563000000000001</v>
      </c>
      <c r="F4251">
        <v>1096.19</v>
      </c>
      <c r="G4251" t="s">
        <v>8168</v>
      </c>
      <c r="H4251" t="s">
        <v>8171</v>
      </c>
      <c r="I4251" t="str" cm="1">
        <f t="array" ref="I4251">_xlfn.IFS(F4251 &lt;=5,"01 up to 5",F4251&lt;=10,"02 between 5 and  10",F4251&lt;=20,"03 between 10 and  20",F4251&lt;=50,"04 between 20 and  50",F4251&gt;50,"05 above 50")</f>
        <v>05 above 50</v>
      </c>
    </row>
    <row r="4252" spans="1:9" x14ac:dyDescent="0.3">
      <c r="A4252" t="s">
        <v>4265</v>
      </c>
      <c r="B4252" t="s">
        <v>7812</v>
      </c>
      <c r="C4252" t="s">
        <v>8162</v>
      </c>
      <c r="D4252">
        <v>4.511164</v>
      </c>
      <c r="E4252">
        <v>17.878</v>
      </c>
      <c r="F4252">
        <v>356.39100000000002</v>
      </c>
      <c r="G4252" t="s">
        <v>8169</v>
      </c>
      <c r="H4252" t="s">
        <v>8171</v>
      </c>
      <c r="I4252" t="str" cm="1">
        <f t="array" ref="I4252">_xlfn.IFS(F4252 &lt;=5,"01 up to 5",F4252&lt;=10,"02 between 5 and  10",F4252&lt;=20,"03 between 10 and  20",F4252&lt;=50,"04 between 20 and  50",F4252&gt;50,"05 above 50")</f>
        <v>05 above 50</v>
      </c>
    </row>
    <row r="4253" spans="1:9" x14ac:dyDescent="0.3">
      <c r="A4253" t="s">
        <v>4266</v>
      </c>
      <c r="B4253" t="s">
        <v>7813</v>
      </c>
      <c r="C4253" t="s">
        <v>8162</v>
      </c>
      <c r="D4253">
        <v>1.6753728000000001</v>
      </c>
      <c r="E4253">
        <v>16.588999999999999</v>
      </c>
      <c r="F4253">
        <v>743.97199999999998</v>
      </c>
      <c r="G4253" t="s">
        <v>8169</v>
      </c>
      <c r="H4253" t="s">
        <v>8171</v>
      </c>
      <c r="I4253" t="str" cm="1">
        <f t="array" ref="I4253">_xlfn.IFS(F4253 &lt;=5,"01 up to 5",F4253&lt;=10,"02 between 5 and  10",F4253&lt;=20,"03 between 10 and  20",F4253&lt;=50,"04 between 20 and  50",F4253&gt;50,"05 above 50")</f>
        <v>05 above 50</v>
      </c>
    </row>
    <row r="4254" spans="1:9" x14ac:dyDescent="0.3">
      <c r="A4254" t="s">
        <v>4267</v>
      </c>
      <c r="B4254" t="s">
        <v>7814</v>
      </c>
      <c r="C4254" t="s">
        <v>8162</v>
      </c>
      <c r="D4254">
        <v>1.3373508000000001</v>
      </c>
      <c r="E4254">
        <v>3.18</v>
      </c>
      <c r="F4254">
        <v>280.55500000000001</v>
      </c>
      <c r="G4254" t="s">
        <v>8169</v>
      </c>
      <c r="H4254" t="s">
        <v>8172</v>
      </c>
      <c r="I4254" t="str" cm="1">
        <f t="array" ref="I4254">_xlfn.IFS(F4254 &lt;=5,"01 up to 5",F4254&lt;=10,"02 between 5 and  10",F4254&lt;=20,"03 between 10 and  20",F4254&lt;=50,"04 between 20 and  50",F4254&gt;50,"05 above 50")</f>
        <v>05 above 50</v>
      </c>
    </row>
    <row r="4255" spans="1:9" x14ac:dyDescent="0.3">
      <c r="A4255" t="s">
        <v>4268</v>
      </c>
      <c r="B4255" t="s">
        <v>7815</v>
      </c>
      <c r="C4255" t="s">
        <v>8162</v>
      </c>
      <c r="D4255">
        <v>3.3569865999999999</v>
      </c>
      <c r="E4255">
        <v>12.733000000000001</v>
      </c>
      <c r="F4255">
        <v>306.779</v>
      </c>
      <c r="G4255" t="s">
        <v>8169</v>
      </c>
      <c r="H4255" t="s">
        <v>8171</v>
      </c>
      <c r="I4255" t="str" cm="1">
        <f t="array" ref="I4255">_xlfn.IFS(F4255 &lt;=5,"01 up to 5",F4255&lt;=10,"02 between 5 and  10",F4255&lt;=20,"03 between 10 and  20",F4255&lt;=50,"04 between 20 and  50",F4255&gt;50,"05 above 50")</f>
        <v>05 above 50</v>
      </c>
    </row>
    <row r="4256" spans="1:9" x14ac:dyDescent="0.3">
      <c r="A4256" t="s">
        <v>4269</v>
      </c>
      <c r="B4256" t="s">
        <v>7816</v>
      </c>
      <c r="C4256" t="s">
        <v>8162</v>
      </c>
      <c r="D4256">
        <v>0.88205900000000004</v>
      </c>
      <c r="E4256">
        <v>14.863</v>
      </c>
      <c r="F4256">
        <v>308.262</v>
      </c>
      <c r="G4256" t="s">
        <v>8169</v>
      </c>
      <c r="H4256" t="s">
        <v>8171</v>
      </c>
      <c r="I4256" t="str" cm="1">
        <f t="array" ref="I4256">_xlfn.IFS(F4256 &lt;=5,"01 up to 5",F4256&lt;=10,"02 between 5 and  10",F4256&lt;=20,"03 between 10 and  20",F4256&lt;=50,"04 between 20 and  50",F4256&gt;50,"05 above 50")</f>
        <v>05 above 50</v>
      </c>
    </row>
    <row r="4257" spans="1:9" x14ac:dyDescent="0.3">
      <c r="A4257" t="s">
        <v>4270</v>
      </c>
      <c r="B4257" t="s">
        <v>7817</v>
      </c>
      <c r="C4257" t="s">
        <v>8162</v>
      </c>
      <c r="D4257">
        <v>2.4996999999999998</v>
      </c>
      <c r="E4257">
        <v>12.218</v>
      </c>
      <c r="F4257">
        <v>428.976</v>
      </c>
      <c r="G4257" t="s">
        <v>8169</v>
      </c>
      <c r="H4257" t="s">
        <v>8171</v>
      </c>
      <c r="I4257" t="str" cm="1">
        <f t="array" ref="I4257">_xlfn.IFS(F4257 &lt;=5,"01 up to 5",F4257&lt;=10,"02 between 5 and  10",F4257&lt;=20,"03 between 10 and  20",F4257&lt;=50,"04 between 20 and  50",F4257&gt;50,"05 above 50")</f>
        <v>05 above 50</v>
      </c>
    </row>
    <row r="4258" spans="1:9" x14ac:dyDescent="0.3">
      <c r="A4258" t="s">
        <v>4271</v>
      </c>
      <c r="B4258" t="s">
        <v>7818</v>
      </c>
      <c r="C4258" t="s">
        <v>8162</v>
      </c>
      <c r="D4258">
        <v>4.43527</v>
      </c>
      <c r="E4258">
        <v>11.994</v>
      </c>
      <c r="F4258">
        <v>609.12800000000004</v>
      </c>
      <c r="G4258" t="s">
        <v>8169</v>
      </c>
      <c r="H4258" t="s">
        <v>8171</v>
      </c>
      <c r="I4258" t="str" cm="1">
        <f t="array" ref="I4258">_xlfn.IFS(F4258 &lt;=5,"01 up to 5",F4258&lt;=10,"02 between 5 and  10",F4258&lt;=20,"03 between 10 and  20",F4258&lt;=50,"04 between 20 and  50",F4258&gt;50,"05 above 50")</f>
        <v>05 above 50</v>
      </c>
    </row>
    <row r="4259" spans="1:9" x14ac:dyDescent="0.3">
      <c r="A4259" t="s">
        <v>4272</v>
      </c>
      <c r="B4259" t="s">
        <v>7819</v>
      </c>
      <c r="C4259" t="s">
        <v>8162</v>
      </c>
      <c r="D4259">
        <v>3.1012780000000002</v>
      </c>
      <c r="E4259">
        <v>14.010999999999999</v>
      </c>
      <c r="F4259">
        <v>1344.97</v>
      </c>
      <c r="G4259" t="s">
        <v>8166</v>
      </c>
      <c r="H4259" t="s">
        <v>8171</v>
      </c>
      <c r="I4259" t="str" cm="1">
        <f t="array" ref="I4259">_xlfn.IFS(F4259 &lt;=5,"01 up to 5",F4259&lt;=10,"02 between 5 and  10",F4259&lt;=20,"03 between 10 and  20",F4259&lt;=50,"04 between 20 and  50",F4259&gt;50,"05 above 50")</f>
        <v>05 above 50</v>
      </c>
    </row>
    <row r="4260" spans="1:9" x14ac:dyDescent="0.3">
      <c r="A4260" t="s">
        <v>4273</v>
      </c>
      <c r="B4260" t="s">
        <v>7820</v>
      </c>
      <c r="C4260" t="s">
        <v>8162</v>
      </c>
      <c r="D4260">
        <v>4.0144463000000004</v>
      </c>
      <c r="E4260">
        <v>11.422000000000001</v>
      </c>
      <c r="F4260">
        <v>1068.33</v>
      </c>
      <c r="G4260" t="s">
        <v>8166</v>
      </c>
      <c r="H4260" t="s">
        <v>8171</v>
      </c>
      <c r="I4260" t="str" cm="1">
        <f t="array" ref="I4260">_xlfn.IFS(F4260 &lt;=5,"01 up to 5",F4260&lt;=10,"02 between 5 and  10",F4260&lt;=20,"03 between 10 and  20",F4260&lt;=50,"04 between 20 and  50",F4260&gt;50,"05 above 50")</f>
        <v>05 above 50</v>
      </c>
    </row>
    <row r="4261" spans="1:9" x14ac:dyDescent="0.3">
      <c r="A4261" t="s">
        <v>4274</v>
      </c>
      <c r="B4261" t="s">
        <v>7821</v>
      </c>
      <c r="C4261" t="s">
        <v>8162</v>
      </c>
      <c r="D4261">
        <v>1.4324752000000001</v>
      </c>
      <c r="E4261">
        <v>12.250999999999999</v>
      </c>
      <c r="F4261">
        <v>566.45899999999995</v>
      </c>
      <c r="G4261" t="s">
        <v>8166</v>
      </c>
      <c r="H4261" t="s">
        <v>8171</v>
      </c>
      <c r="I4261" t="str" cm="1">
        <f t="array" ref="I4261">_xlfn.IFS(F4261 &lt;=5,"01 up to 5",F4261&lt;=10,"02 between 5 and  10",F4261&lt;=20,"03 between 10 and  20",F4261&lt;=50,"04 between 20 and  50",F4261&gt;50,"05 above 50")</f>
        <v>05 above 50</v>
      </c>
    </row>
    <row r="4262" spans="1:9" x14ac:dyDescent="0.3">
      <c r="A4262" t="s">
        <v>4275</v>
      </c>
      <c r="B4262" t="s">
        <v>7822</v>
      </c>
      <c r="C4262" t="s">
        <v>8162</v>
      </c>
      <c r="D4262">
        <v>1.6898679999999999</v>
      </c>
      <c r="E4262">
        <v>13.45</v>
      </c>
      <c r="F4262">
        <v>2012.62</v>
      </c>
      <c r="G4262" t="s">
        <v>8166</v>
      </c>
      <c r="H4262" t="s">
        <v>8171</v>
      </c>
      <c r="I4262" t="str" cm="1">
        <f t="array" ref="I4262">_xlfn.IFS(F4262 &lt;=5,"01 up to 5",F4262&lt;=10,"02 between 5 and  10",F4262&lt;=20,"03 between 10 and  20",F4262&lt;=50,"04 between 20 and  50",F4262&gt;50,"05 above 50")</f>
        <v>05 above 50</v>
      </c>
    </row>
    <row r="4263" spans="1:9" x14ac:dyDescent="0.3">
      <c r="A4263" t="s">
        <v>4276</v>
      </c>
      <c r="B4263" t="s">
        <v>7823</v>
      </c>
      <c r="C4263" t="s">
        <v>8162</v>
      </c>
      <c r="D4263">
        <v>3.9790999999999999</v>
      </c>
      <c r="E4263">
        <v>12.666</v>
      </c>
      <c r="F4263">
        <v>2501.75</v>
      </c>
      <c r="G4263" t="s">
        <v>8166</v>
      </c>
      <c r="H4263" t="s">
        <v>8171</v>
      </c>
      <c r="I4263" t="str" cm="1">
        <f t="array" ref="I4263">_xlfn.IFS(F4263 &lt;=5,"01 up to 5",F4263&lt;=10,"02 between 5 and  10",F4263&lt;=20,"03 between 10 and  20",F4263&lt;=50,"04 between 20 and  50",F4263&gt;50,"05 above 50")</f>
        <v>05 above 50</v>
      </c>
    </row>
    <row r="4264" spans="1:9" x14ac:dyDescent="0.3">
      <c r="A4264" t="s">
        <v>4277</v>
      </c>
      <c r="B4264" t="s">
        <v>7824</v>
      </c>
      <c r="C4264" t="s">
        <v>8162</v>
      </c>
      <c r="D4264">
        <v>3.6772399999999998</v>
      </c>
      <c r="E4264">
        <v>15.244</v>
      </c>
      <c r="F4264">
        <v>1515.26</v>
      </c>
      <c r="G4264" t="s">
        <v>8166</v>
      </c>
      <c r="H4264" t="s">
        <v>8171</v>
      </c>
      <c r="I4264" t="str" cm="1">
        <f t="array" ref="I4264">_xlfn.IFS(F4264 &lt;=5,"01 up to 5",F4264&lt;=10,"02 between 5 and  10",F4264&lt;=20,"03 between 10 and  20",F4264&lt;=50,"04 between 20 and  50",F4264&gt;50,"05 above 50")</f>
        <v>05 above 50</v>
      </c>
    </row>
    <row r="4265" spans="1:9" x14ac:dyDescent="0.3">
      <c r="A4265" t="s">
        <v>4278</v>
      </c>
      <c r="B4265" t="s">
        <v>7825</v>
      </c>
      <c r="C4265" t="s">
        <v>8162</v>
      </c>
      <c r="D4265">
        <v>1.2119188999999999</v>
      </c>
      <c r="E4265">
        <v>15.278</v>
      </c>
      <c r="F4265">
        <v>282.83913869999998</v>
      </c>
      <c r="G4265" t="s">
        <v>8166</v>
      </c>
      <c r="H4265" t="s">
        <v>8171</v>
      </c>
      <c r="I4265" t="str" cm="1">
        <f t="array" ref="I4265">_xlfn.IFS(F4265 &lt;=5,"01 up to 5",F4265&lt;=10,"02 between 5 and  10",F4265&lt;=20,"03 between 10 and  20",F4265&lt;=50,"04 between 20 and  50",F4265&gt;50,"05 above 50")</f>
        <v>05 above 50</v>
      </c>
    </row>
    <row r="4266" spans="1:9" x14ac:dyDescent="0.3">
      <c r="A4266" t="s">
        <v>4279</v>
      </c>
      <c r="B4266" t="s">
        <v>7826</v>
      </c>
      <c r="C4266" t="s">
        <v>8162</v>
      </c>
      <c r="D4266">
        <v>2.4855334999999998</v>
      </c>
      <c r="E4266">
        <v>18.045999999999999</v>
      </c>
      <c r="F4266">
        <v>1627.63</v>
      </c>
      <c r="G4266" t="s">
        <v>8166</v>
      </c>
      <c r="H4266" t="s">
        <v>8171</v>
      </c>
      <c r="I4266" t="str" cm="1">
        <f t="array" ref="I4266">_xlfn.IFS(F4266 &lt;=5,"01 up to 5",F4266&lt;=10,"02 between 5 and  10",F4266&lt;=20,"03 between 10 and  20",F4266&lt;=50,"04 between 20 and  50",F4266&gt;50,"05 above 50")</f>
        <v>05 above 50</v>
      </c>
    </row>
    <row r="4267" spans="1:9" x14ac:dyDescent="0.3">
      <c r="A4267" t="s">
        <v>4280</v>
      </c>
      <c r="B4267" t="s">
        <v>7827</v>
      </c>
      <c r="C4267" t="s">
        <v>8161</v>
      </c>
      <c r="D4267">
        <v>43500</v>
      </c>
      <c r="E4267">
        <v>30.488</v>
      </c>
      <c r="F4267">
        <v>113.06399999999999</v>
      </c>
      <c r="G4267" t="s">
        <v>8169</v>
      </c>
      <c r="H4267" t="s">
        <v>8171</v>
      </c>
      <c r="I4267" t="str" cm="1">
        <f t="array" ref="I4267">_xlfn.IFS(F4267 &lt;=5,"01 up to 5",F4267&lt;=10,"02 between 5 and  10",F4267&lt;=20,"03 between 10 and  20",F4267&lt;=50,"04 between 20 and  50",F4267&gt;50,"05 above 50")</f>
        <v>05 above 50</v>
      </c>
    </row>
    <row r="4268" spans="1:9" x14ac:dyDescent="0.3">
      <c r="A4268" t="s">
        <v>4281</v>
      </c>
      <c r="B4268" t="s">
        <v>7828</v>
      </c>
      <c r="C4268" t="s">
        <v>8162</v>
      </c>
      <c r="D4268">
        <v>138.31700000000001</v>
      </c>
      <c r="E4268">
        <v>6.18</v>
      </c>
      <c r="F4268">
        <v>1033.1600000000001</v>
      </c>
      <c r="G4268" t="s">
        <v>8169</v>
      </c>
      <c r="H4268" t="s">
        <v>8171</v>
      </c>
      <c r="I4268" t="str" cm="1">
        <f t="array" ref="I4268">_xlfn.IFS(F4268 &lt;=5,"01 up to 5",F4268&lt;=10,"02 between 5 and  10",F4268&lt;=20,"03 between 10 and  20",F4268&lt;=50,"04 between 20 and  50",F4268&gt;50,"05 above 50")</f>
        <v>05 above 50</v>
      </c>
    </row>
    <row r="4269" spans="1:9" x14ac:dyDescent="0.3">
      <c r="A4269" t="s">
        <v>4282</v>
      </c>
      <c r="B4269" t="s">
        <v>7829</v>
      </c>
      <c r="C4269" t="s">
        <v>8162</v>
      </c>
      <c r="D4269">
        <v>282.52550000000002</v>
      </c>
      <c r="E4269">
        <v>10.119999999999999</v>
      </c>
      <c r="F4269">
        <v>343.863</v>
      </c>
      <c r="G4269" t="s">
        <v>8169</v>
      </c>
      <c r="H4269" t="s">
        <v>8171</v>
      </c>
      <c r="I4269" t="str" cm="1">
        <f t="array" ref="I4269">_xlfn.IFS(F4269 &lt;=5,"01 up to 5",F4269&lt;=10,"02 between 5 and  10",F4269&lt;=20,"03 between 10 and  20",F4269&lt;=50,"04 between 20 and  50",F4269&gt;50,"05 above 50")</f>
        <v>05 above 50</v>
      </c>
    </row>
    <row r="4270" spans="1:9" x14ac:dyDescent="0.3">
      <c r="A4270" t="s">
        <v>4283</v>
      </c>
      <c r="B4270" t="s">
        <v>7830</v>
      </c>
      <c r="C4270" t="s">
        <v>8162</v>
      </c>
      <c r="D4270">
        <v>3.1606296</v>
      </c>
      <c r="E4270">
        <v>10.548</v>
      </c>
      <c r="F4270">
        <v>747.95899999999995</v>
      </c>
      <c r="G4270" t="s">
        <v>8169</v>
      </c>
      <c r="H4270" t="s">
        <v>8171</v>
      </c>
      <c r="I4270" t="str" cm="1">
        <f t="array" ref="I4270">_xlfn.IFS(F4270 &lt;=5,"01 up to 5",F4270&lt;=10,"02 between 5 and  10",F4270&lt;=20,"03 between 10 and  20",F4270&lt;=50,"04 between 20 and  50",F4270&gt;50,"05 above 50")</f>
        <v>05 above 50</v>
      </c>
    </row>
    <row r="4271" spans="1:9" x14ac:dyDescent="0.3">
      <c r="A4271" t="s">
        <v>4284</v>
      </c>
      <c r="B4271" t="s">
        <v>7831</v>
      </c>
      <c r="C4271" t="s">
        <v>8159</v>
      </c>
      <c r="D4271">
        <v>4.4264000000000001</v>
      </c>
      <c r="E4271">
        <v>14.2</v>
      </c>
      <c r="F4271">
        <v>180.64</v>
      </c>
      <c r="G4271" t="s">
        <v>8169</v>
      </c>
      <c r="H4271" t="s">
        <v>8171</v>
      </c>
      <c r="I4271" t="str" cm="1">
        <f t="array" ref="I4271">_xlfn.IFS(F4271 &lt;=5,"01 up to 5",F4271&lt;=10,"02 between 5 and  10",F4271&lt;=20,"03 between 10 and  20",F4271&lt;=50,"04 between 20 and  50",F4271&gt;50,"05 above 50")</f>
        <v>05 above 50</v>
      </c>
    </row>
    <row r="4272" spans="1:9" x14ac:dyDescent="0.3">
      <c r="A4272" t="s">
        <v>4285</v>
      </c>
      <c r="B4272" t="s">
        <v>7832</v>
      </c>
      <c r="C4272" t="s">
        <v>8159</v>
      </c>
      <c r="D4272">
        <v>2.1461000000000001</v>
      </c>
      <c r="E4272">
        <v>13.4</v>
      </c>
      <c r="F4272">
        <v>182.714</v>
      </c>
      <c r="G4272" t="s">
        <v>8169</v>
      </c>
      <c r="H4272" t="s">
        <v>8171</v>
      </c>
      <c r="I4272" t="str" cm="1">
        <f t="array" ref="I4272">_xlfn.IFS(F4272 &lt;=5,"01 up to 5",F4272&lt;=10,"02 between 5 and  10",F4272&lt;=20,"03 between 10 and  20",F4272&lt;=50,"04 between 20 and  50",F4272&gt;50,"05 above 50")</f>
        <v>05 above 50</v>
      </c>
    </row>
    <row r="4273" spans="1:9" x14ac:dyDescent="0.3">
      <c r="A4273" t="s">
        <v>4286</v>
      </c>
      <c r="B4273" t="s">
        <v>7832</v>
      </c>
      <c r="C4273" t="s">
        <v>8159</v>
      </c>
      <c r="D4273">
        <v>4850</v>
      </c>
      <c r="E4273">
        <v>12.6</v>
      </c>
      <c r="F4273">
        <v>182.714</v>
      </c>
      <c r="G4273" t="s">
        <v>8169</v>
      </c>
      <c r="H4273" t="s">
        <v>8171</v>
      </c>
      <c r="I4273" t="str" cm="1">
        <f t="array" ref="I4273">_xlfn.IFS(F4273 &lt;=5,"01 up to 5",F4273&lt;=10,"02 between 5 and  10",F4273&lt;=20,"03 between 10 and  20",F4273&lt;=50,"04 between 20 and  50",F4273&gt;50,"05 above 50")</f>
        <v>05 above 50</v>
      </c>
    </row>
    <row r="4274" spans="1:9" x14ac:dyDescent="0.3">
      <c r="A4274" t="s">
        <v>4287</v>
      </c>
      <c r="B4274" t="s">
        <v>7833</v>
      </c>
      <c r="C4274" t="s">
        <v>8162</v>
      </c>
      <c r="D4274">
        <v>1.4200242000000001</v>
      </c>
      <c r="E4274">
        <v>12.811999999999999</v>
      </c>
      <c r="F4274">
        <v>185.61500000000001</v>
      </c>
      <c r="G4274" t="s">
        <v>8169</v>
      </c>
      <c r="H4274" t="s">
        <v>8171</v>
      </c>
      <c r="I4274" t="str" cm="1">
        <f t="array" ref="I4274">_xlfn.IFS(F4274 &lt;=5,"01 up to 5",F4274&lt;=10,"02 between 5 and  10",F4274&lt;=20,"03 between 10 and  20",F4274&lt;=50,"04 between 20 and  50",F4274&gt;50,"05 above 50")</f>
        <v>05 above 50</v>
      </c>
    </row>
    <row r="4275" spans="1:9" x14ac:dyDescent="0.3">
      <c r="A4275" t="s">
        <v>4288</v>
      </c>
      <c r="B4275" t="s">
        <v>7834</v>
      </c>
      <c r="C4275" t="s">
        <v>8162</v>
      </c>
      <c r="D4275">
        <v>1.645321</v>
      </c>
      <c r="E4275">
        <v>17.295000000000002</v>
      </c>
      <c r="F4275">
        <v>559.06799999999998</v>
      </c>
      <c r="G4275" t="s">
        <v>8169</v>
      </c>
      <c r="H4275" t="s">
        <v>8171</v>
      </c>
      <c r="I4275" t="str" cm="1">
        <f t="array" ref="I4275">_xlfn.IFS(F4275 &lt;=5,"01 up to 5",F4275&lt;=10,"02 between 5 and  10",F4275&lt;=20,"03 between 10 and  20",F4275&lt;=50,"04 between 20 and  50",F4275&gt;50,"05 above 50")</f>
        <v>05 above 50</v>
      </c>
    </row>
    <row r="4276" spans="1:9" x14ac:dyDescent="0.3">
      <c r="A4276" t="s">
        <v>4289</v>
      </c>
      <c r="B4276" t="s">
        <v>7835</v>
      </c>
      <c r="C4276" t="s">
        <v>8162</v>
      </c>
      <c r="D4276">
        <v>1.33711647</v>
      </c>
      <c r="E4276">
        <v>14.055999999999999</v>
      </c>
      <c r="F4276">
        <v>181.374</v>
      </c>
      <c r="G4276" t="s">
        <v>8169</v>
      </c>
      <c r="H4276" t="s">
        <v>8171</v>
      </c>
      <c r="I4276" t="str" cm="1">
        <f t="array" ref="I4276">_xlfn.IFS(F4276 &lt;=5,"01 up to 5",F4276&lt;=10,"02 between 5 and  10",F4276&lt;=20,"03 between 10 and  20",F4276&lt;=50,"04 between 20 and  50",F4276&gt;50,"05 above 50")</f>
        <v>05 above 50</v>
      </c>
    </row>
    <row r="4277" spans="1:9" x14ac:dyDescent="0.3">
      <c r="A4277" t="s">
        <v>4290</v>
      </c>
      <c r="B4277" t="s">
        <v>7836</v>
      </c>
      <c r="C4277" t="s">
        <v>8162</v>
      </c>
      <c r="D4277">
        <v>2.5079204000000002</v>
      </c>
      <c r="E4277">
        <v>12.285</v>
      </c>
      <c r="F4277">
        <v>735.601</v>
      </c>
      <c r="G4277" t="s">
        <v>8169</v>
      </c>
      <c r="H4277" t="s">
        <v>8171</v>
      </c>
      <c r="I4277" t="str" cm="1">
        <f t="array" ref="I4277">_xlfn.IFS(F4277 &lt;=5,"01 up to 5",F4277&lt;=10,"02 between 5 and  10",F4277&lt;=20,"03 between 10 and  20",F4277&lt;=50,"04 between 20 and  50",F4277&gt;50,"05 above 50")</f>
        <v>05 above 50</v>
      </c>
    </row>
    <row r="4278" spans="1:9" x14ac:dyDescent="0.3">
      <c r="A4278" t="s">
        <v>4291</v>
      </c>
      <c r="B4278" t="s">
        <v>7837</v>
      </c>
      <c r="C4278" t="s">
        <v>8162</v>
      </c>
      <c r="D4278">
        <v>1.8053564</v>
      </c>
      <c r="E4278">
        <v>12.722</v>
      </c>
      <c r="F4278">
        <v>329.036</v>
      </c>
      <c r="G4278" t="s">
        <v>8169</v>
      </c>
      <c r="H4278" t="s">
        <v>8171</v>
      </c>
      <c r="I4278" t="str" cm="1">
        <f t="array" ref="I4278">_xlfn.IFS(F4278 &lt;=5,"01 up to 5",F4278&lt;=10,"02 between 5 and  10",F4278&lt;=20,"03 between 10 and  20",F4278&lt;=50,"04 between 20 and  50",F4278&gt;50,"05 above 50")</f>
        <v>05 above 50</v>
      </c>
    </row>
    <row r="4279" spans="1:9" x14ac:dyDescent="0.3">
      <c r="A4279" t="s">
        <v>4292</v>
      </c>
      <c r="B4279" t="s">
        <v>7838</v>
      </c>
      <c r="C4279" t="s">
        <v>8162</v>
      </c>
      <c r="D4279">
        <v>2.8792319000000002</v>
      </c>
      <c r="E4279">
        <v>12.407999999999999</v>
      </c>
      <c r="F4279">
        <v>367.65800000000002</v>
      </c>
      <c r="G4279" t="s">
        <v>8169</v>
      </c>
      <c r="H4279" t="s">
        <v>8171</v>
      </c>
      <c r="I4279" t="str" cm="1">
        <f t="array" ref="I4279">_xlfn.IFS(F4279 &lt;=5,"01 up to 5",F4279&lt;=10,"02 between 5 and  10",F4279&lt;=20,"03 between 10 and  20",F4279&lt;=50,"04 between 20 and  50",F4279&gt;50,"05 above 50")</f>
        <v>05 above 50</v>
      </c>
    </row>
    <row r="4280" spans="1:9" x14ac:dyDescent="0.3">
      <c r="A4280" t="s">
        <v>4293</v>
      </c>
      <c r="B4280" t="s">
        <v>7839</v>
      </c>
      <c r="C4280" t="s">
        <v>8162</v>
      </c>
      <c r="D4280">
        <v>3.506195</v>
      </c>
      <c r="E4280">
        <v>11.904</v>
      </c>
      <c r="F4280">
        <v>100.848</v>
      </c>
      <c r="G4280" t="s">
        <v>8169</v>
      </c>
      <c r="H4280" t="s">
        <v>8171</v>
      </c>
      <c r="I4280" t="str" cm="1">
        <f t="array" ref="I4280">_xlfn.IFS(F4280 &lt;=5,"01 up to 5",F4280&lt;=10,"02 between 5 and  10",F4280&lt;=20,"03 between 10 and  20",F4280&lt;=50,"04 between 20 and  50",F4280&gt;50,"05 above 50")</f>
        <v>05 above 50</v>
      </c>
    </row>
    <row r="4281" spans="1:9" x14ac:dyDescent="0.3">
      <c r="A4281" t="s">
        <v>4294</v>
      </c>
      <c r="B4281" t="s">
        <v>7840</v>
      </c>
      <c r="C4281" t="s">
        <v>8162</v>
      </c>
      <c r="D4281">
        <v>2.0320459999999998</v>
      </c>
      <c r="E4281">
        <v>19.055</v>
      </c>
      <c r="F4281">
        <v>705.98099999999999</v>
      </c>
      <c r="G4281" t="s">
        <v>8169</v>
      </c>
      <c r="H4281" t="s">
        <v>8171</v>
      </c>
      <c r="I4281" t="str" cm="1">
        <f t="array" ref="I4281">_xlfn.IFS(F4281 &lt;=5,"01 up to 5",F4281&lt;=10,"02 between 5 and  10",F4281&lt;=20,"03 between 10 and  20",F4281&lt;=50,"04 between 20 and  50",F4281&gt;50,"05 above 50")</f>
        <v>05 above 50</v>
      </c>
    </row>
    <row r="4282" spans="1:9" x14ac:dyDescent="0.3">
      <c r="A4282" t="s">
        <v>4295</v>
      </c>
      <c r="B4282" t="s">
        <v>7841</v>
      </c>
      <c r="C4282" t="s">
        <v>8162</v>
      </c>
      <c r="D4282">
        <v>3.71495</v>
      </c>
      <c r="E4282">
        <v>14.404</v>
      </c>
      <c r="F4282">
        <v>281.49799999999999</v>
      </c>
      <c r="G4282" t="s">
        <v>8169</v>
      </c>
      <c r="H4282" t="s">
        <v>8171</v>
      </c>
      <c r="I4282" t="str" cm="1">
        <f t="array" ref="I4282">_xlfn.IFS(F4282 &lt;=5,"01 up to 5",F4282&lt;=10,"02 between 5 and  10",F4282&lt;=20,"03 between 10 and  20",F4282&lt;=50,"04 between 20 and  50",F4282&gt;50,"05 above 50")</f>
        <v>05 above 50</v>
      </c>
    </row>
    <row r="4283" spans="1:9" x14ac:dyDescent="0.3">
      <c r="A4283" t="s">
        <v>4296</v>
      </c>
      <c r="B4283" t="s">
        <v>7842</v>
      </c>
      <c r="C4283" t="s">
        <v>8162</v>
      </c>
      <c r="D4283">
        <v>1.5407310000000001</v>
      </c>
      <c r="E4283">
        <v>11.31</v>
      </c>
      <c r="F4283">
        <v>213.77099999999999</v>
      </c>
      <c r="G4283" t="s">
        <v>8169</v>
      </c>
      <c r="H4283" t="s">
        <v>8171</v>
      </c>
      <c r="I4283" t="str" cm="1">
        <f t="array" ref="I4283">_xlfn.IFS(F4283 &lt;=5,"01 up to 5",F4283&lt;=10,"02 between 5 and  10",F4283&lt;=20,"03 between 10 and  20",F4283&lt;=50,"04 between 20 and  50",F4283&gt;50,"05 above 50")</f>
        <v>05 above 50</v>
      </c>
    </row>
    <row r="4284" spans="1:9" x14ac:dyDescent="0.3">
      <c r="A4284" t="s">
        <v>4297</v>
      </c>
      <c r="B4284" t="s">
        <v>7843</v>
      </c>
      <c r="C4284" t="s">
        <v>8159</v>
      </c>
      <c r="D4284">
        <v>9.8658000000000001</v>
      </c>
      <c r="E4284">
        <v>1.1100000000000001</v>
      </c>
      <c r="F4284">
        <v>3.3745400000000001</v>
      </c>
      <c r="G4284" t="s">
        <v>8169</v>
      </c>
      <c r="H4284" t="s">
        <v>8174</v>
      </c>
      <c r="I4284" t="str" cm="1">
        <f t="array" ref="I4284">_xlfn.IFS(F4284 &lt;=5,"01 up to 5",F4284&lt;=10,"02 between 5 and  10",F4284&lt;=20,"03 between 10 and  20",F4284&lt;=50,"04 between 20 and  50",F4284&gt;50,"05 above 50")</f>
        <v>01 up to 5</v>
      </c>
    </row>
    <row r="4285" spans="1:9" x14ac:dyDescent="0.3">
      <c r="A4285" t="s">
        <v>4298</v>
      </c>
      <c r="B4285" t="s">
        <v>7844</v>
      </c>
      <c r="C4285" t="s">
        <v>8159</v>
      </c>
      <c r="D4285">
        <v>10.79</v>
      </c>
      <c r="E4285">
        <v>13.5</v>
      </c>
      <c r="F4285">
        <v>121.402</v>
      </c>
      <c r="G4285" t="s">
        <v>8169</v>
      </c>
      <c r="H4285" t="s">
        <v>8171</v>
      </c>
      <c r="I4285" t="str" cm="1">
        <f t="array" ref="I4285">_xlfn.IFS(F4285 &lt;=5,"01 up to 5",F4285&lt;=10,"02 between 5 and  10",F4285&lt;=20,"03 between 10 and  20",F4285&lt;=50,"04 between 20 and  50",F4285&gt;50,"05 above 50")</f>
        <v>05 above 50</v>
      </c>
    </row>
    <row r="4286" spans="1:9" x14ac:dyDescent="0.3">
      <c r="A4286" t="s">
        <v>4299</v>
      </c>
      <c r="B4286" t="s">
        <v>7845</v>
      </c>
      <c r="C4286" t="s">
        <v>8162</v>
      </c>
      <c r="D4286">
        <v>200.452</v>
      </c>
      <c r="E4286">
        <v>11.25</v>
      </c>
      <c r="F4286">
        <v>250.95599999999999</v>
      </c>
      <c r="G4286" t="s">
        <v>8168</v>
      </c>
      <c r="H4286" t="s">
        <v>8171</v>
      </c>
      <c r="I4286" t="str" cm="1">
        <f t="array" ref="I4286">_xlfn.IFS(F4286 &lt;=5,"01 up to 5",F4286&lt;=10,"02 between 5 and  10",F4286&lt;=20,"03 between 10 and  20",F4286&lt;=50,"04 between 20 and  50",F4286&gt;50,"05 above 50")</f>
        <v>05 above 50</v>
      </c>
    </row>
    <row r="4287" spans="1:9" x14ac:dyDescent="0.3">
      <c r="A4287" t="s">
        <v>4300</v>
      </c>
      <c r="B4287" t="s">
        <v>7846</v>
      </c>
      <c r="C4287" t="s">
        <v>8162</v>
      </c>
      <c r="D4287">
        <v>15.168865</v>
      </c>
      <c r="E4287">
        <v>12.52</v>
      </c>
      <c r="F4287">
        <v>306.06299999999999</v>
      </c>
      <c r="G4287" t="s">
        <v>8168</v>
      </c>
      <c r="H4287" t="s">
        <v>8171</v>
      </c>
      <c r="I4287" t="str" cm="1">
        <f t="array" ref="I4287">_xlfn.IFS(F4287 &lt;=5,"01 up to 5",F4287&lt;=10,"02 between 5 and  10",F4287&lt;=20,"03 between 10 and  20",F4287&lt;=50,"04 between 20 and  50",F4287&gt;50,"05 above 50")</f>
        <v>05 above 50</v>
      </c>
    </row>
    <row r="4288" spans="1:9" x14ac:dyDescent="0.3">
      <c r="A4288" t="s">
        <v>4301</v>
      </c>
      <c r="B4288" t="s">
        <v>7847</v>
      </c>
      <c r="C4288" t="s">
        <v>8162</v>
      </c>
      <c r="D4288">
        <v>4.1129600000000002</v>
      </c>
      <c r="E4288">
        <v>2.2650000000000001</v>
      </c>
      <c r="F4288">
        <v>82.173299999999998</v>
      </c>
      <c r="G4288" t="s">
        <v>8168</v>
      </c>
      <c r="H4288" t="s">
        <v>8172</v>
      </c>
      <c r="I4288" t="str" cm="1">
        <f t="array" ref="I4288">_xlfn.IFS(F4288 &lt;=5,"01 up to 5",F4288&lt;=10,"02 between 5 and  10",F4288&lt;=20,"03 between 10 and  20",F4288&lt;=50,"04 between 20 and  50",F4288&gt;50,"05 above 50")</f>
        <v>05 above 50</v>
      </c>
    </row>
    <row r="4289" spans="1:9" x14ac:dyDescent="0.3">
      <c r="A4289" t="s">
        <v>4302</v>
      </c>
      <c r="B4289" t="s">
        <v>7847</v>
      </c>
      <c r="C4289" t="s">
        <v>8159</v>
      </c>
      <c r="D4289">
        <v>7.9720000000000004</v>
      </c>
      <c r="E4289">
        <v>3.1</v>
      </c>
      <c r="F4289">
        <v>82.173299999999998</v>
      </c>
      <c r="G4289" t="s">
        <v>8168</v>
      </c>
      <c r="H4289" t="s">
        <v>8172</v>
      </c>
      <c r="I4289" t="str" cm="1">
        <f t="array" ref="I4289">_xlfn.IFS(F4289 &lt;=5,"01 up to 5",F4289&lt;=10,"02 between 5 and  10",F4289&lt;=20,"03 between 10 and  20",F4289&lt;=50,"04 between 20 and  50",F4289&gt;50,"05 above 50")</f>
        <v>05 above 50</v>
      </c>
    </row>
    <row r="4290" spans="1:9" x14ac:dyDescent="0.3">
      <c r="A4290" t="s">
        <v>4303</v>
      </c>
      <c r="B4290" t="s">
        <v>7848</v>
      </c>
      <c r="C4290" t="s">
        <v>8162</v>
      </c>
      <c r="D4290">
        <v>6.4438680000000002</v>
      </c>
      <c r="E4290">
        <v>2.5870000000000002</v>
      </c>
      <c r="F4290">
        <v>68.072599999999994</v>
      </c>
      <c r="G4290" t="s">
        <v>8168</v>
      </c>
      <c r="H4290" t="s">
        <v>8172</v>
      </c>
      <c r="I4290" t="str" cm="1">
        <f t="array" ref="I4290">_xlfn.IFS(F4290 &lt;=5,"01 up to 5",F4290&lt;=10,"02 between 5 and  10",F4290&lt;=20,"03 between 10 and  20",F4290&lt;=50,"04 between 20 and  50",F4290&gt;50,"05 above 50")</f>
        <v>05 above 50</v>
      </c>
    </row>
    <row r="4291" spans="1:9" x14ac:dyDescent="0.3">
      <c r="A4291" t="s">
        <v>4304</v>
      </c>
      <c r="B4291" t="s">
        <v>7848</v>
      </c>
      <c r="C4291" t="s">
        <v>8162</v>
      </c>
      <c r="D4291">
        <v>12.226573999999999</v>
      </c>
      <c r="E4291">
        <v>2.6509999999999998</v>
      </c>
      <c r="F4291">
        <v>68.072599999999994</v>
      </c>
      <c r="G4291" t="s">
        <v>8168</v>
      </c>
      <c r="H4291" t="s">
        <v>8172</v>
      </c>
      <c r="I4291" t="str" cm="1">
        <f t="array" ref="I4291">_xlfn.IFS(F4291 &lt;=5,"01 up to 5",F4291&lt;=10,"02 between 5 and  10",F4291&lt;=20,"03 between 10 and  20",F4291&lt;=50,"04 between 20 and  50",F4291&gt;50,"05 above 50")</f>
        <v>05 above 50</v>
      </c>
    </row>
    <row r="4292" spans="1:9" x14ac:dyDescent="0.3">
      <c r="A4292" t="s">
        <v>4305</v>
      </c>
      <c r="B4292" t="s">
        <v>7849</v>
      </c>
      <c r="C4292" t="s">
        <v>8162</v>
      </c>
      <c r="D4292">
        <v>4.0664990000000003</v>
      </c>
      <c r="E4292">
        <v>3.65</v>
      </c>
      <c r="F4292">
        <v>58.260899999999999</v>
      </c>
      <c r="G4292" t="s">
        <v>8168</v>
      </c>
      <c r="H4292" t="s">
        <v>8173</v>
      </c>
      <c r="I4292" t="str" cm="1">
        <f t="array" ref="I4292">_xlfn.IFS(F4292 &lt;=5,"01 up to 5",F4292&lt;=10,"02 between 5 and  10",F4292&lt;=20,"03 between 10 and  20",F4292&lt;=50,"04 between 20 and  50",F4292&gt;50,"05 above 50")</f>
        <v>05 above 50</v>
      </c>
    </row>
    <row r="4293" spans="1:9" x14ac:dyDescent="0.3">
      <c r="A4293" t="s">
        <v>4306</v>
      </c>
      <c r="B4293" t="s">
        <v>7849</v>
      </c>
      <c r="C4293" t="s">
        <v>8162</v>
      </c>
      <c r="D4293">
        <v>8.3503810000000005</v>
      </c>
      <c r="E4293">
        <v>16.814</v>
      </c>
      <c r="F4293">
        <v>58.260899999999999</v>
      </c>
      <c r="G4293" t="s">
        <v>8168</v>
      </c>
      <c r="H4293" t="s">
        <v>8171</v>
      </c>
      <c r="I4293" t="str" cm="1">
        <f t="array" ref="I4293">_xlfn.IFS(F4293 &lt;=5,"01 up to 5",F4293&lt;=10,"02 between 5 and  10",F4293&lt;=20,"03 between 10 and  20",F4293&lt;=50,"04 between 20 and  50",F4293&gt;50,"05 above 50")</f>
        <v>05 above 50</v>
      </c>
    </row>
    <row r="4294" spans="1:9" x14ac:dyDescent="0.3">
      <c r="A4294" t="s">
        <v>4307</v>
      </c>
      <c r="B4294" t="s">
        <v>7850</v>
      </c>
      <c r="C4294" t="s">
        <v>8162</v>
      </c>
      <c r="D4294">
        <v>2.1031949999999999</v>
      </c>
      <c r="E4294">
        <v>14.571999999999999</v>
      </c>
      <c r="F4294">
        <v>302.81900000000002</v>
      </c>
      <c r="G4294" t="s">
        <v>8168</v>
      </c>
      <c r="H4294" t="s">
        <v>8171</v>
      </c>
      <c r="I4294" t="str" cm="1">
        <f t="array" ref="I4294">_xlfn.IFS(F4294 &lt;=5,"01 up to 5",F4294&lt;=10,"02 between 5 and  10",F4294&lt;=20,"03 between 10 and  20",F4294&lt;=50,"04 between 20 and  50",F4294&gt;50,"05 above 50")</f>
        <v>05 above 50</v>
      </c>
    </row>
    <row r="4295" spans="1:9" x14ac:dyDescent="0.3">
      <c r="A4295" t="s">
        <v>4308</v>
      </c>
      <c r="B4295" t="s">
        <v>7851</v>
      </c>
      <c r="C4295" t="s">
        <v>8162</v>
      </c>
      <c r="D4295">
        <v>2.4919863000000002</v>
      </c>
      <c r="E4295">
        <v>2.415</v>
      </c>
      <c r="F4295">
        <v>37.887099999999997</v>
      </c>
      <c r="G4295" t="s">
        <v>8168</v>
      </c>
      <c r="H4295" t="s">
        <v>8172</v>
      </c>
      <c r="I4295" t="str" cm="1">
        <f t="array" ref="I4295">_xlfn.IFS(F4295 &lt;=5,"01 up to 5",F4295&lt;=10,"02 between 5 and  10",F4295&lt;=20,"03 between 10 and  20",F4295&lt;=50,"04 between 20 and  50",F4295&gt;50,"05 above 50")</f>
        <v>04 between 20 and  50</v>
      </c>
    </row>
    <row r="4296" spans="1:9" x14ac:dyDescent="0.3">
      <c r="A4296" t="s">
        <v>4309</v>
      </c>
      <c r="B4296" t="s">
        <v>7852</v>
      </c>
      <c r="C4296" t="s">
        <v>8162</v>
      </c>
      <c r="D4296">
        <v>24.245585999999999</v>
      </c>
      <c r="E4296">
        <v>3.65</v>
      </c>
      <c r="F4296">
        <v>27.622699999999998</v>
      </c>
      <c r="G4296" t="s">
        <v>8168</v>
      </c>
      <c r="H4296" t="s">
        <v>8173</v>
      </c>
      <c r="I4296" t="str" cm="1">
        <f t="array" ref="I4296">_xlfn.IFS(F4296 &lt;=5,"01 up to 5",F4296&lt;=10,"02 between 5 and  10",F4296&lt;=20,"03 between 10 and  20",F4296&lt;=50,"04 between 20 and  50",F4296&gt;50,"05 above 50")</f>
        <v>04 between 20 and  50</v>
      </c>
    </row>
    <row r="4297" spans="1:9" x14ac:dyDescent="0.3">
      <c r="A4297" t="s">
        <v>4310</v>
      </c>
      <c r="B4297" t="s">
        <v>7853</v>
      </c>
      <c r="C4297" t="s">
        <v>8162</v>
      </c>
      <c r="D4297">
        <v>3.4447169999999998</v>
      </c>
      <c r="E4297">
        <v>1.694</v>
      </c>
      <c r="F4297">
        <v>39.634500000000003</v>
      </c>
      <c r="G4297" t="s">
        <v>8168</v>
      </c>
      <c r="H4297" t="s">
        <v>8174</v>
      </c>
      <c r="I4297" t="str" cm="1">
        <f t="array" ref="I4297">_xlfn.IFS(F4297 &lt;=5,"01 up to 5",F4297&lt;=10,"02 between 5 and  10",F4297&lt;=20,"03 between 10 and  20",F4297&lt;=50,"04 between 20 and  50",F4297&gt;50,"05 above 50")</f>
        <v>04 between 20 and  50</v>
      </c>
    </row>
    <row r="4298" spans="1:9" x14ac:dyDescent="0.3">
      <c r="A4298" t="s">
        <v>4311</v>
      </c>
      <c r="B4298" t="s">
        <v>7854</v>
      </c>
      <c r="C4298" t="s">
        <v>8162</v>
      </c>
      <c r="D4298">
        <v>4.3074399999999997</v>
      </c>
      <c r="E4298">
        <v>3.01</v>
      </c>
      <c r="F4298">
        <v>169.422</v>
      </c>
      <c r="G4298" t="s">
        <v>8168</v>
      </c>
      <c r="H4298" t="s">
        <v>8172</v>
      </c>
      <c r="I4298" t="str" cm="1">
        <f t="array" ref="I4298">_xlfn.IFS(F4298 &lt;=5,"01 up to 5",F4298&lt;=10,"02 between 5 and  10",F4298&lt;=20,"03 between 10 and  20",F4298&lt;=50,"04 between 20 and  50",F4298&gt;50,"05 above 50")</f>
        <v>05 above 50</v>
      </c>
    </row>
    <row r="4299" spans="1:9" x14ac:dyDescent="0.3">
      <c r="A4299" t="s">
        <v>4312</v>
      </c>
      <c r="B4299" t="s">
        <v>7854</v>
      </c>
      <c r="C4299" t="s">
        <v>8162</v>
      </c>
      <c r="D4299">
        <v>5.9041439999999996</v>
      </c>
      <c r="E4299">
        <v>2.5099999999999998</v>
      </c>
      <c r="F4299">
        <v>169.422</v>
      </c>
      <c r="G4299" t="s">
        <v>8168</v>
      </c>
      <c r="H4299" t="s">
        <v>8172</v>
      </c>
      <c r="I4299" t="str" cm="1">
        <f t="array" ref="I4299">_xlfn.IFS(F4299 &lt;=5,"01 up to 5",F4299&lt;=10,"02 between 5 and  10",F4299&lt;=20,"03 between 10 and  20",F4299&lt;=50,"04 between 20 and  50",F4299&gt;50,"05 above 50")</f>
        <v>05 above 50</v>
      </c>
    </row>
    <row r="4300" spans="1:9" x14ac:dyDescent="0.3">
      <c r="A4300" t="s">
        <v>4313</v>
      </c>
      <c r="B4300" t="s">
        <v>7854</v>
      </c>
      <c r="C4300" t="s">
        <v>8162</v>
      </c>
      <c r="D4300">
        <v>18.655899999999999</v>
      </c>
      <c r="E4300">
        <v>3.51</v>
      </c>
      <c r="F4300">
        <v>169.422</v>
      </c>
      <c r="G4300" t="s">
        <v>8168</v>
      </c>
      <c r="H4300" t="s">
        <v>8173</v>
      </c>
      <c r="I4300" t="str" cm="1">
        <f t="array" ref="I4300">_xlfn.IFS(F4300 &lt;=5,"01 up to 5",F4300&lt;=10,"02 between 5 and  10",F4300&lt;=20,"03 between 10 and  20",F4300&lt;=50,"04 between 20 and  50",F4300&gt;50,"05 above 50")</f>
        <v>05 above 50</v>
      </c>
    </row>
    <row r="4301" spans="1:9" x14ac:dyDescent="0.3">
      <c r="A4301" t="s">
        <v>4314</v>
      </c>
      <c r="B4301" t="s">
        <v>7854</v>
      </c>
      <c r="C4301" t="s">
        <v>8162</v>
      </c>
      <c r="D4301">
        <v>37.921599999999998</v>
      </c>
      <c r="E4301">
        <v>3.78</v>
      </c>
      <c r="F4301">
        <v>169.422</v>
      </c>
      <c r="G4301" t="s">
        <v>8168</v>
      </c>
      <c r="H4301" t="s">
        <v>8173</v>
      </c>
      <c r="I4301" t="str" cm="1">
        <f t="array" ref="I4301">_xlfn.IFS(F4301 &lt;=5,"01 up to 5",F4301&lt;=10,"02 between 5 and  10",F4301&lt;=20,"03 between 10 and  20",F4301&lt;=50,"04 between 20 and  50",F4301&gt;50,"05 above 50")</f>
        <v>05 above 50</v>
      </c>
    </row>
    <row r="4302" spans="1:9" x14ac:dyDescent="0.3">
      <c r="A4302" t="s">
        <v>4315</v>
      </c>
      <c r="B4302" t="s">
        <v>7855</v>
      </c>
      <c r="C4302" t="s">
        <v>8162</v>
      </c>
      <c r="D4302">
        <v>4.6538199999999996</v>
      </c>
      <c r="E4302">
        <v>2.726</v>
      </c>
      <c r="F4302">
        <v>111.059</v>
      </c>
      <c r="G4302" t="s">
        <v>8169</v>
      </c>
      <c r="H4302" t="s">
        <v>8172</v>
      </c>
      <c r="I4302" t="str" cm="1">
        <f t="array" ref="I4302">_xlfn.IFS(F4302 &lt;=5,"01 up to 5",F4302&lt;=10,"02 between 5 and  10",F4302&lt;=20,"03 between 10 and  20",F4302&lt;=50,"04 between 20 and  50",F4302&gt;50,"05 above 50")</f>
        <v>05 above 50</v>
      </c>
    </row>
    <row r="4303" spans="1:9" x14ac:dyDescent="0.3">
      <c r="A4303" t="s">
        <v>4316</v>
      </c>
      <c r="B4303" t="s">
        <v>7855</v>
      </c>
      <c r="C4303" t="s">
        <v>8162</v>
      </c>
      <c r="D4303">
        <v>9.1505899999999993</v>
      </c>
      <c r="E4303">
        <v>2.7589999999999999</v>
      </c>
      <c r="F4303">
        <v>111.059</v>
      </c>
      <c r="G4303" t="s">
        <v>8169</v>
      </c>
      <c r="H4303" t="s">
        <v>8172</v>
      </c>
      <c r="I4303" t="str" cm="1">
        <f t="array" ref="I4303">_xlfn.IFS(F4303 &lt;=5,"01 up to 5",F4303&lt;=10,"02 between 5 and  10",F4303&lt;=20,"03 between 10 and  20",F4303&lt;=50,"04 between 20 and  50",F4303&gt;50,"05 above 50")</f>
        <v>05 above 50</v>
      </c>
    </row>
    <row r="4304" spans="1:9" x14ac:dyDescent="0.3">
      <c r="A4304" t="s">
        <v>4317</v>
      </c>
      <c r="B4304" t="s">
        <v>7855</v>
      </c>
      <c r="C4304" t="s">
        <v>8162</v>
      </c>
      <c r="D4304">
        <v>19.98</v>
      </c>
      <c r="E4304">
        <v>2.93</v>
      </c>
      <c r="F4304">
        <v>111.059</v>
      </c>
      <c r="G4304" t="s">
        <v>8168</v>
      </c>
      <c r="H4304" t="s">
        <v>8172</v>
      </c>
      <c r="I4304" t="str" cm="1">
        <f t="array" ref="I4304">_xlfn.IFS(F4304 &lt;=5,"01 up to 5",F4304&lt;=10,"02 between 5 and  10",F4304&lt;=20,"03 between 10 and  20",F4304&lt;=50,"04 between 20 and  50",F4304&gt;50,"05 above 50")</f>
        <v>05 above 50</v>
      </c>
    </row>
    <row r="4305" spans="1:9" x14ac:dyDescent="0.3">
      <c r="A4305" t="s">
        <v>4318</v>
      </c>
      <c r="B4305" t="s">
        <v>7856</v>
      </c>
      <c r="C4305" t="s">
        <v>8162</v>
      </c>
      <c r="D4305">
        <v>3.4779779999999998</v>
      </c>
      <c r="E4305">
        <v>11.456</v>
      </c>
      <c r="F4305">
        <v>118.10599999999999</v>
      </c>
      <c r="G4305" t="s">
        <v>8168</v>
      </c>
      <c r="H4305" t="s">
        <v>8171</v>
      </c>
      <c r="I4305" t="str" cm="1">
        <f t="array" ref="I4305">_xlfn.IFS(F4305 &lt;=5,"01 up to 5",F4305&lt;=10,"02 between 5 and  10",F4305&lt;=20,"03 between 10 and  20",F4305&lt;=50,"04 between 20 and  50",F4305&gt;50,"05 above 50")</f>
        <v>05 above 50</v>
      </c>
    </row>
    <row r="4306" spans="1:9" x14ac:dyDescent="0.3">
      <c r="A4306" t="s">
        <v>4319</v>
      </c>
      <c r="B4306" t="s">
        <v>7857</v>
      </c>
      <c r="C4306" t="s">
        <v>8162</v>
      </c>
      <c r="D4306">
        <v>3.1274799999999998</v>
      </c>
      <c r="E4306">
        <v>2.34</v>
      </c>
      <c r="F4306">
        <v>73.597700000000003</v>
      </c>
      <c r="G4306" t="s">
        <v>8168</v>
      </c>
      <c r="H4306" t="s">
        <v>8172</v>
      </c>
      <c r="I4306" t="str" cm="1">
        <f t="array" ref="I4306">_xlfn.IFS(F4306 &lt;=5,"01 up to 5",F4306&lt;=10,"02 between 5 and  10",F4306&lt;=20,"03 between 10 and  20",F4306&lt;=50,"04 between 20 and  50",F4306&gt;50,"05 above 50")</f>
        <v>05 above 50</v>
      </c>
    </row>
    <row r="4307" spans="1:9" x14ac:dyDescent="0.3">
      <c r="A4307" t="s">
        <v>4320</v>
      </c>
      <c r="B4307" t="s">
        <v>7857</v>
      </c>
      <c r="C4307" t="s">
        <v>8162</v>
      </c>
      <c r="D4307">
        <v>7.4932499999999997</v>
      </c>
      <c r="E4307">
        <v>2.82</v>
      </c>
      <c r="F4307">
        <v>73.597700000000003</v>
      </c>
      <c r="G4307" t="s">
        <v>8168</v>
      </c>
      <c r="H4307" t="s">
        <v>8172</v>
      </c>
      <c r="I4307" t="str" cm="1">
        <f t="array" ref="I4307">_xlfn.IFS(F4307 &lt;=5,"01 up to 5",F4307&lt;=10,"02 between 5 and  10",F4307&lt;=20,"03 between 10 and  20",F4307&lt;=50,"04 between 20 and  50",F4307&gt;50,"05 above 50")</f>
        <v>05 above 50</v>
      </c>
    </row>
    <row r="4308" spans="1:9" x14ac:dyDescent="0.3">
      <c r="A4308" t="s">
        <v>4321</v>
      </c>
      <c r="B4308" t="s">
        <v>7858</v>
      </c>
      <c r="C4308" t="s">
        <v>8162</v>
      </c>
      <c r="D4308">
        <v>10.894843</v>
      </c>
      <c r="E4308">
        <v>2.37</v>
      </c>
      <c r="F4308">
        <v>36.011800000000001</v>
      </c>
      <c r="G4308" t="s">
        <v>8168</v>
      </c>
      <c r="H4308" t="s">
        <v>8172</v>
      </c>
      <c r="I4308" t="str" cm="1">
        <f t="array" ref="I4308">_xlfn.IFS(F4308 &lt;=5,"01 up to 5",F4308&lt;=10,"02 between 5 and  10",F4308&lt;=20,"03 between 10 and  20",F4308&lt;=50,"04 between 20 and  50",F4308&gt;50,"05 above 50")</f>
        <v>04 between 20 and  50</v>
      </c>
    </row>
    <row r="4309" spans="1:9" x14ac:dyDescent="0.3">
      <c r="A4309" t="s">
        <v>4322</v>
      </c>
      <c r="B4309" t="s">
        <v>7858</v>
      </c>
      <c r="C4309" t="s">
        <v>8162</v>
      </c>
      <c r="D4309">
        <v>18.80151</v>
      </c>
      <c r="E4309">
        <v>1.56</v>
      </c>
      <c r="F4309">
        <v>36.011800000000001</v>
      </c>
      <c r="G4309" t="s">
        <v>8168</v>
      </c>
      <c r="H4309" t="s">
        <v>8174</v>
      </c>
      <c r="I4309" t="str" cm="1">
        <f t="array" ref="I4309">_xlfn.IFS(F4309 &lt;=5,"01 up to 5",F4309&lt;=10,"02 between 5 and  10",F4309&lt;=20,"03 between 10 and  20",F4309&lt;=50,"04 between 20 and  50",F4309&gt;50,"05 above 50")</f>
        <v>04 between 20 and  50</v>
      </c>
    </row>
    <row r="4310" spans="1:9" x14ac:dyDescent="0.3">
      <c r="A4310" t="s">
        <v>4323</v>
      </c>
      <c r="B4310" t="s">
        <v>7859</v>
      </c>
      <c r="C4310" t="s">
        <v>8162</v>
      </c>
      <c r="D4310">
        <v>8.1577093999999999</v>
      </c>
      <c r="E4310">
        <v>9.1</v>
      </c>
      <c r="F4310">
        <v>109.557</v>
      </c>
      <c r="G4310" t="s">
        <v>8168</v>
      </c>
      <c r="H4310" t="s">
        <v>8171</v>
      </c>
      <c r="I4310" t="str" cm="1">
        <f t="array" ref="I4310">_xlfn.IFS(F4310 &lt;=5,"01 up to 5",F4310&lt;=10,"02 between 5 and  10",F4310&lt;=20,"03 between 10 and  20",F4310&lt;=50,"04 between 20 and  50",F4310&gt;50,"05 above 50")</f>
        <v>05 above 50</v>
      </c>
    </row>
    <row r="4311" spans="1:9" x14ac:dyDescent="0.3">
      <c r="A4311" t="s">
        <v>4324</v>
      </c>
      <c r="B4311" t="s">
        <v>7860</v>
      </c>
      <c r="C4311" t="s">
        <v>8162</v>
      </c>
      <c r="D4311">
        <v>14.475669999999999</v>
      </c>
      <c r="E4311">
        <v>12.218</v>
      </c>
      <c r="F4311">
        <v>75.575900000000004</v>
      </c>
      <c r="G4311" t="s">
        <v>8168</v>
      </c>
      <c r="H4311" t="s">
        <v>8171</v>
      </c>
      <c r="I4311" t="str" cm="1">
        <f t="array" ref="I4311">_xlfn.IFS(F4311 &lt;=5,"01 up to 5",F4311&lt;=10,"02 between 5 and  10",F4311&lt;=20,"03 between 10 and  20",F4311&lt;=50,"04 between 20 and  50",F4311&gt;50,"05 above 50")</f>
        <v>05 above 50</v>
      </c>
    </row>
    <row r="4312" spans="1:9" x14ac:dyDescent="0.3">
      <c r="A4312" t="s">
        <v>4325</v>
      </c>
      <c r="B4312" t="s">
        <v>7861</v>
      </c>
      <c r="C4312" t="s">
        <v>8162</v>
      </c>
      <c r="D4312">
        <v>3.9443714999999999</v>
      </c>
      <c r="E4312">
        <v>13.798</v>
      </c>
      <c r="F4312">
        <v>323.26499999999999</v>
      </c>
      <c r="G4312" t="s">
        <v>8168</v>
      </c>
      <c r="H4312" t="s">
        <v>8171</v>
      </c>
      <c r="I4312" t="str" cm="1">
        <f t="array" ref="I4312">_xlfn.IFS(F4312 &lt;=5,"01 up to 5",F4312&lt;=10,"02 between 5 and  10",F4312&lt;=20,"03 between 10 and  20",F4312&lt;=50,"04 between 20 and  50",F4312&gt;50,"05 above 50")</f>
        <v>05 above 50</v>
      </c>
    </row>
    <row r="4313" spans="1:9" x14ac:dyDescent="0.3">
      <c r="A4313" t="s">
        <v>4326</v>
      </c>
      <c r="B4313" t="s">
        <v>7862</v>
      </c>
      <c r="C4313" t="s">
        <v>8162</v>
      </c>
      <c r="D4313">
        <v>4.5371639999999998</v>
      </c>
      <c r="E4313">
        <v>9.4269999999999996</v>
      </c>
      <c r="F4313">
        <v>319.036</v>
      </c>
      <c r="G4313" t="s">
        <v>8168</v>
      </c>
      <c r="H4313" t="s">
        <v>8171</v>
      </c>
      <c r="I4313" t="str" cm="1">
        <f t="array" ref="I4313">_xlfn.IFS(F4313 &lt;=5,"01 up to 5",F4313&lt;=10,"02 between 5 and  10",F4313&lt;=20,"03 between 10 and  20",F4313&lt;=50,"04 between 20 and  50",F4313&gt;50,"05 above 50")</f>
        <v>05 above 50</v>
      </c>
    </row>
    <row r="4314" spans="1:9" x14ac:dyDescent="0.3">
      <c r="A4314" t="s">
        <v>4327</v>
      </c>
      <c r="B4314" t="s">
        <v>7863</v>
      </c>
      <c r="C4314" t="s">
        <v>8162</v>
      </c>
      <c r="D4314">
        <v>2.1097019000000001</v>
      </c>
      <c r="E4314">
        <v>3.42</v>
      </c>
      <c r="F4314">
        <v>163.678</v>
      </c>
      <c r="G4314" t="s">
        <v>8168</v>
      </c>
      <c r="H4314" t="s">
        <v>8172</v>
      </c>
      <c r="I4314" t="str" cm="1">
        <f t="array" ref="I4314">_xlfn.IFS(F4314 &lt;=5,"01 up to 5",F4314&lt;=10,"02 between 5 and  10",F4314&lt;=20,"03 between 10 and  20",F4314&lt;=50,"04 between 20 and  50",F4314&gt;50,"05 above 50")</f>
        <v>05 above 50</v>
      </c>
    </row>
    <row r="4315" spans="1:9" x14ac:dyDescent="0.3">
      <c r="A4315" t="s">
        <v>4328</v>
      </c>
      <c r="B4315" t="s">
        <v>7864</v>
      </c>
      <c r="C4315" t="s">
        <v>8162</v>
      </c>
      <c r="D4315">
        <v>4.7202190000000002</v>
      </c>
      <c r="E4315">
        <v>15.648</v>
      </c>
      <c r="F4315">
        <v>200.49199999999999</v>
      </c>
      <c r="G4315" t="s">
        <v>8168</v>
      </c>
      <c r="H4315" t="s">
        <v>8171</v>
      </c>
      <c r="I4315" t="str" cm="1">
        <f t="array" ref="I4315">_xlfn.IFS(F4315 &lt;=5,"01 up to 5",F4315&lt;=10,"02 between 5 and  10",F4315&lt;=20,"03 between 10 and  20",F4315&lt;=50,"04 between 20 and  50",F4315&gt;50,"05 above 50")</f>
        <v>05 above 50</v>
      </c>
    </row>
    <row r="4316" spans="1:9" x14ac:dyDescent="0.3">
      <c r="A4316" t="s">
        <v>4329</v>
      </c>
      <c r="B4316" t="s">
        <v>7865</v>
      </c>
      <c r="C4316" t="s">
        <v>8162</v>
      </c>
      <c r="D4316">
        <v>95.174000000000007</v>
      </c>
      <c r="E4316">
        <v>6.85</v>
      </c>
      <c r="F4316">
        <v>399.017</v>
      </c>
      <c r="G4316" t="s">
        <v>8168</v>
      </c>
      <c r="H4316" t="s">
        <v>8171</v>
      </c>
      <c r="I4316" t="str" cm="1">
        <f t="array" ref="I4316">_xlfn.IFS(F4316 &lt;=5,"01 up to 5",F4316&lt;=10,"02 between 5 and  10",F4316&lt;=20,"03 between 10 and  20",F4316&lt;=50,"04 between 20 and  50",F4316&gt;50,"05 above 50")</f>
        <v>05 above 50</v>
      </c>
    </row>
    <row r="4317" spans="1:9" x14ac:dyDescent="0.3">
      <c r="A4317" t="s">
        <v>4330</v>
      </c>
      <c r="B4317" t="s">
        <v>7866</v>
      </c>
      <c r="C4317" t="s">
        <v>8162</v>
      </c>
      <c r="D4317">
        <v>2.6502370000000002</v>
      </c>
      <c r="E4317">
        <v>16.701000000000001</v>
      </c>
      <c r="F4317">
        <v>148.92500000000001</v>
      </c>
      <c r="G4317" t="s">
        <v>8168</v>
      </c>
      <c r="H4317" t="s">
        <v>8171</v>
      </c>
      <c r="I4317" t="str" cm="1">
        <f t="array" ref="I4317">_xlfn.IFS(F4317 &lt;=5,"01 up to 5",F4317&lt;=10,"02 between 5 and  10",F4317&lt;=20,"03 between 10 and  20",F4317&lt;=50,"04 between 20 and  50",F4317&gt;50,"05 above 50")</f>
        <v>05 above 50</v>
      </c>
    </row>
    <row r="4318" spans="1:9" x14ac:dyDescent="0.3">
      <c r="A4318" t="s">
        <v>4331</v>
      </c>
      <c r="B4318" t="s">
        <v>7867</v>
      </c>
      <c r="C4318" t="s">
        <v>8162</v>
      </c>
      <c r="D4318">
        <v>0.4702694</v>
      </c>
      <c r="E4318">
        <v>1.397</v>
      </c>
      <c r="F4318">
        <v>125.46299999999999</v>
      </c>
      <c r="G4318" t="s">
        <v>8168</v>
      </c>
      <c r="H4318" t="s">
        <v>8174</v>
      </c>
      <c r="I4318" t="str" cm="1">
        <f t="array" ref="I4318">_xlfn.IFS(F4318 &lt;=5,"01 up to 5",F4318&lt;=10,"02 between 5 and  10",F4318&lt;=20,"03 between 10 and  20",F4318&lt;=50,"04 between 20 and  50",F4318&gt;50,"05 above 50")</f>
        <v>05 above 50</v>
      </c>
    </row>
    <row r="4319" spans="1:9" x14ac:dyDescent="0.3">
      <c r="A4319" t="s">
        <v>4332</v>
      </c>
      <c r="B4319" t="s">
        <v>7867</v>
      </c>
      <c r="C4319" t="s">
        <v>8159</v>
      </c>
      <c r="D4319">
        <v>16.065999999999999</v>
      </c>
      <c r="E4319">
        <v>3.46</v>
      </c>
      <c r="F4319">
        <v>125.46299999999999</v>
      </c>
      <c r="G4319" t="s">
        <v>8168</v>
      </c>
      <c r="H4319" t="s">
        <v>8172</v>
      </c>
      <c r="I4319" t="str" cm="1">
        <f t="array" ref="I4319">_xlfn.IFS(F4319 &lt;=5,"01 up to 5",F4319&lt;=10,"02 between 5 and  10",F4319&lt;=20,"03 between 10 and  20",F4319&lt;=50,"04 between 20 and  50",F4319&gt;50,"05 above 50")</f>
        <v>05 above 50</v>
      </c>
    </row>
    <row r="4320" spans="1:9" x14ac:dyDescent="0.3">
      <c r="A4320" t="s">
        <v>4333</v>
      </c>
      <c r="B4320" t="s">
        <v>7868</v>
      </c>
      <c r="C4320" t="s">
        <v>8162</v>
      </c>
      <c r="D4320">
        <v>10.180249</v>
      </c>
      <c r="E4320">
        <v>11.882</v>
      </c>
      <c r="F4320">
        <v>152.892</v>
      </c>
      <c r="G4320" t="s">
        <v>8168</v>
      </c>
      <c r="H4320" t="s">
        <v>8171</v>
      </c>
      <c r="I4320" t="str" cm="1">
        <f t="array" ref="I4320">_xlfn.IFS(F4320 &lt;=5,"01 up to 5",F4320&lt;=10,"02 between 5 and  10",F4320&lt;=20,"03 between 10 and  20",F4320&lt;=50,"04 between 20 and  50",F4320&gt;50,"05 above 50")</f>
        <v>05 above 50</v>
      </c>
    </row>
    <row r="4321" spans="1:9" x14ac:dyDescent="0.3">
      <c r="A4321" t="s">
        <v>4334</v>
      </c>
      <c r="B4321" t="s">
        <v>7869</v>
      </c>
      <c r="C4321" t="s">
        <v>8162</v>
      </c>
      <c r="D4321">
        <v>5.8574869999999999</v>
      </c>
      <c r="E4321">
        <v>14.067</v>
      </c>
      <c r="F4321">
        <v>336.267</v>
      </c>
      <c r="G4321" t="s">
        <v>8169</v>
      </c>
      <c r="H4321" t="s">
        <v>8171</v>
      </c>
      <c r="I4321" t="str" cm="1">
        <f t="array" ref="I4321">_xlfn.IFS(F4321 &lt;=5,"01 up to 5",F4321&lt;=10,"02 between 5 and  10",F4321&lt;=20,"03 between 10 and  20",F4321&lt;=50,"04 between 20 and  50",F4321&gt;50,"05 above 50")</f>
        <v>05 above 50</v>
      </c>
    </row>
    <row r="4322" spans="1:9" x14ac:dyDescent="0.3">
      <c r="A4322" t="s">
        <v>4335</v>
      </c>
      <c r="B4322" t="s">
        <v>7870</v>
      </c>
      <c r="C4322" t="s">
        <v>8162</v>
      </c>
      <c r="D4322">
        <v>2.0560139999999998</v>
      </c>
      <c r="E4322">
        <v>15.244</v>
      </c>
      <c r="F4322">
        <v>247.054</v>
      </c>
      <c r="G4322" t="s">
        <v>8168</v>
      </c>
      <c r="H4322" t="s">
        <v>8171</v>
      </c>
      <c r="I4322" t="str" cm="1">
        <f t="array" ref="I4322">_xlfn.IFS(F4322 &lt;=5,"01 up to 5",F4322&lt;=10,"02 between 5 and  10",F4322&lt;=20,"03 between 10 and  20",F4322&lt;=50,"04 between 20 and  50",F4322&gt;50,"05 above 50")</f>
        <v>05 above 50</v>
      </c>
    </row>
    <row r="4323" spans="1:9" x14ac:dyDescent="0.3">
      <c r="A4323" t="s">
        <v>4336</v>
      </c>
      <c r="B4323" t="s">
        <v>7871</v>
      </c>
      <c r="C4323" t="s">
        <v>8162</v>
      </c>
      <c r="D4323">
        <v>1.902603</v>
      </c>
      <c r="E4323">
        <v>21.016999999999999</v>
      </c>
      <c r="F4323">
        <v>225.88800000000001</v>
      </c>
      <c r="G4323" t="s">
        <v>8168</v>
      </c>
      <c r="H4323" t="s">
        <v>8171</v>
      </c>
      <c r="I4323" t="str" cm="1">
        <f t="array" ref="I4323">_xlfn.IFS(F4323 &lt;=5,"01 up to 5",F4323&lt;=10,"02 between 5 and  10",F4323&lt;=20,"03 between 10 and  20",F4323&lt;=50,"04 between 20 and  50",F4323&gt;50,"05 above 50")</f>
        <v>05 above 50</v>
      </c>
    </row>
    <row r="4324" spans="1:9" x14ac:dyDescent="0.3">
      <c r="A4324" t="s">
        <v>4337</v>
      </c>
      <c r="B4324" t="s">
        <v>7872</v>
      </c>
      <c r="C4324" t="s">
        <v>8162</v>
      </c>
      <c r="D4324">
        <v>2.0845435000000001</v>
      </c>
      <c r="E4324">
        <v>14.414999999999999</v>
      </c>
      <c r="F4324">
        <v>355.68299999999999</v>
      </c>
      <c r="G4324" t="s">
        <v>8168</v>
      </c>
      <c r="H4324" t="s">
        <v>8171</v>
      </c>
      <c r="I4324" t="str" cm="1">
        <f t="array" ref="I4324">_xlfn.IFS(F4324 &lt;=5,"01 up to 5",F4324&lt;=10,"02 between 5 and  10",F4324&lt;=20,"03 between 10 and  20",F4324&lt;=50,"04 between 20 and  50",F4324&gt;50,"05 above 50")</f>
        <v>05 above 50</v>
      </c>
    </row>
    <row r="4325" spans="1:9" x14ac:dyDescent="0.3">
      <c r="A4325" t="s">
        <v>4338</v>
      </c>
      <c r="B4325" t="s">
        <v>7873</v>
      </c>
      <c r="C4325" t="s">
        <v>8162</v>
      </c>
      <c r="D4325">
        <v>5.3317509999999997</v>
      </c>
      <c r="E4325">
        <v>13.888</v>
      </c>
      <c r="F4325">
        <v>336.608</v>
      </c>
      <c r="G4325" t="s">
        <v>8168</v>
      </c>
      <c r="H4325" t="s">
        <v>8171</v>
      </c>
      <c r="I4325" t="str" cm="1">
        <f t="array" ref="I4325">_xlfn.IFS(F4325 &lt;=5,"01 up to 5",F4325&lt;=10,"02 between 5 and  10",F4325&lt;=20,"03 between 10 and  20",F4325&lt;=50,"04 between 20 and  50",F4325&gt;50,"05 above 50")</f>
        <v>05 above 50</v>
      </c>
    </row>
    <row r="4326" spans="1:9" x14ac:dyDescent="0.3">
      <c r="A4326" t="s">
        <v>4339</v>
      </c>
      <c r="B4326" t="s">
        <v>7874</v>
      </c>
      <c r="C4326" t="s">
        <v>8162</v>
      </c>
      <c r="D4326">
        <v>4.231306</v>
      </c>
      <c r="E4326">
        <v>16.690000000000001</v>
      </c>
      <c r="F4326">
        <v>411.71899999999999</v>
      </c>
      <c r="G4326" t="s">
        <v>8169</v>
      </c>
      <c r="H4326" t="s">
        <v>8171</v>
      </c>
      <c r="I4326" t="str" cm="1">
        <f t="array" ref="I4326">_xlfn.IFS(F4326 &lt;=5,"01 up to 5",F4326&lt;=10,"02 between 5 and  10",F4326&lt;=20,"03 between 10 and  20",F4326&lt;=50,"04 between 20 and  50",F4326&gt;50,"05 above 50")</f>
        <v>05 above 50</v>
      </c>
    </row>
    <row r="4327" spans="1:9" x14ac:dyDescent="0.3">
      <c r="A4327" t="s">
        <v>4340</v>
      </c>
      <c r="B4327" t="s">
        <v>7875</v>
      </c>
      <c r="C4327" t="s">
        <v>8162</v>
      </c>
      <c r="D4327">
        <v>0.98934299999999997</v>
      </c>
      <c r="E4327">
        <v>1.79</v>
      </c>
      <c r="F4327">
        <v>35.273600000000002</v>
      </c>
      <c r="G4327" t="s">
        <v>8168</v>
      </c>
      <c r="H4327" t="s">
        <v>8172</v>
      </c>
      <c r="I4327" t="str" cm="1">
        <f t="array" ref="I4327">_xlfn.IFS(F4327 &lt;=5,"01 up to 5",F4327&lt;=10,"02 between 5 and  10",F4327&lt;=20,"03 between 10 and  20",F4327&lt;=50,"04 between 20 and  50",F4327&gt;50,"05 above 50")</f>
        <v>04 between 20 and  50</v>
      </c>
    </row>
    <row r="4328" spans="1:9" x14ac:dyDescent="0.3">
      <c r="A4328" t="s">
        <v>4341</v>
      </c>
      <c r="B4328" t="s">
        <v>7876</v>
      </c>
      <c r="C4328" t="s">
        <v>8162</v>
      </c>
      <c r="D4328">
        <v>10.98462</v>
      </c>
      <c r="E4328">
        <v>2.06</v>
      </c>
      <c r="F4328">
        <v>168.06700000000001</v>
      </c>
      <c r="G4328" t="s">
        <v>8168</v>
      </c>
      <c r="H4328" t="s">
        <v>8172</v>
      </c>
      <c r="I4328" t="str" cm="1">
        <f t="array" ref="I4328">_xlfn.IFS(F4328 &lt;=5,"01 up to 5",F4328&lt;=10,"02 between 5 and  10",F4328&lt;=20,"03 between 10 and  20",F4328&lt;=50,"04 between 20 and  50",F4328&gt;50,"05 above 50")</f>
        <v>05 above 50</v>
      </c>
    </row>
    <row r="4329" spans="1:9" x14ac:dyDescent="0.3">
      <c r="A4329" t="s">
        <v>4342</v>
      </c>
      <c r="B4329" t="s">
        <v>7876</v>
      </c>
      <c r="C4329" t="s">
        <v>8162</v>
      </c>
      <c r="D4329">
        <v>40.749760000000002</v>
      </c>
      <c r="E4329">
        <v>11.063000000000001</v>
      </c>
      <c r="F4329">
        <v>168.06700000000001</v>
      </c>
      <c r="G4329" t="s">
        <v>8168</v>
      </c>
      <c r="H4329" t="s">
        <v>8171</v>
      </c>
      <c r="I4329" t="str" cm="1">
        <f t="array" ref="I4329">_xlfn.IFS(F4329 &lt;=5,"01 up to 5",F4329&lt;=10,"02 between 5 and  10",F4329&lt;=20,"03 between 10 and  20",F4329&lt;=50,"04 between 20 and  50",F4329&gt;50,"05 above 50")</f>
        <v>05 above 50</v>
      </c>
    </row>
    <row r="4330" spans="1:9" x14ac:dyDescent="0.3">
      <c r="A4330" t="s">
        <v>4343</v>
      </c>
      <c r="B4330" t="s">
        <v>7877</v>
      </c>
      <c r="C4330" t="s">
        <v>8162</v>
      </c>
      <c r="D4330">
        <v>0.66914030000000002</v>
      </c>
      <c r="E4330">
        <v>1.7</v>
      </c>
      <c r="F4330">
        <v>37.615299999999998</v>
      </c>
      <c r="G4330" t="s">
        <v>8168</v>
      </c>
      <c r="H4330" t="s">
        <v>8174</v>
      </c>
      <c r="I4330" t="str" cm="1">
        <f t="array" ref="I4330">_xlfn.IFS(F4330 &lt;=5,"01 up to 5",F4330&lt;=10,"02 between 5 and  10",F4330&lt;=20,"03 between 10 and  20",F4330&lt;=50,"04 between 20 and  50",F4330&gt;50,"05 above 50")</f>
        <v>04 between 20 and  50</v>
      </c>
    </row>
    <row r="4331" spans="1:9" x14ac:dyDescent="0.3">
      <c r="A4331" t="s">
        <v>4344</v>
      </c>
      <c r="B4331" t="s">
        <v>7878</v>
      </c>
      <c r="C4331" t="s">
        <v>8162</v>
      </c>
      <c r="D4331">
        <v>2.2554476999999999</v>
      </c>
      <c r="E4331">
        <v>12.173</v>
      </c>
      <c r="F4331">
        <v>407.84</v>
      </c>
      <c r="G4331" t="s">
        <v>8168</v>
      </c>
      <c r="H4331" t="s">
        <v>8171</v>
      </c>
      <c r="I4331" t="str" cm="1">
        <f t="array" ref="I4331">_xlfn.IFS(F4331 &lt;=5,"01 up to 5",F4331&lt;=10,"02 between 5 and  10",F4331&lt;=20,"03 between 10 and  20",F4331&lt;=50,"04 between 20 and  50",F4331&gt;50,"05 above 50")</f>
        <v>05 above 50</v>
      </c>
    </row>
    <row r="4332" spans="1:9" x14ac:dyDescent="0.3">
      <c r="A4332" t="s">
        <v>4345</v>
      </c>
      <c r="B4332" t="s">
        <v>7879</v>
      </c>
      <c r="C4332" t="s">
        <v>8162</v>
      </c>
      <c r="D4332">
        <v>2.5003099999999998</v>
      </c>
      <c r="E4332">
        <v>3.24</v>
      </c>
      <c r="F4332">
        <v>64.917199999999994</v>
      </c>
      <c r="G4332" t="s">
        <v>8168</v>
      </c>
      <c r="H4332" t="s">
        <v>8172</v>
      </c>
      <c r="I4332" t="str" cm="1">
        <f t="array" ref="I4332">_xlfn.IFS(F4332 &lt;=5,"01 up to 5",F4332&lt;=10,"02 between 5 and  10",F4332&lt;=20,"03 between 10 and  20",F4332&lt;=50,"04 between 20 and  50",F4332&gt;50,"05 above 50")</f>
        <v>05 above 50</v>
      </c>
    </row>
    <row r="4333" spans="1:9" x14ac:dyDescent="0.3">
      <c r="A4333" t="s">
        <v>4346</v>
      </c>
      <c r="B4333" t="s">
        <v>7880</v>
      </c>
      <c r="C4333" t="s">
        <v>8162</v>
      </c>
      <c r="D4333">
        <v>24.283429000000002</v>
      </c>
      <c r="E4333">
        <v>5.34</v>
      </c>
      <c r="F4333">
        <v>81.227099999999993</v>
      </c>
      <c r="G4333" t="s">
        <v>8168</v>
      </c>
      <c r="H4333" t="s">
        <v>8173</v>
      </c>
      <c r="I4333" t="str" cm="1">
        <f t="array" ref="I4333">_xlfn.IFS(F4333 &lt;=5,"01 up to 5",F4333&lt;=10,"02 between 5 and  10",F4333&lt;=20,"03 between 10 and  20",F4333&lt;=50,"04 between 20 and  50",F4333&gt;50,"05 above 50")</f>
        <v>05 above 50</v>
      </c>
    </row>
    <row r="4334" spans="1:9" x14ac:dyDescent="0.3">
      <c r="A4334" t="s">
        <v>4347</v>
      </c>
      <c r="B4334" t="s">
        <v>7881</v>
      </c>
      <c r="C4334" t="s">
        <v>8162</v>
      </c>
      <c r="D4334">
        <v>9.4772499999999997</v>
      </c>
      <c r="E4334">
        <v>10.817</v>
      </c>
      <c r="F4334">
        <v>342.83100000000002</v>
      </c>
      <c r="G4334" t="s">
        <v>8169</v>
      </c>
      <c r="H4334" t="s">
        <v>8171</v>
      </c>
      <c r="I4334" t="str" cm="1">
        <f t="array" ref="I4334">_xlfn.IFS(F4334 &lt;=5,"01 up to 5",F4334&lt;=10,"02 between 5 and  10",F4334&lt;=20,"03 between 10 and  20",F4334&lt;=50,"04 between 20 and  50",F4334&gt;50,"05 above 50")</f>
        <v>05 above 50</v>
      </c>
    </row>
    <row r="4335" spans="1:9" x14ac:dyDescent="0.3">
      <c r="A4335" t="s">
        <v>4348</v>
      </c>
      <c r="B4335" t="s">
        <v>7882</v>
      </c>
      <c r="C4335" t="s">
        <v>8162</v>
      </c>
      <c r="D4335">
        <v>3.4915099999999999</v>
      </c>
      <c r="E4335">
        <v>5.05</v>
      </c>
      <c r="F4335">
        <v>60.798000000000002</v>
      </c>
      <c r="G4335" t="s">
        <v>8168</v>
      </c>
      <c r="H4335" t="s">
        <v>8173</v>
      </c>
      <c r="I4335" t="str" cm="1">
        <f t="array" ref="I4335">_xlfn.IFS(F4335 &lt;=5,"01 up to 5",F4335&lt;=10,"02 between 5 and  10",F4335&lt;=20,"03 between 10 and  20",F4335&lt;=50,"04 between 20 and  50",F4335&gt;50,"05 above 50")</f>
        <v>05 above 50</v>
      </c>
    </row>
    <row r="4336" spans="1:9" x14ac:dyDescent="0.3">
      <c r="A4336" t="s">
        <v>4349</v>
      </c>
      <c r="B4336" t="s">
        <v>7883</v>
      </c>
      <c r="C4336" t="s">
        <v>8162</v>
      </c>
      <c r="D4336">
        <v>2.3883899999999998</v>
      </c>
      <c r="E4336">
        <v>1.39</v>
      </c>
      <c r="F4336">
        <v>99.556100000000001</v>
      </c>
      <c r="G4336" t="s">
        <v>8168</v>
      </c>
      <c r="H4336" t="s">
        <v>8174</v>
      </c>
      <c r="I4336" t="str" cm="1">
        <f t="array" ref="I4336">_xlfn.IFS(F4336 &lt;=5,"01 up to 5",F4336&lt;=10,"02 between 5 and  10",F4336&lt;=20,"03 between 10 and  20",F4336&lt;=50,"04 between 20 and  50",F4336&gt;50,"05 above 50")</f>
        <v>05 above 50</v>
      </c>
    </row>
    <row r="4337" spans="1:9" x14ac:dyDescent="0.3">
      <c r="A4337" t="s">
        <v>4350</v>
      </c>
      <c r="B4337" t="s">
        <v>7883</v>
      </c>
      <c r="C4337" t="s">
        <v>8162</v>
      </c>
      <c r="D4337">
        <v>4.4928999999999997</v>
      </c>
      <c r="E4337">
        <v>2.12</v>
      </c>
      <c r="F4337">
        <v>99.556100000000001</v>
      </c>
      <c r="G4337" t="s">
        <v>8168</v>
      </c>
      <c r="H4337" t="s">
        <v>8172</v>
      </c>
      <c r="I4337" t="str" cm="1">
        <f t="array" ref="I4337">_xlfn.IFS(F4337 &lt;=5,"01 up to 5",F4337&lt;=10,"02 between 5 and  10",F4337&lt;=20,"03 between 10 and  20",F4337&lt;=50,"04 between 20 and  50",F4337&gt;50,"05 above 50")</f>
        <v>05 above 50</v>
      </c>
    </row>
    <row r="4338" spans="1:9" x14ac:dyDescent="0.3">
      <c r="A4338" t="s">
        <v>4351</v>
      </c>
      <c r="B4338" t="s">
        <v>7883</v>
      </c>
      <c r="C4338" t="s">
        <v>8162</v>
      </c>
      <c r="D4338">
        <v>9.0496999999999996</v>
      </c>
      <c r="E4338">
        <v>2.52</v>
      </c>
      <c r="F4338">
        <v>99.556100000000001</v>
      </c>
      <c r="G4338" t="s">
        <v>8168</v>
      </c>
      <c r="H4338" t="s">
        <v>8172</v>
      </c>
      <c r="I4338" t="str" cm="1">
        <f t="array" ref="I4338">_xlfn.IFS(F4338 &lt;=5,"01 up to 5",F4338&lt;=10,"02 between 5 and  10",F4338&lt;=20,"03 between 10 and  20",F4338&lt;=50,"04 between 20 and  50",F4338&gt;50,"05 above 50")</f>
        <v>05 above 50</v>
      </c>
    </row>
    <row r="4339" spans="1:9" x14ac:dyDescent="0.3">
      <c r="A4339" t="s">
        <v>4352</v>
      </c>
      <c r="B4339" t="s">
        <v>7884</v>
      </c>
      <c r="C4339" t="s">
        <v>8162</v>
      </c>
      <c r="D4339">
        <v>18.850190000000001</v>
      </c>
      <c r="E4339">
        <v>3.14</v>
      </c>
      <c r="F4339">
        <v>40.065399999999997</v>
      </c>
      <c r="G4339" t="s">
        <v>8168</v>
      </c>
      <c r="H4339" t="s">
        <v>8172</v>
      </c>
      <c r="I4339" t="str" cm="1">
        <f t="array" ref="I4339">_xlfn.IFS(F4339 &lt;=5,"01 up to 5",F4339&lt;=10,"02 between 5 and  10",F4339&lt;=20,"03 between 10 and  20",F4339&lt;=50,"04 between 20 and  50",F4339&gt;50,"05 above 50")</f>
        <v>04 between 20 and  50</v>
      </c>
    </row>
    <row r="4340" spans="1:9" x14ac:dyDescent="0.3">
      <c r="A4340" t="s">
        <v>4353</v>
      </c>
      <c r="B4340" t="s">
        <v>7885</v>
      </c>
      <c r="C4340" t="s">
        <v>8162</v>
      </c>
      <c r="D4340">
        <v>1.914558</v>
      </c>
      <c r="E4340">
        <v>1.1519999999999999</v>
      </c>
      <c r="F4340">
        <v>62.698999999999998</v>
      </c>
      <c r="G4340" t="s">
        <v>8168</v>
      </c>
      <c r="H4340" t="s">
        <v>8174</v>
      </c>
      <c r="I4340" t="str" cm="1">
        <f t="array" ref="I4340">_xlfn.IFS(F4340 &lt;=5,"01 up to 5",F4340&lt;=10,"02 between 5 and  10",F4340&lt;=20,"03 between 10 and  20",F4340&lt;=50,"04 between 20 and  50",F4340&gt;50,"05 above 50")</f>
        <v>05 above 50</v>
      </c>
    </row>
    <row r="4341" spans="1:9" x14ac:dyDescent="0.3">
      <c r="A4341" t="s">
        <v>4354</v>
      </c>
      <c r="B4341" t="s">
        <v>7885</v>
      </c>
      <c r="C4341" t="s">
        <v>8162</v>
      </c>
      <c r="D4341">
        <v>3.2384499999999998</v>
      </c>
      <c r="E4341">
        <v>1.669</v>
      </c>
      <c r="F4341">
        <v>62.698999999999998</v>
      </c>
      <c r="G4341" t="s">
        <v>8168</v>
      </c>
      <c r="H4341" t="s">
        <v>8174</v>
      </c>
      <c r="I4341" t="str" cm="1">
        <f t="array" ref="I4341">_xlfn.IFS(F4341 &lt;=5,"01 up to 5",F4341&lt;=10,"02 between 5 and  10",F4341&lt;=20,"03 between 10 and  20",F4341&lt;=50,"04 between 20 and  50",F4341&gt;50,"05 above 50")</f>
        <v>05 above 50</v>
      </c>
    </row>
    <row r="4342" spans="1:9" x14ac:dyDescent="0.3">
      <c r="A4342" t="s">
        <v>4355</v>
      </c>
      <c r="B4342" t="s">
        <v>7885</v>
      </c>
      <c r="C4342" t="s">
        <v>8162</v>
      </c>
      <c r="D4342">
        <v>6.5576999999999996</v>
      </c>
      <c r="E4342">
        <v>2.5720000000000001</v>
      </c>
      <c r="F4342">
        <v>62.698999999999998</v>
      </c>
      <c r="G4342" t="s">
        <v>8168</v>
      </c>
      <c r="H4342" t="s">
        <v>8172</v>
      </c>
      <c r="I4342" t="str" cm="1">
        <f t="array" ref="I4342">_xlfn.IFS(F4342 &lt;=5,"01 up to 5",F4342&lt;=10,"02 between 5 and  10",F4342&lt;=20,"03 between 10 and  20",F4342&lt;=50,"04 between 20 and  50",F4342&gt;50,"05 above 50")</f>
        <v>05 above 50</v>
      </c>
    </row>
    <row r="4343" spans="1:9" x14ac:dyDescent="0.3">
      <c r="A4343" t="s">
        <v>4356</v>
      </c>
      <c r="B4343" t="s">
        <v>7885</v>
      </c>
      <c r="C4343" t="s">
        <v>8162</v>
      </c>
      <c r="D4343">
        <v>9.961881</v>
      </c>
      <c r="E4343">
        <v>2.2069999999999999</v>
      </c>
      <c r="F4343">
        <v>62.698999999999998</v>
      </c>
      <c r="G4343" t="s">
        <v>8168</v>
      </c>
      <c r="H4343" t="s">
        <v>8172</v>
      </c>
      <c r="I4343" t="str" cm="1">
        <f t="array" ref="I4343">_xlfn.IFS(F4343 &lt;=5,"01 up to 5",F4343&lt;=10,"02 between 5 and  10",F4343&lt;=20,"03 between 10 and  20",F4343&lt;=50,"04 between 20 and  50",F4343&gt;50,"05 above 50")</f>
        <v>05 above 50</v>
      </c>
    </row>
    <row r="4344" spans="1:9" x14ac:dyDescent="0.3">
      <c r="A4344" t="s">
        <v>4357</v>
      </c>
      <c r="B4344" t="s">
        <v>7885</v>
      </c>
      <c r="C4344" t="s">
        <v>8162</v>
      </c>
      <c r="D4344">
        <v>15.231915000000001</v>
      </c>
      <c r="E4344">
        <v>2.2869999999999999</v>
      </c>
      <c r="F4344">
        <v>62.698999999999998</v>
      </c>
      <c r="G4344" t="s">
        <v>8168</v>
      </c>
      <c r="H4344" t="s">
        <v>8172</v>
      </c>
      <c r="I4344" t="str" cm="1">
        <f t="array" ref="I4344">_xlfn.IFS(F4344 &lt;=5,"01 up to 5",F4344&lt;=10,"02 between 5 and  10",F4344&lt;=20,"03 between 10 and  20",F4344&lt;=50,"04 between 20 and  50",F4344&gt;50,"05 above 50")</f>
        <v>05 above 50</v>
      </c>
    </row>
    <row r="4345" spans="1:9" x14ac:dyDescent="0.3">
      <c r="A4345" t="s">
        <v>4358</v>
      </c>
      <c r="B4345" t="s">
        <v>7885</v>
      </c>
      <c r="C4345" t="s">
        <v>8162</v>
      </c>
      <c r="D4345">
        <v>20.709499999999998</v>
      </c>
      <c r="E4345">
        <v>2.87</v>
      </c>
      <c r="F4345">
        <v>62.698999999999998</v>
      </c>
      <c r="G4345" t="s">
        <v>8168</v>
      </c>
      <c r="H4345" t="s">
        <v>8172</v>
      </c>
      <c r="I4345" t="str" cm="1">
        <f t="array" ref="I4345">_xlfn.IFS(F4345 &lt;=5,"01 up to 5",F4345&lt;=10,"02 between 5 and  10",F4345&lt;=20,"03 between 10 and  20",F4345&lt;=50,"04 between 20 and  50",F4345&gt;50,"05 above 50")</f>
        <v>05 above 50</v>
      </c>
    </row>
    <row r="4346" spans="1:9" x14ac:dyDescent="0.3">
      <c r="A4346" t="s">
        <v>4359</v>
      </c>
      <c r="B4346" t="s">
        <v>7886</v>
      </c>
      <c r="C4346" t="s">
        <v>8162</v>
      </c>
      <c r="D4346">
        <v>3.2086640000000002</v>
      </c>
      <c r="E4346">
        <v>16.140999999999998</v>
      </c>
      <c r="F4346">
        <v>229.06700000000001</v>
      </c>
      <c r="G4346" t="s">
        <v>8168</v>
      </c>
      <c r="H4346" t="s">
        <v>8171</v>
      </c>
      <c r="I4346" t="str" cm="1">
        <f t="array" ref="I4346">_xlfn.IFS(F4346 &lt;=5,"01 up to 5",F4346&lt;=10,"02 between 5 and  10",F4346&lt;=20,"03 between 10 and  20",F4346&lt;=50,"04 between 20 and  50",F4346&gt;50,"05 above 50")</f>
        <v>05 above 50</v>
      </c>
    </row>
    <row r="4347" spans="1:9" x14ac:dyDescent="0.3">
      <c r="A4347" t="s">
        <v>4360</v>
      </c>
      <c r="B4347" t="s">
        <v>7887</v>
      </c>
      <c r="C4347" t="s">
        <v>8162</v>
      </c>
      <c r="D4347">
        <v>0.54937199999999997</v>
      </c>
      <c r="E4347">
        <v>1.258</v>
      </c>
      <c r="F4347">
        <v>42.577500000000001</v>
      </c>
      <c r="G4347" t="s">
        <v>8168</v>
      </c>
      <c r="H4347" t="s">
        <v>8174</v>
      </c>
      <c r="I4347" t="str" cm="1">
        <f t="array" ref="I4347">_xlfn.IFS(F4347 &lt;=5,"01 up to 5",F4347&lt;=10,"02 between 5 and  10",F4347&lt;=20,"03 between 10 and  20",F4347&lt;=50,"04 between 20 and  50",F4347&gt;50,"05 above 50")</f>
        <v>04 between 20 and  50</v>
      </c>
    </row>
    <row r="4348" spans="1:9" x14ac:dyDescent="0.3">
      <c r="A4348" t="s">
        <v>4361</v>
      </c>
      <c r="B4348" t="s">
        <v>7888</v>
      </c>
      <c r="C4348" t="s">
        <v>8162</v>
      </c>
      <c r="D4348">
        <v>9.5739000000000001</v>
      </c>
      <c r="E4348">
        <v>11.657</v>
      </c>
      <c r="F4348">
        <v>223.465</v>
      </c>
      <c r="G4348" t="s">
        <v>8168</v>
      </c>
      <c r="H4348" t="s">
        <v>8171</v>
      </c>
      <c r="I4348" t="str" cm="1">
        <f t="array" ref="I4348">_xlfn.IFS(F4348 &lt;=5,"01 up to 5",F4348&lt;=10,"02 between 5 and  10",F4348&lt;=20,"03 between 10 and  20",F4348&lt;=50,"04 between 20 and  50",F4348&gt;50,"05 above 50")</f>
        <v>05 above 50</v>
      </c>
    </row>
    <row r="4349" spans="1:9" x14ac:dyDescent="0.3">
      <c r="A4349" t="s">
        <v>4362</v>
      </c>
      <c r="B4349" t="s">
        <v>7889</v>
      </c>
      <c r="C4349" t="s">
        <v>8162</v>
      </c>
      <c r="D4349">
        <v>1.0662107000000001</v>
      </c>
      <c r="E4349">
        <v>1.31</v>
      </c>
      <c r="F4349">
        <v>45.863999999999997</v>
      </c>
      <c r="G4349" t="s">
        <v>8168</v>
      </c>
      <c r="H4349" t="s">
        <v>8174</v>
      </c>
      <c r="I4349" t="str" cm="1">
        <f t="array" ref="I4349">_xlfn.IFS(F4349 &lt;=5,"01 up to 5",F4349&lt;=10,"02 between 5 and  10",F4349&lt;=20,"03 between 10 and  20",F4349&lt;=50,"04 between 20 and  50",F4349&gt;50,"05 above 50")</f>
        <v>04 between 20 and  50</v>
      </c>
    </row>
    <row r="4350" spans="1:9" x14ac:dyDescent="0.3">
      <c r="A4350" t="s">
        <v>4363</v>
      </c>
      <c r="B4350" t="s">
        <v>7890</v>
      </c>
      <c r="C4350" t="s">
        <v>8162</v>
      </c>
      <c r="D4350">
        <v>29.02</v>
      </c>
      <c r="E4350">
        <v>12.89</v>
      </c>
      <c r="F4350">
        <v>128.43799999999999</v>
      </c>
      <c r="G4350" t="s">
        <v>8168</v>
      </c>
      <c r="H4350" t="s">
        <v>8171</v>
      </c>
      <c r="I4350" t="str" cm="1">
        <f t="array" ref="I4350">_xlfn.IFS(F4350 &lt;=5,"01 up to 5",F4350&lt;=10,"02 between 5 and  10",F4350&lt;=20,"03 between 10 and  20",F4350&lt;=50,"04 between 20 and  50",F4350&gt;50,"05 above 50")</f>
        <v>05 above 50</v>
      </c>
    </row>
    <row r="4351" spans="1:9" x14ac:dyDescent="0.3">
      <c r="A4351" t="s">
        <v>4364</v>
      </c>
      <c r="B4351" t="s">
        <v>7891</v>
      </c>
      <c r="C4351" t="s">
        <v>8162</v>
      </c>
      <c r="D4351">
        <v>52.978180000000002</v>
      </c>
      <c r="E4351">
        <v>11.298999999999999</v>
      </c>
      <c r="F4351">
        <v>113.825</v>
      </c>
      <c r="G4351" t="s">
        <v>8168</v>
      </c>
      <c r="H4351" t="s">
        <v>8171</v>
      </c>
      <c r="I4351" t="str" cm="1">
        <f t="array" ref="I4351">_xlfn.IFS(F4351 &lt;=5,"01 up to 5",F4351&lt;=10,"02 between 5 and  10",F4351&lt;=20,"03 between 10 and  20",F4351&lt;=50,"04 between 20 and  50",F4351&gt;50,"05 above 50")</f>
        <v>05 above 50</v>
      </c>
    </row>
    <row r="4352" spans="1:9" x14ac:dyDescent="0.3">
      <c r="A4352" t="s">
        <v>4365</v>
      </c>
      <c r="B4352" t="s">
        <v>7892</v>
      </c>
      <c r="C4352" t="s">
        <v>8162</v>
      </c>
      <c r="D4352">
        <v>1.4971842</v>
      </c>
      <c r="E4352">
        <v>16.140999999999998</v>
      </c>
      <c r="F4352">
        <v>289.66800000000001</v>
      </c>
      <c r="G4352" t="s">
        <v>8168</v>
      </c>
      <c r="H4352" t="s">
        <v>8171</v>
      </c>
      <c r="I4352" t="str" cm="1">
        <f t="array" ref="I4352">_xlfn.IFS(F4352 &lt;=5,"01 up to 5",F4352&lt;=10,"02 between 5 and  10",F4352&lt;=20,"03 between 10 and  20",F4352&lt;=50,"04 between 20 and  50",F4352&gt;50,"05 above 50")</f>
        <v>05 above 50</v>
      </c>
    </row>
    <row r="4353" spans="1:9" x14ac:dyDescent="0.3">
      <c r="A4353" t="s">
        <v>4366</v>
      </c>
      <c r="B4353" t="s">
        <v>7893</v>
      </c>
      <c r="C4353" t="s">
        <v>8162</v>
      </c>
      <c r="D4353">
        <v>10.355090000000001</v>
      </c>
      <c r="E4353">
        <v>2.5179999999999998</v>
      </c>
      <c r="F4353">
        <v>41.909100000000002</v>
      </c>
      <c r="G4353" t="s">
        <v>8168</v>
      </c>
      <c r="H4353" t="s">
        <v>8172</v>
      </c>
      <c r="I4353" t="str" cm="1">
        <f t="array" ref="I4353">_xlfn.IFS(F4353 &lt;=5,"01 up to 5",F4353&lt;=10,"02 between 5 and  10",F4353&lt;=20,"03 between 10 and  20",F4353&lt;=50,"04 between 20 and  50",F4353&gt;50,"05 above 50")</f>
        <v>04 between 20 and  50</v>
      </c>
    </row>
    <row r="4354" spans="1:9" x14ac:dyDescent="0.3">
      <c r="A4354" t="s">
        <v>4367</v>
      </c>
      <c r="B4354" t="s">
        <v>7893</v>
      </c>
      <c r="C4354" t="s">
        <v>8162</v>
      </c>
      <c r="D4354">
        <v>21.01538</v>
      </c>
      <c r="E4354">
        <v>3.4969999999999999</v>
      </c>
      <c r="F4354">
        <v>41.909100000000002</v>
      </c>
      <c r="G4354" t="s">
        <v>8168</v>
      </c>
      <c r="H4354" t="s">
        <v>8172</v>
      </c>
      <c r="I4354" t="str" cm="1">
        <f t="array" ref="I4354">_xlfn.IFS(F4354 &lt;=5,"01 up to 5",F4354&lt;=10,"02 between 5 and  10",F4354&lt;=20,"03 between 10 and  20",F4354&lt;=50,"04 between 20 and  50",F4354&gt;50,"05 above 50")</f>
        <v>04 between 20 and  50</v>
      </c>
    </row>
    <row r="4355" spans="1:9" x14ac:dyDescent="0.3">
      <c r="A4355" t="s">
        <v>4368</v>
      </c>
      <c r="B4355" t="s">
        <v>7893</v>
      </c>
      <c r="C4355" t="s">
        <v>8162</v>
      </c>
      <c r="D4355">
        <v>35.125369999999997</v>
      </c>
      <c r="E4355">
        <v>3.2320000000000002</v>
      </c>
      <c r="F4355">
        <v>41.909100000000002</v>
      </c>
      <c r="G4355" t="s">
        <v>8168</v>
      </c>
      <c r="H4355" t="s">
        <v>8172</v>
      </c>
      <c r="I4355" t="str" cm="1">
        <f t="array" ref="I4355">_xlfn.IFS(F4355 &lt;=5,"01 up to 5",F4355&lt;=10,"02 between 5 and  10",F4355&lt;=20,"03 between 10 and  20",F4355&lt;=50,"04 between 20 and  50",F4355&gt;50,"05 above 50")</f>
        <v>04 between 20 and  50</v>
      </c>
    </row>
    <row r="4356" spans="1:9" x14ac:dyDescent="0.3">
      <c r="A4356" t="s">
        <v>4369</v>
      </c>
      <c r="B4356" t="s">
        <v>7894</v>
      </c>
      <c r="C4356" t="s">
        <v>8162</v>
      </c>
      <c r="D4356">
        <v>0.67247414000000005</v>
      </c>
      <c r="E4356">
        <v>15.098000000000001</v>
      </c>
      <c r="F4356">
        <v>262.041</v>
      </c>
      <c r="G4356" t="s">
        <v>8168</v>
      </c>
      <c r="H4356" t="s">
        <v>8171</v>
      </c>
      <c r="I4356" t="str" cm="1">
        <f t="array" ref="I4356">_xlfn.IFS(F4356 &lt;=5,"01 up to 5",F4356&lt;=10,"02 between 5 and  10",F4356&lt;=20,"03 between 10 and  20",F4356&lt;=50,"04 between 20 and  50",F4356&gt;50,"05 above 50")</f>
        <v>05 above 50</v>
      </c>
    </row>
    <row r="4357" spans="1:9" x14ac:dyDescent="0.3">
      <c r="A4357" t="s">
        <v>4370</v>
      </c>
      <c r="B4357" t="s">
        <v>7895</v>
      </c>
      <c r="C4357" t="s">
        <v>8162</v>
      </c>
      <c r="D4357">
        <v>7.8519100000000002</v>
      </c>
      <c r="E4357">
        <v>2.09</v>
      </c>
      <c r="F4357">
        <v>33.363100000000003</v>
      </c>
      <c r="G4357" t="s">
        <v>8168</v>
      </c>
      <c r="H4357" t="s">
        <v>8172</v>
      </c>
      <c r="I4357" t="str" cm="1">
        <f t="array" ref="I4357">_xlfn.IFS(F4357 &lt;=5,"01 up to 5",F4357&lt;=10,"02 between 5 and  10",F4357&lt;=20,"03 between 10 and  20",F4357&lt;=50,"04 between 20 and  50",F4357&gt;50,"05 above 50")</f>
        <v>04 between 20 and  50</v>
      </c>
    </row>
    <row r="4358" spans="1:9" x14ac:dyDescent="0.3">
      <c r="A4358" t="s">
        <v>4371</v>
      </c>
      <c r="B4358" t="s">
        <v>7896</v>
      </c>
      <c r="C4358" t="s">
        <v>8162</v>
      </c>
      <c r="D4358">
        <v>34.525528000000001</v>
      </c>
      <c r="E4358">
        <v>10.1</v>
      </c>
      <c r="F4358">
        <v>177.94499999999999</v>
      </c>
      <c r="G4358" t="s">
        <v>8169</v>
      </c>
      <c r="H4358" t="s">
        <v>8171</v>
      </c>
      <c r="I4358" t="str" cm="1">
        <f t="array" ref="I4358">_xlfn.IFS(F4358 &lt;=5,"01 up to 5",F4358&lt;=10,"02 between 5 and  10",F4358&lt;=20,"03 between 10 and  20",F4358&lt;=50,"04 between 20 and  50",F4358&gt;50,"05 above 50")</f>
        <v>05 above 50</v>
      </c>
    </row>
    <row r="4359" spans="1:9" x14ac:dyDescent="0.3">
      <c r="A4359" t="s">
        <v>4372</v>
      </c>
      <c r="B4359" t="s">
        <v>7896</v>
      </c>
      <c r="C4359" t="s">
        <v>8162</v>
      </c>
      <c r="D4359">
        <v>17.160730000000001</v>
      </c>
      <c r="E4359">
        <v>8</v>
      </c>
      <c r="F4359">
        <v>177.94499999999999</v>
      </c>
      <c r="G4359" t="s">
        <v>8169</v>
      </c>
      <c r="H4359" t="s">
        <v>8171</v>
      </c>
      <c r="I4359" t="str" cm="1">
        <f t="array" ref="I4359">_xlfn.IFS(F4359 &lt;=5,"01 up to 5",F4359&lt;=10,"02 between 5 and  10",F4359&lt;=20,"03 between 10 and  20",F4359&lt;=50,"04 between 20 and  50",F4359&gt;50,"05 above 50")</f>
        <v>05 above 50</v>
      </c>
    </row>
    <row r="4360" spans="1:9" x14ac:dyDescent="0.3">
      <c r="A4360" t="s">
        <v>4373</v>
      </c>
      <c r="B4360" t="s">
        <v>7897</v>
      </c>
      <c r="C4360" t="s">
        <v>8162</v>
      </c>
      <c r="D4360">
        <v>260.79000000000002</v>
      </c>
      <c r="E4360">
        <v>11.321</v>
      </c>
      <c r="F4360">
        <v>116.685</v>
      </c>
      <c r="G4360" t="s">
        <v>8168</v>
      </c>
      <c r="H4360" t="s">
        <v>8171</v>
      </c>
      <c r="I4360" t="str" cm="1">
        <f t="array" ref="I4360">_xlfn.IFS(F4360 &lt;=5,"01 up to 5",F4360&lt;=10,"02 between 5 and  10",F4360&lt;=20,"03 between 10 and  20",F4360&lt;=50,"04 between 20 and  50",F4360&gt;50,"05 above 50")</f>
        <v>05 above 50</v>
      </c>
    </row>
    <row r="4361" spans="1:9" x14ac:dyDescent="0.3">
      <c r="A4361" t="s">
        <v>4374</v>
      </c>
      <c r="B4361" t="s">
        <v>7898</v>
      </c>
      <c r="C4361" t="s">
        <v>8162</v>
      </c>
      <c r="D4361">
        <v>6.9068300000000002</v>
      </c>
      <c r="E4361">
        <v>11.4</v>
      </c>
      <c r="F4361">
        <v>788.31700000000001</v>
      </c>
      <c r="G4361" t="s">
        <v>8168</v>
      </c>
      <c r="H4361" t="s">
        <v>8171</v>
      </c>
      <c r="I4361" t="str" cm="1">
        <f t="array" ref="I4361">_xlfn.IFS(F4361 &lt;=5,"01 up to 5",F4361&lt;=10,"02 between 5 and  10",F4361&lt;=20,"03 between 10 and  20",F4361&lt;=50,"04 between 20 and  50",F4361&gt;50,"05 above 50")</f>
        <v>05 above 50</v>
      </c>
    </row>
    <row r="4362" spans="1:9" x14ac:dyDescent="0.3">
      <c r="A4362" t="s">
        <v>4375</v>
      </c>
      <c r="B4362" t="s">
        <v>7899</v>
      </c>
      <c r="C4362" t="s">
        <v>8162</v>
      </c>
      <c r="D4362">
        <v>10.695264</v>
      </c>
      <c r="E4362">
        <v>3.03</v>
      </c>
      <c r="F4362">
        <v>90.740200000000002</v>
      </c>
      <c r="G4362" t="s">
        <v>8168</v>
      </c>
      <c r="H4362" t="s">
        <v>8172</v>
      </c>
      <c r="I4362" t="str" cm="1">
        <f t="array" ref="I4362">_xlfn.IFS(F4362 &lt;=5,"01 up to 5",F4362&lt;=10,"02 between 5 and  10",F4362&lt;=20,"03 between 10 and  20",F4362&lt;=50,"04 between 20 and  50",F4362&gt;50,"05 above 50")</f>
        <v>05 above 50</v>
      </c>
    </row>
    <row r="4363" spans="1:9" x14ac:dyDescent="0.3">
      <c r="A4363" t="s">
        <v>4376</v>
      </c>
      <c r="B4363" t="s">
        <v>7900</v>
      </c>
      <c r="C4363" t="s">
        <v>8162</v>
      </c>
      <c r="D4363">
        <v>11.9101</v>
      </c>
      <c r="E4363">
        <v>11.321</v>
      </c>
      <c r="F4363">
        <v>235.93299999999999</v>
      </c>
      <c r="G4363" t="s">
        <v>8168</v>
      </c>
      <c r="H4363" t="s">
        <v>8171</v>
      </c>
      <c r="I4363" t="str" cm="1">
        <f t="array" ref="I4363">_xlfn.IFS(F4363 &lt;=5,"01 up to 5",F4363&lt;=10,"02 between 5 and  10",F4363&lt;=20,"03 between 10 and  20",F4363&lt;=50,"04 between 20 and  50",F4363&gt;50,"05 above 50")</f>
        <v>05 above 50</v>
      </c>
    </row>
    <row r="4364" spans="1:9" x14ac:dyDescent="0.3">
      <c r="A4364" t="s">
        <v>4377</v>
      </c>
      <c r="B4364" t="s">
        <v>7900</v>
      </c>
      <c r="C4364" t="s">
        <v>8165</v>
      </c>
      <c r="D4364">
        <v>24.674399999999999</v>
      </c>
      <c r="E4364">
        <v>13.4</v>
      </c>
      <c r="F4364">
        <v>235.93299999999999</v>
      </c>
      <c r="G4364" t="s">
        <v>8168</v>
      </c>
      <c r="H4364" t="s">
        <v>8171</v>
      </c>
      <c r="I4364" t="str" cm="1">
        <f t="array" ref="I4364">_xlfn.IFS(F4364 &lt;=5,"01 up to 5",F4364&lt;=10,"02 between 5 and  10",F4364&lt;=20,"03 between 10 and  20",F4364&lt;=50,"04 between 20 and  50",F4364&gt;50,"05 above 50")</f>
        <v>05 above 50</v>
      </c>
    </row>
    <row r="4365" spans="1:9" x14ac:dyDescent="0.3">
      <c r="A4365" t="s">
        <v>4378</v>
      </c>
      <c r="B4365" t="s">
        <v>7901</v>
      </c>
      <c r="C4365" t="s">
        <v>8162</v>
      </c>
      <c r="D4365">
        <v>35.189346</v>
      </c>
      <c r="E4365">
        <v>2.194</v>
      </c>
      <c r="F4365">
        <v>57.7911</v>
      </c>
      <c r="G4365" t="s">
        <v>8168</v>
      </c>
      <c r="H4365" t="s">
        <v>8172</v>
      </c>
      <c r="I4365" t="str" cm="1">
        <f t="array" ref="I4365">_xlfn.IFS(F4365 &lt;=5,"01 up to 5",F4365&lt;=10,"02 between 5 and  10",F4365&lt;=20,"03 between 10 and  20",F4365&lt;=50,"04 between 20 and  50",F4365&gt;50,"05 above 50")</f>
        <v>05 above 50</v>
      </c>
    </row>
    <row r="4366" spans="1:9" x14ac:dyDescent="0.3">
      <c r="A4366" t="s">
        <v>4379</v>
      </c>
      <c r="B4366" t="s">
        <v>7902</v>
      </c>
      <c r="C4366" t="s">
        <v>8162</v>
      </c>
      <c r="D4366">
        <v>0.35247279999999998</v>
      </c>
      <c r="E4366">
        <v>1.62</v>
      </c>
      <c r="F4366">
        <v>101.251</v>
      </c>
      <c r="G4366" t="s">
        <v>8168</v>
      </c>
      <c r="H4366" t="s">
        <v>8174</v>
      </c>
      <c r="I4366" t="str" cm="1">
        <f t="array" ref="I4366">_xlfn.IFS(F4366 &lt;=5,"01 up to 5",F4366&lt;=10,"02 between 5 and  10",F4366&lt;=20,"03 between 10 and  20",F4366&lt;=50,"04 between 20 and  50",F4366&gt;50,"05 above 50")</f>
        <v>05 above 50</v>
      </c>
    </row>
    <row r="4367" spans="1:9" x14ac:dyDescent="0.3">
      <c r="A4367" t="s">
        <v>4380</v>
      </c>
      <c r="B4367" t="s">
        <v>7903</v>
      </c>
      <c r="C4367" t="s">
        <v>8162</v>
      </c>
      <c r="D4367">
        <v>27.269549999999999</v>
      </c>
      <c r="E4367">
        <v>1.74</v>
      </c>
      <c r="F4367">
        <v>42.408999999999999</v>
      </c>
      <c r="G4367" t="s">
        <v>8168</v>
      </c>
      <c r="H4367" t="s">
        <v>8174</v>
      </c>
      <c r="I4367" t="str" cm="1">
        <f t="array" ref="I4367">_xlfn.IFS(F4367 &lt;=5,"01 up to 5",F4367&lt;=10,"02 between 5 and  10",F4367&lt;=20,"03 between 10 and  20",F4367&lt;=50,"04 between 20 and  50",F4367&gt;50,"05 above 50")</f>
        <v>04 between 20 and  50</v>
      </c>
    </row>
    <row r="4368" spans="1:9" x14ac:dyDescent="0.3">
      <c r="A4368" t="s">
        <v>4381</v>
      </c>
      <c r="B4368" t="s">
        <v>7904</v>
      </c>
      <c r="C4368" t="s">
        <v>8162</v>
      </c>
      <c r="D4368">
        <v>2.9943200000000001</v>
      </c>
      <c r="E4368">
        <v>10.087999999999999</v>
      </c>
      <c r="F4368">
        <v>536.04600000000005</v>
      </c>
      <c r="G4368" t="s">
        <v>8168</v>
      </c>
      <c r="H4368" t="s">
        <v>8171</v>
      </c>
      <c r="I4368" t="str" cm="1">
        <f t="array" ref="I4368">_xlfn.IFS(F4368 &lt;=5,"01 up to 5",F4368&lt;=10,"02 between 5 and  10",F4368&lt;=20,"03 between 10 and  20",F4368&lt;=50,"04 between 20 and  50",F4368&gt;50,"05 above 50")</f>
        <v>05 above 50</v>
      </c>
    </row>
    <row r="4369" spans="1:9" x14ac:dyDescent="0.3">
      <c r="A4369" t="s">
        <v>4382</v>
      </c>
      <c r="B4369" t="s">
        <v>7905</v>
      </c>
      <c r="C4369" t="s">
        <v>8162</v>
      </c>
      <c r="D4369">
        <v>3.0766895999999999</v>
      </c>
      <c r="E4369">
        <v>2.94</v>
      </c>
      <c r="F4369">
        <v>55.418999999999997</v>
      </c>
      <c r="G4369" t="s">
        <v>8168</v>
      </c>
      <c r="H4369" t="s">
        <v>8172</v>
      </c>
      <c r="I4369" t="str" cm="1">
        <f t="array" ref="I4369">_xlfn.IFS(F4369 &lt;=5,"01 up to 5",F4369&lt;=10,"02 between 5 and  10",F4369&lt;=20,"03 between 10 and  20",F4369&lt;=50,"04 between 20 and  50",F4369&gt;50,"05 above 50")</f>
        <v>05 above 50</v>
      </c>
    </row>
    <row r="4370" spans="1:9" x14ac:dyDescent="0.3">
      <c r="A4370" t="s">
        <v>4383</v>
      </c>
      <c r="B4370" t="s">
        <v>7906</v>
      </c>
      <c r="C4370" t="s">
        <v>8162</v>
      </c>
      <c r="D4370">
        <v>4.9377700000000004</v>
      </c>
      <c r="E4370">
        <v>2.74</v>
      </c>
      <c r="F4370">
        <v>99.522999999999996</v>
      </c>
      <c r="G4370" t="s">
        <v>8168</v>
      </c>
      <c r="H4370" t="s">
        <v>8172</v>
      </c>
      <c r="I4370" t="str" cm="1">
        <f t="array" ref="I4370">_xlfn.IFS(F4370 &lt;=5,"01 up to 5",F4370&lt;=10,"02 between 5 and  10",F4370&lt;=20,"03 between 10 and  20",F4370&lt;=50,"04 between 20 and  50",F4370&gt;50,"05 above 50")</f>
        <v>05 above 50</v>
      </c>
    </row>
    <row r="4371" spans="1:9" x14ac:dyDescent="0.3">
      <c r="A4371" t="s">
        <v>4384</v>
      </c>
      <c r="B4371" t="s">
        <v>7907</v>
      </c>
      <c r="C4371" t="s">
        <v>8162</v>
      </c>
      <c r="D4371">
        <v>18.388179999999998</v>
      </c>
      <c r="E4371">
        <v>7.1630000000000003</v>
      </c>
      <c r="F4371">
        <v>76.902799999999999</v>
      </c>
      <c r="G4371" t="s">
        <v>8168</v>
      </c>
      <c r="H4371" t="s">
        <v>8171</v>
      </c>
      <c r="I4371" t="str" cm="1">
        <f t="array" ref="I4371">_xlfn.IFS(F4371 &lt;=5,"01 up to 5",F4371&lt;=10,"02 between 5 and  10",F4371&lt;=20,"03 between 10 and  20",F4371&lt;=50,"04 between 20 and  50",F4371&gt;50,"05 above 50")</f>
        <v>05 above 50</v>
      </c>
    </row>
    <row r="4372" spans="1:9" x14ac:dyDescent="0.3">
      <c r="A4372" t="s">
        <v>4385</v>
      </c>
      <c r="B4372" t="s">
        <v>7908</v>
      </c>
      <c r="C4372" t="s">
        <v>8162</v>
      </c>
      <c r="D4372">
        <v>6.2034000000000002</v>
      </c>
      <c r="E4372">
        <v>19.728000000000002</v>
      </c>
      <c r="F4372">
        <v>393.44299999999998</v>
      </c>
      <c r="G4372" t="s">
        <v>8168</v>
      </c>
      <c r="H4372" t="s">
        <v>8171</v>
      </c>
      <c r="I4372" t="str" cm="1">
        <f t="array" ref="I4372">_xlfn.IFS(F4372 &lt;=5,"01 up to 5",F4372&lt;=10,"02 between 5 and  10",F4372&lt;=20,"03 between 10 and  20",F4372&lt;=50,"04 between 20 and  50",F4372&gt;50,"05 above 50")</f>
        <v>05 above 50</v>
      </c>
    </row>
    <row r="4373" spans="1:9" x14ac:dyDescent="0.3">
      <c r="A4373" t="s">
        <v>4386</v>
      </c>
      <c r="B4373" t="s">
        <v>7909</v>
      </c>
      <c r="C4373" t="s">
        <v>8162</v>
      </c>
      <c r="D4373">
        <v>3.6977104000000001</v>
      </c>
      <c r="E4373">
        <v>2.77</v>
      </c>
      <c r="F4373">
        <v>57.022500000000001</v>
      </c>
      <c r="G4373" t="s">
        <v>8168</v>
      </c>
      <c r="H4373" t="s">
        <v>8172</v>
      </c>
      <c r="I4373" t="str" cm="1">
        <f t="array" ref="I4373">_xlfn.IFS(F4373 &lt;=5,"01 up to 5",F4373&lt;=10,"02 between 5 and  10",F4373&lt;=20,"03 between 10 and  20",F4373&lt;=50,"04 between 20 and  50",F4373&gt;50,"05 above 50")</f>
        <v>05 above 50</v>
      </c>
    </row>
    <row r="4374" spans="1:9" x14ac:dyDescent="0.3">
      <c r="A4374" t="s">
        <v>4387</v>
      </c>
      <c r="B4374" t="s">
        <v>7910</v>
      </c>
      <c r="C4374" t="s">
        <v>8162</v>
      </c>
      <c r="D4374">
        <v>3.3601538</v>
      </c>
      <c r="E4374">
        <v>1.206</v>
      </c>
      <c r="F4374">
        <v>22.479299999999999</v>
      </c>
      <c r="G4374" t="s">
        <v>8169</v>
      </c>
      <c r="H4374" t="s">
        <v>8174</v>
      </c>
      <c r="I4374" t="str" cm="1">
        <f t="array" ref="I4374">_xlfn.IFS(F4374 &lt;=5,"01 up to 5",F4374&lt;=10,"02 between 5 and  10",F4374&lt;=20,"03 between 10 and  20",F4374&lt;=50,"04 between 20 and  50",F4374&gt;50,"05 above 50")</f>
        <v>04 between 20 and  50</v>
      </c>
    </row>
    <row r="4375" spans="1:9" x14ac:dyDescent="0.3">
      <c r="A4375" t="s">
        <v>4388</v>
      </c>
      <c r="B4375" t="s">
        <v>7910</v>
      </c>
      <c r="C4375" t="s">
        <v>8162</v>
      </c>
      <c r="D4375">
        <v>5.6605730999999997</v>
      </c>
      <c r="E4375">
        <v>2.355</v>
      </c>
      <c r="F4375">
        <v>22.479299999999999</v>
      </c>
      <c r="G4375" t="s">
        <v>8169</v>
      </c>
      <c r="H4375" t="s">
        <v>8172</v>
      </c>
      <c r="I4375" t="str" cm="1">
        <f t="array" ref="I4375">_xlfn.IFS(F4375 &lt;=5,"01 up to 5",F4375&lt;=10,"02 between 5 and  10",F4375&lt;=20,"03 between 10 and  20",F4375&lt;=50,"04 between 20 and  50",F4375&gt;50,"05 above 50")</f>
        <v>04 between 20 and  50</v>
      </c>
    </row>
    <row r="4376" spans="1:9" x14ac:dyDescent="0.3">
      <c r="A4376" t="s">
        <v>4389</v>
      </c>
      <c r="B4376" t="s">
        <v>7910</v>
      </c>
      <c r="C4376" t="s">
        <v>8162</v>
      </c>
      <c r="D4376">
        <v>11.379573000000001</v>
      </c>
      <c r="E4376">
        <v>2.133</v>
      </c>
      <c r="F4376">
        <v>22.479299999999999</v>
      </c>
      <c r="G4376" t="s">
        <v>8169</v>
      </c>
      <c r="H4376" t="s">
        <v>8172</v>
      </c>
      <c r="I4376" t="str" cm="1">
        <f t="array" ref="I4376">_xlfn.IFS(F4376 &lt;=5,"01 up to 5",F4376&lt;=10,"02 between 5 and  10",F4376&lt;=20,"03 between 10 and  20",F4376&lt;=50,"04 between 20 and  50",F4376&gt;50,"05 above 50")</f>
        <v>04 between 20 and  50</v>
      </c>
    </row>
    <row r="4377" spans="1:9" x14ac:dyDescent="0.3">
      <c r="A4377" t="s">
        <v>4390</v>
      </c>
      <c r="B4377" t="s">
        <v>7911</v>
      </c>
      <c r="C4377" t="s">
        <v>8162</v>
      </c>
      <c r="D4377">
        <v>18.095469999999999</v>
      </c>
      <c r="E4377">
        <v>12.801</v>
      </c>
      <c r="F4377">
        <v>366.98700000000002</v>
      </c>
      <c r="G4377" t="s">
        <v>8168</v>
      </c>
      <c r="H4377" t="s">
        <v>8171</v>
      </c>
      <c r="I4377" t="str" cm="1">
        <f t="array" ref="I4377">_xlfn.IFS(F4377 &lt;=5,"01 up to 5",F4377&lt;=10,"02 between 5 and  10",F4377&lt;=20,"03 between 10 and  20",F4377&lt;=50,"04 between 20 and  50",F4377&gt;50,"05 above 50")</f>
        <v>05 above 50</v>
      </c>
    </row>
    <row r="4378" spans="1:9" x14ac:dyDescent="0.3">
      <c r="A4378" t="s">
        <v>4391</v>
      </c>
      <c r="B4378" t="s">
        <v>7912</v>
      </c>
      <c r="C4378" t="s">
        <v>8162</v>
      </c>
      <c r="D4378">
        <v>5.19672</v>
      </c>
      <c r="E4378">
        <v>2.68</v>
      </c>
      <c r="F4378">
        <v>74.796899999999994</v>
      </c>
      <c r="G4378" t="s">
        <v>8168</v>
      </c>
      <c r="H4378" t="s">
        <v>8172</v>
      </c>
      <c r="I4378" t="str" cm="1">
        <f t="array" ref="I4378">_xlfn.IFS(F4378 &lt;=5,"01 up to 5",F4378&lt;=10,"02 between 5 and  10",F4378&lt;=20,"03 between 10 and  20",F4378&lt;=50,"04 between 20 and  50",F4378&gt;50,"05 above 50")</f>
        <v>05 above 50</v>
      </c>
    </row>
    <row r="4379" spans="1:9" x14ac:dyDescent="0.3">
      <c r="A4379" t="s">
        <v>4392</v>
      </c>
      <c r="B4379" t="s">
        <v>7912</v>
      </c>
      <c r="C4379" t="s">
        <v>8162</v>
      </c>
      <c r="D4379">
        <v>16.068190000000001</v>
      </c>
      <c r="E4379">
        <v>5.09</v>
      </c>
      <c r="F4379">
        <v>74.796899999999994</v>
      </c>
      <c r="G4379" t="s">
        <v>8168</v>
      </c>
      <c r="H4379" t="s">
        <v>8173</v>
      </c>
      <c r="I4379" t="str" cm="1">
        <f t="array" ref="I4379">_xlfn.IFS(F4379 &lt;=5,"01 up to 5",F4379&lt;=10,"02 between 5 and  10",F4379&lt;=20,"03 between 10 and  20",F4379&lt;=50,"04 between 20 and  50",F4379&gt;50,"05 above 50")</f>
        <v>05 above 50</v>
      </c>
    </row>
    <row r="4380" spans="1:9" x14ac:dyDescent="0.3">
      <c r="A4380" t="s">
        <v>4393</v>
      </c>
      <c r="B4380" t="s">
        <v>7913</v>
      </c>
      <c r="C4380" t="s">
        <v>8162</v>
      </c>
      <c r="D4380">
        <v>0.49004700000000001</v>
      </c>
      <c r="E4380">
        <v>1.28</v>
      </c>
      <c r="F4380">
        <v>32.568600000000004</v>
      </c>
      <c r="G4380" t="s">
        <v>8168</v>
      </c>
      <c r="H4380" t="s">
        <v>8174</v>
      </c>
      <c r="I4380" t="str" cm="1">
        <f t="array" ref="I4380">_xlfn.IFS(F4380 &lt;=5,"01 up to 5",F4380&lt;=10,"02 between 5 and  10",F4380&lt;=20,"03 between 10 and  20",F4380&lt;=50,"04 between 20 and  50",F4380&gt;50,"05 above 50")</f>
        <v>04 between 20 and  50</v>
      </c>
    </row>
    <row r="4381" spans="1:9" x14ac:dyDescent="0.3">
      <c r="A4381" t="s">
        <v>4394</v>
      </c>
      <c r="B4381" t="s">
        <v>7913</v>
      </c>
      <c r="C4381" t="s">
        <v>8159</v>
      </c>
      <c r="D4381">
        <v>4.8494000000000002</v>
      </c>
      <c r="E4381">
        <v>1.49</v>
      </c>
      <c r="F4381">
        <v>32.568600000000004</v>
      </c>
      <c r="G4381" t="s">
        <v>8168</v>
      </c>
      <c r="H4381" t="s">
        <v>8174</v>
      </c>
      <c r="I4381" t="str" cm="1">
        <f t="array" ref="I4381">_xlfn.IFS(F4381 &lt;=5,"01 up to 5",F4381&lt;=10,"02 between 5 and  10",F4381&lt;=20,"03 between 10 and  20",F4381&lt;=50,"04 between 20 and  50",F4381&gt;50,"05 above 50")</f>
        <v>04 between 20 and  50</v>
      </c>
    </row>
    <row r="4382" spans="1:9" x14ac:dyDescent="0.3">
      <c r="A4382" t="s">
        <v>4395</v>
      </c>
      <c r="B4382" t="s">
        <v>7913</v>
      </c>
      <c r="C4382" t="s">
        <v>8162</v>
      </c>
      <c r="D4382">
        <v>12.461029999999999</v>
      </c>
      <c r="E4382">
        <v>3.29</v>
      </c>
      <c r="F4382">
        <v>32.568600000000004</v>
      </c>
      <c r="G4382" t="s">
        <v>8168</v>
      </c>
      <c r="H4382" t="s">
        <v>8172</v>
      </c>
      <c r="I4382" t="str" cm="1">
        <f t="array" ref="I4382">_xlfn.IFS(F4382 &lt;=5,"01 up to 5",F4382&lt;=10,"02 between 5 and  10",F4382&lt;=20,"03 between 10 and  20",F4382&lt;=50,"04 between 20 and  50",F4382&gt;50,"05 above 50")</f>
        <v>04 between 20 and  50</v>
      </c>
    </row>
    <row r="4383" spans="1:9" x14ac:dyDescent="0.3">
      <c r="A4383" t="s">
        <v>4396</v>
      </c>
      <c r="B4383" t="s">
        <v>7914</v>
      </c>
      <c r="C4383" t="s">
        <v>8162</v>
      </c>
      <c r="D4383">
        <v>2.9222999999999999</v>
      </c>
      <c r="E4383">
        <v>16.812999999999999</v>
      </c>
      <c r="F4383">
        <v>717.12800000000004</v>
      </c>
      <c r="G4383" t="s">
        <v>8168</v>
      </c>
      <c r="H4383" t="s">
        <v>8171</v>
      </c>
      <c r="I4383" t="str" cm="1">
        <f t="array" ref="I4383">_xlfn.IFS(F4383 &lt;=5,"01 up to 5",F4383&lt;=10,"02 between 5 and  10",F4383&lt;=20,"03 between 10 and  20",F4383&lt;=50,"04 between 20 and  50",F4383&gt;50,"05 above 50")</f>
        <v>05 above 50</v>
      </c>
    </row>
    <row r="4384" spans="1:9" x14ac:dyDescent="0.3">
      <c r="A4384" t="s">
        <v>4397</v>
      </c>
      <c r="B4384" t="s">
        <v>7915</v>
      </c>
      <c r="C4384" t="s">
        <v>8162</v>
      </c>
      <c r="D4384">
        <v>10.331110000000001</v>
      </c>
      <c r="E4384">
        <v>11.097</v>
      </c>
      <c r="F4384">
        <v>179.36600000000001</v>
      </c>
      <c r="G4384" t="s">
        <v>8168</v>
      </c>
      <c r="H4384" t="s">
        <v>8171</v>
      </c>
      <c r="I4384" t="str" cm="1">
        <f t="array" ref="I4384">_xlfn.IFS(F4384 &lt;=5,"01 up to 5",F4384&lt;=10,"02 between 5 and  10",F4384&lt;=20,"03 between 10 and  20",F4384&lt;=50,"04 between 20 and  50",F4384&gt;50,"05 above 50")</f>
        <v>05 above 50</v>
      </c>
    </row>
    <row r="4385" spans="1:9" x14ac:dyDescent="0.3">
      <c r="A4385" t="s">
        <v>4398</v>
      </c>
      <c r="B4385" t="s">
        <v>7916</v>
      </c>
      <c r="C4385" t="s">
        <v>8162</v>
      </c>
      <c r="D4385">
        <v>0.54817700000000003</v>
      </c>
      <c r="E4385">
        <v>1.1659999999999999</v>
      </c>
      <c r="F4385">
        <v>47.392400000000002</v>
      </c>
      <c r="G4385" t="s">
        <v>8168</v>
      </c>
      <c r="H4385" t="s">
        <v>8174</v>
      </c>
      <c r="I4385" t="str" cm="1">
        <f t="array" ref="I4385">_xlfn.IFS(F4385 &lt;=5,"01 up to 5",F4385&lt;=10,"02 between 5 and  10",F4385&lt;=20,"03 between 10 and  20",F4385&lt;=50,"04 between 20 and  50",F4385&gt;50,"05 above 50")</f>
        <v>04 between 20 and  50</v>
      </c>
    </row>
    <row r="4386" spans="1:9" x14ac:dyDescent="0.3">
      <c r="A4386" t="s">
        <v>4399</v>
      </c>
      <c r="B4386" t="s">
        <v>7916</v>
      </c>
      <c r="C4386" t="s">
        <v>8159</v>
      </c>
      <c r="D4386">
        <v>6.6356000000000002</v>
      </c>
      <c r="E4386">
        <v>2.09</v>
      </c>
      <c r="F4386">
        <v>47.392400000000002</v>
      </c>
      <c r="G4386" t="s">
        <v>8168</v>
      </c>
      <c r="H4386" t="s">
        <v>8172</v>
      </c>
      <c r="I4386" t="str" cm="1">
        <f t="array" ref="I4386">_xlfn.IFS(F4386 &lt;=5,"01 up to 5",F4386&lt;=10,"02 between 5 and  10",F4386&lt;=20,"03 between 10 and  20",F4386&lt;=50,"04 between 20 and  50",F4386&gt;50,"05 above 50")</f>
        <v>04 between 20 and  50</v>
      </c>
    </row>
    <row r="4387" spans="1:9" x14ac:dyDescent="0.3">
      <c r="A4387" t="s">
        <v>4400</v>
      </c>
      <c r="B4387" t="s">
        <v>7916</v>
      </c>
      <c r="C4387" t="s">
        <v>8159</v>
      </c>
      <c r="D4387">
        <v>26.233000000000001</v>
      </c>
      <c r="E4387">
        <v>6.35</v>
      </c>
      <c r="F4387">
        <v>47.392400000000002</v>
      </c>
      <c r="G4387" t="s">
        <v>8168</v>
      </c>
      <c r="H4387" t="s">
        <v>8171</v>
      </c>
      <c r="I4387" t="str" cm="1">
        <f t="array" ref="I4387">_xlfn.IFS(F4387 &lt;=5,"01 up to 5",F4387&lt;=10,"02 between 5 and  10",F4387&lt;=20,"03 between 10 and  20",F4387&lt;=50,"04 between 20 and  50",F4387&gt;50,"05 above 50")</f>
        <v>04 between 20 and  50</v>
      </c>
    </row>
    <row r="4388" spans="1:9" x14ac:dyDescent="0.3">
      <c r="A4388" t="s">
        <v>4401</v>
      </c>
      <c r="B4388" t="s">
        <v>7916</v>
      </c>
      <c r="C4388" t="s">
        <v>8159</v>
      </c>
      <c r="D4388">
        <v>61.3</v>
      </c>
      <c r="E4388">
        <v>3.99</v>
      </c>
      <c r="F4388">
        <v>47.392400000000002</v>
      </c>
      <c r="G4388" t="s">
        <v>8168</v>
      </c>
      <c r="H4388" t="s">
        <v>8173</v>
      </c>
      <c r="I4388" t="str" cm="1">
        <f t="array" ref="I4388">_xlfn.IFS(F4388 &lt;=5,"01 up to 5",F4388&lt;=10,"02 between 5 and  10",F4388&lt;=20,"03 between 10 and  20",F4388&lt;=50,"04 between 20 and  50",F4388&gt;50,"05 above 50")</f>
        <v>04 between 20 and  50</v>
      </c>
    </row>
    <row r="4389" spans="1:9" x14ac:dyDescent="0.3">
      <c r="A4389" t="s">
        <v>4402</v>
      </c>
      <c r="B4389" t="s">
        <v>7917</v>
      </c>
      <c r="C4389" t="s">
        <v>8162</v>
      </c>
      <c r="D4389">
        <v>6.3875970000000004</v>
      </c>
      <c r="E4389">
        <v>9.3030000000000008</v>
      </c>
      <c r="F4389">
        <v>148.762</v>
      </c>
      <c r="G4389" t="s">
        <v>8168</v>
      </c>
      <c r="H4389" t="s">
        <v>8171</v>
      </c>
      <c r="I4389" t="str" cm="1">
        <f t="array" ref="I4389">_xlfn.IFS(F4389 &lt;=5,"01 up to 5",F4389&lt;=10,"02 between 5 and  10",F4389&lt;=20,"03 between 10 and  20",F4389&lt;=50,"04 between 20 and  50",F4389&gt;50,"05 above 50")</f>
        <v>05 above 50</v>
      </c>
    </row>
    <row r="4390" spans="1:9" x14ac:dyDescent="0.3">
      <c r="A4390" t="s">
        <v>4403</v>
      </c>
      <c r="B4390" t="s">
        <v>7918</v>
      </c>
      <c r="C4390" t="s">
        <v>8162</v>
      </c>
      <c r="D4390">
        <v>2.3266507999999999</v>
      </c>
      <c r="E4390">
        <v>5.82</v>
      </c>
      <c r="F4390">
        <v>135.047</v>
      </c>
      <c r="G4390" t="s">
        <v>8168</v>
      </c>
      <c r="H4390" t="s">
        <v>8173</v>
      </c>
      <c r="I4390" t="str" cm="1">
        <f t="array" ref="I4390">_xlfn.IFS(F4390 &lt;=5,"01 up to 5",F4390&lt;=10,"02 between 5 and  10",F4390&lt;=20,"03 between 10 and  20",F4390&lt;=50,"04 between 20 and  50",F4390&gt;50,"05 above 50")</f>
        <v>05 above 50</v>
      </c>
    </row>
    <row r="4391" spans="1:9" x14ac:dyDescent="0.3">
      <c r="A4391" t="s">
        <v>4404</v>
      </c>
      <c r="B4391" t="s">
        <v>7919</v>
      </c>
      <c r="C4391" t="s">
        <v>8162</v>
      </c>
      <c r="D4391">
        <v>14.574071</v>
      </c>
      <c r="E4391">
        <v>12.173</v>
      </c>
      <c r="F4391">
        <v>402.63</v>
      </c>
      <c r="G4391" t="s">
        <v>8168</v>
      </c>
      <c r="H4391" t="s">
        <v>8171</v>
      </c>
      <c r="I4391" t="str" cm="1">
        <f t="array" ref="I4391">_xlfn.IFS(F4391 &lt;=5,"01 up to 5",F4391&lt;=10,"02 between 5 and  10",F4391&lt;=20,"03 between 10 and  20",F4391&lt;=50,"04 between 20 and  50",F4391&gt;50,"05 above 50")</f>
        <v>05 above 50</v>
      </c>
    </row>
    <row r="4392" spans="1:9" x14ac:dyDescent="0.3">
      <c r="A4392" t="s">
        <v>4405</v>
      </c>
      <c r="B4392" t="s">
        <v>7920</v>
      </c>
      <c r="C4392" t="s">
        <v>8162</v>
      </c>
      <c r="D4392">
        <v>6.9839095000000002</v>
      </c>
      <c r="E4392">
        <v>12.228999999999999</v>
      </c>
      <c r="F4392">
        <v>233.26599999999999</v>
      </c>
      <c r="G4392" t="s">
        <v>8168</v>
      </c>
      <c r="H4392" t="s">
        <v>8171</v>
      </c>
      <c r="I4392" t="str" cm="1">
        <f t="array" ref="I4392">_xlfn.IFS(F4392 &lt;=5,"01 up to 5",F4392&lt;=10,"02 between 5 and  10",F4392&lt;=20,"03 between 10 and  20",F4392&lt;=50,"04 between 20 and  50",F4392&gt;50,"05 above 50")</f>
        <v>05 above 50</v>
      </c>
    </row>
    <row r="4393" spans="1:9" x14ac:dyDescent="0.3">
      <c r="A4393" t="s">
        <v>4406</v>
      </c>
      <c r="B4393" t="s">
        <v>7921</v>
      </c>
      <c r="C4393" t="s">
        <v>8162</v>
      </c>
      <c r="D4393">
        <v>0.44657799999999997</v>
      </c>
      <c r="E4393">
        <v>1.423</v>
      </c>
      <c r="F4393">
        <v>85.799000000000007</v>
      </c>
      <c r="G4393" t="s">
        <v>8168</v>
      </c>
      <c r="H4393" t="s">
        <v>8174</v>
      </c>
      <c r="I4393" t="str" cm="1">
        <f t="array" ref="I4393">_xlfn.IFS(F4393 &lt;=5,"01 up to 5",F4393&lt;=10,"02 between 5 and  10",F4393&lt;=20,"03 between 10 and  20",F4393&lt;=50,"04 between 20 and  50",F4393&gt;50,"05 above 50")</f>
        <v>05 above 50</v>
      </c>
    </row>
    <row r="4394" spans="1:9" x14ac:dyDescent="0.3">
      <c r="A4394" t="s">
        <v>4407</v>
      </c>
      <c r="B4394" t="s">
        <v>7921</v>
      </c>
      <c r="C4394" t="s">
        <v>8162</v>
      </c>
      <c r="D4394">
        <v>10.779</v>
      </c>
      <c r="E4394">
        <v>2.8780000000000001</v>
      </c>
      <c r="F4394">
        <v>85.799000000000007</v>
      </c>
      <c r="G4394" t="s">
        <v>8168</v>
      </c>
      <c r="H4394" t="s">
        <v>8172</v>
      </c>
      <c r="I4394" t="str" cm="1">
        <f t="array" ref="I4394">_xlfn.IFS(F4394 &lt;=5,"01 up to 5",F4394&lt;=10,"02 between 5 and  10",F4394&lt;=20,"03 between 10 and  20",F4394&lt;=50,"04 between 20 and  50",F4394&gt;50,"05 above 50")</f>
        <v>05 above 50</v>
      </c>
    </row>
    <row r="4395" spans="1:9" x14ac:dyDescent="0.3">
      <c r="A4395" t="s">
        <v>4408</v>
      </c>
      <c r="B4395" t="s">
        <v>7921</v>
      </c>
      <c r="C4395" t="s">
        <v>8162</v>
      </c>
      <c r="D4395">
        <v>25.62</v>
      </c>
      <c r="E4395">
        <v>2.5299999999999998</v>
      </c>
      <c r="F4395">
        <v>85.799000000000007</v>
      </c>
      <c r="G4395" t="s">
        <v>8168</v>
      </c>
      <c r="H4395" t="s">
        <v>8172</v>
      </c>
      <c r="I4395" t="str" cm="1">
        <f t="array" ref="I4395">_xlfn.IFS(F4395 &lt;=5,"01 up to 5",F4395&lt;=10,"02 between 5 and  10",F4395&lt;=20,"03 between 10 and  20",F4395&lt;=50,"04 between 20 and  50",F4395&gt;50,"05 above 50")</f>
        <v>05 above 50</v>
      </c>
    </row>
    <row r="4396" spans="1:9" x14ac:dyDescent="0.3">
      <c r="A4396" t="s">
        <v>4409</v>
      </c>
      <c r="B4396" t="s">
        <v>7921</v>
      </c>
      <c r="C4396" t="s">
        <v>8162</v>
      </c>
      <c r="D4396">
        <v>77.23</v>
      </c>
      <c r="E4396">
        <v>2.67</v>
      </c>
      <c r="F4396">
        <v>85.799000000000007</v>
      </c>
      <c r="G4396" t="s">
        <v>8168</v>
      </c>
      <c r="H4396" t="s">
        <v>8172</v>
      </c>
      <c r="I4396" t="str" cm="1">
        <f t="array" ref="I4396">_xlfn.IFS(F4396 &lt;=5,"01 up to 5",F4396&lt;=10,"02 between 5 and  10",F4396&lt;=20,"03 between 10 and  20",F4396&lt;=50,"04 between 20 and  50",F4396&gt;50,"05 above 50")</f>
        <v>05 above 50</v>
      </c>
    </row>
    <row r="4397" spans="1:9" x14ac:dyDescent="0.3">
      <c r="A4397" t="s">
        <v>4410</v>
      </c>
      <c r="B4397" t="s">
        <v>7921</v>
      </c>
      <c r="C4397" t="s">
        <v>8162</v>
      </c>
      <c r="D4397">
        <v>16.286999999999999</v>
      </c>
      <c r="E4397">
        <v>2.3199999999999998</v>
      </c>
      <c r="F4397">
        <v>85.799000000000007</v>
      </c>
      <c r="G4397" t="s">
        <v>8168</v>
      </c>
      <c r="H4397" t="s">
        <v>8172</v>
      </c>
      <c r="I4397" t="str" cm="1">
        <f t="array" ref="I4397">_xlfn.IFS(F4397 &lt;=5,"01 up to 5",F4397&lt;=10,"02 between 5 and  10",F4397&lt;=20,"03 between 10 and  20",F4397&lt;=50,"04 between 20 and  50",F4397&gt;50,"05 above 50")</f>
        <v>05 above 50</v>
      </c>
    </row>
    <row r="4398" spans="1:9" x14ac:dyDescent="0.3">
      <c r="A4398" t="s">
        <v>4411</v>
      </c>
      <c r="B4398" t="s">
        <v>7922</v>
      </c>
      <c r="C4398" t="s">
        <v>8162</v>
      </c>
      <c r="D4398">
        <v>1.6511439999999999</v>
      </c>
      <c r="E4398">
        <v>11.433</v>
      </c>
      <c r="F4398">
        <v>199.58099999999999</v>
      </c>
      <c r="G4398" t="s">
        <v>8168</v>
      </c>
      <c r="H4398" t="s">
        <v>8171</v>
      </c>
      <c r="I4398" t="str" cm="1">
        <f t="array" ref="I4398">_xlfn.IFS(F4398 &lt;=5,"01 up to 5",F4398&lt;=10,"02 between 5 and  10",F4398&lt;=20,"03 between 10 and  20",F4398&lt;=50,"04 between 20 and  50",F4398&gt;50,"05 above 50")</f>
        <v>05 above 50</v>
      </c>
    </row>
    <row r="4399" spans="1:9" x14ac:dyDescent="0.3">
      <c r="A4399" t="s">
        <v>4412</v>
      </c>
      <c r="B4399" t="s">
        <v>7923</v>
      </c>
      <c r="C4399" t="s">
        <v>8162</v>
      </c>
      <c r="D4399">
        <v>5.0988179000000002</v>
      </c>
      <c r="E4399">
        <v>3.76</v>
      </c>
      <c r="F4399">
        <v>33.023099999999999</v>
      </c>
      <c r="G4399" t="s">
        <v>8168</v>
      </c>
      <c r="H4399" t="s">
        <v>8173</v>
      </c>
      <c r="I4399" t="str" cm="1">
        <f t="array" ref="I4399">_xlfn.IFS(F4399 &lt;=5,"01 up to 5",F4399&lt;=10,"02 between 5 and  10",F4399&lt;=20,"03 between 10 and  20",F4399&lt;=50,"04 between 20 and  50",F4399&gt;50,"05 above 50")</f>
        <v>04 between 20 and  50</v>
      </c>
    </row>
    <row r="4400" spans="1:9" x14ac:dyDescent="0.3">
      <c r="A4400" t="s">
        <v>4413</v>
      </c>
      <c r="B4400" t="s">
        <v>7924</v>
      </c>
      <c r="C4400" t="s">
        <v>8162</v>
      </c>
      <c r="D4400">
        <v>3.4095675000000001</v>
      </c>
      <c r="E4400">
        <v>11.882</v>
      </c>
      <c r="F4400">
        <v>178.68</v>
      </c>
      <c r="G4400" t="s">
        <v>8168</v>
      </c>
      <c r="H4400" t="s">
        <v>8171</v>
      </c>
      <c r="I4400" t="str" cm="1">
        <f t="array" ref="I4400">_xlfn.IFS(F4400 &lt;=5,"01 up to 5",F4400&lt;=10,"02 between 5 and  10",F4400&lt;=20,"03 between 10 and  20",F4400&lt;=50,"04 between 20 and  50",F4400&gt;50,"05 above 50")</f>
        <v>05 above 50</v>
      </c>
    </row>
    <row r="4401" spans="1:9" x14ac:dyDescent="0.3">
      <c r="A4401" t="s">
        <v>4414</v>
      </c>
      <c r="B4401" t="s">
        <v>7925</v>
      </c>
      <c r="C4401" t="s">
        <v>8162</v>
      </c>
      <c r="D4401">
        <v>5.0037775</v>
      </c>
      <c r="E4401">
        <v>19.850999999999999</v>
      </c>
      <c r="F4401">
        <v>341.99700000000001</v>
      </c>
      <c r="G4401" t="s">
        <v>8168</v>
      </c>
      <c r="H4401" t="s">
        <v>8171</v>
      </c>
      <c r="I4401" t="str" cm="1">
        <f t="array" ref="I4401">_xlfn.IFS(F4401 &lt;=5,"01 up to 5",F4401&lt;=10,"02 between 5 and  10",F4401&lt;=20,"03 between 10 and  20",F4401&lt;=50,"04 between 20 and  50",F4401&gt;50,"05 above 50")</f>
        <v>05 above 50</v>
      </c>
    </row>
    <row r="4402" spans="1:9" x14ac:dyDescent="0.3">
      <c r="A4402" t="s">
        <v>4415</v>
      </c>
      <c r="B4402" t="s">
        <v>7926</v>
      </c>
      <c r="C4402" t="s">
        <v>8162</v>
      </c>
      <c r="D4402">
        <v>1.9771430000000001</v>
      </c>
      <c r="E4402">
        <v>5.25</v>
      </c>
      <c r="F4402">
        <v>46.085099999999997</v>
      </c>
      <c r="G4402" t="s">
        <v>8168</v>
      </c>
      <c r="H4402" t="s">
        <v>8173</v>
      </c>
      <c r="I4402" t="str" cm="1">
        <f t="array" ref="I4402">_xlfn.IFS(F4402 &lt;=5,"01 up to 5",F4402&lt;=10,"02 between 5 and  10",F4402&lt;=20,"03 between 10 and  20",F4402&lt;=50,"04 between 20 and  50",F4402&gt;50,"05 above 50")</f>
        <v>04 between 20 and  50</v>
      </c>
    </row>
    <row r="4403" spans="1:9" x14ac:dyDescent="0.3">
      <c r="A4403" t="s">
        <v>4416</v>
      </c>
      <c r="B4403" t="s">
        <v>7927</v>
      </c>
      <c r="C4403" t="s">
        <v>8162</v>
      </c>
      <c r="D4403">
        <v>11.236599999999999</v>
      </c>
      <c r="E4403">
        <v>13.115</v>
      </c>
      <c r="F4403">
        <v>141.81200000000001</v>
      </c>
      <c r="G4403" t="s">
        <v>8168</v>
      </c>
      <c r="H4403" t="s">
        <v>8171</v>
      </c>
      <c r="I4403" t="str" cm="1">
        <f t="array" ref="I4403">_xlfn.IFS(F4403 &lt;=5,"01 up to 5",F4403&lt;=10,"02 between 5 and  10",F4403&lt;=20,"03 between 10 and  20",F4403&lt;=50,"04 between 20 and  50",F4403&gt;50,"05 above 50")</f>
        <v>05 above 50</v>
      </c>
    </row>
    <row r="4404" spans="1:9" x14ac:dyDescent="0.3">
      <c r="A4404" t="s">
        <v>4417</v>
      </c>
      <c r="B4404" t="s">
        <v>7928</v>
      </c>
      <c r="C4404" t="s">
        <v>8162</v>
      </c>
      <c r="D4404">
        <v>9.9770199999999996</v>
      </c>
      <c r="E4404">
        <v>1.0369999999999999</v>
      </c>
      <c r="F4404">
        <v>31.1265</v>
      </c>
      <c r="G4404" t="s">
        <v>8168</v>
      </c>
      <c r="H4404" t="s">
        <v>8174</v>
      </c>
      <c r="I4404" t="str" cm="1">
        <f t="array" ref="I4404">_xlfn.IFS(F4404 &lt;=5,"01 up to 5",F4404&lt;=10,"02 between 5 and  10",F4404&lt;=20,"03 between 10 and  20",F4404&lt;=50,"04 between 20 and  50",F4404&gt;50,"05 above 50")</f>
        <v>04 between 20 and  50</v>
      </c>
    </row>
    <row r="4405" spans="1:9" x14ac:dyDescent="0.3">
      <c r="A4405" t="s">
        <v>4418</v>
      </c>
      <c r="B4405" t="s">
        <v>7928</v>
      </c>
      <c r="C4405" t="s">
        <v>8162</v>
      </c>
      <c r="D4405">
        <v>16.051110000000001</v>
      </c>
      <c r="E4405">
        <v>2.65</v>
      </c>
      <c r="F4405">
        <v>31.1265</v>
      </c>
      <c r="G4405" t="s">
        <v>8168</v>
      </c>
      <c r="H4405" t="s">
        <v>8172</v>
      </c>
      <c r="I4405" t="str" cm="1">
        <f t="array" ref="I4405">_xlfn.IFS(F4405 &lt;=5,"01 up to 5",F4405&lt;=10,"02 between 5 and  10",F4405&lt;=20,"03 between 10 and  20",F4405&lt;=50,"04 between 20 and  50",F4405&gt;50,"05 above 50")</f>
        <v>04 between 20 and  50</v>
      </c>
    </row>
    <row r="4406" spans="1:9" x14ac:dyDescent="0.3">
      <c r="A4406" t="s">
        <v>4419</v>
      </c>
      <c r="B4406" t="s">
        <v>7928</v>
      </c>
      <c r="C4406" t="s">
        <v>8162</v>
      </c>
      <c r="D4406">
        <v>37.424750000000003</v>
      </c>
      <c r="E4406">
        <v>1.1439999999999999</v>
      </c>
      <c r="F4406">
        <v>31.1265</v>
      </c>
      <c r="G4406" t="s">
        <v>8168</v>
      </c>
      <c r="H4406" t="s">
        <v>8174</v>
      </c>
      <c r="I4406" t="str" cm="1">
        <f t="array" ref="I4406">_xlfn.IFS(F4406 &lt;=5,"01 up to 5",F4406&lt;=10,"02 between 5 and  10",F4406&lt;=20,"03 between 10 and  20",F4406&lt;=50,"04 between 20 and  50",F4406&gt;50,"05 above 50")</f>
        <v>04 between 20 and  50</v>
      </c>
    </row>
    <row r="4407" spans="1:9" x14ac:dyDescent="0.3">
      <c r="A4407" t="s">
        <v>4420</v>
      </c>
      <c r="B4407" t="s">
        <v>7929</v>
      </c>
      <c r="C4407" t="s">
        <v>8162</v>
      </c>
      <c r="D4407">
        <v>5.6056999999999997</v>
      </c>
      <c r="E4407">
        <v>2.2799999999999998</v>
      </c>
      <c r="F4407">
        <v>95.127399999999994</v>
      </c>
      <c r="G4407" t="s">
        <v>8168</v>
      </c>
      <c r="H4407" t="s">
        <v>8172</v>
      </c>
      <c r="I4407" t="str" cm="1">
        <f t="array" ref="I4407">_xlfn.IFS(F4407 &lt;=5,"01 up to 5",F4407&lt;=10,"02 between 5 and  10",F4407&lt;=20,"03 between 10 and  20",F4407&lt;=50,"04 between 20 and  50",F4407&gt;50,"05 above 50")</f>
        <v>05 above 50</v>
      </c>
    </row>
    <row r="4408" spans="1:9" x14ac:dyDescent="0.3">
      <c r="A4408" t="s">
        <v>4421</v>
      </c>
      <c r="B4408" t="s">
        <v>7929</v>
      </c>
      <c r="C4408" t="s">
        <v>8162</v>
      </c>
      <c r="D4408">
        <v>12.2737</v>
      </c>
      <c r="E4408">
        <v>2.63</v>
      </c>
      <c r="F4408">
        <v>95.127399999999994</v>
      </c>
      <c r="G4408" t="s">
        <v>8168</v>
      </c>
      <c r="H4408" t="s">
        <v>8172</v>
      </c>
      <c r="I4408" t="str" cm="1">
        <f t="array" ref="I4408">_xlfn.IFS(F4408 &lt;=5,"01 up to 5",F4408&lt;=10,"02 between 5 and  10",F4408&lt;=20,"03 between 10 and  20",F4408&lt;=50,"04 between 20 and  50",F4408&gt;50,"05 above 50")</f>
        <v>05 above 50</v>
      </c>
    </row>
    <row r="4409" spans="1:9" x14ac:dyDescent="0.3">
      <c r="A4409" t="s">
        <v>4422</v>
      </c>
      <c r="B4409" t="s">
        <v>7930</v>
      </c>
      <c r="C4409" t="s">
        <v>8162</v>
      </c>
      <c r="D4409">
        <v>8.2466100000000004</v>
      </c>
      <c r="E4409">
        <v>1.85</v>
      </c>
      <c r="F4409">
        <v>27.170100000000001</v>
      </c>
      <c r="G4409" t="s">
        <v>8168</v>
      </c>
      <c r="H4409" t="s">
        <v>8172</v>
      </c>
      <c r="I4409" t="str" cm="1">
        <f t="array" ref="I4409">_xlfn.IFS(F4409 &lt;=5,"01 up to 5",F4409&lt;=10,"02 between 5 and  10",F4409&lt;=20,"03 between 10 and  20",F4409&lt;=50,"04 between 20 and  50",F4409&gt;50,"05 above 50")</f>
        <v>04 between 20 and  50</v>
      </c>
    </row>
    <row r="4410" spans="1:9" x14ac:dyDescent="0.3">
      <c r="A4410" t="s">
        <v>4423</v>
      </c>
      <c r="B4410" t="s">
        <v>7930</v>
      </c>
      <c r="C4410" t="s">
        <v>8162</v>
      </c>
      <c r="D4410">
        <v>15.6653</v>
      </c>
      <c r="E4410">
        <v>2.02</v>
      </c>
      <c r="F4410">
        <v>27.170100000000001</v>
      </c>
      <c r="G4410" t="s">
        <v>8168</v>
      </c>
      <c r="H4410" t="s">
        <v>8172</v>
      </c>
      <c r="I4410" t="str" cm="1">
        <f t="array" ref="I4410">_xlfn.IFS(F4410 &lt;=5,"01 up to 5",F4410&lt;=10,"02 between 5 and  10",F4410&lt;=20,"03 between 10 and  20",F4410&lt;=50,"04 between 20 and  50",F4410&gt;50,"05 above 50")</f>
        <v>04 between 20 and  50</v>
      </c>
    </row>
    <row r="4411" spans="1:9" x14ac:dyDescent="0.3">
      <c r="A4411" t="s">
        <v>4424</v>
      </c>
      <c r="B4411" t="s">
        <v>7931</v>
      </c>
      <c r="C4411" t="s">
        <v>8162</v>
      </c>
      <c r="D4411">
        <v>83.891099999999994</v>
      </c>
      <c r="E4411">
        <v>6.71</v>
      </c>
      <c r="F4411">
        <v>263.14499999999998</v>
      </c>
      <c r="G4411" t="s">
        <v>8168</v>
      </c>
      <c r="H4411" t="s">
        <v>8171</v>
      </c>
      <c r="I4411" t="str" cm="1">
        <f t="array" ref="I4411">_xlfn.IFS(F4411 &lt;=5,"01 up to 5",F4411&lt;=10,"02 between 5 and  10",F4411&lt;=20,"03 between 10 and  20",F4411&lt;=50,"04 between 20 and  50",F4411&gt;50,"05 above 50")</f>
        <v>05 above 50</v>
      </c>
    </row>
    <row r="4412" spans="1:9" x14ac:dyDescent="0.3">
      <c r="A4412" t="s">
        <v>4425</v>
      </c>
      <c r="B4412" t="s">
        <v>7932</v>
      </c>
      <c r="C4412" t="s">
        <v>8162</v>
      </c>
      <c r="D4412">
        <v>1.392978</v>
      </c>
      <c r="E4412">
        <v>2.9260000000000002</v>
      </c>
      <c r="F4412">
        <v>63.926200000000001</v>
      </c>
      <c r="G4412" t="s">
        <v>8168</v>
      </c>
      <c r="H4412" t="s">
        <v>8172</v>
      </c>
      <c r="I4412" t="str" cm="1">
        <f t="array" ref="I4412">_xlfn.IFS(F4412 &lt;=5,"01 up to 5",F4412&lt;=10,"02 between 5 and  10",F4412&lt;=20,"03 between 10 and  20",F4412&lt;=50,"04 between 20 and  50",F4412&gt;50,"05 above 50")</f>
        <v>05 above 50</v>
      </c>
    </row>
    <row r="4413" spans="1:9" x14ac:dyDescent="0.3">
      <c r="A4413" t="s">
        <v>4426</v>
      </c>
      <c r="B4413" t="s">
        <v>7933</v>
      </c>
      <c r="C4413" t="s">
        <v>8162</v>
      </c>
      <c r="D4413">
        <v>8.3248762000000003</v>
      </c>
      <c r="E4413">
        <v>8.6310000000000002</v>
      </c>
      <c r="F4413">
        <v>142.488</v>
      </c>
      <c r="G4413" t="s">
        <v>8168</v>
      </c>
      <c r="H4413" t="s">
        <v>8171</v>
      </c>
      <c r="I4413" t="str" cm="1">
        <f t="array" ref="I4413">_xlfn.IFS(F4413 &lt;=5,"01 up to 5",F4413&lt;=10,"02 between 5 and  10",F4413&lt;=20,"03 between 10 and  20",F4413&lt;=50,"04 between 20 and  50",F4413&gt;50,"05 above 50")</f>
        <v>05 above 50</v>
      </c>
    </row>
    <row r="4414" spans="1:9" x14ac:dyDescent="0.3">
      <c r="A4414" t="s">
        <v>4427</v>
      </c>
      <c r="B4414" t="s">
        <v>7934</v>
      </c>
      <c r="C4414" t="s">
        <v>8162</v>
      </c>
      <c r="D4414">
        <v>0.76552414000000002</v>
      </c>
      <c r="E4414">
        <v>3.444</v>
      </c>
      <c r="F4414">
        <v>225.73400000000001</v>
      </c>
      <c r="G4414" t="s">
        <v>8168</v>
      </c>
      <c r="H4414" t="s">
        <v>8172</v>
      </c>
      <c r="I4414" t="str" cm="1">
        <f t="array" ref="I4414">_xlfn.IFS(F4414 &lt;=5,"01 up to 5",F4414&lt;=10,"02 between 5 and  10",F4414&lt;=20,"03 between 10 and  20",F4414&lt;=50,"04 between 20 and  50",F4414&gt;50,"05 above 50")</f>
        <v>05 above 50</v>
      </c>
    </row>
    <row r="4415" spans="1:9" x14ac:dyDescent="0.3">
      <c r="A4415" t="s">
        <v>4428</v>
      </c>
      <c r="B4415" t="s">
        <v>7935</v>
      </c>
      <c r="C4415" t="s">
        <v>8162</v>
      </c>
      <c r="D4415">
        <v>10.62656</v>
      </c>
      <c r="E4415">
        <v>11.994</v>
      </c>
      <c r="F4415">
        <v>340.54300000000001</v>
      </c>
      <c r="G4415" t="s">
        <v>8168</v>
      </c>
      <c r="H4415" t="s">
        <v>8171</v>
      </c>
      <c r="I4415" t="str" cm="1">
        <f t="array" ref="I4415">_xlfn.IFS(F4415 &lt;=5,"01 up to 5",F4415&lt;=10,"02 between 5 and  10",F4415&lt;=20,"03 between 10 and  20",F4415&lt;=50,"04 between 20 and  50",F4415&gt;50,"05 above 50")</f>
        <v>05 above 50</v>
      </c>
    </row>
    <row r="4416" spans="1:9" x14ac:dyDescent="0.3">
      <c r="A4416" t="s">
        <v>4429</v>
      </c>
      <c r="B4416" t="s">
        <v>7936</v>
      </c>
      <c r="C4416" t="s">
        <v>8162</v>
      </c>
      <c r="D4416">
        <v>3.7394940000000001</v>
      </c>
      <c r="E4416">
        <v>13.125999999999999</v>
      </c>
      <c r="F4416">
        <v>158.649</v>
      </c>
      <c r="G4416" t="s">
        <v>8168</v>
      </c>
      <c r="H4416" t="s">
        <v>8171</v>
      </c>
      <c r="I4416" t="str" cm="1">
        <f t="array" ref="I4416">_xlfn.IFS(F4416 &lt;=5,"01 up to 5",F4416&lt;=10,"02 between 5 and  10",F4416&lt;=20,"03 between 10 and  20",F4416&lt;=50,"04 between 20 and  50",F4416&gt;50,"05 above 50")</f>
        <v>05 above 50</v>
      </c>
    </row>
    <row r="4417" spans="1:9" x14ac:dyDescent="0.3">
      <c r="A4417" t="s">
        <v>4430</v>
      </c>
      <c r="B4417" t="s">
        <v>7937</v>
      </c>
      <c r="C4417" t="s">
        <v>8162</v>
      </c>
      <c r="D4417">
        <v>4.3241899999999998</v>
      </c>
      <c r="E4417">
        <v>4.8099999999999996</v>
      </c>
      <c r="F4417">
        <v>152.601</v>
      </c>
      <c r="G4417" t="s">
        <v>8168</v>
      </c>
      <c r="H4417" t="s">
        <v>8173</v>
      </c>
      <c r="I4417" t="str" cm="1">
        <f t="array" ref="I4417">_xlfn.IFS(F4417 &lt;=5,"01 up to 5",F4417&lt;=10,"02 between 5 and  10",F4417&lt;=20,"03 between 10 and  20",F4417&lt;=50,"04 between 20 and  50",F4417&gt;50,"05 above 50")</f>
        <v>05 above 50</v>
      </c>
    </row>
    <row r="4418" spans="1:9" x14ac:dyDescent="0.3">
      <c r="A4418" t="s">
        <v>4431</v>
      </c>
      <c r="B4418" t="s">
        <v>7937</v>
      </c>
      <c r="C4418" t="s">
        <v>8162</v>
      </c>
      <c r="D4418">
        <v>10.15643</v>
      </c>
      <c r="E4418">
        <v>5.79</v>
      </c>
      <c r="F4418">
        <v>152.601</v>
      </c>
      <c r="G4418" t="s">
        <v>8168</v>
      </c>
      <c r="H4418" t="s">
        <v>8173</v>
      </c>
      <c r="I4418" t="str" cm="1">
        <f t="array" ref="I4418">_xlfn.IFS(F4418 &lt;=5,"01 up to 5",F4418&lt;=10,"02 between 5 and  10",F4418&lt;=20,"03 between 10 and  20",F4418&lt;=50,"04 between 20 and  50",F4418&gt;50,"05 above 50")</f>
        <v>05 above 50</v>
      </c>
    </row>
    <row r="4419" spans="1:9" x14ac:dyDescent="0.3">
      <c r="A4419" t="s">
        <v>4432</v>
      </c>
      <c r="B4419" t="s">
        <v>7938</v>
      </c>
      <c r="C4419" t="s">
        <v>8162</v>
      </c>
      <c r="D4419">
        <v>3.6849729</v>
      </c>
      <c r="E4419">
        <v>9.5500000000000007</v>
      </c>
      <c r="F4419">
        <v>238.768</v>
      </c>
      <c r="G4419" t="s">
        <v>8168</v>
      </c>
      <c r="H4419" t="s">
        <v>8171</v>
      </c>
      <c r="I4419" t="str" cm="1">
        <f t="array" ref="I4419">_xlfn.IFS(F4419 &lt;=5,"01 up to 5",F4419&lt;=10,"02 between 5 and  10",F4419&lt;=20,"03 between 10 and  20",F4419&lt;=50,"04 between 20 and  50",F4419&gt;50,"05 above 50")</f>
        <v>05 above 50</v>
      </c>
    </row>
    <row r="4420" spans="1:9" x14ac:dyDescent="0.3">
      <c r="A4420" t="s">
        <v>4433</v>
      </c>
      <c r="B4420" t="s">
        <v>7939</v>
      </c>
      <c r="C4420" t="s">
        <v>8162</v>
      </c>
      <c r="D4420">
        <v>1.510826</v>
      </c>
      <c r="E4420">
        <v>1.1160000000000001</v>
      </c>
      <c r="F4420">
        <v>12.429888800000001</v>
      </c>
      <c r="G4420" t="s">
        <v>8169</v>
      </c>
      <c r="H4420" t="s">
        <v>8174</v>
      </c>
      <c r="I4420" t="str" cm="1">
        <f t="array" ref="I4420">_xlfn.IFS(F4420 &lt;=5,"01 up to 5",F4420&lt;=10,"02 between 5 and  10",F4420&lt;=20,"03 between 10 and  20",F4420&lt;=50,"04 between 20 and  50",F4420&gt;50,"05 above 50")</f>
        <v>03 between 10 and  20</v>
      </c>
    </row>
    <row r="4421" spans="1:9" x14ac:dyDescent="0.3">
      <c r="A4421" t="s">
        <v>4434</v>
      </c>
      <c r="B4421" t="s">
        <v>7939</v>
      </c>
      <c r="C4421" t="s">
        <v>8162</v>
      </c>
      <c r="D4421">
        <v>2.4219369999999998</v>
      </c>
      <c r="E4421">
        <v>1.097</v>
      </c>
      <c r="F4421">
        <v>12.429888800000001</v>
      </c>
      <c r="G4421" t="s">
        <v>8169</v>
      </c>
      <c r="H4421" t="s">
        <v>8174</v>
      </c>
      <c r="I4421" t="str" cm="1">
        <f t="array" ref="I4421">_xlfn.IFS(F4421 &lt;=5,"01 up to 5",F4421&lt;=10,"02 between 5 and  10",F4421&lt;=20,"03 between 10 and  20",F4421&lt;=50,"04 between 20 and  50",F4421&gt;50,"05 above 50")</f>
        <v>03 between 10 and  20</v>
      </c>
    </row>
    <row r="4422" spans="1:9" x14ac:dyDescent="0.3">
      <c r="A4422" t="s">
        <v>4435</v>
      </c>
      <c r="B4422" t="s">
        <v>7939</v>
      </c>
      <c r="C4422" t="s">
        <v>8162</v>
      </c>
      <c r="D4422">
        <v>4.0492189999999999</v>
      </c>
      <c r="E4422">
        <v>0.78800000000000003</v>
      </c>
      <c r="F4422">
        <v>12.429888800000001</v>
      </c>
      <c r="G4422" t="s">
        <v>8169</v>
      </c>
      <c r="H4422" t="s">
        <v>8175</v>
      </c>
      <c r="I4422" t="str" cm="1">
        <f t="array" ref="I4422">_xlfn.IFS(F4422 &lt;=5,"01 up to 5",F4422&lt;=10,"02 between 5 and  10",F4422&lt;=20,"03 between 10 and  20",F4422&lt;=50,"04 between 20 and  50",F4422&gt;50,"05 above 50")</f>
        <v>03 between 10 and  20</v>
      </c>
    </row>
    <row r="4423" spans="1:9" x14ac:dyDescent="0.3">
      <c r="A4423" t="s">
        <v>4436</v>
      </c>
      <c r="B4423" t="s">
        <v>7939</v>
      </c>
      <c r="C4423" t="s">
        <v>8162</v>
      </c>
      <c r="D4423">
        <v>6.101013</v>
      </c>
      <c r="E4423">
        <v>0.92</v>
      </c>
      <c r="F4423">
        <v>12.429888800000001</v>
      </c>
      <c r="G4423" t="s">
        <v>8169</v>
      </c>
      <c r="H4423" t="s">
        <v>8175</v>
      </c>
      <c r="I4423" t="str" cm="1">
        <f t="array" ref="I4423">_xlfn.IFS(F4423 &lt;=5,"01 up to 5",F4423&lt;=10,"02 between 5 and  10",F4423&lt;=20,"03 between 10 and  20",F4423&lt;=50,"04 between 20 and  50",F4423&gt;50,"05 above 50")</f>
        <v>03 between 10 and  20</v>
      </c>
    </row>
    <row r="4424" spans="1:9" x14ac:dyDescent="0.3">
      <c r="A4424" t="s">
        <v>4437</v>
      </c>
      <c r="B4424" t="s">
        <v>7939</v>
      </c>
      <c r="C4424" t="s">
        <v>8162</v>
      </c>
      <c r="D4424">
        <v>9.2075399999999998</v>
      </c>
      <c r="E4424">
        <v>1.0449999999999999</v>
      </c>
      <c r="F4424">
        <v>12.429888800000001</v>
      </c>
      <c r="G4424" t="s">
        <v>8169</v>
      </c>
      <c r="H4424" t="s">
        <v>8174</v>
      </c>
      <c r="I4424" t="str" cm="1">
        <f t="array" ref="I4424">_xlfn.IFS(F4424 &lt;=5,"01 up to 5",F4424&lt;=10,"02 between 5 and  10",F4424&lt;=20,"03 between 10 and  20",F4424&lt;=50,"04 between 20 and  50",F4424&gt;50,"05 above 50")</f>
        <v>03 between 10 and  20</v>
      </c>
    </row>
    <row r="4425" spans="1:9" x14ac:dyDescent="0.3">
      <c r="A4425" t="s">
        <v>4438</v>
      </c>
      <c r="B4425" t="s">
        <v>7939</v>
      </c>
      <c r="C4425" t="s">
        <v>8162</v>
      </c>
      <c r="D4425">
        <v>12.352446</v>
      </c>
      <c r="E4425">
        <v>1.129</v>
      </c>
      <c r="F4425">
        <v>12.429888800000001</v>
      </c>
      <c r="G4425" t="s">
        <v>8169</v>
      </c>
      <c r="H4425" t="s">
        <v>8174</v>
      </c>
      <c r="I4425" t="str" cm="1">
        <f t="array" ref="I4425">_xlfn.IFS(F4425 &lt;=5,"01 up to 5",F4425&lt;=10,"02 between 5 and  10",F4425&lt;=20,"03 between 10 and  20",F4425&lt;=50,"04 between 20 and  50",F4425&gt;50,"05 above 50")</f>
        <v>03 between 10 and  20</v>
      </c>
    </row>
    <row r="4426" spans="1:9" x14ac:dyDescent="0.3">
      <c r="A4426" t="s">
        <v>4439</v>
      </c>
      <c r="B4426" t="s">
        <v>7939</v>
      </c>
      <c r="C4426" t="s">
        <v>8162</v>
      </c>
      <c r="D4426">
        <v>18.772866</v>
      </c>
      <c r="E4426">
        <v>0.755</v>
      </c>
      <c r="F4426">
        <v>12.429888800000001</v>
      </c>
      <c r="G4426" t="s">
        <v>8169</v>
      </c>
      <c r="H4426" t="s">
        <v>8175</v>
      </c>
      <c r="I4426" t="str" cm="1">
        <f t="array" ref="I4426">_xlfn.IFS(F4426 &lt;=5,"01 up to 5",F4426&lt;=10,"02 between 5 and  10",F4426&lt;=20,"03 between 10 and  20",F4426&lt;=50,"04 between 20 and  50",F4426&gt;50,"05 above 50")</f>
        <v>03 between 10 and  20</v>
      </c>
    </row>
    <row r="4427" spans="1:9" x14ac:dyDescent="0.3">
      <c r="A4427" t="s">
        <v>4440</v>
      </c>
      <c r="B4427" t="s">
        <v>7940</v>
      </c>
      <c r="C4427" t="s">
        <v>8159</v>
      </c>
      <c r="D4427">
        <v>193.2</v>
      </c>
      <c r="E4427">
        <v>12.7</v>
      </c>
      <c r="F4427">
        <v>613.42200000000003</v>
      </c>
      <c r="G4427" t="s">
        <v>8168</v>
      </c>
      <c r="H4427" t="s">
        <v>8171</v>
      </c>
      <c r="I4427" t="str" cm="1">
        <f t="array" ref="I4427">_xlfn.IFS(F4427 &lt;=5,"01 up to 5",F4427&lt;=10,"02 between 5 and  10",F4427&lt;=20,"03 between 10 and  20",F4427&lt;=50,"04 between 20 and  50",F4427&gt;50,"05 above 50")</f>
        <v>05 above 50</v>
      </c>
    </row>
    <row r="4428" spans="1:9" x14ac:dyDescent="0.3">
      <c r="A4428" t="s">
        <v>4441</v>
      </c>
      <c r="B4428" t="s">
        <v>7941</v>
      </c>
      <c r="C4428" t="s">
        <v>8159</v>
      </c>
      <c r="D4428">
        <v>198.4</v>
      </c>
      <c r="E4428">
        <v>13.3</v>
      </c>
      <c r="F4428">
        <v>672.41</v>
      </c>
      <c r="G4428" t="s">
        <v>8169</v>
      </c>
      <c r="H4428" t="s">
        <v>8171</v>
      </c>
      <c r="I4428" t="str" cm="1">
        <f t="array" ref="I4428">_xlfn.IFS(F4428 &lt;=5,"01 up to 5",F4428&lt;=10,"02 between 5 and  10",F4428&lt;=20,"03 between 10 and  20",F4428&lt;=50,"04 between 20 and  50",F4428&gt;50,"05 above 50")</f>
        <v>05 above 50</v>
      </c>
    </row>
    <row r="4429" spans="1:9" x14ac:dyDescent="0.3">
      <c r="A4429" t="s">
        <v>4442</v>
      </c>
      <c r="B4429" t="s">
        <v>7941</v>
      </c>
      <c r="C4429" t="s">
        <v>8159</v>
      </c>
      <c r="D4429">
        <v>559.29999999999995</v>
      </c>
      <c r="E4429">
        <v>12.5</v>
      </c>
      <c r="F4429">
        <v>672.41</v>
      </c>
      <c r="G4429" t="s">
        <v>8169</v>
      </c>
      <c r="H4429" t="s">
        <v>8171</v>
      </c>
      <c r="I4429" t="str" cm="1">
        <f t="array" ref="I4429">_xlfn.IFS(F4429 &lt;=5,"01 up to 5",F4429&lt;=10,"02 between 5 and  10",F4429&lt;=20,"03 between 10 and  20",F4429&lt;=50,"04 between 20 and  50",F4429&gt;50,"05 above 50")</f>
        <v>05 above 50</v>
      </c>
    </row>
    <row r="4430" spans="1:9" x14ac:dyDescent="0.3">
      <c r="A4430" t="s">
        <v>4443</v>
      </c>
      <c r="B4430" t="s">
        <v>7942</v>
      </c>
      <c r="C4430" t="s">
        <v>8159</v>
      </c>
      <c r="D4430">
        <v>691.9</v>
      </c>
      <c r="E4430">
        <v>12.5</v>
      </c>
      <c r="F4430">
        <v>15.474399999999999</v>
      </c>
      <c r="G4430" t="s">
        <v>8168</v>
      </c>
      <c r="H4430" t="s">
        <v>8171</v>
      </c>
      <c r="I4430" t="str" cm="1">
        <f t="array" ref="I4430">_xlfn.IFS(F4430 &lt;=5,"01 up to 5",F4430&lt;=10,"02 between 5 and  10",F4430&lt;=20,"03 between 10 and  20",F4430&lt;=50,"04 between 20 and  50",F4430&gt;50,"05 above 50")</f>
        <v>03 between 10 and  20</v>
      </c>
    </row>
    <row r="4431" spans="1:9" x14ac:dyDescent="0.3">
      <c r="A4431" t="s">
        <v>4444</v>
      </c>
      <c r="B4431" t="s">
        <v>7943</v>
      </c>
      <c r="C4431" t="s">
        <v>8159</v>
      </c>
      <c r="D4431">
        <v>562</v>
      </c>
      <c r="E4431">
        <v>13.1</v>
      </c>
      <c r="F4431">
        <v>490.61</v>
      </c>
      <c r="G4431" t="s">
        <v>8169</v>
      </c>
      <c r="H4431" t="s">
        <v>8171</v>
      </c>
      <c r="I4431" t="str" cm="1">
        <f t="array" ref="I4431">_xlfn.IFS(F4431 &lt;=5,"01 up to 5",F4431&lt;=10,"02 between 5 and  10",F4431&lt;=20,"03 between 10 and  20",F4431&lt;=50,"04 between 20 and  50",F4431&gt;50,"05 above 50")</f>
        <v>05 above 50</v>
      </c>
    </row>
    <row r="4432" spans="1:9" x14ac:dyDescent="0.3">
      <c r="A4432" t="s">
        <v>4445</v>
      </c>
      <c r="B4432" t="s">
        <v>7944</v>
      </c>
      <c r="C4432" t="s">
        <v>8159</v>
      </c>
      <c r="D4432">
        <v>26.468</v>
      </c>
      <c r="E4432">
        <v>12.8</v>
      </c>
      <c r="F4432">
        <v>477.51600000000002</v>
      </c>
      <c r="G4432" t="s">
        <v>8169</v>
      </c>
      <c r="H4432" t="s">
        <v>8171</v>
      </c>
      <c r="I4432" t="str" cm="1">
        <f t="array" ref="I4432">_xlfn.IFS(F4432 &lt;=5,"01 up to 5",F4432&lt;=10,"02 between 5 and  10",F4432&lt;=20,"03 between 10 and  20",F4432&lt;=50,"04 between 20 and  50",F4432&gt;50,"05 above 50")</f>
        <v>05 above 50</v>
      </c>
    </row>
    <row r="4433" spans="1:9" x14ac:dyDescent="0.3">
      <c r="A4433" t="s">
        <v>4446</v>
      </c>
      <c r="B4433" t="s">
        <v>7945</v>
      </c>
      <c r="C4433" t="s">
        <v>8159</v>
      </c>
      <c r="D4433">
        <v>101.54</v>
      </c>
      <c r="E4433">
        <v>12.4</v>
      </c>
      <c r="F4433">
        <v>464.12799999999999</v>
      </c>
      <c r="G4433" t="s">
        <v>8169</v>
      </c>
      <c r="H4433" t="s">
        <v>8171</v>
      </c>
      <c r="I4433" t="str" cm="1">
        <f t="array" ref="I4433">_xlfn.IFS(F4433 &lt;=5,"01 up to 5",F4433&lt;=10,"02 between 5 and  10",F4433&lt;=20,"03 between 10 and  20",F4433&lt;=50,"04 between 20 and  50",F4433&gt;50,"05 above 50")</f>
        <v>05 above 50</v>
      </c>
    </row>
    <row r="4434" spans="1:9" x14ac:dyDescent="0.3">
      <c r="A4434" t="s">
        <v>4447</v>
      </c>
      <c r="B4434" t="s">
        <v>7946</v>
      </c>
      <c r="C4434" t="s">
        <v>8159</v>
      </c>
      <c r="D4434">
        <v>4.91</v>
      </c>
      <c r="E4434">
        <v>1.02</v>
      </c>
      <c r="F4434">
        <v>3.8307799999999999</v>
      </c>
      <c r="G4434" t="s">
        <v>8169</v>
      </c>
      <c r="H4434" t="s">
        <v>8174</v>
      </c>
      <c r="I4434" t="str" cm="1">
        <f t="array" ref="I4434">_xlfn.IFS(F4434 &lt;=5,"01 up to 5",F4434&lt;=10,"02 between 5 and  10",F4434&lt;=20,"03 between 10 and  20",F4434&lt;=50,"04 between 20 and  50",F4434&gt;50,"05 above 50")</f>
        <v>01 up to 5</v>
      </c>
    </row>
    <row r="4435" spans="1:9" x14ac:dyDescent="0.3">
      <c r="A4435" t="s">
        <v>4448</v>
      </c>
      <c r="B4435" t="s">
        <v>7946</v>
      </c>
      <c r="C4435" t="s">
        <v>8159</v>
      </c>
      <c r="D4435">
        <v>11.409000000000001</v>
      </c>
      <c r="E4435">
        <v>1.04</v>
      </c>
      <c r="F4435">
        <v>3.8307799999999999</v>
      </c>
      <c r="G4435" t="s">
        <v>8169</v>
      </c>
      <c r="H4435" t="s">
        <v>8174</v>
      </c>
      <c r="I4435" t="str" cm="1">
        <f t="array" ref="I4435">_xlfn.IFS(F4435 &lt;=5,"01 up to 5",F4435&lt;=10,"02 between 5 and  10",F4435&lt;=20,"03 between 10 and  20",F4435&lt;=50,"04 between 20 and  50",F4435&gt;50,"05 above 50")</f>
        <v>01 up to 5</v>
      </c>
    </row>
    <row r="4436" spans="1:9" x14ac:dyDescent="0.3">
      <c r="A4436" t="s">
        <v>4449</v>
      </c>
      <c r="B4436" t="s">
        <v>7947</v>
      </c>
      <c r="C4436" t="s">
        <v>8162</v>
      </c>
      <c r="D4436">
        <v>3.0300699999999998</v>
      </c>
      <c r="E4436">
        <v>12.666</v>
      </c>
      <c r="F4436">
        <v>159.65799999999999</v>
      </c>
      <c r="G4436" t="s">
        <v>8166</v>
      </c>
      <c r="H4436" t="s">
        <v>8171</v>
      </c>
      <c r="I4436" t="str" cm="1">
        <f t="array" ref="I4436">_xlfn.IFS(F4436 &lt;=5,"01 up to 5",F4436&lt;=10,"02 between 5 and  10",F4436&lt;=20,"03 between 10 and  20",F4436&lt;=50,"04 between 20 and  50",F4436&gt;50,"05 above 50")</f>
        <v>05 above 50</v>
      </c>
    </row>
    <row r="4437" spans="1:9" x14ac:dyDescent="0.3">
      <c r="A4437" t="s">
        <v>4450</v>
      </c>
      <c r="B4437" t="s">
        <v>7948</v>
      </c>
      <c r="C4437" t="s">
        <v>8162</v>
      </c>
      <c r="D4437">
        <v>2.4706299999999999</v>
      </c>
      <c r="E4437">
        <v>15.244</v>
      </c>
      <c r="F4437">
        <v>215.32</v>
      </c>
      <c r="G4437" t="s">
        <v>8166</v>
      </c>
      <c r="H4437" t="s">
        <v>8171</v>
      </c>
      <c r="I4437" t="str" cm="1">
        <f t="array" ref="I4437">_xlfn.IFS(F4437 &lt;=5,"01 up to 5",F4437&lt;=10,"02 between 5 and  10",F4437&lt;=20,"03 between 10 and  20",F4437&lt;=50,"04 between 20 and  50",F4437&gt;50,"05 above 50")</f>
        <v>05 above 50</v>
      </c>
    </row>
    <row r="4438" spans="1:9" x14ac:dyDescent="0.3">
      <c r="A4438" t="s">
        <v>4451</v>
      </c>
      <c r="B4438" t="s">
        <v>7949</v>
      </c>
      <c r="C4438" t="s">
        <v>8162</v>
      </c>
      <c r="D4438">
        <v>1.3061858099999999</v>
      </c>
      <c r="E4438">
        <v>14.975</v>
      </c>
      <c r="F4438">
        <v>231.33699999999999</v>
      </c>
      <c r="G4438" t="s">
        <v>8166</v>
      </c>
      <c r="H4438" t="s">
        <v>8171</v>
      </c>
      <c r="I4438" t="str" cm="1">
        <f t="array" ref="I4438">_xlfn.IFS(F4438 &lt;=5,"01 up to 5",F4438&lt;=10,"02 between 5 and  10",F4438&lt;=20,"03 between 10 and  20",F4438&lt;=50,"04 between 20 and  50",F4438&gt;50,"05 above 50")</f>
        <v>05 above 50</v>
      </c>
    </row>
    <row r="4439" spans="1:9" x14ac:dyDescent="0.3">
      <c r="A4439" t="s">
        <v>4452</v>
      </c>
      <c r="B4439" t="s">
        <v>7950</v>
      </c>
      <c r="C4439" t="s">
        <v>8162</v>
      </c>
      <c r="D4439">
        <v>3.5539499999999999</v>
      </c>
      <c r="E4439">
        <v>18.045999999999999</v>
      </c>
      <c r="F4439">
        <v>515.98</v>
      </c>
      <c r="G4439" t="s">
        <v>8166</v>
      </c>
      <c r="H4439" t="s">
        <v>8171</v>
      </c>
      <c r="I4439" t="str" cm="1">
        <f t="array" ref="I4439">_xlfn.IFS(F4439 &lt;=5,"01 up to 5",F4439&lt;=10,"02 between 5 and  10",F4439&lt;=20,"03 between 10 and  20",F4439&lt;=50,"04 between 20 and  50",F4439&gt;50,"05 above 50")</f>
        <v>05 above 50</v>
      </c>
    </row>
    <row r="4440" spans="1:9" x14ac:dyDescent="0.3">
      <c r="A4440" t="s">
        <v>4453</v>
      </c>
      <c r="B4440" t="s">
        <v>7951</v>
      </c>
      <c r="C4440" t="s">
        <v>8162</v>
      </c>
      <c r="D4440">
        <v>1.4822468600000001</v>
      </c>
      <c r="E4440">
        <v>13.384</v>
      </c>
      <c r="F4440">
        <v>360.31299999999999</v>
      </c>
      <c r="G4440" t="s">
        <v>8169</v>
      </c>
      <c r="H4440" t="s">
        <v>8171</v>
      </c>
      <c r="I4440" t="str" cm="1">
        <f t="array" ref="I4440">_xlfn.IFS(F4440 &lt;=5,"01 up to 5",F4440&lt;=10,"02 between 5 and  10",F4440&lt;=20,"03 between 10 and  20",F4440&lt;=50,"04 between 20 and  50",F4440&gt;50,"05 above 50")</f>
        <v>05 above 50</v>
      </c>
    </row>
    <row r="4441" spans="1:9" x14ac:dyDescent="0.3">
      <c r="A4441" t="s">
        <v>4454</v>
      </c>
      <c r="B4441" t="s">
        <v>7952</v>
      </c>
      <c r="C4441" t="s">
        <v>8162</v>
      </c>
      <c r="D4441">
        <v>24.139600000000002</v>
      </c>
      <c r="E4441">
        <v>10.27</v>
      </c>
      <c r="F4441">
        <v>108.199</v>
      </c>
      <c r="G4441" t="s">
        <v>8169</v>
      </c>
      <c r="H4441" t="s">
        <v>8171</v>
      </c>
      <c r="I4441" t="str" cm="1">
        <f t="array" ref="I4441">_xlfn.IFS(F4441 &lt;=5,"01 up to 5",F4441&lt;=10,"02 between 5 and  10",F4441&lt;=20,"03 between 10 and  20",F4441&lt;=50,"04 between 20 and  50",F4441&gt;50,"05 above 50")</f>
        <v>05 above 50</v>
      </c>
    </row>
    <row r="4442" spans="1:9" x14ac:dyDescent="0.3">
      <c r="A4442" t="s">
        <v>4455</v>
      </c>
      <c r="B4442" t="s">
        <v>7952</v>
      </c>
      <c r="C4442" t="s">
        <v>8162</v>
      </c>
      <c r="D4442">
        <v>8.2495799999999999</v>
      </c>
      <c r="E4442">
        <v>5.59</v>
      </c>
      <c r="F4442">
        <v>108.199</v>
      </c>
      <c r="G4442" t="s">
        <v>8169</v>
      </c>
      <c r="H4442" t="s">
        <v>8173</v>
      </c>
      <c r="I4442" t="str" cm="1">
        <f t="array" ref="I4442">_xlfn.IFS(F4442 &lt;=5,"01 up to 5",F4442&lt;=10,"02 between 5 and  10",F4442&lt;=20,"03 between 10 and  20",F4442&lt;=50,"04 between 20 and  50",F4442&gt;50,"05 above 50")</f>
        <v>05 above 50</v>
      </c>
    </row>
    <row r="4443" spans="1:9" x14ac:dyDescent="0.3">
      <c r="A4443" t="s">
        <v>4456</v>
      </c>
      <c r="B4443" t="s">
        <v>7952</v>
      </c>
      <c r="C4443" t="s">
        <v>8162</v>
      </c>
      <c r="D4443">
        <v>12.4032</v>
      </c>
      <c r="E4443">
        <v>6.41</v>
      </c>
      <c r="F4443">
        <v>108.199</v>
      </c>
      <c r="G4443" t="s">
        <v>8169</v>
      </c>
      <c r="H4443" t="s">
        <v>8171</v>
      </c>
      <c r="I4443" t="str" cm="1">
        <f t="array" ref="I4443">_xlfn.IFS(F4443 &lt;=5,"01 up to 5",F4443&lt;=10,"02 between 5 and  10",F4443&lt;=20,"03 between 10 and  20",F4443&lt;=50,"04 between 20 and  50",F4443&gt;50,"05 above 50")</f>
        <v>05 above 50</v>
      </c>
    </row>
    <row r="4444" spans="1:9" x14ac:dyDescent="0.3">
      <c r="A4444" t="s">
        <v>4457</v>
      </c>
      <c r="B4444" t="s">
        <v>7952</v>
      </c>
      <c r="C4444" t="s">
        <v>8162</v>
      </c>
      <c r="D4444">
        <v>60</v>
      </c>
      <c r="E4444">
        <v>8.74</v>
      </c>
      <c r="F4444">
        <v>108.199</v>
      </c>
      <c r="G4444" t="s">
        <v>8169</v>
      </c>
      <c r="H4444" t="s">
        <v>8171</v>
      </c>
      <c r="I4444" t="str" cm="1">
        <f t="array" ref="I4444">_xlfn.IFS(F4444 &lt;=5,"01 up to 5",F4444&lt;=10,"02 between 5 and  10",F4444&lt;=20,"03 between 10 and  20",F4444&lt;=50,"04 between 20 and  50",F4444&gt;50,"05 above 50")</f>
        <v>05 above 50</v>
      </c>
    </row>
    <row r="4445" spans="1:9" x14ac:dyDescent="0.3">
      <c r="A4445" t="s">
        <v>4458</v>
      </c>
      <c r="B4445" t="s">
        <v>7953</v>
      </c>
      <c r="C4445" t="s">
        <v>8159</v>
      </c>
      <c r="D4445">
        <v>4.9269999999999996</v>
      </c>
      <c r="E4445">
        <v>14</v>
      </c>
      <c r="F4445">
        <v>130.11099999999999</v>
      </c>
      <c r="G4445" t="s">
        <v>8169</v>
      </c>
      <c r="H4445" t="s">
        <v>8171</v>
      </c>
      <c r="I4445" t="str" cm="1">
        <f t="array" ref="I4445">_xlfn.IFS(F4445 &lt;=5,"01 up to 5",F4445&lt;=10,"02 between 5 and  10",F4445&lt;=20,"03 between 10 and  20",F4445&lt;=50,"04 between 20 and  50",F4445&gt;50,"05 above 50")</f>
        <v>05 above 50</v>
      </c>
    </row>
    <row r="4446" spans="1:9" x14ac:dyDescent="0.3">
      <c r="A4446" t="s">
        <v>4459</v>
      </c>
      <c r="B4446" t="s">
        <v>7954</v>
      </c>
      <c r="C4446" t="s">
        <v>8162</v>
      </c>
      <c r="D4446">
        <v>2.5199454000000001</v>
      </c>
      <c r="E4446">
        <v>16.623000000000001</v>
      </c>
      <c r="F4446">
        <v>393.072</v>
      </c>
      <c r="G4446" t="s">
        <v>8166</v>
      </c>
      <c r="H4446" t="s">
        <v>8171</v>
      </c>
      <c r="I4446" t="str" cm="1">
        <f t="array" ref="I4446">_xlfn.IFS(F4446 &lt;=5,"01 up to 5",F4446&lt;=10,"02 between 5 and  10",F4446&lt;=20,"03 between 10 and  20",F4446&lt;=50,"04 between 20 and  50",F4446&gt;50,"05 above 50")</f>
        <v>05 above 50</v>
      </c>
    </row>
    <row r="4447" spans="1:9" x14ac:dyDescent="0.3">
      <c r="A4447" t="s">
        <v>4460</v>
      </c>
      <c r="B4447" t="s">
        <v>7955</v>
      </c>
      <c r="C4447" t="s">
        <v>8162</v>
      </c>
      <c r="D4447">
        <v>3.0927616000000002</v>
      </c>
      <c r="E4447">
        <v>12.106</v>
      </c>
      <c r="F4447">
        <v>140.99799999999999</v>
      </c>
      <c r="G4447" t="s">
        <v>8166</v>
      </c>
      <c r="H4447" t="s">
        <v>8171</v>
      </c>
      <c r="I4447" t="str" cm="1">
        <f t="array" ref="I4447">_xlfn.IFS(F4447 &lt;=5,"01 up to 5",F4447&lt;=10,"02 between 5 and  10",F4447&lt;=20,"03 between 10 and  20",F4447&lt;=50,"04 between 20 and  50",F4447&gt;50,"05 above 50")</f>
        <v>05 above 50</v>
      </c>
    </row>
    <row r="4448" spans="1:9" x14ac:dyDescent="0.3">
      <c r="A4448" t="s">
        <v>4461</v>
      </c>
      <c r="B4448" t="s">
        <v>7956</v>
      </c>
      <c r="C4448" t="s">
        <v>8162</v>
      </c>
      <c r="D4448">
        <v>2.84938</v>
      </c>
      <c r="E4448">
        <v>14.907999999999999</v>
      </c>
      <c r="F4448">
        <v>364.411</v>
      </c>
      <c r="G4448" t="s">
        <v>8169</v>
      </c>
      <c r="H4448" t="s">
        <v>8171</v>
      </c>
      <c r="I4448" t="str" cm="1">
        <f t="array" ref="I4448">_xlfn.IFS(F4448 &lt;=5,"01 up to 5",F4448&lt;=10,"02 between 5 and  10",F4448&lt;=20,"03 between 10 and  20",F4448&lt;=50,"04 between 20 and  50",F4448&gt;50,"05 above 50")</f>
        <v>05 above 50</v>
      </c>
    </row>
    <row r="4449" spans="1:9" x14ac:dyDescent="0.3">
      <c r="A4449" t="s">
        <v>4462</v>
      </c>
      <c r="B4449" t="s">
        <v>7957</v>
      </c>
      <c r="C4449" t="s">
        <v>8162</v>
      </c>
      <c r="D4449">
        <v>3.5857199999999998</v>
      </c>
      <c r="E4449">
        <v>16.029</v>
      </c>
      <c r="F4449">
        <v>201.22399999999999</v>
      </c>
      <c r="G4449" t="s">
        <v>8169</v>
      </c>
      <c r="H4449" t="s">
        <v>8171</v>
      </c>
      <c r="I4449" t="str" cm="1">
        <f t="array" ref="I4449">_xlfn.IFS(F4449 &lt;=5,"01 up to 5",F4449&lt;=10,"02 between 5 and  10",F4449&lt;=20,"03 between 10 and  20",F4449&lt;=50,"04 between 20 and  50",F4449&gt;50,"05 above 50")</f>
        <v>05 above 50</v>
      </c>
    </row>
    <row r="4450" spans="1:9" x14ac:dyDescent="0.3">
      <c r="A4450" t="s">
        <v>4463</v>
      </c>
      <c r="B4450" t="s">
        <v>7958</v>
      </c>
      <c r="C4450" t="s">
        <v>8162</v>
      </c>
      <c r="D4450">
        <v>0.92554199999999998</v>
      </c>
      <c r="E4450">
        <v>17.126999999999999</v>
      </c>
      <c r="F4450">
        <v>375.64699999999999</v>
      </c>
      <c r="G4450" t="s">
        <v>8169</v>
      </c>
      <c r="H4450" t="s">
        <v>8171</v>
      </c>
      <c r="I4450" t="str" cm="1">
        <f t="array" ref="I4450">_xlfn.IFS(F4450 &lt;=5,"01 up to 5",F4450&lt;=10,"02 between 5 and  10",F4450&lt;=20,"03 between 10 and  20",F4450&lt;=50,"04 between 20 and  50",F4450&gt;50,"05 above 50")</f>
        <v>05 above 50</v>
      </c>
    </row>
    <row r="4451" spans="1:9" x14ac:dyDescent="0.3">
      <c r="A4451" t="s">
        <v>4464</v>
      </c>
      <c r="B4451" t="s">
        <v>7959</v>
      </c>
      <c r="C4451" t="s">
        <v>8162</v>
      </c>
      <c r="D4451">
        <v>1.7554137000000001</v>
      </c>
      <c r="E4451">
        <v>12.744999999999999</v>
      </c>
      <c r="F4451">
        <v>185.93199999999999</v>
      </c>
      <c r="G4451" t="s">
        <v>8169</v>
      </c>
      <c r="H4451" t="s">
        <v>8171</v>
      </c>
      <c r="I4451" t="str" cm="1">
        <f t="array" ref="I4451">_xlfn.IFS(F4451 &lt;=5,"01 up to 5",F4451&lt;=10,"02 between 5 and  10",F4451&lt;=20,"03 between 10 and  20",F4451&lt;=50,"04 between 20 and  50",F4451&gt;50,"05 above 50")</f>
        <v>05 above 50</v>
      </c>
    </row>
    <row r="4452" spans="1:9" x14ac:dyDescent="0.3">
      <c r="A4452" t="s">
        <v>4465</v>
      </c>
      <c r="B4452" t="s">
        <v>7960</v>
      </c>
      <c r="C4452" t="s">
        <v>8162</v>
      </c>
      <c r="D4452">
        <v>7.8728800000000003</v>
      </c>
      <c r="E4452">
        <v>10.760999999999999</v>
      </c>
      <c r="F4452">
        <v>169.27199999999999</v>
      </c>
      <c r="G4452" t="s">
        <v>8169</v>
      </c>
      <c r="H4452" t="s">
        <v>8171</v>
      </c>
      <c r="I4452" t="str" cm="1">
        <f t="array" ref="I4452">_xlfn.IFS(F4452 &lt;=5,"01 up to 5",F4452&lt;=10,"02 between 5 and  10",F4452&lt;=20,"03 between 10 and  20",F4452&lt;=50,"04 between 20 and  50",F4452&gt;50,"05 above 50")</f>
        <v>05 above 50</v>
      </c>
    </row>
    <row r="4453" spans="1:9" x14ac:dyDescent="0.3">
      <c r="A4453" t="s">
        <v>4466</v>
      </c>
      <c r="B4453" t="s">
        <v>7961</v>
      </c>
      <c r="C4453" t="s">
        <v>8162</v>
      </c>
      <c r="D4453">
        <v>9.2897099999999995</v>
      </c>
      <c r="E4453">
        <v>11.433</v>
      </c>
      <c r="F4453">
        <v>352.18099999999998</v>
      </c>
      <c r="G4453" t="s">
        <v>8169</v>
      </c>
      <c r="H4453" t="s">
        <v>8171</v>
      </c>
      <c r="I4453" t="str" cm="1">
        <f t="array" ref="I4453">_xlfn.IFS(F4453 &lt;=5,"01 up to 5",F4453&lt;=10,"02 between 5 and  10",F4453&lt;=20,"03 between 10 and  20",F4453&lt;=50,"04 between 20 and  50",F4453&gt;50,"05 above 50")</f>
        <v>05 above 50</v>
      </c>
    </row>
    <row r="4454" spans="1:9" x14ac:dyDescent="0.3">
      <c r="A4454" t="s">
        <v>4467</v>
      </c>
      <c r="B4454" t="s">
        <v>7962</v>
      </c>
      <c r="C4454" t="s">
        <v>8162</v>
      </c>
      <c r="D4454">
        <v>5.7214742000000003</v>
      </c>
      <c r="E4454">
        <v>10.536</v>
      </c>
      <c r="F4454">
        <v>64.741399999999999</v>
      </c>
      <c r="G4454" t="s">
        <v>8169</v>
      </c>
      <c r="H4454" t="s">
        <v>8171</v>
      </c>
      <c r="I4454" t="str" cm="1">
        <f t="array" ref="I4454">_xlfn.IFS(F4454 &lt;=5,"01 up to 5",F4454&lt;=10,"02 between 5 and  10",F4454&lt;=20,"03 between 10 and  20",F4454&lt;=50,"04 between 20 and  50",F4454&gt;50,"05 above 50")</f>
        <v>05 above 50</v>
      </c>
    </row>
    <row r="4455" spans="1:9" x14ac:dyDescent="0.3">
      <c r="A4455" t="s">
        <v>4468</v>
      </c>
      <c r="B4455" t="s">
        <v>7962</v>
      </c>
      <c r="C4455" t="s">
        <v>8159</v>
      </c>
      <c r="D4455">
        <v>1088</v>
      </c>
      <c r="E4455">
        <v>13.2</v>
      </c>
      <c r="F4455">
        <v>64.741399999999999</v>
      </c>
      <c r="G4455" t="s">
        <v>8168</v>
      </c>
      <c r="H4455" t="s">
        <v>8171</v>
      </c>
      <c r="I4455" t="str" cm="1">
        <f t="array" ref="I4455">_xlfn.IFS(F4455 &lt;=5,"01 up to 5",F4455&lt;=10,"02 between 5 and  10",F4455&lt;=20,"03 between 10 and  20",F4455&lt;=50,"04 between 20 and  50",F4455&gt;50,"05 above 50")</f>
        <v>05 above 50</v>
      </c>
    </row>
    <row r="4456" spans="1:9" x14ac:dyDescent="0.3">
      <c r="A4456" t="s">
        <v>4469</v>
      </c>
      <c r="B4456" t="s">
        <v>7963</v>
      </c>
      <c r="C4456" t="s">
        <v>8162</v>
      </c>
      <c r="D4456">
        <v>3.7224699999999999</v>
      </c>
      <c r="E4456">
        <v>12.442</v>
      </c>
      <c r="F4456">
        <v>124.73</v>
      </c>
      <c r="G4456" t="s">
        <v>8166</v>
      </c>
      <c r="H4456" t="s">
        <v>8171</v>
      </c>
      <c r="I4456" t="str" cm="1">
        <f t="array" ref="I4456">_xlfn.IFS(F4456 &lt;=5,"01 up to 5",F4456&lt;=10,"02 between 5 and  10",F4456&lt;=20,"03 between 10 and  20",F4456&lt;=50,"04 between 20 and  50",F4456&gt;50,"05 above 50")</f>
        <v>05 above 50</v>
      </c>
    </row>
    <row r="4457" spans="1:9" x14ac:dyDescent="0.3">
      <c r="A4457" t="s">
        <v>4470</v>
      </c>
      <c r="B4457" t="s">
        <v>7964</v>
      </c>
      <c r="C4457" t="s">
        <v>8162</v>
      </c>
      <c r="D4457">
        <v>3.7784012100000002</v>
      </c>
      <c r="E4457">
        <v>13.877000000000001</v>
      </c>
      <c r="F4457">
        <v>274.95999999999998</v>
      </c>
      <c r="G4457" t="s">
        <v>8168</v>
      </c>
      <c r="H4457" t="s">
        <v>8171</v>
      </c>
      <c r="I4457" t="str" cm="1">
        <f t="array" ref="I4457">_xlfn.IFS(F4457 &lt;=5,"01 up to 5",F4457&lt;=10,"02 between 5 and  10",F4457&lt;=20,"03 between 10 and  20",F4457&lt;=50,"04 between 20 and  50",F4457&gt;50,"05 above 50")</f>
        <v>05 above 50</v>
      </c>
    </row>
    <row r="4458" spans="1:9" x14ac:dyDescent="0.3">
      <c r="A4458" t="s">
        <v>4471</v>
      </c>
      <c r="B4458" t="s">
        <v>7965</v>
      </c>
      <c r="C4458" t="s">
        <v>8162</v>
      </c>
      <c r="D4458">
        <v>4.5421687500000001</v>
      </c>
      <c r="E4458">
        <v>15.792999999999999</v>
      </c>
      <c r="F4458">
        <v>435.15600000000001</v>
      </c>
      <c r="G4458" t="s">
        <v>8169</v>
      </c>
      <c r="H4458" t="s">
        <v>8171</v>
      </c>
      <c r="I4458" t="str" cm="1">
        <f t="array" ref="I4458">_xlfn.IFS(F4458 &lt;=5,"01 up to 5",F4458&lt;=10,"02 between 5 and  10",F4458&lt;=20,"03 between 10 and  20",F4458&lt;=50,"04 between 20 and  50",F4458&gt;50,"05 above 50")</f>
        <v>05 above 50</v>
      </c>
    </row>
    <row r="4459" spans="1:9" x14ac:dyDescent="0.3">
      <c r="A4459" t="s">
        <v>4472</v>
      </c>
      <c r="B4459" t="s">
        <v>7966</v>
      </c>
      <c r="C4459" t="s">
        <v>8162</v>
      </c>
      <c r="D4459">
        <v>1.5487743</v>
      </c>
      <c r="E4459">
        <v>15.009</v>
      </c>
      <c r="F4459">
        <v>523.33699999999999</v>
      </c>
      <c r="G4459" t="s">
        <v>8169</v>
      </c>
      <c r="H4459" t="s">
        <v>8171</v>
      </c>
      <c r="I4459" t="str" cm="1">
        <f t="array" ref="I4459">_xlfn.IFS(F4459 &lt;=5,"01 up to 5",F4459&lt;=10,"02 between 5 and  10",F4459&lt;=20,"03 between 10 and  20",F4459&lt;=50,"04 between 20 and  50",F4459&gt;50,"05 above 50")</f>
        <v>05 above 50</v>
      </c>
    </row>
    <row r="4460" spans="1:9" x14ac:dyDescent="0.3">
      <c r="A4460" t="s">
        <v>4473</v>
      </c>
      <c r="B4460" t="s">
        <v>7967</v>
      </c>
      <c r="C4460" t="s">
        <v>8162</v>
      </c>
      <c r="D4460">
        <v>10.021649999999999</v>
      </c>
      <c r="E4460">
        <v>11.882</v>
      </c>
      <c r="F4460">
        <v>157.96299999999999</v>
      </c>
      <c r="G4460" t="s">
        <v>8169</v>
      </c>
      <c r="H4460" t="s">
        <v>8171</v>
      </c>
      <c r="I4460" t="str" cm="1">
        <f t="array" ref="I4460">_xlfn.IFS(F4460 &lt;=5,"01 up to 5",F4460&lt;=10,"02 between 5 and  10",F4460&lt;=20,"03 between 10 and  20",F4460&lt;=50,"04 between 20 and  50",F4460&gt;50,"05 above 50")</f>
        <v>05 above 50</v>
      </c>
    </row>
    <row r="4461" spans="1:9" x14ac:dyDescent="0.3">
      <c r="A4461" t="s">
        <v>4474</v>
      </c>
      <c r="B4461" t="s">
        <v>7968</v>
      </c>
      <c r="C4461" t="s">
        <v>8162</v>
      </c>
      <c r="D4461">
        <v>4.0460434999999997</v>
      </c>
      <c r="E4461">
        <v>16.140999999999998</v>
      </c>
      <c r="F4461">
        <v>376.65800000000002</v>
      </c>
      <c r="G4461" t="s">
        <v>8169</v>
      </c>
      <c r="H4461" t="s">
        <v>8171</v>
      </c>
      <c r="I4461" t="str" cm="1">
        <f t="array" ref="I4461">_xlfn.IFS(F4461 &lt;=5,"01 up to 5",F4461&lt;=10,"02 between 5 and  10",F4461&lt;=20,"03 between 10 and  20",F4461&lt;=50,"04 between 20 and  50",F4461&gt;50,"05 above 50")</f>
        <v>05 above 50</v>
      </c>
    </row>
    <row r="4462" spans="1:9" x14ac:dyDescent="0.3">
      <c r="A4462" t="s">
        <v>4475</v>
      </c>
      <c r="B4462" t="s">
        <v>7969</v>
      </c>
      <c r="C4462" t="s">
        <v>8162</v>
      </c>
      <c r="D4462">
        <v>2.49979</v>
      </c>
      <c r="E4462">
        <v>15.693</v>
      </c>
      <c r="F4462">
        <v>302.44799999999998</v>
      </c>
      <c r="G4462" t="s">
        <v>8169</v>
      </c>
      <c r="H4462" t="s">
        <v>8171</v>
      </c>
      <c r="I4462" t="str" cm="1">
        <f t="array" ref="I4462">_xlfn.IFS(F4462 &lt;=5,"01 up to 5",F4462&lt;=10,"02 between 5 and  10",F4462&lt;=20,"03 between 10 and  20",F4462&lt;=50,"04 between 20 and  50",F4462&gt;50,"05 above 50")</f>
        <v>05 above 50</v>
      </c>
    </row>
    <row r="4463" spans="1:9" x14ac:dyDescent="0.3">
      <c r="A4463" t="s">
        <v>4476</v>
      </c>
      <c r="B4463" t="s">
        <v>7970</v>
      </c>
      <c r="C4463" t="s">
        <v>8162</v>
      </c>
      <c r="D4463">
        <v>1.0914200000000001</v>
      </c>
      <c r="E4463">
        <v>21.712</v>
      </c>
      <c r="F4463">
        <v>427.24599999999998</v>
      </c>
      <c r="G4463" t="s">
        <v>8166</v>
      </c>
      <c r="H4463" t="s">
        <v>8171</v>
      </c>
      <c r="I4463" t="str" cm="1">
        <f t="array" ref="I4463">_xlfn.IFS(F4463 &lt;=5,"01 up to 5",F4463&lt;=10,"02 between 5 and  10",F4463&lt;=20,"03 between 10 and  20",F4463&lt;=50,"04 between 20 and  50",F4463&gt;50,"05 above 50")</f>
        <v>05 above 50</v>
      </c>
    </row>
    <row r="4464" spans="1:9" x14ac:dyDescent="0.3">
      <c r="A4464" t="s">
        <v>4477</v>
      </c>
      <c r="B4464" t="s">
        <v>7971</v>
      </c>
      <c r="C4464" t="s">
        <v>8162</v>
      </c>
      <c r="D4464">
        <v>3.6112706000000001</v>
      </c>
      <c r="E4464">
        <v>16.510999999999999</v>
      </c>
      <c r="F4464">
        <v>381.17399999999998</v>
      </c>
      <c r="G4464" t="s">
        <v>8169</v>
      </c>
      <c r="H4464" t="s">
        <v>8171</v>
      </c>
      <c r="I4464" t="str" cm="1">
        <f t="array" ref="I4464">_xlfn.IFS(F4464 &lt;=5,"01 up to 5",F4464&lt;=10,"02 between 5 and  10",F4464&lt;=20,"03 between 10 and  20",F4464&lt;=50,"04 between 20 and  50",F4464&gt;50,"05 above 50")</f>
        <v>05 above 50</v>
      </c>
    </row>
    <row r="4465" spans="1:9" x14ac:dyDescent="0.3">
      <c r="A4465" t="s">
        <v>4478</v>
      </c>
      <c r="B4465" t="s">
        <v>7972</v>
      </c>
      <c r="C4465" t="s">
        <v>8162</v>
      </c>
      <c r="D4465">
        <v>1.2749250400000001</v>
      </c>
      <c r="E4465">
        <v>19.649000000000001</v>
      </c>
      <c r="F4465">
        <v>269.89800000000002</v>
      </c>
      <c r="G4465" t="s">
        <v>8169</v>
      </c>
      <c r="H4465" t="s">
        <v>8171</v>
      </c>
      <c r="I4465" t="str" cm="1">
        <f t="array" ref="I4465">_xlfn.IFS(F4465 &lt;=5,"01 up to 5",F4465&lt;=10,"02 between 5 and  10",F4465&lt;=20,"03 between 10 and  20",F4465&lt;=50,"04 between 20 and  50",F4465&gt;50,"05 above 50")</f>
        <v>05 above 50</v>
      </c>
    </row>
    <row r="4466" spans="1:9" x14ac:dyDescent="0.3">
      <c r="A4466" t="s">
        <v>4479</v>
      </c>
      <c r="B4466" t="s">
        <v>7973</v>
      </c>
      <c r="C4466" t="s">
        <v>8162</v>
      </c>
      <c r="D4466">
        <v>2.9776411999999999</v>
      </c>
      <c r="E4466">
        <v>14.773</v>
      </c>
      <c r="F4466">
        <v>197.99600000000001</v>
      </c>
      <c r="G4466" t="s">
        <v>8169</v>
      </c>
      <c r="H4466" t="s">
        <v>8171</v>
      </c>
      <c r="I4466" t="str" cm="1">
        <f t="array" ref="I4466">_xlfn.IFS(F4466 &lt;=5,"01 up to 5",F4466&lt;=10,"02 between 5 and  10",F4466&lt;=20,"03 between 10 and  20",F4466&lt;=50,"04 between 20 and  50",F4466&gt;50,"05 above 50")</f>
        <v>05 above 50</v>
      </c>
    </row>
    <row r="4467" spans="1:9" x14ac:dyDescent="0.3">
      <c r="A4467" t="s">
        <v>4480</v>
      </c>
      <c r="B4467" t="s">
        <v>7974</v>
      </c>
      <c r="C4467" t="s">
        <v>8162</v>
      </c>
      <c r="D4467">
        <v>3.3726500000000001</v>
      </c>
      <c r="E4467">
        <v>13.898999999999999</v>
      </c>
      <c r="F4467">
        <v>448.637</v>
      </c>
      <c r="G4467" t="s">
        <v>8169</v>
      </c>
      <c r="H4467" t="s">
        <v>8171</v>
      </c>
      <c r="I4467" t="str" cm="1">
        <f t="array" ref="I4467">_xlfn.IFS(F4467 &lt;=5,"01 up to 5",F4467&lt;=10,"02 between 5 and  10",F4467&lt;=20,"03 between 10 and  20",F4467&lt;=50,"04 between 20 and  50",F4467&gt;50,"05 above 50")</f>
        <v>05 above 50</v>
      </c>
    </row>
    <row r="4468" spans="1:9" x14ac:dyDescent="0.3">
      <c r="A4468" t="s">
        <v>4481</v>
      </c>
      <c r="B4468" t="s">
        <v>7975</v>
      </c>
      <c r="C4468" t="s">
        <v>8162</v>
      </c>
      <c r="D4468">
        <v>3.2888299999999999</v>
      </c>
      <c r="E4468">
        <v>10.435</v>
      </c>
      <c r="F4468">
        <v>216.52600000000001</v>
      </c>
      <c r="G4468" t="s">
        <v>8169</v>
      </c>
      <c r="H4468" t="s">
        <v>8171</v>
      </c>
      <c r="I4468" t="str" cm="1">
        <f t="array" ref="I4468">_xlfn.IFS(F4468 &lt;=5,"01 up to 5",F4468&lt;=10,"02 between 5 and  10",F4468&lt;=20,"03 between 10 and  20",F4468&lt;=50,"04 between 20 and  50",F4468&gt;50,"05 above 50")</f>
        <v>05 above 50</v>
      </c>
    </row>
    <row r="4469" spans="1:9" x14ac:dyDescent="0.3">
      <c r="A4469" t="s">
        <v>4482</v>
      </c>
      <c r="B4469" t="s">
        <v>7975</v>
      </c>
      <c r="C4469" t="s">
        <v>8165</v>
      </c>
      <c r="D4469">
        <v>7.63</v>
      </c>
      <c r="E4469">
        <v>9.3800000000000008</v>
      </c>
      <c r="F4469">
        <v>216.52600000000001</v>
      </c>
      <c r="G4469" t="s">
        <v>8169</v>
      </c>
      <c r="H4469" t="s">
        <v>8171</v>
      </c>
      <c r="I4469" t="str" cm="1">
        <f t="array" ref="I4469">_xlfn.IFS(F4469 &lt;=5,"01 up to 5",F4469&lt;=10,"02 between 5 and  10",F4469&lt;=20,"03 between 10 and  20",F4469&lt;=50,"04 between 20 and  50",F4469&gt;50,"05 above 50")</f>
        <v>05 above 50</v>
      </c>
    </row>
    <row r="4470" spans="1:9" x14ac:dyDescent="0.3">
      <c r="A4470" t="s">
        <v>4483</v>
      </c>
      <c r="B4470" t="s">
        <v>7976</v>
      </c>
      <c r="C4470" t="s">
        <v>8162</v>
      </c>
      <c r="D4470">
        <v>4.1780620300000004</v>
      </c>
      <c r="E4470">
        <v>14.695</v>
      </c>
      <c r="F4470">
        <v>159.50700000000001</v>
      </c>
      <c r="G4470" t="s">
        <v>8169</v>
      </c>
      <c r="H4470" t="s">
        <v>8171</v>
      </c>
      <c r="I4470" t="str" cm="1">
        <f t="array" ref="I4470">_xlfn.IFS(F4470 &lt;=5,"01 up to 5",F4470&lt;=10,"02 between 5 and  10",F4470&lt;=20,"03 between 10 and  20",F4470&lt;=50,"04 between 20 and  50",F4470&gt;50,"05 above 50")</f>
        <v>05 above 50</v>
      </c>
    </row>
    <row r="4471" spans="1:9" x14ac:dyDescent="0.3">
      <c r="A4471" t="s">
        <v>4484</v>
      </c>
      <c r="B4471" t="s">
        <v>7977</v>
      </c>
      <c r="C4471" t="s">
        <v>8162</v>
      </c>
      <c r="D4471">
        <v>5.7481450000000001</v>
      </c>
      <c r="E4471">
        <v>10.423999999999999</v>
      </c>
      <c r="F4471">
        <v>301.46199999999999</v>
      </c>
      <c r="G4471" t="s">
        <v>8169</v>
      </c>
      <c r="H4471" t="s">
        <v>8171</v>
      </c>
      <c r="I4471" t="str" cm="1">
        <f t="array" ref="I4471">_xlfn.IFS(F4471 &lt;=5,"01 up to 5",F4471&lt;=10,"02 between 5 and  10",F4471&lt;=20,"03 between 10 and  20",F4471&lt;=50,"04 between 20 and  50",F4471&gt;50,"05 above 50")</f>
        <v>05 above 50</v>
      </c>
    </row>
    <row r="4472" spans="1:9" x14ac:dyDescent="0.3">
      <c r="A4472" t="s">
        <v>4485</v>
      </c>
      <c r="B4472" t="s">
        <v>7978</v>
      </c>
      <c r="C4472" t="s">
        <v>8162</v>
      </c>
      <c r="D4472">
        <v>4.3530100000000003</v>
      </c>
      <c r="E4472">
        <v>13.675000000000001</v>
      </c>
      <c r="F4472">
        <v>227.53700000000001</v>
      </c>
      <c r="G4472" t="s">
        <v>8166</v>
      </c>
      <c r="H4472" t="s">
        <v>8171</v>
      </c>
      <c r="I4472" t="str" cm="1">
        <f t="array" ref="I4472">_xlfn.IFS(F4472 &lt;=5,"01 up to 5",F4472&lt;=10,"02 between 5 and  10",F4472&lt;=20,"03 between 10 and  20",F4472&lt;=50,"04 between 20 and  50",F4472&gt;50,"05 above 50")</f>
        <v>05 above 50</v>
      </c>
    </row>
    <row r="4473" spans="1:9" x14ac:dyDescent="0.3">
      <c r="A4473" t="s">
        <v>4486</v>
      </c>
      <c r="B4473" t="s">
        <v>7979</v>
      </c>
      <c r="C4473" t="s">
        <v>8162</v>
      </c>
      <c r="D4473">
        <v>11.550979999999999</v>
      </c>
      <c r="E4473">
        <v>9.9760000000000009</v>
      </c>
      <c r="F4473">
        <v>172.256</v>
      </c>
      <c r="G4473" t="s">
        <v>8169</v>
      </c>
      <c r="H4473" t="s">
        <v>8171</v>
      </c>
      <c r="I4473" t="str" cm="1">
        <f t="array" ref="I4473">_xlfn.IFS(F4473 &lt;=5,"01 up to 5",F4473&lt;=10,"02 between 5 and  10",F4473&lt;=20,"03 between 10 and  20",F4473&lt;=50,"04 between 20 and  50",F4473&gt;50,"05 above 50")</f>
        <v>05 above 50</v>
      </c>
    </row>
    <row r="4474" spans="1:9" x14ac:dyDescent="0.3">
      <c r="A4474" t="s">
        <v>4487</v>
      </c>
      <c r="B4474" t="s">
        <v>7980</v>
      </c>
      <c r="C4474" t="s">
        <v>8162</v>
      </c>
      <c r="D4474">
        <v>5.3220229999999997</v>
      </c>
      <c r="E4474">
        <v>13.675000000000001</v>
      </c>
      <c r="F4474">
        <v>200.07499999999999</v>
      </c>
      <c r="G4474" t="s">
        <v>8169</v>
      </c>
      <c r="H4474" t="s">
        <v>8171</v>
      </c>
      <c r="I4474" t="str" cm="1">
        <f t="array" ref="I4474">_xlfn.IFS(F4474 &lt;=5,"01 up to 5",F4474&lt;=10,"02 between 5 and  10",F4474&lt;=20,"03 between 10 and  20",F4474&lt;=50,"04 between 20 and  50",F4474&gt;50,"05 above 50")</f>
        <v>05 above 50</v>
      </c>
    </row>
    <row r="4475" spans="1:9" x14ac:dyDescent="0.3">
      <c r="A4475" t="s">
        <v>4488</v>
      </c>
      <c r="B4475" t="s">
        <v>7981</v>
      </c>
      <c r="C4475" t="s">
        <v>8162</v>
      </c>
      <c r="D4475">
        <v>7.1335139999999999</v>
      </c>
      <c r="E4475">
        <v>10.050000000000001</v>
      </c>
      <c r="F4475">
        <v>122.91</v>
      </c>
      <c r="G4475" t="s">
        <v>8169</v>
      </c>
      <c r="H4475" t="s">
        <v>8171</v>
      </c>
      <c r="I4475" t="str" cm="1">
        <f t="array" ref="I4475">_xlfn.IFS(F4475 &lt;=5,"01 up to 5",F4475&lt;=10,"02 between 5 and  10",F4475&lt;=20,"03 between 10 and  20",F4475&lt;=50,"04 between 20 and  50",F4475&gt;50,"05 above 50")</f>
        <v>05 above 50</v>
      </c>
    </row>
    <row r="4476" spans="1:9" x14ac:dyDescent="0.3">
      <c r="A4476" t="s">
        <v>4489</v>
      </c>
      <c r="B4476" t="s">
        <v>7981</v>
      </c>
      <c r="C4476" t="s">
        <v>8162</v>
      </c>
      <c r="D4476">
        <v>1.0115339999999999</v>
      </c>
      <c r="E4476">
        <v>1.85</v>
      </c>
      <c r="F4476">
        <v>122.91</v>
      </c>
      <c r="G4476" t="s">
        <v>8168</v>
      </c>
      <c r="H4476" t="s">
        <v>8172</v>
      </c>
      <c r="I4476" t="str" cm="1">
        <f t="array" ref="I4476">_xlfn.IFS(F4476 &lt;=5,"01 up to 5",F4476&lt;=10,"02 between 5 and  10",F4476&lt;=20,"03 between 10 and  20",F4476&lt;=50,"04 between 20 and  50",F4476&gt;50,"05 above 50")</f>
        <v>05 above 50</v>
      </c>
    </row>
    <row r="4477" spans="1:9" x14ac:dyDescent="0.3">
      <c r="A4477" t="s">
        <v>4490</v>
      </c>
      <c r="B4477" t="s">
        <v>7982</v>
      </c>
      <c r="C4477" t="s">
        <v>8162</v>
      </c>
      <c r="D4477">
        <v>2.1764230000000002</v>
      </c>
      <c r="E4477">
        <v>13.563000000000001</v>
      </c>
      <c r="F4477">
        <v>559.08399999999995</v>
      </c>
      <c r="G4477" t="s">
        <v>8169</v>
      </c>
      <c r="H4477" t="s">
        <v>8171</v>
      </c>
      <c r="I4477" t="str" cm="1">
        <f t="array" ref="I4477">_xlfn.IFS(F4477 &lt;=5,"01 up to 5",F4477&lt;=10,"02 between 5 and  10",F4477&lt;=20,"03 between 10 and  20",F4477&lt;=50,"04 between 20 and  50",F4477&gt;50,"05 above 50")</f>
        <v>05 above 50</v>
      </c>
    </row>
    <row r="4478" spans="1:9" x14ac:dyDescent="0.3">
      <c r="A4478" t="s">
        <v>4491</v>
      </c>
      <c r="B4478" t="s">
        <v>7983</v>
      </c>
      <c r="C4478" t="s">
        <v>8162</v>
      </c>
      <c r="D4478">
        <v>1.4013793999999999</v>
      </c>
      <c r="E4478">
        <v>14.571999999999999</v>
      </c>
      <c r="F4478">
        <v>298.214</v>
      </c>
      <c r="G4478" t="s">
        <v>8169</v>
      </c>
      <c r="H4478" t="s">
        <v>8171</v>
      </c>
      <c r="I4478" t="str" cm="1">
        <f t="array" ref="I4478">_xlfn.IFS(F4478 &lt;=5,"01 up to 5",F4478&lt;=10,"02 between 5 and  10",F4478&lt;=20,"03 between 10 and  20",F4478&lt;=50,"04 between 20 and  50",F4478&gt;50,"05 above 50")</f>
        <v>05 above 50</v>
      </c>
    </row>
    <row r="4479" spans="1:9" x14ac:dyDescent="0.3">
      <c r="A4479" t="s">
        <v>4492</v>
      </c>
      <c r="B4479" t="s">
        <v>7984</v>
      </c>
      <c r="C4479" t="s">
        <v>8162</v>
      </c>
      <c r="D4479">
        <v>5.215357</v>
      </c>
      <c r="E4479">
        <v>15.468</v>
      </c>
      <c r="F4479">
        <v>275.58699999999999</v>
      </c>
      <c r="G4479" t="s">
        <v>8169</v>
      </c>
      <c r="H4479" t="s">
        <v>8171</v>
      </c>
      <c r="I4479" t="str" cm="1">
        <f t="array" ref="I4479">_xlfn.IFS(F4479 &lt;=5,"01 up to 5",F4479&lt;=10,"02 between 5 and  10",F4479&lt;=20,"03 between 10 and  20",F4479&lt;=50,"04 between 20 and  50",F4479&gt;50,"05 above 50")</f>
        <v>05 above 50</v>
      </c>
    </row>
    <row r="4480" spans="1:9" x14ac:dyDescent="0.3">
      <c r="A4480" t="s">
        <v>4493</v>
      </c>
      <c r="B4480" t="s">
        <v>7985</v>
      </c>
      <c r="C4480" t="s">
        <v>8162</v>
      </c>
      <c r="D4480">
        <v>3.634433</v>
      </c>
      <c r="E4480">
        <v>12.218</v>
      </c>
      <c r="F4480">
        <v>414.23399999999998</v>
      </c>
      <c r="G4480" t="s">
        <v>8169</v>
      </c>
      <c r="H4480" t="s">
        <v>8171</v>
      </c>
      <c r="I4480" t="str" cm="1">
        <f t="array" ref="I4480">_xlfn.IFS(F4480 &lt;=5,"01 up to 5",F4480&lt;=10,"02 between 5 and  10",F4480&lt;=20,"03 between 10 and  20",F4480&lt;=50,"04 between 20 and  50",F4480&gt;50,"05 above 50")</f>
        <v>05 above 50</v>
      </c>
    </row>
    <row r="4481" spans="1:9" x14ac:dyDescent="0.3">
      <c r="A4481" t="s">
        <v>4494</v>
      </c>
      <c r="B4481" t="s">
        <v>7986</v>
      </c>
      <c r="C4481" t="s">
        <v>8162</v>
      </c>
      <c r="D4481">
        <v>5.9242619999999997</v>
      </c>
      <c r="E4481">
        <v>8.9670000000000005</v>
      </c>
      <c r="F4481">
        <v>212.47200000000001</v>
      </c>
      <c r="G4481" t="s">
        <v>8169</v>
      </c>
      <c r="H4481" t="s">
        <v>8171</v>
      </c>
      <c r="I4481" t="str" cm="1">
        <f t="array" ref="I4481">_xlfn.IFS(F4481 &lt;=5,"01 up to 5",F4481&lt;=10,"02 between 5 and  10",F4481&lt;=20,"03 between 10 and  20",F4481&lt;=50,"04 between 20 and  50",F4481&gt;50,"05 above 50")</f>
        <v>05 above 50</v>
      </c>
    </row>
    <row r="4482" spans="1:9" x14ac:dyDescent="0.3">
      <c r="A4482" t="s">
        <v>4495</v>
      </c>
      <c r="B4482" t="s">
        <v>7987</v>
      </c>
      <c r="C4482" t="s">
        <v>8162</v>
      </c>
      <c r="D4482">
        <v>2.2437499999999999</v>
      </c>
      <c r="E4482">
        <v>15.468</v>
      </c>
      <c r="F4482">
        <v>161.99700000000001</v>
      </c>
      <c r="G4482" t="s">
        <v>8166</v>
      </c>
      <c r="H4482" t="s">
        <v>8171</v>
      </c>
      <c r="I4482" t="str" cm="1">
        <f t="array" ref="I4482">_xlfn.IFS(F4482 &lt;=5,"01 up to 5",F4482&lt;=10,"02 between 5 and  10",F4482&lt;=20,"03 between 10 and  20",F4482&lt;=50,"04 between 20 and  50",F4482&gt;50,"05 above 50")</f>
        <v>05 above 50</v>
      </c>
    </row>
    <row r="4483" spans="1:9" x14ac:dyDescent="0.3">
      <c r="A4483" t="s">
        <v>4496</v>
      </c>
      <c r="B4483" t="s">
        <v>7988</v>
      </c>
      <c r="C4483" t="s">
        <v>8162</v>
      </c>
      <c r="D4483">
        <v>2.2359835000000001</v>
      </c>
      <c r="E4483">
        <v>16.140999999999998</v>
      </c>
      <c r="F4483">
        <v>117.598</v>
      </c>
      <c r="G4483" t="s">
        <v>8169</v>
      </c>
      <c r="H4483" t="s">
        <v>8171</v>
      </c>
      <c r="I4483" t="str" cm="1">
        <f t="array" ref="I4483">_xlfn.IFS(F4483 &lt;=5,"01 up to 5",F4483&lt;=10,"02 between 5 and  10",F4483&lt;=20,"03 between 10 and  20",F4483&lt;=50,"04 between 20 and  50",F4483&gt;50,"05 above 50")</f>
        <v>05 above 50</v>
      </c>
    </row>
    <row r="4484" spans="1:9" x14ac:dyDescent="0.3">
      <c r="A4484" t="s">
        <v>4497</v>
      </c>
      <c r="B4484" t="s">
        <v>7989</v>
      </c>
      <c r="C4484" t="s">
        <v>8162</v>
      </c>
      <c r="D4484">
        <v>3.310651</v>
      </c>
      <c r="E4484">
        <v>13.563000000000001</v>
      </c>
      <c r="F4484">
        <v>516.54300000000001</v>
      </c>
      <c r="G4484" t="s">
        <v>8169</v>
      </c>
      <c r="H4484" t="s">
        <v>8171</v>
      </c>
      <c r="I4484" t="str" cm="1">
        <f t="array" ref="I4484">_xlfn.IFS(F4484 &lt;=5,"01 up to 5",F4484&lt;=10,"02 between 5 and  10",F4484&lt;=20,"03 between 10 and  20",F4484&lt;=50,"04 between 20 and  50",F4484&gt;50,"05 above 50")</f>
        <v>05 above 50</v>
      </c>
    </row>
    <row r="4485" spans="1:9" x14ac:dyDescent="0.3">
      <c r="A4485" t="s">
        <v>4498</v>
      </c>
      <c r="B4485" t="s">
        <v>7990</v>
      </c>
      <c r="C4485" t="s">
        <v>8162</v>
      </c>
      <c r="D4485">
        <v>2.0528680000000001</v>
      </c>
      <c r="E4485">
        <v>17.149999999999999</v>
      </c>
      <c r="F4485">
        <v>730.93299999999999</v>
      </c>
      <c r="G4485" t="s">
        <v>8169</v>
      </c>
      <c r="H4485" t="s">
        <v>8171</v>
      </c>
      <c r="I4485" t="str" cm="1">
        <f t="array" ref="I4485">_xlfn.IFS(F4485 &lt;=5,"01 up to 5",F4485&lt;=10,"02 between 5 and  10",F4485&lt;=20,"03 between 10 and  20",F4485&lt;=50,"04 between 20 and  50",F4485&gt;50,"05 above 50")</f>
        <v>05 above 50</v>
      </c>
    </row>
    <row r="4486" spans="1:9" x14ac:dyDescent="0.3">
      <c r="A4486" t="s">
        <v>4499</v>
      </c>
      <c r="B4486" t="s">
        <v>7991</v>
      </c>
      <c r="C4486" t="s">
        <v>8162</v>
      </c>
      <c r="D4486">
        <v>2.2783152000000002</v>
      </c>
      <c r="E4486">
        <v>9.5280000000000005</v>
      </c>
      <c r="F4486">
        <v>355.51299999999998</v>
      </c>
      <c r="G4486" t="s">
        <v>8169</v>
      </c>
      <c r="H4486" t="s">
        <v>8171</v>
      </c>
      <c r="I4486" t="str" cm="1">
        <f t="array" ref="I4486">_xlfn.IFS(F4486 &lt;=5,"01 up to 5",F4486&lt;=10,"02 between 5 and  10",F4486&lt;=20,"03 between 10 and  20",F4486&lt;=50,"04 between 20 and  50",F4486&gt;50,"05 above 50")</f>
        <v>05 above 50</v>
      </c>
    </row>
    <row r="4487" spans="1:9" x14ac:dyDescent="0.3">
      <c r="A4487" t="s">
        <v>4500</v>
      </c>
      <c r="B4487" t="s">
        <v>7992</v>
      </c>
      <c r="C4487" t="s">
        <v>8162</v>
      </c>
      <c r="D4487">
        <v>1.7690380999999999</v>
      </c>
      <c r="E4487">
        <v>10.087999999999999</v>
      </c>
      <c r="F4487">
        <v>91.299000000000007</v>
      </c>
      <c r="G4487" t="s">
        <v>8169</v>
      </c>
      <c r="H4487" t="s">
        <v>8171</v>
      </c>
      <c r="I4487" t="str" cm="1">
        <f t="array" ref="I4487">_xlfn.IFS(F4487 &lt;=5,"01 up to 5",F4487&lt;=10,"02 between 5 and  10",F4487&lt;=20,"03 between 10 and  20",F4487&lt;=50,"04 between 20 and  50",F4487&gt;50,"05 above 50")</f>
        <v>05 above 50</v>
      </c>
    </row>
    <row r="4488" spans="1:9" x14ac:dyDescent="0.3">
      <c r="A4488" t="s">
        <v>4501</v>
      </c>
      <c r="B4488" t="s">
        <v>7993</v>
      </c>
      <c r="C4488" t="s">
        <v>8162</v>
      </c>
      <c r="D4488">
        <v>4.6027300000000002</v>
      </c>
      <c r="E4488">
        <v>12.497999999999999</v>
      </c>
      <c r="F4488">
        <v>436.09800000000001</v>
      </c>
      <c r="G4488" t="s">
        <v>8169</v>
      </c>
      <c r="H4488" t="s">
        <v>8171</v>
      </c>
      <c r="I4488" t="str" cm="1">
        <f t="array" ref="I4488">_xlfn.IFS(F4488 &lt;=5,"01 up to 5",F4488&lt;=10,"02 between 5 and  10",F4488&lt;=20,"03 between 10 and  20",F4488&lt;=50,"04 between 20 and  50",F4488&gt;50,"05 above 50")</f>
        <v>05 above 50</v>
      </c>
    </row>
    <row r="4489" spans="1:9" x14ac:dyDescent="0.3">
      <c r="A4489" t="s">
        <v>4502</v>
      </c>
      <c r="B4489" t="s">
        <v>7994</v>
      </c>
      <c r="C4489" t="s">
        <v>8162</v>
      </c>
      <c r="D4489">
        <v>8.8038100000000004</v>
      </c>
      <c r="E4489">
        <v>8.093</v>
      </c>
      <c r="F4489">
        <v>246.35300000000001</v>
      </c>
      <c r="G4489" t="s">
        <v>8168</v>
      </c>
      <c r="H4489" t="s">
        <v>8171</v>
      </c>
      <c r="I4489" t="str" cm="1">
        <f t="array" ref="I4489">_xlfn.IFS(F4489 &lt;=5,"01 up to 5",F4489&lt;=10,"02 between 5 and  10",F4489&lt;=20,"03 between 10 and  20",F4489&lt;=50,"04 between 20 and  50",F4489&gt;50,"05 above 50")</f>
        <v>05 above 50</v>
      </c>
    </row>
    <row r="4490" spans="1:9" x14ac:dyDescent="0.3">
      <c r="A4490" t="s">
        <v>4503</v>
      </c>
      <c r="B4490" t="s">
        <v>7994</v>
      </c>
      <c r="C4490" t="s">
        <v>8159</v>
      </c>
      <c r="D4490">
        <v>34.515999999999998</v>
      </c>
      <c r="E4490">
        <v>14</v>
      </c>
      <c r="F4490">
        <v>246.35300000000001</v>
      </c>
      <c r="G4490" t="s">
        <v>8168</v>
      </c>
      <c r="H4490" t="s">
        <v>8171</v>
      </c>
      <c r="I4490" t="str" cm="1">
        <f t="array" ref="I4490">_xlfn.IFS(F4490 &lt;=5,"01 up to 5",F4490&lt;=10,"02 between 5 and  10",F4490&lt;=20,"03 between 10 and  20",F4490&lt;=50,"04 between 20 and  50",F4490&gt;50,"05 above 50")</f>
        <v>05 above 50</v>
      </c>
    </row>
    <row r="4491" spans="1:9" x14ac:dyDescent="0.3">
      <c r="A4491" t="s">
        <v>4504</v>
      </c>
      <c r="B4491" t="s">
        <v>7995</v>
      </c>
      <c r="C4491" t="s">
        <v>8162</v>
      </c>
      <c r="D4491">
        <v>3.7521</v>
      </c>
      <c r="E4491">
        <v>15.805</v>
      </c>
      <c r="F4491">
        <v>282.09100000000001</v>
      </c>
      <c r="G4491" t="s">
        <v>8166</v>
      </c>
      <c r="H4491" t="s">
        <v>8171</v>
      </c>
      <c r="I4491" t="str" cm="1">
        <f t="array" ref="I4491">_xlfn.IFS(F4491 &lt;=5,"01 up to 5",F4491&lt;=10,"02 between 5 and  10",F4491&lt;=20,"03 between 10 and  20",F4491&lt;=50,"04 between 20 and  50",F4491&gt;50,"05 above 50")</f>
        <v>05 above 50</v>
      </c>
    </row>
    <row r="4492" spans="1:9" x14ac:dyDescent="0.3">
      <c r="A4492" t="s">
        <v>4505</v>
      </c>
      <c r="B4492" t="s">
        <v>7996</v>
      </c>
      <c r="C4492" t="s">
        <v>8162</v>
      </c>
      <c r="D4492">
        <v>5.6442069999999998</v>
      </c>
      <c r="E4492">
        <v>11.994</v>
      </c>
      <c r="F4492">
        <v>527.995</v>
      </c>
      <c r="G4492" t="s">
        <v>8168</v>
      </c>
      <c r="H4492" t="s">
        <v>8171</v>
      </c>
      <c r="I4492" t="str" cm="1">
        <f t="array" ref="I4492">_xlfn.IFS(F4492 &lt;=5,"01 up to 5",F4492&lt;=10,"02 between 5 and  10",F4492&lt;=20,"03 between 10 and  20",F4492&lt;=50,"04 between 20 and  50",F4492&gt;50,"05 above 50")</f>
        <v>05 above 50</v>
      </c>
    </row>
    <row r="4493" spans="1:9" x14ac:dyDescent="0.3">
      <c r="A4493" t="s">
        <v>4506</v>
      </c>
      <c r="B4493" t="s">
        <v>7997</v>
      </c>
      <c r="C4493" t="s">
        <v>8162</v>
      </c>
      <c r="D4493">
        <v>4.5334775</v>
      </c>
      <c r="E4493">
        <v>13.305</v>
      </c>
      <c r="F4493">
        <v>453.09899999999999</v>
      </c>
      <c r="G4493" t="s">
        <v>8169</v>
      </c>
      <c r="H4493" t="s">
        <v>8171</v>
      </c>
      <c r="I4493" t="str" cm="1">
        <f t="array" ref="I4493">_xlfn.IFS(F4493 &lt;=5,"01 up to 5",F4493&lt;=10,"02 between 5 and  10",F4493&lt;=20,"03 between 10 and  20",F4493&lt;=50,"04 between 20 and  50",F4493&gt;50,"05 above 50")</f>
        <v>05 above 50</v>
      </c>
    </row>
    <row r="4494" spans="1:9" x14ac:dyDescent="0.3">
      <c r="A4494" t="s">
        <v>4507</v>
      </c>
      <c r="B4494" t="s">
        <v>7998</v>
      </c>
      <c r="C4494" t="s">
        <v>8162</v>
      </c>
      <c r="D4494">
        <v>3.3326090000000002</v>
      </c>
      <c r="E4494">
        <v>17.373999999999999</v>
      </c>
      <c r="F4494">
        <v>610.17600000000004</v>
      </c>
      <c r="G4494" t="s">
        <v>8169</v>
      </c>
      <c r="H4494" t="s">
        <v>8171</v>
      </c>
      <c r="I4494" t="str" cm="1">
        <f t="array" ref="I4494">_xlfn.IFS(F4494 &lt;=5,"01 up to 5",F4494&lt;=10,"02 between 5 and  10",F4494&lt;=20,"03 between 10 and  20",F4494&lt;=50,"04 between 20 and  50",F4494&gt;50,"05 above 50")</f>
        <v>05 above 50</v>
      </c>
    </row>
    <row r="4495" spans="1:9" x14ac:dyDescent="0.3">
      <c r="A4495" t="s">
        <v>4508</v>
      </c>
      <c r="B4495" t="s">
        <v>7999</v>
      </c>
      <c r="C4495" t="s">
        <v>8162</v>
      </c>
      <c r="D4495">
        <v>3.8361689999999999</v>
      </c>
      <c r="E4495">
        <v>5.7169999999999996</v>
      </c>
      <c r="F4495">
        <v>122.066</v>
      </c>
      <c r="G4495" t="s">
        <v>8169</v>
      </c>
      <c r="H4495" t="s">
        <v>8173</v>
      </c>
      <c r="I4495" t="str" cm="1">
        <f t="array" ref="I4495">_xlfn.IFS(F4495 &lt;=5,"01 up to 5",F4495&lt;=10,"02 between 5 and  10",F4495&lt;=20,"03 between 10 and  20",F4495&lt;=50,"04 between 20 and  50",F4495&gt;50,"05 above 50")</f>
        <v>05 above 50</v>
      </c>
    </row>
    <row r="4496" spans="1:9" x14ac:dyDescent="0.3">
      <c r="A4496" t="s">
        <v>4509</v>
      </c>
      <c r="B4496" t="s">
        <v>8000</v>
      </c>
      <c r="C4496" t="s">
        <v>8162</v>
      </c>
      <c r="D4496">
        <v>3.9516230000000001</v>
      </c>
      <c r="E4496">
        <v>11.19</v>
      </c>
      <c r="F4496">
        <v>334.03699999999998</v>
      </c>
      <c r="G4496" t="s">
        <v>8169</v>
      </c>
      <c r="H4496" t="s">
        <v>8171</v>
      </c>
      <c r="I4496" t="str" cm="1">
        <f t="array" ref="I4496">_xlfn.IFS(F4496 &lt;=5,"01 up to 5",F4496&lt;=10,"02 between 5 and  10",F4496&lt;=20,"03 between 10 and  20",F4496&lt;=50,"04 between 20 and  50",F4496&gt;50,"05 above 50")</f>
        <v>05 above 50</v>
      </c>
    </row>
    <row r="4497" spans="1:9" x14ac:dyDescent="0.3">
      <c r="A4497" t="s">
        <v>4510</v>
      </c>
      <c r="B4497" t="s">
        <v>8001</v>
      </c>
      <c r="C4497" t="s">
        <v>8162</v>
      </c>
      <c r="D4497">
        <v>3.6563330000000001</v>
      </c>
      <c r="E4497">
        <v>11.994</v>
      </c>
      <c r="F4497">
        <v>524.99300000000005</v>
      </c>
      <c r="G4497" t="s">
        <v>8169</v>
      </c>
      <c r="H4497" t="s">
        <v>8171</v>
      </c>
      <c r="I4497" t="str" cm="1">
        <f t="array" ref="I4497">_xlfn.IFS(F4497 &lt;=5,"01 up to 5",F4497&lt;=10,"02 between 5 and  10",F4497&lt;=20,"03 between 10 and  20",F4497&lt;=50,"04 between 20 and  50",F4497&gt;50,"05 above 50")</f>
        <v>05 above 50</v>
      </c>
    </row>
    <row r="4498" spans="1:9" x14ac:dyDescent="0.3">
      <c r="A4498" t="s">
        <v>4511</v>
      </c>
      <c r="B4498" t="s">
        <v>8002</v>
      </c>
      <c r="C4498" t="s">
        <v>8162</v>
      </c>
      <c r="D4498">
        <v>3.840401</v>
      </c>
      <c r="E4498">
        <v>15.468</v>
      </c>
      <c r="F4498">
        <v>715.38300000000004</v>
      </c>
      <c r="G4498" t="s">
        <v>8169</v>
      </c>
      <c r="H4498" t="s">
        <v>8171</v>
      </c>
      <c r="I4498" t="str" cm="1">
        <f t="array" ref="I4498">_xlfn.IFS(F4498 &lt;=5,"01 up to 5",F4498&lt;=10,"02 between 5 and  10",F4498&lt;=20,"03 between 10 and  20",F4498&lt;=50,"04 between 20 and  50",F4498&gt;50,"05 above 50")</f>
        <v>05 above 50</v>
      </c>
    </row>
    <row r="4499" spans="1:9" x14ac:dyDescent="0.3">
      <c r="A4499" t="s">
        <v>4512</v>
      </c>
      <c r="B4499" t="s">
        <v>8003</v>
      </c>
      <c r="C4499" t="s">
        <v>8162</v>
      </c>
      <c r="D4499">
        <v>3.1185999999999998</v>
      </c>
      <c r="E4499">
        <v>13.675000000000001</v>
      </c>
      <c r="F4499">
        <v>194.13399999999999</v>
      </c>
      <c r="G4499" t="s">
        <v>8166</v>
      </c>
      <c r="H4499" t="s">
        <v>8171</v>
      </c>
      <c r="I4499" t="str" cm="1">
        <f t="array" ref="I4499">_xlfn.IFS(F4499 &lt;=5,"01 up to 5",F4499&lt;=10,"02 between 5 and  10",F4499&lt;=20,"03 between 10 and  20",F4499&lt;=50,"04 between 20 and  50",F4499&gt;50,"05 above 50")</f>
        <v>05 above 50</v>
      </c>
    </row>
    <row r="4500" spans="1:9" x14ac:dyDescent="0.3">
      <c r="A4500" t="s">
        <v>4513</v>
      </c>
      <c r="B4500" t="s">
        <v>8004</v>
      </c>
      <c r="C4500" t="s">
        <v>8162</v>
      </c>
      <c r="D4500">
        <v>3.7684951999999998</v>
      </c>
      <c r="E4500">
        <v>12.218</v>
      </c>
      <c r="F4500">
        <v>288.32600000000002</v>
      </c>
      <c r="G4500" t="s">
        <v>8169</v>
      </c>
      <c r="H4500" t="s">
        <v>8171</v>
      </c>
      <c r="I4500" t="str" cm="1">
        <f t="array" ref="I4500">_xlfn.IFS(F4500 &lt;=5,"01 up to 5",F4500&lt;=10,"02 between 5 and  10",F4500&lt;=20,"03 between 10 and  20",F4500&lt;=50,"04 between 20 and  50",F4500&gt;50,"05 above 50")</f>
        <v>05 above 50</v>
      </c>
    </row>
    <row r="4501" spans="1:9" x14ac:dyDescent="0.3">
      <c r="A4501" t="s">
        <v>4514</v>
      </c>
      <c r="B4501" t="s">
        <v>8005</v>
      </c>
      <c r="C4501" t="s">
        <v>8162</v>
      </c>
      <c r="D4501">
        <v>5.4060424999999999</v>
      </c>
      <c r="E4501">
        <v>12.811999999999999</v>
      </c>
      <c r="F4501">
        <v>343.08</v>
      </c>
      <c r="G4501" t="s">
        <v>8169</v>
      </c>
      <c r="H4501" t="s">
        <v>8171</v>
      </c>
      <c r="I4501" t="str" cm="1">
        <f t="array" ref="I4501">_xlfn.IFS(F4501 &lt;=5,"01 up to 5",F4501&lt;=10,"02 between 5 and  10",F4501&lt;=20,"03 between 10 and  20",F4501&lt;=50,"04 between 20 and  50",F4501&gt;50,"05 above 50")</f>
        <v>05 above 50</v>
      </c>
    </row>
    <row r="4502" spans="1:9" x14ac:dyDescent="0.3">
      <c r="A4502" t="s">
        <v>4515</v>
      </c>
      <c r="B4502" t="s">
        <v>8006</v>
      </c>
      <c r="C4502" t="s">
        <v>8162</v>
      </c>
      <c r="D4502">
        <v>9.6246799999999997</v>
      </c>
      <c r="E4502">
        <v>11.209</v>
      </c>
      <c r="F4502">
        <v>310.84100000000001</v>
      </c>
      <c r="G4502" t="s">
        <v>8169</v>
      </c>
      <c r="H4502" t="s">
        <v>8171</v>
      </c>
      <c r="I4502" t="str" cm="1">
        <f t="array" ref="I4502">_xlfn.IFS(F4502 &lt;=5,"01 up to 5",F4502&lt;=10,"02 between 5 and  10",F4502&lt;=20,"03 between 10 and  20",F4502&lt;=50,"04 between 20 and  50",F4502&gt;50,"05 above 50")</f>
        <v>05 above 50</v>
      </c>
    </row>
    <row r="4503" spans="1:9" x14ac:dyDescent="0.3">
      <c r="A4503" t="s">
        <v>4516</v>
      </c>
      <c r="B4503" t="s">
        <v>8007</v>
      </c>
      <c r="C4503" t="s">
        <v>8162</v>
      </c>
      <c r="D4503">
        <v>1.6096884</v>
      </c>
      <c r="E4503">
        <v>13.473000000000001</v>
      </c>
      <c r="F4503">
        <v>261.38600000000002</v>
      </c>
      <c r="G4503" t="s">
        <v>8169</v>
      </c>
      <c r="H4503" t="s">
        <v>8171</v>
      </c>
      <c r="I4503" t="str" cm="1">
        <f t="array" ref="I4503">_xlfn.IFS(F4503 &lt;=5,"01 up to 5",F4503&lt;=10,"02 between 5 and  10",F4503&lt;=20,"03 between 10 and  20",F4503&lt;=50,"04 between 20 and  50",F4503&gt;50,"05 above 50")</f>
        <v>05 above 50</v>
      </c>
    </row>
    <row r="4504" spans="1:9" x14ac:dyDescent="0.3">
      <c r="A4504" t="s">
        <v>4517</v>
      </c>
      <c r="B4504" t="s">
        <v>8008</v>
      </c>
      <c r="C4504" t="s">
        <v>8162</v>
      </c>
      <c r="D4504">
        <v>1.7771254999999999</v>
      </c>
      <c r="E4504">
        <v>12.644</v>
      </c>
      <c r="F4504">
        <v>327.50599999999997</v>
      </c>
      <c r="G4504" t="s">
        <v>8169</v>
      </c>
      <c r="H4504" t="s">
        <v>8171</v>
      </c>
      <c r="I4504" t="str" cm="1">
        <f t="array" ref="I4504">_xlfn.IFS(F4504 &lt;=5,"01 up to 5",F4504&lt;=10,"02 between 5 and  10",F4504&lt;=20,"03 between 10 and  20",F4504&lt;=50,"04 between 20 and  50",F4504&gt;50,"05 above 50")</f>
        <v>05 above 50</v>
      </c>
    </row>
    <row r="4505" spans="1:9" x14ac:dyDescent="0.3">
      <c r="A4505" t="s">
        <v>4518</v>
      </c>
      <c r="B4505" t="s">
        <v>8009</v>
      </c>
      <c r="C4505" t="s">
        <v>8162</v>
      </c>
      <c r="D4505">
        <v>3.465509</v>
      </c>
      <c r="E4505">
        <v>14.122999999999999</v>
      </c>
      <c r="F4505">
        <v>602.23599999999999</v>
      </c>
      <c r="G4505" t="s">
        <v>8169</v>
      </c>
      <c r="H4505" t="s">
        <v>8171</v>
      </c>
      <c r="I4505" t="str" cm="1">
        <f t="array" ref="I4505">_xlfn.IFS(F4505 &lt;=5,"01 up to 5",F4505&lt;=10,"02 between 5 and  10",F4505&lt;=20,"03 between 10 and  20",F4505&lt;=50,"04 between 20 and  50",F4505&gt;50,"05 above 50")</f>
        <v>05 above 50</v>
      </c>
    </row>
    <row r="4506" spans="1:9" x14ac:dyDescent="0.3">
      <c r="A4506" t="s">
        <v>4519</v>
      </c>
      <c r="B4506" t="s">
        <v>8010</v>
      </c>
      <c r="C4506" t="s">
        <v>8162</v>
      </c>
      <c r="D4506">
        <v>5.4435399999999996</v>
      </c>
      <c r="E4506">
        <v>7.0620000000000003</v>
      </c>
      <c r="F4506">
        <v>114.173</v>
      </c>
      <c r="G4506" t="s">
        <v>8169</v>
      </c>
      <c r="H4506" t="s">
        <v>8171</v>
      </c>
      <c r="I4506" t="str" cm="1">
        <f t="array" ref="I4506">_xlfn.IFS(F4506 &lt;=5,"01 up to 5",F4506&lt;=10,"02 between 5 and  10",F4506&lt;=20,"03 between 10 and  20",F4506&lt;=50,"04 between 20 and  50",F4506&gt;50,"05 above 50")</f>
        <v>05 above 50</v>
      </c>
    </row>
    <row r="4507" spans="1:9" x14ac:dyDescent="0.3">
      <c r="A4507" t="s">
        <v>4520</v>
      </c>
      <c r="B4507" t="s">
        <v>8011</v>
      </c>
      <c r="C4507" t="s">
        <v>8162</v>
      </c>
      <c r="D4507">
        <v>2.0219596000000002</v>
      </c>
      <c r="E4507">
        <v>17.71</v>
      </c>
      <c r="F4507">
        <v>423.55200000000002</v>
      </c>
      <c r="G4507" t="s">
        <v>8169</v>
      </c>
      <c r="H4507" t="s">
        <v>8171</v>
      </c>
      <c r="I4507" t="str" cm="1">
        <f t="array" ref="I4507">_xlfn.IFS(F4507 &lt;=5,"01 up to 5",F4507&lt;=10,"02 between 5 and  10",F4507&lt;=20,"03 between 10 and  20",F4507&lt;=50,"04 between 20 and  50",F4507&gt;50,"05 above 50")</f>
        <v>05 above 50</v>
      </c>
    </row>
    <row r="4508" spans="1:9" x14ac:dyDescent="0.3">
      <c r="A4508" t="s">
        <v>4521</v>
      </c>
      <c r="B4508" t="s">
        <v>8012</v>
      </c>
      <c r="C4508" t="s">
        <v>8162</v>
      </c>
      <c r="D4508">
        <v>4.1536580000000001</v>
      </c>
      <c r="E4508">
        <v>16.814</v>
      </c>
      <c r="F4508">
        <v>303.94099999999997</v>
      </c>
      <c r="G4508" t="s">
        <v>8169</v>
      </c>
      <c r="H4508" t="s">
        <v>8171</v>
      </c>
      <c r="I4508" t="str" cm="1">
        <f t="array" ref="I4508">_xlfn.IFS(F4508 &lt;=5,"01 up to 5",F4508&lt;=10,"02 between 5 and  10",F4508&lt;=20,"03 between 10 and  20",F4508&lt;=50,"04 between 20 and  50",F4508&gt;50,"05 above 50")</f>
        <v>05 above 50</v>
      </c>
    </row>
    <row r="4509" spans="1:9" x14ac:dyDescent="0.3">
      <c r="A4509" t="s">
        <v>4522</v>
      </c>
      <c r="B4509" t="s">
        <v>8013</v>
      </c>
      <c r="C4509" t="s">
        <v>8162</v>
      </c>
      <c r="D4509">
        <v>5.6114117999999999</v>
      </c>
      <c r="E4509">
        <v>14.617000000000001</v>
      </c>
      <c r="F4509">
        <v>627.06600000000003</v>
      </c>
      <c r="G4509" t="s">
        <v>8169</v>
      </c>
      <c r="H4509" t="s">
        <v>8171</v>
      </c>
      <c r="I4509" t="str" cm="1">
        <f t="array" ref="I4509">_xlfn.IFS(F4509 &lt;=5,"01 up to 5",F4509&lt;=10,"02 between 5 and  10",F4509&lt;=20,"03 between 10 and  20",F4509&lt;=50,"04 between 20 and  50",F4509&gt;50,"05 above 50")</f>
        <v>05 above 50</v>
      </c>
    </row>
    <row r="4510" spans="1:9" x14ac:dyDescent="0.3">
      <c r="A4510" t="s">
        <v>4523</v>
      </c>
      <c r="B4510" t="s">
        <v>8014</v>
      </c>
      <c r="C4510" t="s">
        <v>8162</v>
      </c>
      <c r="D4510">
        <v>3.73543</v>
      </c>
      <c r="E4510">
        <v>20.960999999999999</v>
      </c>
      <c r="F4510">
        <v>405.90800000000002</v>
      </c>
      <c r="G4510" t="s">
        <v>8166</v>
      </c>
      <c r="H4510" t="s">
        <v>8171</v>
      </c>
      <c r="I4510" t="str" cm="1">
        <f t="array" ref="I4510">_xlfn.IFS(F4510 &lt;=5,"01 up to 5",F4510&lt;=10,"02 between 5 and  10",F4510&lt;=20,"03 between 10 and  20",F4510&lt;=50,"04 between 20 and  50",F4510&gt;50,"05 above 50")</f>
        <v>05 above 50</v>
      </c>
    </row>
    <row r="4511" spans="1:9" x14ac:dyDescent="0.3">
      <c r="A4511" t="s">
        <v>4524</v>
      </c>
      <c r="B4511" t="s">
        <v>8015</v>
      </c>
      <c r="C4511" t="s">
        <v>8162</v>
      </c>
      <c r="D4511">
        <v>2.3447802200000001</v>
      </c>
      <c r="E4511">
        <v>12.285</v>
      </c>
      <c r="F4511">
        <v>305.60300000000001</v>
      </c>
      <c r="G4511" t="s">
        <v>8169</v>
      </c>
      <c r="H4511" t="s">
        <v>8171</v>
      </c>
      <c r="I4511" t="str" cm="1">
        <f t="array" ref="I4511">_xlfn.IFS(F4511 &lt;=5,"01 up to 5",F4511&lt;=10,"02 between 5 and  10",F4511&lt;=20,"03 between 10 and  20",F4511&lt;=50,"04 between 20 and  50",F4511&gt;50,"05 above 50")</f>
        <v>05 above 50</v>
      </c>
    </row>
    <row r="4512" spans="1:9" x14ac:dyDescent="0.3">
      <c r="A4512" t="s">
        <v>4525</v>
      </c>
      <c r="B4512" t="s">
        <v>8016</v>
      </c>
      <c r="C4512" t="s">
        <v>8162</v>
      </c>
      <c r="D4512">
        <v>3.8186244</v>
      </c>
      <c r="E4512">
        <v>10.984999999999999</v>
      </c>
      <c r="F4512">
        <v>757.84</v>
      </c>
      <c r="G4512" t="s">
        <v>8169</v>
      </c>
      <c r="H4512" t="s">
        <v>8171</v>
      </c>
      <c r="I4512" t="str" cm="1">
        <f t="array" ref="I4512">_xlfn.IFS(F4512 &lt;=5,"01 up to 5",F4512&lt;=10,"02 between 5 and  10",F4512&lt;=20,"03 between 10 and  20",F4512&lt;=50,"04 between 20 and  50",F4512&gt;50,"05 above 50")</f>
        <v>05 above 50</v>
      </c>
    </row>
    <row r="4513" spans="1:9" x14ac:dyDescent="0.3">
      <c r="A4513" t="s">
        <v>4526</v>
      </c>
      <c r="B4513" t="s">
        <v>8017</v>
      </c>
      <c r="C4513" t="s">
        <v>8162</v>
      </c>
      <c r="D4513">
        <v>5.4774330000000004</v>
      </c>
      <c r="E4513">
        <v>17.597999999999999</v>
      </c>
      <c r="F4513">
        <v>538.11</v>
      </c>
      <c r="G4513" t="s">
        <v>8169</v>
      </c>
      <c r="H4513" t="s">
        <v>8171</v>
      </c>
      <c r="I4513" t="str" cm="1">
        <f t="array" ref="I4513">_xlfn.IFS(F4513 &lt;=5,"01 up to 5",F4513&lt;=10,"02 between 5 and  10",F4513&lt;=20,"03 between 10 and  20",F4513&lt;=50,"04 between 20 and  50",F4513&gt;50,"05 above 50")</f>
        <v>05 above 50</v>
      </c>
    </row>
    <row r="4514" spans="1:9" x14ac:dyDescent="0.3">
      <c r="A4514" t="s">
        <v>4527</v>
      </c>
      <c r="B4514" t="s">
        <v>8018</v>
      </c>
      <c r="C4514" t="s">
        <v>8162</v>
      </c>
      <c r="D4514">
        <v>1.3866531799999999</v>
      </c>
      <c r="E4514">
        <v>13.451000000000001</v>
      </c>
      <c r="F4514">
        <v>232.98</v>
      </c>
      <c r="G4514" t="s">
        <v>8169</v>
      </c>
      <c r="H4514" t="s">
        <v>8171</v>
      </c>
      <c r="I4514" t="str" cm="1">
        <f t="array" ref="I4514">_xlfn.IFS(F4514 &lt;=5,"01 up to 5",F4514&lt;=10,"02 between 5 and  10",F4514&lt;=20,"03 between 10 and  20",F4514&lt;=50,"04 between 20 and  50",F4514&gt;50,"05 above 50")</f>
        <v>05 above 50</v>
      </c>
    </row>
    <row r="4515" spans="1:9" x14ac:dyDescent="0.3">
      <c r="A4515" t="s">
        <v>4528</v>
      </c>
      <c r="B4515" t="s">
        <v>8019</v>
      </c>
      <c r="C4515" t="s">
        <v>8162</v>
      </c>
      <c r="D4515">
        <v>4.2337005000000003</v>
      </c>
      <c r="E4515">
        <v>16.106999999999999</v>
      </c>
      <c r="F4515">
        <v>410.149</v>
      </c>
      <c r="G4515" t="s">
        <v>8169</v>
      </c>
      <c r="H4515" t="s">
        <v>8171</v>
      </c>
      <c r="I4515" t="str" cm="1">
        <f t="array" ref="I4515">_xlfn.IFS(F4515 &lt;=5,"01 up to 5",F4515&lt;=10,"02 between 5 and  10",F4515&lt;=20,"03 between 10 and  20",F4515&lt;=50,"04 between 20 and  50",F4515&gt;50,"05 above 50")</f>
        <v>05 above 50</v>
      </c>
    </row>
    <row r="4516" spans="1:9" x14ac:dyDescent="0.3">
      <c r="A4516" t="s">
        <v>4529</v>
      </c>
      <c r="B4516" t="s">
        <v>8020</v>
      </c>
      <c r="C4516" t="s">
        <v>8162</v>
      </c>
      <c r="D4516">
        <v>3.0652906999999998</v>
      </c>
      <c r="E4516">
        <v>13.54</v>
      </c>
      <c r="F4516">
        <v>539.36</v>
      </c>
      <c r="G4516" t="s">
        <v>8169</v>
      </c>
      <c r="H4516" t="s">
        <v>8171</v>
      </c>
      <c r="I4516" t="str" cm="1">
        <f t="array" ref="I4516">_xlfn.IFS(F4516 &lt;=5,"01 up to 5",F4516&lt;=10,"02 between 5 and  10",F4516&lt;=20,"03 between 10 and  20",F4516&lt;=50,"04 between 20 and  50",F4516&gt;50,"05 above 50")</f>
        <v>05 above 50</v>
      </c>
    </row>
    <row r="4517" spans="1:9" x14ac:dyDescent="0.3">
      <c r="A4517" t="s">
        <v>4530</v>
      </c>
      <c r="B4517" t="s">
        <v>8021</v>
      </c>
      <c r="C4517" t="s">
        <v>8162</v>
      </c>
      <c r="D4517">
        <v>3.8990520000000002</v>
      </c>
      <c r="E4517">
        <v>16.87</v>
      </c>
      <c r="F4517">
        <v>568.41999999999996</v>
      </c>
      <c r="G4517" t="s">
        <v>8168</v>
      </c>
      <c r="H4517" t="s">
        <v>8171</v>
      </c>
      <c r="I4517" t="str" cm="1">
        <f t="array" ref="I4517">_xlfn.IFS(F4517 &lt;=5,"01 up to 5",F4517&lt;=10,"02 between 5 and  10",F4517&lt;=20,"03 between 10 and  20",F4517&lt;=50,"04 between 20 and  50",F4517&gt;50,"05 above 50")</f>
        <v>05 above 50</v>
      </c>
    </row>
    <row r="4518" spans="1:9" x14ac:dyDescent="0.3">
      <c r="A4518" t="s">
        <v>4531</v>
      </c>
      <c r="B4518" t="s">
        <v>8022</v>
      </c>
      <c r="C4518" t="s">
        <v>8162</v>
      </c>
      <c r="D4518">
        <v>3.0717219999999998</v>
      </c>
      <c r="E4518">
        <v>17.71</v>
      </c>
      <c r="F4518">
        <v>176.81800000000001</v>
      </c>
      <c r="G4518" t="s">
        <v>8169</v>
      </c>
      <c r="H4518" t="s">
        <v>8171</v>
      </c>
      <c r="I4518" t="str" cm="1">
        <f t="array" ref="I4518">_xlfn.IFS(F4518 &lt;=5,"01 up to 5",F4518&lt;=10,"02 between 5 and  10",F4518&lt;=20,"03 between 10 and  20",F4518&lt;=50,"04 between 20 and  50",F4518&gt;50,"05 above 50")</f>
        <v>05 above 50</v>
      </c>
    </row>
    <row r="4519" spans="1:9" x14ac:dyDescent="0.3">
      <c r="A4519" t="s">
        <v>4532</v>
      </c>
      <c r="B4519" t="s">
        <v>8023</v>
      </c>
      <c r="C4519" t="s">
        <v>8162</v>
      </c>
      <c r="D4519">
        <v>3.3448285000000002</v>
      </c>
      <c r="E4519">
        <v>20.288</v>
      </c>
      <c r="F4519">
        <v>427.678</v>
      </c>
      <c r="G4519" t="s">
        <v>8169</v>
      </c>
      <c r="H4519" t="s">
        <v>8171</v>
      </c>
      <c r="I4519" t="str" cm="1">
        <f t="array" ref="I4519">_xlfn.IFS(F4519 &lt;=5,"01 up to 5",F4519&lt;=10,"02 between 5 and  10",F4519&lt;=20,"03 between 10 and  20",F4519&lt;=50,"04 between 20 and  50",F4519&gt;50,"05 above 50")</f>
        <v>05 above 50</v>
      </c>
    </row>
    <row r="4520" spans="1:9" x14ac:dyDescent="0.3">
      <c r="A4520" t="s">
        <v>4533</v>
      </c>
      <c r="B4520" t="s">
        <v>8024</v>
      </c>
      <c r="C4520" t="s">
        <v>8162</v>
      </c>
      <c r="D4520">
        <v>0.94145223</v>
      </c>
      <c r="E4520">
        <v>13.898999999999999</v>
      </c>
      <c r="F4520">
        <v>123.483</v>
      </c>
      <c r="G4520" t="s">
        <v>8166</v>
      </c>
      <c r="H4520" t="s">
        <v>8171</v>
      </c>
      <c r="I4520" t="str" cm="1">
        <f t="array" ref="I4520">_xlfn.IFS(F4520 &lt;=5,"01 up to 5",F4520&lt;=10,"02 between 5 and  10",F4520&lt;=20,"03 between 10 and  20",F4520&lt;=50,"04 between 20 and  50",F4520&gt;50,"05 above 50")</f>
        <v>05 above 50</v>
      </c>
    </row>
    <row r="4521" spans="1:9" x14ac:dyDescent="0.3">
      <c r="A4521" t="s">
        <v>4534</v>
      </c>
      <c r="B4521" t="s">
        <v>8024</v>
      </c>
      <c r="C4521" t="s">
        <v>8165</v>
      </c>
      <c r="D4521">
        <v>2.1558000000000002</v>
      </c>
      <c r="E4521">
        <v>8.58</v>
      </c>
      <c r="F4521">
        <v>123.483</v>
      </c>
      <c r="G4521" t="s">
        <v>8169</v>
      </c>
      <c r="H4521" t="s">
        <v>8171</v>
      </c>
      <c r="I4521" t="str" cm="1">
        <f t="array" ref="I4521">_xlfn.IFS(F4521 &lt;=5,"01 up to 5",F4521&lt;=10,"02 between 5 and  10",F4521&lt;=20,"03 between 10 and  20",F4521&lt;=50,"04 between 20 and  50",F4521&gt;50,"05 above 50")</f>
        <v>05 above 50</v>
      </c>
    </row>
    <row r="4522" spans="1:9" x14ac:dyDescent="0.3">
      <c r="A4522" t="s">
        <v>4535</v>
      </c>
      <c r="B4522" t="s">
        <v>8025</v>
      </c>
      <c r="C4522" t="s">
        <v>8162</v>
      </c>
      <c r="D4522">
        <v>3.4092639999999999</v>
      </c>
      <c r="E4522">
        <v>13.898999999999999</v>
      </c>
      <c r="F4522">
        <v>253.98500000000001</v>
      </c>
      <c r="G4522" t="s">
        <v>8169</v>
      </c>
      <c r="H4522" t="s">
        <v>8171</v>
      </c>
      <c r="I4522" t="str" cm="1">
        <f t="array" ref="I4522">_xlfn.IFS(F4522 &lt;=5,"01 up to 5",F4522&lt;=10,"02 between 5 and  10",F4522&lt;=20,"03 between 10 and  20",F4522&lt;=50,"04 between 20 and  50",F4522&gt;50,"05 above 50")</f>
        <v>05 above 50</v>
      </c>
    </row>
    <row r="4523" spans="1:9" x14ac:dyDescent="0.3">
      <c r="A4523" t="s">
        <v>4536</v>
      </c>
      <c r="B4523" t="s">
        <v>8026</v>
      </c>
      <c r="C4523" t="s">
        <v>8162</v>
      </c>
      <c r="D4523">
        <v>4.5195064</v>
      </c>
      <c r="E4523">
        <v>13.271000000000001</v>
      </c>
      <c r="F4523">
        <v>437.495</v>
      </c>
      <c r="G4523" t="s">
        <v>8169</v>
      </c>
      <c r="H4523" t="s">
        <v>8171</v>
      </c>
      <c r="I4523" t="str" cm="1">
        <f t="array" ref="I4523">_xlfn.IFS(F4523 &lt;=5,"01 up to 5",F4523&lt;=10,"02 between 5 and  10",F4523&lt;=20,"03 between 10 and  20",F4523&lt;=50,"04 between 20 and  50",F4523&gt;50,"05 above 50")</f>
        <v>05 above 50</v>
      </c>
    </row>
    <row r="4524" spans="1:9" x14ac:dyDescent="0.3">
      <c r="A4524" t="s">
        <v>4537</v>
      </c>
      <c r="B4524" t="s">
        <v>8027</v>
      </c>
      <c r="C4524" t="s">
        <v>8162</v>
      </c>
      <c r="D4524">
        <v>3.3769847999999998</v>
      </c>
      <c r="E4524">
        <v>9.5280000000000005</v>
      </c>
      <c r="F4524">
        <v>327.60199999999998</v>
      </c>
      <c r="G4524" t="s">
        <v>8169</v>
      </c>
      <c r="H4524" t="s">
        <v>8171</v>
      </c>
      <c r="I4524" t="str" cm="1">
        <f t="array" ref="I4524">_xlfn.IFS(F4524 &lt;=5,"01 up to 5",F4524&lt;=10,"02 between 5 and  10",F4524&lt;=20,"03 between 10 and  20",F4524&lt;=50,"04 between 20 and  50",F4524&gt;50,"05 above 50")</f>
        <v>05 above 50</v>
      </c>
    </row>
    <row r="4525" spans="1:9" x14ac:dyDescent="0.3">
      <c r="A4525" t="s">
        <v>4538</v>
      </c>
      <c r="B4525" t="s">
        <v>8028</v>
      </c>
      <c r="C4525" t="s">
        <v>8162</v>
      </c>
      <c r="D4525">
        <v>4.1117771000000003</v>
      </c>
      <c r="E4525">
        <v>16.477</v>
      </c>
      <c r="F4525">
        <v>325.37700000000001</v>
      </c>
      <c r="G4525" t="s">
        <v>8169</v>
      </c>
      <c r="H4525" t="s">
        <v>8171</v>
      </c>
      <c r="I4525" t="str" cm="1">
        <f t="array" ref="I4525">_xlfn.IFS(F4525 &lt;=5,"01 up to 5",F4525&lt;=10,"02 between 5 and  10",F4525&lt;=20,"03 between 10 and  20",F4525&lt;=50,"04 between 20 and  50",F4525&gt;50,"05 above 50")</f>
        <v>05 above 50</v>
      </c>
    </row>
    <row r="4526" spans="1:9" x14ac:dyDescent="0.3">
      <c r="A4526" t="s">
        <v>4539</v>
      </c>
      <c r="B4526" t="s">
        <v>8029</v>
      </c>
      <c r="C4526" t="s">
        <v>8162</v>
      </c>
      <c r="D4526">
        <v>5.1817000000000002</v>
      </c>
      <c r="E4526">
        <v>14.907999999999999</v>
      </c>
      <c r="F4526">
        <v>663.23099999999999</v>
      </c>
      <c r="G4526" t="s">
        <v>8169</v>
      </c>
      <c r="H4526" t="s">
        <v>8171</v>
      </c>
      <c r="I4526" t="str" cm="1">
        <f t="array" ref="I4526">_xlfn.IFS(F4526 &lt;=5,"01 up to 5",F4526&lt;=10,"02 between 5 and  10",F4526&lt;=20,"03 between 10 and  20",F4526&lt;=50,"04 between 20 and  50",F4526&gt;50,"05 above 50")</f>
        <v>05 above 50</v>
      </c>
    </row>
    <row r="4527" spans="1:9" x14ac:dyDescent="0.3">
      <c r="A4527" t="s">
        <v>4540</v>
      </c>
      <c r="B4527" t="s">
        <v>8030</v>
      </c>
      <c r="C4527" t="s">
        <v>8162</v>
      </c>
      <c r="D4527">
        <v>9.3875499999999992</v>
      </c>
      <c r="E4527">
        <v>14.010999999999999</v>
      </c>
      <c r="F4527">
        <v>279.35000000000002</v>
      </c>
      <c r="G4527" t="s">
        <v>8169</v>
      </c>
      <c r="H4527" t="s">
        <v>8171</v>
      </c>
      <c r="I4527" t="str" cm="1">
        <f t="array" ref="I4527">_xlfn.IFS(F4527 &lt;=5,"01 up to 5",F4527&lt;=10,"02 between 5 and  10",F4527&lt;=20,"03 between 10 and  20",F4527&lt;=50,"04 between 20 and  50",F4527&gt;50,"05 above 50")</f>
        <v>05 above 50</v>
      </c>
    </row>
    <row r="4528" spans="1:9" x14ac:dyDescent="0.3">
      <c r="A4528" t="s">
        <v>4541</v>
      </c>
      <c r="B4528" t="s">
        <v>8031</v>
      </c>
      <c r="C4528" t="s">
        <v>8162</v>
      </c>
      <c r="D4528">
        <v>5.0267989999999996</v>
      </c>
      <c r="E4528">
        <v>12.442</v>
      </c>
      <c r="F4528">
        <v>278.51400000000001</v>
      </c>
      <c r="G4528" t="s">
        <v>8168</v>
      </c>
      <c r="H4528" t="s">
        <v>8171</v>
      </c>
      <c r="I4528" t="str" cm="1">
        <f t="array" ref="I4528">_xlfn.IFS(F4528 &lt;=5,"01 up to 5",F4528&lt;=10,"02 between 5 and  10",F4528&lt;=20,"03 between 10 and  20",F4528&lt;=50,"04 between 20 and  50",F4528&gt;50,"05 above 50")</f>
        <v>05 above 50</v>
      </c>
    </row>
    <row r="4529" spans="1:9" x14ac:dyDescent="0.3">
      <c r="A4529" t="s">
        <v>4542</v>
      </c>
      <c r="B4529" t="s">
        <v>8032</v>
      </c>
      <c r="C4529" t="s">
        <v>8162</v>
      </c>
      <c r="D4529">
        <v>5.1478780000000004</v>
      </c>
      <c r="E4529">
        <v>18.382999999999999</v>
      </c>
      <c r="F4529">
        <v>371.41399999999999</v>
      </c>
      <c r="G4529" t="s">
        <v>8168</v>
      </c>
      <c r="H4529" t="s">
        <v>8171</v>
      </c>
      <c r="I4529" t="str" cm="1">
        <f t="array" ref="I4529">_xlfn.IFS(F4529 &lt;=5,"01 up to 5",F4529&lt;=10,"02 between 5 and  10",F4529&lt;=20,"03 between 10 and  20",F4529&lt;=50,"04 between 20 and  50",F4529&gt;50,"05 above 50")</f>
        <v>05 above 50</v>
      </c>
    </row>
    <row r="4530" spans="1:9" x14ac:dyDescent="0.3">
      <c r="A4530" t="s">
        <v>4543</v>
      </c>
      <c r="B4530" t="s">
        <v>8033</v>
      </c>
      <c r="C4530" t="s">
        <v>8162</v>
      </c>
      <c r="D4530">
        <v>2.7240329999999999</v>
      </c>
      <c r="E4530">
        <v>18.146999999999998</v>
      </c>
      <c r="F4530">
        <v>99.730999999999995</v>
      </c>
      <c r="G4530" t="s">
        <v>8168</v>
      </c>
      <c r="H4530" t="s">
        <v>8171</v>
      </c>
      <c r="I4530" t="str" cm="1">
        <f t="array" ref="I4530">_xlfn.IFS(F4530 &lt;=5,"01 up to 5",F4530&lt;=10,"02 between 5 and  10",F4530&lt;=20,"03 between 10 and  20",F4530&lt;=50,"04 between 20 and  50",F4530&gt;50,"05 above 50")</f>
        <v>05 above 50</v>
      </c>
    </row>
    <row r="4531" spans="1:9" x14ac:dyDescent="0.3">
      <c r="A4531" t="s">
        <v>4544</v>
      </c>
      <c r="B4531" t="s">
        <v>8034</v>
      </c>
      <c r="C4531" t="s">
        <v>8162</v>
      </c>
      <c r="D4531">
        <v>0.78883851999999999</v>
      </c>
      <c r="E4531">
        <v>15.861000000000001</v>
      </c>
      <c r="F4531">
        <v>268.32499999999999</v>
      </c>
      <c r="G4531" t="s">
        <v>8166</v>
      </c>
      <c r="H4531" t="s">
        <v>8171</v>
      </c>
      <c r="I4531" t="str" cm="1">
        <f t="array" ref="I4531">_xlfn.IFS(F4531 &lt;=5,"01 up to 5",F4531&lt;=10,"02 between 5 and  10",F4531&lt;=20,"03 between 10 and  20",F4531&lt;=50,"04 between 20 and  50",F4531&gt;50,"05 above 50")</f>
        <v>05 above 50</v>
      </c>
    </row>
    <row r="4532" spans="1:9" x14ac:dyDescent="0.3">
      <c r="A4532" t="s">
        <v>4545</v>
      </c>
      <c r="B4532" t="s">
        <v>8035</v>
      </c>
      <c r="C4532" t="s">
        <v>8162</v>
      </c>
      <c r="D4532">
        <v>5.3677530000000004</v>
      </c>
      <c r="E4532">
        <v>12.89</v>
      </c>
      <c r="F4532">
        <v>542.25099999999998</v>
      </c>
      <c r="G4532" t="s">
        <v>8169</v>
      </c>
      <c r="H4532" t="s">
        <v>8171</v>
      </c>
      <c r="I4532" t="str" cm="1">
        <f t="array" ref="I4532">_xlfn.IFS(F4532 &lt;=5,"01 up to 5",F4532&lt;=10,"02 between 5 and  10",F4532&lt;=20,"03 between 10 and  20",F4532&lt;=50,"04 between 20 and  50",F4532&gt;50,"05 above 50")</f>
        <v>05 above 50</v>
      </c>
    </row>
    <row r="4533" spans="1:9" x14ac:dyDescent="0.3">
      <c r="A4533" t="s">
        <v>4546</v>
      </c>
      <c r="B4533" t="s">
        <v>8036</v>
      </c>
      <c r="C4533" t="s">
        <v>8162</v>
      </c>
      <c r="D4533">
        <v>2.8786765000000001</v>
      </c>
      <c r="E4533">
        <v>13.787000000000001</v>
      </c>
      <c r="F4533">
        <v>508.88499999999999</v>
      </c>
      <c r="G4533" t="s">
        <v>8169</v>
      </c>
      <c r="H4533" t="s">
        <v>8171</v>
      </c>
      <c r="I4533" t="str" cm="1">
        <f t="array" ref="I4533">_xlfn.IFS(F4533 &lt;=5,"01 up to 5",F4533&lt;=10,"02 between 5 and  10",F4533&lt;=20,"03 between 10 and  20",F4533&lt;=50,"04 between 20 and  50",F4533&gt;50,"05 above 50")</f>
        <v>05 above 50</v>
      </c>
    </row>
    <row r="4534" spans="1:9" x14ac:dyDescent="0.3">
      <c r="A4534" t="s">
        <v>4547</v>
      </c>
      <c r="B4534" t="s">
        <v>8037</v>
      </c>
      <c r="C4534" t="s">
        <v>8162</v>
      </c>
      <c r="D4534">
        <v>2.1521750000000002</v>
      </c>
      <c r="E4534">
        <v>12.117000000000001</v>
      </c>
      <c r="F4534">
        <v>153.24199999999999</v>
      </c>
      <c r="G4534" t="s">
        <v>8166</v>
      </c>
      <c r="H4534" t="s">
        <v>8171</v>
      </c>
      <c r="I4534" t="str" cm="1">
        <f t="array" ref="I4534">_xlfn.IFS(F4534 &lt;=5,"01 up to 5",F4534&lt;=10,"02 between 5 and  10",F4534&lt;=20,"03 between 10 and  20",F4534&lt;=50,"04 between 20 and  50",F4534&gt;50,"05 above 50")</f>
        <v>05 above 50</v>
      </c>
    </row>
    <row r="4535" spans="1:9" x14ac:dyDescent="0.3">
      <c r="A4535" t="s">
        <v>4548</v>
      </c>
      <c r="B4535" t="s">
        <v>8038</v>
      </c>
      <c r="C4535" t="s">
        <v>8162</v>
      </c>
      <c r="D4535">
        <v>4.8996284000000001</v>
      </c>
      <c r="E4535">
        <v>16.388000000000002</v>
      </c>
      <c r="F4535">
        <v>211.87700000000001</v>
      </c>
      <c r="G4535" t="s">
        <v>8169</v>
      </c>
      <c r="H4535" t="s">
        <v>8171</v>
      </c>
      <c r="I4535" t="str" cm="1">
        <f t="array" ref="I4535">_xlfn.IFS(F4535 &lt;=5,"01 up to 5",F4535&lt;=10,"02 between 5 and  10",F4535&lt;=20,"03 between 10 and  20",F4535&lt;=50,"04 between 20 and  50",F4535&gt;50,"05 above 50")</f>
        <v>05 above 50</v>
      </c>
    </row>
    <row r="4536" spans="1:9" x14ac:dyDescent="0.3">
      <c r="A4536" t="s">
        <v>4549</v>
      </c>
      <c r="B4536" t="s">
        <v>8039</v>
      </c>
      <c r="C4536" t="s">
        <v>8162</v>
      </c>
      <c r="D4536">
        <v>4.3224819999999999</v>
      </c>
      <c r="E4536">
        <v>11.99</v>
      </c>
      <c r="F4536">
        <v>258.42599999999999</v>
      </c>
      <c r="G4536" t="s">
        <v>8169</v>
      </c>
      <c r="H4536" t="s">
        <v>8171</v>
      </c>
      <c r="I4536" t="str" cm="1">
        <f t="array" ref="I4536">_xlfn.IFS(F4536 &lt;=5,"01 up to 5",F4536&lt;=10,"02 between 5 and  10",F4536&lt;=20,"03 between 10 and  20",F4536&lt;=50,"04 between 20 and  50",F4536&gt;50,"05 above 50")</f>
        <v>05 above 50</v>
      </c>
    </row>
    <row r="4537" spans="1:9" x14ac:dyDescent="0.3">
      <c r="A4537" t="s">
        <v>4550</v>
      </c>
      <c r="B4537" t="s">
        <v>8040</v>
      </c>
      <c r="C4537" t="s">
        <v>8162</v>
      </c>
      <c r="D4537">
        <v>3.5326900000000001</v>
      </c>
      <c r="E4537">
        <v>13.787000000000001</v>
      </c>
      <c r="F4537">
        <v>317.65199999999999</v>
      </c>
      <c r="G4537" t="s">
        <v>8169</v>
      </c>
      <c r="H4537" t="s">
        <v>8171</v>
      </c>
      <c r="I4537" t="str" cm="1">
        <f t="array" ref="I4537">_xlfn.IFS(F4537 &lt;=5,"01 up to 5",F4537&lt;=10,"02 between 5 and  10",F4537&lt;=20,"03 between 10 and  20",F4537&lt;=50,"04 between 20 and  50",F4537&gt;50,"05 above 50")</f>
        <v>05 above 50</v>
      </c>
    </row>
    <row r="4538" spans="1:9" x14ac:dyDescent="0.3">
      <c r="A4538" t="s">
        <v>4551</v>
      </c>
      <c r="B4538" t="s">
        <v>8041</v>
      </c>
      <c r="C4538" t="s">
        <v>8162</v>
      </c>
      <c r="D4538">
        <v>2.9444256000000002</v>
      </c>
      <c r="E4538">
        <v>10.782999999999999</v>
      </c>
      <c r="F4538">
        <v>207.49</v>
      </c>
      <c r="G4538" t="s">
        <v>8169</v>
      </c>
      <c r="H4538" t="s">
        <v>8171</v>
      </c>
      <c r="I4538" t="str" cm="1">
        <f t="array" ref="I4538">_xlfn.IFS(F4538 &lt;=5,"01 up to 5",F4538&lt;=10,"02 between 5 and  10",F4538&lt;=20,"03 between 10 and  20",F4538&lt;=50,"04 between 20 and  50",F4538&gt;50,"05 above 50")</f>
        <v>05 above 50</v>
      </c>
    </row>
    <row r="4539" spans="1:9" x14ac:dyDescent="0.3">
      <c r="A4539" t="s">
        <v>4552</v>
      </c>
      <c r="B4539" t="s">
        <v>8042</v>
      </c>
      <c r="C4539" t="s">
        <v>8162</v>
      </c>
      <c r="D4539">
        <v>2.3412099999999998</v>
      </c>
      <c r="E4539">
        <v>15.468</v>
      </c>
      <c r="F4539">
        <v>322.11399999999998</v>
      </c>
      <c r="G4539" t="s">
        <v>8169</v>
      </c>
      <c r="H4539" t="s">
        <v>8171</v>
      </c>
      <c r="I4539" t="str" cm="1">
        <f t="array" ref="I4539">_xlfn.IFS(F4539 &lt;=5,"01 up to 5",F4539&lt;=10,"02 between 5 and  10",F4539&lt;=20,"03 between 10 and  20",F4539&lt;=50,"04 between 20 and  50",F4539&gt;50,"05 above 50")</f>
        <v>05 above 50</v>
      </c>
    </row>
    <row r="4540" spans="1:9" x14ac:dyDescent="0.3">
      <c r="A4540" t="s">
        <v>4553</v>
      </c>
      <c r="B4540" t="s">
        <v>8043</v>
      </c>
      <c r="C4540" t="s">
        <v>8162</v>
      </c>
      <c r="D4540">
        <v>3.7648299999999999</v>
      </c>
      <c r="E4540">
        <v>11.994</v>
      </c>
      <c r="F4540">
        <v>211.416</v>
      </c>
      <c r="G4540" t="s">
        <v>8169</v>
      </c>
      <c r="H4540" t="s">
        <v>8171</v>
      </c>
      <c r="I4540" t="str" cm="1">
        <f t="array" ref="I4540">_xlfn.IFS(F4540 &lt;=5,"01 up to 5",F4540&lt;=10,"02 between 5 and  10",F4540&lt;=20,"03 between 10 and  20",F4540&lt;=50,"04 between 20 and  50",F4540&gt;50,"05 above 50")</f>
        <v>05 above 50</v>
      </c>
    </row>
    <row r="4541" spans="1:9" x14ac:dyDescent="0.3">
      <c r="A4541" t="s">
        <v>4554</v>
      </c>
      <c r="B4541" t="s">
        <v>8044</v>
      </c>
      <c r="C4541" t="s">
        <v>8162</v>
      </c>
      <c r="D4541">
        <v>2.7566000000000002</v>
      </c>
      <c r="E4541">
        <v>13.563000000000001</v>
      </c>
      <c r="F4541">
        <v>252.75899999999999</v>
      </c>
      <c r="G4541" t="s">
        <v>8169</v>
      </c>
      <c r="H4541" t="s">
        <v>8171</v>
      </c>
      <c r="I4541" t="str" cm="1">
        <f t="array" ref="I4541">_xlfn.IFS(F4541 &lt;=5,"01 up to 5",F4541&lt;=10,"02 between 5 and  10",F4541&lt;=20,"03 between 10 and  20",F4541&lt;=50,"04 between 20 and  50",F4541&gt;50,"05 above 50")</f>
        <v>05 above 50</v>
      </c>
    </row>
    <row r="4542" spans="1:9" x14ac:dyDescent="0.3">
      <c r="A4542" t="s">
        <v>4555</v>
      </c>
      <c r="B4542" t="s">
        <v>8045</v>
      </c>
      <c r="C4542" t="s">
        <v>8162</v>
      </c>
      <c r="D4542">
        <v>3.4088349500000001</v>
      </c>
      <c r="E4542">
        <v>13.664</v>
      </c>
      <c r="F4542">
        <v>348.49400000000003</v>
      </c>
      <c r="G4542" t="s">
        <v>8169</v>
      </c>
      <c r="H4542" t="s">
        <v>8171</v>
      </c>
      <c r="I4542" t="str" cm="1">
        <f t="array" ref="I4542">_xlfn.IFS(F4542 &lt;=5,"01 up to 5",F4542&lt;=10,"02 between 5 and  10",F4542&lt;=20,"03 between 10 and  20",F4542&lt;=50,"04 between 20 and  50",F4542&gt;50,"05 above 50")</f>
        <v>05 above 50</v>
      </c>
    </row>
    <row r="4543" spans="1:9" x14ac:dyDescent="0.3">
      <c r="A4543" t="s">
        <v>4556</v>
      </c>
      <c r="B4543" t="s">
        <v>8046</v>
      </c>
      <c r="C4543" t="s">
        <v>8162</v>
      </c>
      <c r="D4543">
        <v>3.9227300000000001</v>
      </c>
      <c r="E4543">
        <v>8.6310000000000002</v>
      </c>
      <c r="F4543">
        <v>87.595299999999995</v>
      </c>
      <c r="G4543" t="s">
        <v>8169</v>
      </c>
      <c r="H4543" t="s">
        <v>8171</v>
      </c>
      <c r="I4543" t="str" cm="1">
        <f t="array" ref="I4543">_xlfn.IFS(F4543 &lt;=5,"01 up to 5",F4543&lt;=10,"02 between 5 and  10",F4543&lt;=20,"03 between 10 and  20",F4543&lt;=50,"04 between 20 and  50",F4543&gt;50,"05 above 50")</f>
        <v>05 above 50</v>
      </c>
    </row>
    <row r="4544" spans="1:9" x14ac:dyDescent="0.3">
      <c r="A4544" t="s">
        <v>4557</v>
      </c>
      <c r="B4544" t="s">
        <v>8047</v>
      </c>
      <c r="C4544" t="s">
        <v>8162</v>
      </c>
      <c r="D4544">
        <v>1.84683</v>
      </c>
      <c r="E4544">
        <v>15.917</v>
      </c>
      <c r="F4544">
        <v>231.161</v>
      </c>
      <c r="G4544" t="s">
        <v>8166</v>
      </c>
      <c r="H4544" t="s">
        <v>8171</v>
      </c>
      <c r="I4544" t="str" cm="1">
        <f t="array" ref="I4544">_xlfn.IFS(F4544 &lt;=5,"01 up to 5",F4544&lt;=10,"02 between 5 and  10",F4544&lt;=20,"03 between 10 and  20",F4544&lt;=50,"04 between 20 and  50",F4544&gt;50,"05 above 50")</f>
        <v>05 above 50</v>
      </c>
    </row>
    <row r="4545" spans="1:9" x14ac:dyDescent="0.3">
      <c r="A4545" t="s">
        <v>4558</v>
      </c>
      <c r="B4545" t="s">
        <v>8048</v>
      </c>
      <c r="C4545" t="s">
        <v>8162</v>
      </c>
      <c r="D4545">
        <v>3.4059096000000002</v>
      </c>
      <c r="E4545">
        <v>17.363</v>
      </c>
      <c r="F4545">
        <v>383.82900000000001</v>
      </c>
      <c r="G4545" t="s">
        <v>8169</v>
      </c>
      <c r="H4545" t="s">
        <v>8171</v>
      </c>
      <c r="I4545" t="str" cm="1">
        <f t="array" ref="I4545">_xlfn.IFS(F4545 &lt;=5,"01 up to 5",F4545&lt;=10,"02 between 5 and  10",F4545&lt;=20,"03 between 10 and  20",F4545&lt;=50,"04 between 20 and  50",F4545&gt;50,"05 above 50")</f>
        <v>05 above 50</v>
      </c>
    </row>
    <row r="4546" spans="1:9" x14ac:dyDescent="0.3">
      <c r="A4546" t="s">
        <v>4559</v>
      </c>
      <c r="B4546" t="s">
        <v>8049</v>
      </c>
      <c r="C4546" t="s">
        <v>8162</v>
      </c>
      <c r="D4546">
        <v>2.7186599999999999</v>
      </c>
      <c r="E4546">
        <v>10.760999999999999</v>
      </c>
      <c r="F4546">
        <v>275.99400000000003</v>
      </c>
      <c r="G4546" t="s">
        <v>8169</v>
      </c>
      <c r="H4546" t="s">
        <v>8171</v>
      </c>
      <c r="I4546" t="str" cm="1">
        <f t="array" ref="I4546">_xlfn.IFS(F4546 &lt;=5,"01 up to 5",F4546&lt;=10,"02 between 5 and  10",F4546&lt;=20,"03 between 10 and  20",F4546&lt;=50,"04 between 20 and  50",F4546&gt;50,"05 above 50")</f>
        <v>05 above 50</v>
      </c>
    </row>
    <row r="4547" spans="1:9" x14ac:dyDescent="0.3">
      <c r="A4547" t="s">
        <v>4560</v>
      </c>
      <c r="B4547" t="s">
        <v>8050</v>
      </c>
      <c r="C4547" t="s">
        <v>8162</v>
      </c>
      <c r="D4547">
        <v>1.21987</v>
      </c>
      <c r="E4547">
        <v>17.856000000000002</v>
      </c>
      <c r="F4547">
        <v>121.944</v>
      </c>
      <c r="G4547" t="s">
        <v>8169</v>
      </c>
      <c r="H4547" t="s">
        <v>8171</v>
      </c>
      <c r="I4547" t="str" cm="1">
        <f t="array" ref="I4547">_xlfn.IFS(F4547 &lt;=5,"01 up to 5",F4547&lt;=10,"02 between 5 and  10",F4547&lt;=20,"03 between 10 and  20",F4547&lt;=50,"04 between 20 and  50",F4547&gt;50,"05 above 50")</f>
        <v>05 above 50</v>
      </c>
    </row>
    <row r="4548" spans="1:9" x14ac:dyDescent="0.3">
      <c r="A4548" t="s">
        <v>4561</v>
      </c>
      <c r="B4548" t="s">
        <v>8051</v>
      </c>
      <c r="C4548" t="s">
        <v>8162</v>
      </c>
      <c r="D4548">
        <v>4.3176800000000002</v>
      </c>
      <c r="E4548">
        <v>11.209</v>
      </c>
      <c r="F4548">
        <v>132.096</v>
      </c>
      <c r="G4548" t="s">
        <v>8169</v>
      </c>
      <c r="H4548" t="s">
        <v>8171</v>
      </c>
      <c r="I4548" t="str" cm="1">
        <f t="array" ref="I4548">_xlfn.IFS(F4548 &lt;=5,"01 up to 5",F4548&lt;=10,"02 between 5 and  10",F4548&lt;=20,"03 between 10 and  20",F4548&lt;=50,"04 between 20 and  50",F4548&gt;50,"05 above 50")</f>
        <v>05 above 50</v>
      </c>
    </row>
    <row r="4549" spans="1:9" x14ac:dyDescent="0.3">
      <c r="A4549" t="s">
        <v>4562</v>
      </c>
      <c r="B4549" t="s">
        <v>8052</v>
      </c>
      <c r="C4549" t="s">
        <v>8162</v>
      </c>
      <c r="D4549">
        <v>3.1615799999999998</v>
      </c>
      <c r="E4549">
        <v>14.571999999999999</v>
      </c>
      <c r="F4549">
        <v>202.21799999999999</v>
      </c>
      <c r="G4549" t="s">
        <v>8169</v>
      </c>
      <c r="H4549" t="s">
        <v>8171</v>
      </c>
      <c r="I4549" t="str" cm="1">
        <f t="array" ref="I4549">_xlfn.IFS(F4549 &lt;=5,"01 up to 5",F4549&lt;=10,"02 between 5 and  10",F4549&lt;=20,"03 between 10 and  20",F4549&lt;=50,"04 between 20 and  50",F4549&gt;50,"05 above 50")</f>
        <v>05 above 50</v>
      </c>
    </row>
    <row r="4550" spans="1:9" x14ac:dyDescent="0.3">
      <c r="A4550" t="s">
        <v>4563</v>
      </c>
      <c r="B4550" t="s">
        <v>8053</v>
      </c>
      <c r="C4550" t="s">
        <v>8162</v>
      </c>
      <c r="D4550">
        <v>1.53736596</v>
      </c>
      <c r="E4550">
        <v>14.874000000000001</v>
      </c>
      <c r="F4550">
        <v>386.346</v>
      </c>
      <c r="G4550" t="s">
        <v>8169</v>
      </c>
      <c r="H4550" t="s">
        <v>8171</v>
      </c>
      <c r="I4550" t="str" cm="1">
        <f t="array" ref="I4550">_xlfn.IFS(F4550 &lt;=5,"01 up to 5",F4550&lt;=10,"02 between 5 and  10",F4550&lt;=20,"03 between 10 and  20",F4550&lt;=50,"04 between 20 and  50",F4550&gt;50,"05 above 50")</f>
        <v>05 above 50</v>
      </c>
    </row>
    <row r="4551" spans="1:9" x14ac:dyDescent="0.3">
      <c r="A4551" t="s">
        <v>4564</v>
      </c>
      <c r="B4551" t="s">
        <v>8054</v>
      </c>
      <c r="C4551" t="s">
        <v>8162</v>
      </c>
      <c r="D4551">
        <v>3.5774689999999998</v>
      </c>
      <c r="E4551">
        <v>13.002000000000001</v>
      </c>
      <c r="F4551">
        <v>392.791</v>
      </c>
      <c r="G4551" t="s">
        <v>8169</v>
      </c>
      <c r="H4551" t="s">
        <v>8171</v>
      </c>
      <c r="I4551" t="str" cm="1">
        <f t="array" ref="I4551">_xlfn.IFS(F4551 &lt;=5,"01 up to 5",F4551&lt;=10,"02 between 5 and  10",F4551&lt;=20,"03 between 10 and  20",F4551&lt;=50,"04 between 20 and  50",F4551&gt;50,"05 above 50")</f>
        <v>05 above 50</v>
      </c>
    </row>
    <row r="4552" spans="1:9" x14ac:dyDescent="0.3">
      <c r="A4552" t="s">
        <v>4565</v>
      </c>
      <c r="B4552" t="s">
        <v>8055</v>
      </c>
      <c r="C4552" t="s">
        <v>8162</v>
      </c>
      <c r="D4552">
        <v>6.87188</v>
      </c>
      <c r="E4552">
        <v>13.787000000000001</v>
      </c>
      <c r="F4552">
        <v>136.24</v>
      </c>
      <c r="G4552" t="s">
        <v>8169</v>
      </c>
      <c r="H4552" t="s">
        <v>8171</v>
      </c>
      <c r="I4552" t="str" cm="1">
        <f t="array" ref="I4552">_xlfn.IFS(F4552 &lt;=5,"01 up to 5",F4552&lt;=10,"02 between 5 and  10",F4552&lt;=20,"03 between 10 and  20",F4552&lt;=50,"04 between 20 and  50",F4552&gt;50,"05 above 50")</f>
        <v>05 above 50</v>
      </c>
    </row>
    <row r="4553" spans="1:9" x14ac:dyDescent="0.3">
      <c r="A4553" t="s">
        <v>4566</v>
      </c>
      <c r="B4553" t="s">
        <v>8056</v>
      </c>
      <c r="C4553" t="s">
        <v>8162</v>
      </c>
      <c r="D4553">
        <v>4.0552590000000004</v>
      </c>
      <c r="E4553">
        <v>14.234999999999999</v>
      </c>
      <c r="F4553">
        <v>213.982</v>
      </c>
      <c r="G4553" t="s">
        <v>8169</v>
      </c>
      <c r="H4553" t="s">
        <v>8171</v>
      </c>
      <c r="I4553" t="str" cm="1">
        <f t="array" ref="I4553">_xlfn.IFS(F4553 &lt;=5,"01 up to 5",F4553&lt;=10,"02 between 5 and  10",F4553&lt;=20,"03 between 10 and  20",F4553&lt;=50,"04 between 20 and  50",F4553&gt;50,"05 above 50")</f>
        <v>05 above 50</v>
      </c>
    </row>
    <row r="4554" spans="1:9" x14ac:dyDescent="0.3">
      <c r="A4554" t="s">
        <v>4567</v>
      </c>
      <c r="B4554" t="s">
        <v>8057</v>
      </c>
      <c r="C4554" t="s">
        <v>8162</v>
      </c>
      <c r="D4554">
        <v>1.33823147</v>
      </c>
      <c r="E4554">
        <v>14.807</v>
      </c>
      <c r="F4554">
        <v>267.20600000000002</v>
      </c>
      <c r="G4554" t="s">
        <v>8166</v>
      </c>
      <c r="H4554" t="s">
        <v>8171</v>
      </c>
      <c r="I4554" t="str" cm="1">
        <f t="array" ref="I4554">_xlfn.IFS(F4554 &lt;=5,"01 up to 5",F4554&lt;=10,"02 between 5 and  10",F4554&lt;=20,"03 between 10 and  20",F4554&lt;=50,"04 between 20 and  50",F4554&gt;50,"05 above 50")</f>
        <v>05 above 50</v>
      </c>
    </row>
    <row r="4555" spans="1:9" x14ac:dyDescent="0.3">
      <c r="A4555" t="s">
        <v>4568</v>
      </c>
      <c r="B4555" t="s">
        <v>8058</v>
      </c>
      <c r="C4555" t="s">
        <v>8162</v>
      </c>
      <c r="D4555">
        <v>3.0524</v>
      </c>
      <c r="E4555">
        <v>12.33</v>
      </c>
      <c r="F4555">
        <v>163.37100000000001</v>
      </c>
      <c r="G4555" t="s">
        <v>8169</v>
      </c>
      <c r="H4555" t="s">
        <v>8171</v>
      </c>
      <c r="I4555" t="str" cm="1">
        <f t="array" ref="I4555">_xlfn.IFS(F4555 &lt;=5,"01 up to 5",F4555&lt;=10,"02 between 5 and  10",F4555&lt;=20,"03 between 10 and  20",F4555&lt;=50,"04 between 20 and  50",F4555&gt;50,"05 above 50")</f>
        <v>05 above 50</v>
      </c>
    </row>
    <row r="4556" spans="1:9" x14ac:dyDescent="0.3">
      <c r="A4556" t="s">
        <v>4569</v>
      </c>
      <c r="B4556" t="s">
        <v>8058</v>
      </c>
      <c r="C4556" t="s">
        <v>8159</v>
      </c>
      <c r="D4556">
        <v>421</v>
      </c>
      <c r="E4556">
        <v>13.1</v>
      </c>
      <c r="F4556">
        <v>163.37100000000001</v>
      </c>
      <c r="G4556" t="s">
        <v>8169</v>
      </c>
      <c r="H4556" t="s">
        <v>8171</v>
      </c>
      <c r="I4556" t="str" cm="1">
        <f t="array" ref="I4556">_xlfn.IFS(F4556 &lt;=5,"01 up to 5",F4556&lt;=10,"02 between 5 and  10",F4556&lt;=20,"03 between 10 and  20",F4556&lt;=50,"04 between 20 and  50",F4556&gt;50,"05 above 50")</f>
        <v>05 above 50</v>
      </c>
    </row>
    <row r="4557" spans="1:9" x14ac:dyDescent="0.3">
      <c r="A4557" t="s">
        <v>4570</v>
      </c>
      <c r="B4557" t="s">
        <v>8059</v>
      </c>
      <c r="C4557" t="s">
        <v>8162</v>
      </c>
      <c r="D4557">
        <v>4.9816818999999999</v>
      </c>
      <c r="E4557">
        <v>12.576000000000001</v>
      </c>
      <c r="F4557">
        <v>177.291</v>
      </c>
      <c r="G4557" t="s">
        <v>8169</v>
      </c>
      <c r="H4557" t="s">
        <v>8171</v>
      </c>
      <c r="I4557" t="str" cm="1">
        <f t="array" ref="I4557">_xlfn.IFS(F4557 &lt;=5,"01 up to 5",F4557&lt;=10,"02 between 5 and  10",F4557&lt;=20,"03 between 10 and  20",F4557&lt;=50,"04 between 20 and  50",F4557&gt;50,"05 above 50")</f>
        <v>05 above 50</v>
      </c>
    </row>
    <row r="4558" spans="1:9" x14ac:dyDescent="0.3">
      <c r="A4558" t="s">
        <v>4571</v>
      </c>
      <c r="B4558" t="s">
        <v>8060</v>
      </c>
      <c r="C4558" t="s">
        <v>8162</v>
      </c>
      <c r="D4558">
        <v>0.81347499999999995</v>
      </c>
      <c r="E4558">
        <v>10.423999999999999</v>
      </c>
      <c r="F4558">
        <v>86.746700000000004</v>
      </c>
      <c r="G4558" t="s">
        <v>8169</v>
      </c>
      <c r="H4558" t="s">
        <v>8171</v>
      </c>
      <c r="I4558" t="str" cm="1">
        <f t="array" ref="I4558">_xlfn.IFS(F4558 &lt;=5,"01 up to 5",F4558&lt;=10,"02 between 5 and  10",F4558&lt;=20,"03 between 10 and  20",F4558&lt;=50,"04 between 20 and  50",F4558&gt;50,"05 above 50")</f>
        <v>05 above 50</v>
      </c>
    </row>
    <row r="4559" spans="1:9" x14ac:dyDescent="0.3">
      <c r="A4559" t="s">
        <v>4572</v>
      </c>
      <c r="B4559" t="s">
        <v>8061</v>
      </c>
      <c r="C4559" t="s">
        <v>8162</v>
      </c>
      <c r="D4559">
        <v>2.4238040000000001</v>
      </c>
      <c r="E4559">
        <v>12.33</v>
      </c>
      <c r="F4559">
        <v>364.512</v>
      </c>
      <c r="G4559" t="s">
        <v>8169</v>
      </c>
      <c r="H4559" t="s">
        <v>8171</v>
      </c>
      <c r="I4559" t="str" cm="1">
        <f t="array" ref="I4559">_xlfn.IFS(F4559 &lt;=5,"01 up to 5",F4559&lt;=10,"02 between 5 and  10",F4559&lt;=20,"03 between 10 and  20",F4559&lt;=50,"04 between 20 and  50",F4559&gt;50,"05 above 50")</f>
        <v>05 above 50</v>
      </c>
    </row>
    <row r="4560" spans="1:9" x14ac:dyDescent="0.3">
      <c r="A4560" t="s">
        <v>4573</v>
      </c>
      <c r="B4560" t="s">
        <v>8062</v>
      </c>
      <c r="C4560" t="s">
        <v>8162</v>
      </c>
      <c r="D4560">
        <v>3.1260889999999999</v>
      </c>
      <c r="E4560">
        <v>10.603999999999999</v>
      </c>
      <c r="F4560">
        <v>211.196</v>
      </c>
      <c r="G4560" t="s">
        <v>8169</v>
      </c>
      <c r="H4560" t="s">
        <v>8171</v>
      </c>
      <c r="I4560" t="str" cm="1">
        <f t="array" ref="I4560">_xlfn.IFS(F4560 &lt;=5,"01 up to 5",F4560&lt;=10,"02 between 5 and  10",F4560&lt;=20,"03 between 10 and  20",F4560&lt;=50,"04 between 20 and  50",F4560&gt;50,"05 above 50")</f>
        <v>05 above 50</v>
      </c>
    </row>
    <row r="4561" spans="1:9" x14ac:dyDescent="0.3">
      <c r="A4561" t="s">
        <v>4574</v>
      </c>
      <c r="B4561" t="s">
        <v>8063</v>
      </c>
      <c r="C4561" t="s">
        <v>8162</v>
      </c>
      <c r="D4561">
        <v>1.4303676299999999</v>
      </c>
      <c r="E4561">
        <v>13.159000000000001</v>
      </c>
      <c r="F4561">
        <v>375.31</v>
      </c>
      <c r="G4561" t="s">
        <v>8169</v>
      </c>
      <c r="H4561" t="s">
        <v>8171</v>
      </c>
      <c r="I4561" t="str" cm="1">
        <f t="array" ref="I4561">_xlfn.IFS(F4561 &lt;=5,"01 up to 5",F4561&lt;=10,"02 between 5 and  10",F4561&lt;=20,"03 between 10 and  20",F4561&lt;=50,"04 between 20 and  50",F4561&gt;50,"05 above 50")</f>
        <v>05 above 50</v>
      </c>
    </row>
    <row r="4562" spans="1:9" x14ac:dyDescent="0.3">
      <c r="A4562" t="s">
        <v>4575</v>
      </c>
      <c r="B4562" t="s">
        <v>8064</v>
      </c>
      <c r="C4562" t="s">
        <v>8162</v>
      </c>
      <c r="D4562">
        <v>4.1591288999999998</v>
      </c>
      <c r="E4562">
        <v>12.63</v>
      </c>
      <c r="F4562">
        <v>264.77999999999997</v>
      </c>
      <c r="G4562" t="s">
        <v>8169</v>
      </c>
      <c r="H4562" t="s">
        <v>8171</v>
      </c>
      <c r="I4562" t="str" cm="1">
        <f t="array" ref="I4562">_xlfn.IFS(F4562 &lt;=5,"01 up to 5",F4562&lt;=10,"02 between 5 and  10",F4562&lt;=20,"03 between 10 and  20",F4562&lt;=50,"04 between 20 and  50",F4562&gt;50,"05 above 50")</f>
        <v>05 above 50</v>
      </c>
    </row>
    <row r="4563" spans="1:9" x14ac:dyDescent="0.3">
      <c r="A4563" t="s">
        <v>4576</v>
      </c>
      <c r="B4563" t="s">
        <v>8064</v>
      </c>
      <c r="C4563" t="s">
        <v>8159</v>
      </c>
      <c r="D4563">
        <v>588.5</v>
      </c>
      <c r="E4563">
        <v>13.5</v>
      </c>
      <c r="F4563">
        <v>264.77999999999997</v>
      </c>
      <c r="G4563" t="s">
        <v>8169</v>
      </c>
      <c r="H4563" t="s">
        <v>8171</v>
      </c>
      <c r="I4563" t="str" cm="1">
        <f t="array" ref="I4563">_xlfn.IFS(F4563 &lt;=5,"01 up to 5",F4563&lt;=10,"02 between 5 and  10",F4563&lt;=20,"03 between 10 and  20",F4563&lt;=50,"04 between 20 and  50",F4563&gt;50,"05 above 50")</f>
        <v>05 above 50</v>
      </c>
    </row>
    <row r="4564" spans="1:9" x14ac:dyDescent="0.3">
      <c r="A4564" t="s">
        <v>4577</v>
      </c>
      <c r="B4564" t="s">
        <v>8064</v>
      </c>
      <c r="C4564" t="s">
        <v>8162</v>
      </c>
      <c r="D4564">
        <v>9.0280520000000006</v>
      </c>
      <c r="E4564">
        <v>3.3</v>
      </c>
      <c r="F4564">
        <v>264.77999999999997</v>
      </c>
      <c r="G4564" t="s">
        <v>8169</v>
      </c>
      <c r="H4564" t="s">
        <v>8172</v>
      </c>
      <c r="I4564" t="str" cm="1">
        <f t="array" ref="I4564">_xlfn.IFS(F4564 &lt;=5,"01 up to 5",F4564&lt;=10,"02 between 5 and  10",F4564&lt;=20,"03 between 10 and  20",F4564&lt;=50,"04 between 20 and  50",F4564&gt;50,"05 above 50")</f>
        <v>05 above 50</v>
      </c>
    </row>
    <row r="4565" spans="1:9" x14ac:dyDescent="0.3">
      <c r="A4565" t="s">
        <v>4578</v>
      </c>
      <c r="B4565" t="s">
        <v>8064</v>
      </c>
      <c r="C4565" t="s">
        <v>8162</v>
      </c>
      <c r="D4565">
        <v>0.789655</v>
      </c>
      <c r="E4565">
        <v>1.8</v>
      </c>
      <c r="F4565">
        <v>264.77999999999997</v>
      </c>
      <c r="G4565" t="s">
        <v>8169</v>
      </c>
      <c r="H4565" t="s">
        <v>8172</v>
      </c>
      <c r="I4565" t="str" cm="1">
        <f t="array" ref="I4565">_xlfn.IFS(F4565 &lt;=5,"01 up to 5",F4565&lt;=10,"02 between 5 and  10",F4565&lt;=20,"03 between 10 and  20",F4565&lt;=50,"04 between 20 and  50",F4565&gt;50,"05 above 50")</f>
        <v>05 above 50</v>
      </c>
    </row>
    <row r="4566" spans="1:9" x14ac:dyDescent="0.3">
      <c r="A4566" t="s">
        <v>4579</v>
      </c>
      <c r="B4566" t="s">
        <v>8065</v>
      </c>
      <c r="C4566" t="s">
        <v>8162</v>
      </c>
      <c r="D4566">
        <v>2.1436299999999999</v>
      </c>
      <c r="E4566">
        <v>16.814</v>
      </c>
      <c r="F4566">
        <v>454.14400000000001</v>
      </c>
      <c r="G4566" t="s">
        <v>8169</v>
      </c>
      <c r="H4566" t="s">
        <v>8171</v>
      </c>
      <c r="I4566" t="str" cm="1">
        <f t="array" ref="I4566">_xlfn.IFS(F4566 &lt;=5,"01 up to 5",F4566&lt;=10,"02 between 5 and  10",F4566&lt;=20,"03 between 10 and  20",F4566&lt;=50,"04 between 20 and  50",F4566&gt;50,"05 above 50")</f>
        <v>05 above 50</v>
      </c>
    </row>
    <row r="4567" spans="1:9" x14ac:dyDescent="0.3">
      <c r="A4567" t="s">
        <v>4580</v>
      </c>
      <c r="B4567" t="s">
        <v>8066</v>
      </c>
      <c r="C4567" t="s">
        <v>8162</v>
      </c>
      <c r="D4567">
        <v>2.7817400000000001</v>
      </c>
      <c r="E4567">
        <v>12.442</v>
      </c>
      <c r="F4567">
        <v>194.553</v>
      </c>
      <c r="G4567" t="s">
        <v>8169</v>
      </c>
      <c r="H4567" t="s">
        <v>8171</v>
      </c>
      <c r="I4567" t="str" cm="1">
        <f t="array" ref="I4567">_xlfn.IFS(F4567 &lt;=5,"01 up to 5",F4567&lt;=10,"02 between 5 and  10",F4567&lt;=20,"03 between 10 and  20",F4567&lt;=50,"04 between 20 and  50",F4567&gt;50,"05 above 50")</f>
        <v>05 above 50</v>
      </c>
    </row>
    <row r="4568" spans="1:9" x14ac:dyDescent="0.3">
      <c r="A4568" t="s">
        <v>4581</v>
      </c>
      <c r="B4568" t="s">
        <v>8067</v>
      </c>
      <c r="C4568" t="s">
        <v>8162</v>
      </c>
      <c r="D4568">
        <v>1.6284278999999999</v>
      </c>
      <c r="E4568">
        <v>12.183999999999999</v>
      </c>
      <c r="F4568">
        <v>309.137</v>
      </c>
      <c r="G4568" t="s">
        <v>8166</v>
      </c>
      <c r="H4568" t="s">
        <v>8171</v>
      </c>
      <c r="I4568" t="str" cm="1">
        <f t="array" ref="I4568">_xlfn.IFS(F4568 &lt;=5,"01 up to 5",F4568&lt;=10,"02 between 5 and  10",F4568&lt;=20,"03 between 10 and  20",F4568&lt;=50,"04 between 20 and  50",F4568&gt;50,"05 above 50")</f>
        <v>05 above 50</v>
      </c>
    </row>
    <row r="4569" spans="1:9" x14ac:dyDescent="0.3">
      <c r="A4569" t="s">
        <v>4582</v>
      </c>
      <c r="B4569" t="s">
        <v>8068</v>
      </c>
      <c r="C4569" t="s">
        <v>8162</v>
      </c>
      <c r="D4569">
        <v>1.9551000000000001</v>
      </c>
      <c r="E4569">
        <v>13.07</v>
      </c>
      <c r="F4569">
        <v>184.84800000000001</v>
      </c>
      <c r="G4569" t="s">
        <v>8169</v>
      </c>
      <c r="H4569" t="s">
        <v>8171</v>
      </c>
      <c r="I4569" t="str" cm="1">
        <f t="array" ref="I4569">_xlfn.IFS(F4569 &lt;=5,"01 up to 5",F4569&lt;=10,"02 between 5 and  10",F4569&lt;=20,"03 between 10 and  20",F4569&lt;=50,"04 between 20 and  50",F4569&gt;50,"05 above 50")</f>
        <v>05 above 50</v>
      </c>
    </row>
    <row r="4570" spans="1:9" x14ac:dyDescent="0.3">
      <c r="A4570" t="s">
        <v>4583</v>
      </c>
      <c r="B4570" t="s">
        <v>8069</v>
      </c>
      <c r="C4570" t="s">
        <v>8162</v>
      </c>
      <c r="D4570">
        <v>1.7497798</v>
      </c>
      <c r="E4570">
        <v>14.24</v>
      </c>
      <c r="F4570">
        <v>174.81800000000001</v>
      </c>
      <c r="G4570" t="s">
        <v>8169</v>
      </c>
      <c r="H4570" t="s">
        <v>8171</v>
      </c>
      <c r="I4570" t="str" cm="1">
        <f t="array" ref="I4570">_xlfn.IFS(F4570 &lt;=5,"01 up to 5",F4570&lt;=10,"02 between 5 and  10",F4570&lt;=20,"03 between 10 and  20",F4570&lt;=50,"04 between 20 and  50",F4570&gt;50,"05 above 50")</f>
        <v>05 above 50</v>
      </c>
    </row>
    <row r="4571" spans="1:9" x14ac:dyDescent="0.3">
      <c r="A4571" t="s">
        <v>4584</v>
      </c>
      <c r="B4571" t="s">
        <v>8070</v>
      </c>
      <c r="C4571" t="s">
        <v>8162</v>
      </c>
      <c r="D4571">
        <v>3.3098443</v>
      </c>
      <c r="E4571">
        <v>12.038</v>
      </c>
      <c r="F4571">
        <v>201.33799999999999</v>
      </c>
      <c r="G4571" t="s">
        <v>8169</v>
      </c>
      <c r="H4571" t="s">
        <v>8171</v>
      </c>
      <c r="I4571" t="str" cm="1">
        <f t="array" ref="I4571">_xlfn.IFS(F4571 &lt;=5,"01 up to 5",F4571&lt;=10,"02 between 5 and  10",F4571&lt;=20,"03 between 10 and  20",F4571&lt;=50,"04 between 20 and  50",F4571&gt;50,"05 above 50")</f>
        <v>05 above 50</v>
      </c>
    </row>
    <row r="4572" spans="1:9" x14ac:dyDescent="0.3">
      <c r="A4572" t="s">
        <v>4585</v>
      </c>
      <c r="B4572" t="s">
        <v>8071</v>
      </c>
      <c r="C4572" t="s">
        <v>8162</v>
      </c>
      <c r="D4572">
        <v>3.6936399999999998</v>
      </c>
      <c r="E4572">
        <v>17.71</v>
      </c>
      <c r="F4572">
        <v>251.303</v>
      </c>
      <c r="G4572" t="s">
        <v>8169</v>
      </c>
      <c r="H4572" t="s">
        <v>8171</v>
      </c>
      <c r="I4572" t="str" cm="1">
        <f t="array" ref="I4572">_xlfn.IFS(F4572 &lt;=5,"01 up to 5",F4572&lt;=10,"02 between 5 and  10",F4572&lt;=20,"03 between 10 and  20",F4572&lt;=50,"04 between 20 and  50",F4572&gt;50,"05 above 50")</f>
        <v>05 above 50</v>
      </c>
    </row>
    <row r="4573" spans="1:9" x14ac:dyDescent="0.3">
      <c r="A4573" t="s">
        <v>4586</v>
      </c>
      <c r="B4573" t="s">
        <v>8072</v>
      </c>
      <c r="C4573" t="s">
        <v>8162</v>
      </c>
      <c r="D4573">
        <v>4.46563</v>
      </c>
      <c r="E4573">
        <v>14.907999999999999</v>
      </c>
      <c r="F4573">
        <v>297.46199999999999</v>
      </c>
      <c r="G4573" t="s">
        <v>8169</v>
      </c>
      <c r="H4573" t="s">
        <v>8171</v>
      </c>
      <c r="I4573" t="str" cm="1">
        <f t="array" ref="I4573">_xlfn.IFS(F4573 &lt;=5,"01 up to 5",F4573&lt;=10,"02 between 5 and  10",F4573&lt;=20,"03 between 10 and  20",F4573&lt;=50,"04 between 20 and  50",F4573&gt;50,"05 above 50")</f>
        <v>05 above 50</v>
      </c>
    </row>
    <row r="4574" spans="1:9" x14ac:dyDescent="0.3">
      <c r="A4574" t="s">
        <v>4587</v>
      </c>
      <c r="B4574" t="s">
        <v>8073</v>
      </c>
      <c r="C4574" t="s">
        <v>8162</v>
      </c>
      <c r="D4574">
        <v>4.6170999999999998</v>
      </c>
      <c r="E4574">
        <v>10.536</v>
      </c>
      <c r="F4574">
        <v>321.084</v>
      </c>
      <c r="G4574" t="s">
        <v>8169</v>
      </c>
      <c r="H4574" t="s">
        <v>8171</v>
      </c>
      <c r="I4574" t="str" cm="1">
        <f t="array" ref="I4574">_xlfn.IFS(F4574 &lt;=5,"01 up to 5",F4574&lt;=10,"02 between 5 and  10",F4574&lt;=20,"03 between 10 and  20",F4574&lt;=50,"04 between 20 and  50",F4574&gt;50,"05 above 50")</f>
        <v>05 above 50</v>
      </c>
    </row>
    <row r="4575" spans="1:9" x14ac:dyDescent="0.3">
      <c r="A4575" t="s">
        <v>4588</v>
      </c>
      <c r="B4575" t="s">
        <v>8074</v>
      </c>
      <c r="C4575" t="s">
        <v>8162</v>
      </c>
      <c r="D4575">
        <v>2.8389185600000002</v>
      </c>
      <c r="E4575">
        <v>11.769</v>
      </c>
      <c r="F4575">
        <v>398.27600000000001</v>
      </c>
      <c r="G4575" t="s">
        <v>8169</v>
      </c>
      <c r="H4575" t="s">
        <v>8171</v>
      </c>
      <c r="I4575" t="str" cm="1">
        <f t="array" ref="I4575">_xlfn.IFS(F4575 &lt;=5,"01 up to 5",F4575&lt;=10,"02 between 5 and  10",F4575&lt;=20,"03 between 10 and  20",F4575&lt;=50,"04 between 20 and  50",F4575&gt;50,"05 above 50")</f>
        <v>05 above 50</v>
      </c>
    </row>
    <row r="4576" spans="1:9" x14ac:dyDescent="0.3">
      <c r="A4576" t="s">
        <v>4589</v>
      </c>
      <c r="B4576" t="s">
        <v>8075</v>
      </c>
      <c r="C4576" t="s">
        <v>8162</v>
      </c>
      <c r="D4576">
        <v>5.0171799999999998</v>
      </c>
      <c r="E4576">
        <v>16.029</v>
      </c>
      <c r="F4576">
        <v>290.404</v>
      </c>
      <c r="G4576" t="s">
        <v>8169</v>
      </c>
      <c r="H4576" t="s">
        <v>8171</v>
      </c>
      <c r="I4576" t="str" cm="1">
        <f t="array" ref="I4576">_xlfn.IFS(F4576 &lt;=5,"01 up to 5",F4576&lt;=10,"02 between 5 and  10",F4576&lt;=20,"03 between 10 and  20",F4576&lt;=50,"04 between 20 and  50",F4576&gt;50,"05 above 50")</f>
        <v>05 above 50</v>
      </c>
    </row>
    <row r="4577" spans="1:9" x14ac:dyDescent="0.3">
      <c r="A4577" t="s">
        <v>4590</v>
      </c>
      <c r="B4577" t="s">
        <v>8076</v>
      </c>
      <c r="C4577" t="s">
        <v>8162</v>
      </c>
      <c r="D4577">
        <v>7.9195849999999997</v>
      </c>
      <c r="E4577">
        <v>8.6869999999999994</v>
      </c>
      <c r="F4577">
        <v>115.93600000000001</v>
      </c>
      <c r="G4577" t="s">
        <v>8169</v>
      </c>
      <c r="H4577" t="s">
        <v>8171</v>
      </c>
      <c r="I4577" t="str" cm="1">
        <f t="array" ref="I4577">_xlfn.IFS(F4577 &lt;=5,"01 up to 5",F4577&lt;=10,"02 between 5 and  10",F4577&lt;=20,"03 between 10 and  20",F4577&lt;=50,"04 between 20 and  50",F4577&gt;50,"05 above 50")</f>
        <v>05 above 50</v>
      </c>
    </row>
    <row r="4578" spans="1:9" x14ac:dyDescent="0.3">
      <c r="A4578" t="s">
        <v>4591</v>
      </c>
      <c r="B4578" t="s">
        <v>8077</v>
      </c>
      <c r="C4578" t="s">
        <v>8162</v>
      </c>
      <c r="D4578">
        <v>3.3610099999999998</v>
      </c>
      <c r="E4578">
        <v>11.545</v>
      </c>
      <c r="F4578">
        <v>197.119</v>
      </c>
      <c r="G4578" t="s">
        <v>8166</v>
      </c>
      <c r="H4578" t="s">
        <v>8171</v>
      </c>
      <c r="I4578" t="str" cm="1">
        <f t="array" ref="I4578">_xlfn.IFS(F4578 &lt;=5,"01 up to 5",F4578&lt;=10,"02 between 5 and  10",F4578&lt;=20,"03 between 10 and  20",F4578&lt;=50,"04 between 20 and  50",F4578&gt;50,"05 above 50")</f>
        <v>05 above 50</v>
      </c>
    </row>
    <row r="4579" spans="1:9" x14ac:dyDescent="0.3">
      <c r="A4579" t="s">
        <v>4592</v>
      </c>
      <c r="B4579" t="s">
        <v>8078</v>
      </c>
      <c r="C4579" t="s">
        <v>8162</v>
      </c>
      <c r="D4579">
        <v>4.3049999999999997</v>
      </c>
      <c r="E4579">
        <v>9.8640000000000008</v>
      </c>
      <c r="F4579">
        <v>431.05200000000002</v>
      </c>
      <c r="G4579" t="s">
        <v>8169</v>
      </c>
      <c r="H4579" t="s">
        <v>8171</v>
      </c>
      <c r="I4579" t="str" cm="1">
        <f t="array" ref="I4579">_xlfn.IFS(F4579 &lt;=5,"01 up to 5",F4579&lt;=10,"02 between 5 and  10",F4579&lt;=20,"03 between 10 and  20",F4579&lt;=50,"04 between 20 and  50",F4579&gt;50,"05 above 50")</f>
        <v>05 above 50</v>
      </c>
    </row>
    <row r="4580" spans="1:9" x14ac:dyDescent="0.3">
      <c r="A4580" t="s">
        <v>4593</v>
      </c>
      <c r="B4580" t="s">
        <v>8079</v>
      </c>
      <c r="C4580" t="s">
        <v>8162</v>
      </c>
      <c r="D4580">
        <v>3.8559000000000001</v>
      </c>
      <c r="E4580">
        <v>15.805</v>
      </c>
      <c r="F4580">
        <v>488.66</v>
      </c>
      <c r="G4580" t="s">
        <v>8169</v>
      </c>
      <c r="H4580" t="s">
        <v>8171</v>
      </c>
      <c r="I4580" t="str" cm="1">
        <f t="array" ref="I4580">_xlfn.IFS(F4580 &lt;=5,"01 up to 5",F4580&lt;=10,"02 between 5 and  10",F4580&lt;=20,"03 between 10 and  20",F4580&lt;=50,"04 between 20 and  50",F4580&gt;50,"05 above 50")</f>
        <v>05 above 50</v>
      </c>
    </row>
    <row r="4581" spans="1:9" x14ac:dyDescent="0.3">
      <c r="A4581" t="s">
        <v>4594</v>
      </c>
      <c r="B4581" t="s">
        <v>8080</v>
      </c>
      <c r="C4581" t="s">
        <v>8162</v>
      </c>
      <c r="D4581">
        <v>4.41195</v>
      </c>
      <c r="E4581">
        <v>14.795999999999999</v>
      </c>
      <c r="F4581">
        <v>175.631</v>
      </c>
      <c r="G4581" t="s">
        <v>8169</v>
      </c>
      <c r="H4581" t="s">
        <v>8171</v>
      </c>
      <c r="I4581" t="str" cm="1">
        <f t="array" ref="I4581">_xlfn.IFS(F4581 &lt;=5,"01 up to 5",F4581&lt;=10,"02 between 5 and  10",F4581&lt;=20,"03 between 10 and  20",F4581&lt;=50,"04 between 20 and  50",F4581&gt;50,"05 above 50")</f>
        <v>05 above 50</v>
      </c>
    </row>
    <row r="4582" spans="1:9" x14ac:dyDescent="0.3">
      <c r="A4582" t="s">
        <v>4595</v>
      </c>
      <c r="B4582" t="s">
        <v>8081</v>
      </c>
      <c r="C4582" t="s">
        <v>8162</v>
      </c>
      <c r="D4582">
        <v>4.3780799999999997</v>
      </c>
      <c r="E4582">
        <v>15.805</v>
      </c>
      <c r="F4582">
        <v>290.68400000000003</v>
      </c>
      <c r="G4582" t="s">
        <v>8169</v>
      </c>
      <c r="H4582" t="s">
        <v>8171</v>
      </c>
      <c r="I4582" t="str" cm="1">
        <f t="array" ref="I4582">_xlfn.IFS(F4582 &lt;=5,"01 up to 5",F4582&lt;=10,"02 between 5 and  10",F4582&lt;=20,"03 between 10 and  20",F4582&lt;=50,"04 between 20 and  50",F4582&gt;50,"05 above 50")</f>
        <v>05 above 50</v>
      </c>
    </row>
    <row r="4583" spans="1:9" x14ac:dyDescent="0.3">
      <c r="A4583" t="s">
        <v>4596</v>
      </c>
      <c r="B4583" t="s">
        <v>8082</v>
      </c>
      <c r="C4583" t="s">
        <v>8162</v>
      </c>
      <c r="D4583">
        <v>1.5732918</v>
      </c>
      <c r="E4583">
        <v>14.247</v>
      </c>
      <c r="F4583">
        <v>369.92599999999999</v>
      </c>
      <c r="G4583" t="s">
        <v>8169</v>
      </c>
      <c r="H4583" t="s">
        <v>8171</v>
      </c>
      <c r="I4583" t="str" cm="1">
        <f t="array" ref="I4583">_xlfn.IFS(F4583 &lt;=5,"01 up to 5",F4583&lt;=10,"02 between 5 and  10",F4583&lt;=20,"03 between 10 and  20",F4583&lt;=50,"04 between 20 and  50",F4583&gt;50,"05 above 50")</f>
        <v>05 above 50</v>
      </c>
    </row>
    <row r="4584" spans="1:9" x14ac:dyDescent="0.3">
      <c r="A4584" t="s">
        <v>4597</v>
      </c>
      <c r="B4584" t="s">
        <v>8083</v>
      </c>
      <c r="C4584" t="s">
        <v>8162</v>
      </c>
      <c r="D4584">
        <v>2.3114243000000001</v>
      </c>
      <c r="E4584">
        <v>12.464</v>
      </c>
      <c r="F4584">
        <v>273.70299999999997</v>
      </c>
      <c r="G4584" t="s">
        <v>8169</v>
      </c>
      <c r="H4584" t="s">
        <v>8171</v>
      </c>
      <c r="I4584" t="str" cm="1">
        <f t="array" ref="I4584">_xlfn.IFS(F4584 &lt;=5,"01 up to 5",F4584&lt;=10,"02 between 5 and  10",F4584&lt;=20,"03 between 10 and  20",F4584&lt;=50,"04 between 20 and  50",F4584&gt;50,"05 above 50")</f>
        <v>05 above 50</v>
      </c>
    </row>
    <row r="4585" spans="1:9" x14ac:dyDescent="0.3">
      <c r="A4585" t="s">
        <v>4598</v>
      </c>
      <c r="B4585" t="s">
        <v>8084</v>
      </c>
      <c r="C4585" t="s">
        <v>8162</v>
      </c>
      <c r="D4585">
        <v>4.0860500000000002</v>
      </c>
      <c r="E4585">
        <v>15.693</v>
      </c>
      <c r="F4585">
        <v>500.25799999999998</v>
      </c>
      <c r="G4585" t="s">
        <v>8169</v>
      </c>
      <c r="H4585" t="s">
        <v>8171</v>
      </c>
      <c r="I4585" t="str" cm="1">
        <f t="array" ref="I4585">_xlfn.IFS(F4585 &lt;=5,"01 up to 5",F4585&lt;=10,"02 between 5 and  10",F4585&lt;=20,"03 between 10 and  20",F4585&lt;=50,"04 between 20 and  50",F4585&gt;50,"05 above 50")</f>
        <v>05 above 50</v>
      </c>
    </row>
    <row r="4586" spans="1:9" x14ac:dyDescent="0.3">
      <c r="A4586" t="s">
        <v>4599</v>
      </c>
      <c r="B4586" t="s">
        <v>8085</v>
      </c>
      <c r="C4586" t="s">
        <v>8162</v>
      </c>
      <c r="D4586">
        <v>4.61442</v>
      </c>
      <c r="E4586">
        <v>12.89</v>
      </c>
      <c r="F4586">
        <v>189.46899999999999</v>
      </c>
      <c r="G4586" t="s">
        <v>8169</v>
      </c>
      <c r="H4586" t="s">
        <v>8171</v>
      </c>
      <c r="I4586" t="str" cm="1">
        <f t="array" ref="I4586">_xlfn.IFS(F4586 &lt;=5,"01 up to 5",F4586&lt;=10,"02 between 5 and  10",F4586&lt;=20,"03 between 10 and  20",F4586&lt;=50,"04 between 20 and  50",F4586&gt;50,"05 above 50")</f>
        <v>05 above 50</v>
      </c>
    </row>
    <row r="4587" spans="1:9" x14ac:dyDescent="0.3">
      <c r="A4587" t="s">
        <v>4600</v>
      </c>
      <c r="B4587" t="s">
        <v>8086</v>
      </c>
      <c r="C4587" t="s">
        <v>8162</v>
      </c>
      <c r="D4587">
        <v>5.0842999999999998</v>
      </c>
      <c r="E4587">
        <v>14.795999999999999</v>
      </c>
      <c r="F4587">
        <v>226.399</v>
      </c>
      <c r="G4587" t="s">
        <v>8169</v>
      </c>
      <c r="H4587" t="s">
        <v>8171</v>
      </c>
      <c r="I4587" t="str" cm="1">
        <f t="array" ref="I4587">_xlfn.IFS(F4587 &lt;=5,"01 up to 5",F4587&lt;=10,"02 between 5 and  10",F4587&lt;=20,"03 between 10 and  20",F4587&lt;=50,"04 between 20 and  50",F4587&gt;50,"05 above 50")</f>
        <v>05 above 50</v>
      </c>
    </row>
    <row r="4588" spans="1:9" x14ac:dyDescent="0.3">
      <c r="A4588" t="s">
        <v>4601</v>
      </c>
      <c r="B4588" t="s">
        <v>8087</v>
      </c>
      <c r="C4588" t="s">
        <v>8162</v>
      </c>
      <c r="D4588">
        <v>3.8681399999999999</v>
      </c>
      <c r="E4588">
        <v>12.442</v>
      </c>
      <c r="F4588">
        <v>49.960500000000003</v>
      </c>
      <c r="G4588" t="s">
        <v>8169</v>
      </c>
      <c r="H4588" t="s">
        <v>8171</v>
      </c>
      <c r="I4588" t="str" cm="1">
        <f t="array" ref="I4588">_xlfn.IFS(F4588 &lt;=5,"01 up to 5",F4588&lt;=10,"02 between 5 and  10",F4588&lt;=20,"03 between 10 and  20",F4588&lt;=50,"04 between 20 and  50",F4588&gt;50,"05 above 50")</f>
        <v>04 between 20 and  50</v>
      </c>
    </row>
    <row r="4589" spans="1:9" x14ac:dyDescent="0.3">
      <c r="A4589" t="s">
        <v>4602</v>
      </c>
      <c r="B4589" t="s">
        <v>8088</v>
      </c>
      <c r="C4589" t="s">
        <v>8162</v>
      </c>
      <c r="D4589">
        <v>4.9546416000000004</v>
      </c>
      <c r="E4589">
        <v>14.907999999999999</v>
      </c>
      <c r="F4589">
        <v>162.303</v>
      </c>
      <c r="G4589" t="s">
        <v>8166</v>
      </c>
      <c r="H4589" t="s">
        <v>8171</v>
      </c>
      <c r="I4589" t="str" cm="1">
        <f t="array" ref="I4589">_xlfn.IFS(F4589 &lt;=5,"01 up to 5",F4589&lt;=10,"02 between 5 and  10",F4589&lt;=20,"03 between 10 and  20",F4589&lt;=50,"04 between 20 and  50",F4589&gt;50,"05 above 50")</f>
        <v>05 above 50</v>
      </c>
    </row>
    <row r="4590" spans="1:9" x14ac:dyDescent="0.3">
      <c r="A4590" t="s">
        <v>4603</v>
      </c>
      <c r="B4590" t="s">
        <v>8089</v>
      </c>
      <c r="C4590" t="s">
        <v>8162</v>
      </c>
      <c r="D4590">
        <v>3.7130203000000002</v>
      </c>
      <c r="E4590">
        <v>13.047000000000001</v>
      </c>
      <c r="F4590">
        <v>222.35499999999999</v>
      </c>
      <c r="G4590" t="s">
        <v>8169</v>
      </c>
      <c r="H4590" t="s">
        <v>8171</v>
      </c>
      <c r="I4590" t="str" cm="1">
        <f t="array" ref="I4590">_xlfn.IFS(F4590 &lt;=5,"01 up to 5",F4590&lt;=10,"02 between 5 and  10",F4590&lt;=20,"03 between 10 and  20",F4590&lt;=50,"04 between 20 and  50",F4590&gt;50,"05 above 50")</f>
        <v>05 above 50</v>
      </c>
    </row>
    <row r="4591" spans="1:9" x14ac:dyDescent="0.3">
      <c r="A4591" t="s">
        <v>4604</v>
      </c>
      <c r="B4591" t="s">
        <v>8090</v>
      </c>
      <c r="C4591" t="s">
        <v>8162</v>
      </c>
      <c r="D4591">
        <v>2.90367</v>
      </c>
      <c r="E4591">
        <v>13.227</v>
      </c>
      <c r="F4591">
        <v>362.71499999999997</v>
      </c>
      <c r="G4591" t="s">
        <v>8169</v>
      </c>
      <c r="H4591" t="s">
        <v>8171</v>
      </c>
      <c r="I4591" t="str" cm="1">
        <f t="array" ref="I4591">_xlfn.IFS(F4591 &lt;=5,"01 up to 5",F4591&lt;=10,"02 between 5 and  10",F4591&lt;=20,"03 between 10 and  20",F4591&lt;=50,"04 between 20 and  50",F4591&gt;50,"05 above 50")</f>
        <v>05 above 50</v>
      </c>
    </row>
    <row r="4592" spans="1:9" x14ac:dyDescent="0.3">
      <c r="A4592" t="s">
        <v>4605</v>
      </c>
      <c r="B4592" t="s">
        <v>8091</v>
      </c>
      <c r="C4592" t="s">
        <v>8162</v>
      </c>
      <c r="D4592">
        <v>2.2167300000000001</v>
      </c>
      <c r="E4592">
        <v>14.46</v>
      </c>
      <c r="F4592">
        <v>434.75400000000002</v>
      </c>
      <c r="G4592" t="s">
        <v>8169</v>
      </c>
      <c r="H4592" t="s">
        <v>8171</v>
      </c>
      <c r="I4592" t="str" cm="1">
        <f t="array" ref="I4592">_xlfn.IFS(F4592 &lt;=5,"01 up to 5",F4592&lt;=10,"02 between 5 and  10",F4592&lt;=20,"03 between 10 and  20",F4592&lt;=50,"04 between 20 and  50",F4592&gt;50,"05 above 50")</f>
        <v>05 above 50</v>
      </c>
    </row>
    <row r="4593" spans="1:9" x14ac:dyDescent="0.3">
      <c r="A4593" t="s">
        <v>4606</v>
      </c>
      <c r="B4593" t="s">
        <v>8092</v>
      </c>
      <c r="C4593" t="s">
        <v>8162</v>
      </c>
      <c r="D4593">
        <v>4.0872200000000003</v>
      </c>
      <c r="E4593">
        <v>15.917</v>
      </c>
      <c r="F4593">
        <v>316.678</v>
      </c>
      <c r="G4593" t="s">
        <v>8169</v>
      </c>
      <c r="H4593" t="s">
        <v>8171</v>
      </c>
      <c r="I4593" t="str" cm="1">
        <f t="array" ref="I4593">_xlfn.IFS(F4593 &lt;=5,"01 up to 5",F4593&lt;=10,"02 between 5 and  10",F4593&lt;=20,"03 between 10 and  20",F4593&lt;=50,"04 between 20 and  50",F4593&gt;50,"05 above 50")</f>
        <v>05 above 50</v>
      </c>
    </row>
    <row r="4594" spans="1:9" x14ac:dyDescent="0.3">
      <c r="A4594" t="s">
        <v>4607</v>
      </c>
      <c r="B4594" t="s">
        <v>8093</v>
      </c>
      <c r="C4594" t="s">
        <v>8162</v>
      </c>
      <c r="D4594">
        <v>2.13775</v>
      </c>
      <c r="E4594">
        <v>15.244</v>
      </c>
      <c r="F4594">
        <v>149.21600000000001</v>
      </c>
      <c r="G4594" t="s">
        <v>8169</v>
      </c>
      <c r="H4594" t="s">
        <v>8171</v>
      </c>
      <c r="I4594" t="str" cm="1">
        <f t="array" ref="I4594">_xlfn.IFS(F4594 &lt;=5,"01 up to 5",F4594&lt;=10,"02 between 5 and  10",F4594&lt;=20,"03 between 10 and  20",F4594&lt;=50,"04 between 20 and  50",F4594&gt;50,"05 above 50")</f>
        <v>05 above 50</v>
      </c>
    </row>
    <row r="4595" spans="1:9" x14ac:dyDescent="0.3">
      <c r="A4595" t="s">
        <v>4608</v>
      </c>
      <c r="B4595" t="s">
        <v>8094</v>
      </c>
      <c r="C4595" t="s">
        <v>8162</v>
      </c>
      <c r="D4595">
        <v>2.4841929999999999</v>
      </c>
      <c r="E4595">
        <v>14.234999999999999</v>
      </c>
      <c r="F4595">
        <v>294.00099999999998</v>
      </c>
      <c r="G4595" t="s">
        <v>8169</v>
      </c>
      <c r="H4595" t="s">
        <v>8171</v>
      </c>
      <c r="I4595" t="str" cm="1">
        <f t="array" ref="I4595">_xlfn.IFS(F4595 &lt;=5,"01 up to 5",F4595&lt;=10,"02 between 5 and  10",F4595&lt;=20,"03 between 10 and  20",F4595&lt;=50,"04 between 20 and  50",F4595&gt;50,"05 above 50")</f>
        <v>05 above 50</v>
      </c>
    </row>
    <row r="4596" spans="1:9" x14ac:dyDescent="0.3">
      <c r="A4596" t="s">
        <v>4609</v>
      </c>
      <c r="B4596" t="s">
        <v>8095</v>
      </c>
      <c r="C4596" t="s">
        <v>8162</v>
      </c>
      <c r="D4596">
        <v>1.8098860000000001</v>
      </c>
      <c r="E4596">
        <v>20.512</v>
      </c>
      <c r="F4596">
        <v>194.459</v>
      </c>
      <c r="G4596" t="s">
        <v>8169</v>
      </c>
      <c r="H4596" t="s">
        <v>8171</v>
      </c>
      <c r="I4596" t="str" cm="1">
        <f t="array" ref="I4596">_xlfn.IFS(F4596 &lt;=5,"01 up to 5",F4596&lt;=10,"02 between 5 and  10",F4596&lt;=20,"03 between 10 and  20",F4596&lt;=50,"04 between 20 and  50",F4596&gt;50,"05 above 50")</f>
        <v>05 above 50</v>
      </c>
    </row>
    <row r="4597" spans="1:9" x14ac:dyDescent="0.3">
      <c r="A4597" t="s">
        <v>4610</v>
      </c>
      <c r="B4597" t="s">
        <v>8096</v>
      </c>
      <c r="C4597" t="s">
        <v>8162</v>
      </c>
      <c r="D4597">
        <v>1.3600285400000001</v>
      </c>
      <c r="E4597">
        <v>13.787000000000001</v>
      </c>
      <c r="F4597">
        <v>105.166</v>
      </c>
      <c r="G4597" t="s">
        <v>8169</v>
      </c>
      <c r="H4597" t="s">
        <v>8171</v>
      </c>
      <c r="I4597" t="str" cm="1">
        <f t="array" ref="I4597">_xlfn.IFS(F4597 &lt;=5,"01 up to 5",F4597&lt;=10,"02 between 5 and  10",F4597&lt;=20,"03 between 10 and  20",F4597&lt;=50,"04 between 20 and  50",F4597&gt;50,"05 above 50")</f>
        <v>05 above 50</v>
      </c>
    </row>
    <row r="4598" spans="1:9" x14ac:dyDescent="0.3">
      <c r="A4598" t="s">
        <v>4611</v>
      </c>
      <c r="B4598" t="s">
        <v>8097</v>
      </c>
      <c r="C4598" t="s">
        <v>8162</v>
      </c>
      <c r="D4598">
        <v>2.1751800000000001</v>
      </c>
      <c r="E4598">
        <v>21.632999999999999</v>
      </c>
      <c r="F4598">
        <v>754.25800000000004</v>
      </c>
      <c r="G4598" t="s">
        <v>8169</v>
      </c>
      <c r="H4598" t="s">
        <v>8171</v>
      </c>
      <c r="I4598" t="str" cm="1">
        <f t="array" ref="I4598">_xlfn.IFS(F4598 &lt;=5,"01 up to 5",F4598&lt;=10,"02 between 5 and  10",F4598&lt;=20,"03 between 10 and  20",F4598&lt;=50,"04 between 20 and  50",F4598&gt;50,"05 above 50")</f>
        <v>05 above 50</v>
      </c>
    </row>
    <row r="4599" spans="1:9" x14ac:dyDescent="0.3">
      <c r="A4599" t="s">
        <v>4612</v>
      </c>
      <c r="B4599" t="s">
        <v>8098</v>
      </c>
      <c r="C4599" t="s">
        <v>8162</v>
      </c>
      <c r="D4599">
        <v>3.6623800000000002</v>
      </c>
      <c r="E4599">
        <v>18.719000000000001</v>
      </c>
      <c r="F4599">
        <v>246.69</v>
      </c>
      <c r="G4599" t="s">
        <v>8169</v>
      </c>
      <c r="H4599" t="s">
        <v>8171</v>
      </c>
      <c r="I4599" t="str" cm="1">
        <f t="array" ref="I4599">_xlfn.IFS(F4599 &lt;=5,"01 up to 5",F4599&lt;=10,"02 between 5 and  10",F4599&lt;=20,"03 between 10 and  20",F4599&lt;=50,"04 between 20 and  50",F4599&gt;50,"05 above 50")</f>
        <v>05 above 50</v>
      </c>
    </row>
    <row r="4600" spans="1:9" x14ac:dyDescent="0.3">
      <c r="A4600" t="s">
        <v>4613</v>
      </c>
      <c r="B4600" t="s">
        <v>8099</v>
      </c>
      <c r="C4600" t="s">
        <v>8162</v>
      </c>
      <c r="D4600">
        <v>8.1587200000000006</v>
      </c>
      <c r="E4600">
        <v>12.666</v>
      </c>
      <c r="F4600">
        <v>89.960599999999999</v>
      </c>
      <c r="G4600" t="s">
        <v>8169</v>
      </c>
      <c r="H4600" t="s">
        <v>8171</v>
      </c>
      <c r="I4600" t="str" cm="1">
        <f t="array" ref="I4600">_xlfn.IFS(F4600 &lt;=5,"01 up to 5",F4600&lt;=10,"02 between 5 and  10",F4600&lt;=20,"03 between 10 and  20",F4600&lt;=50,"04 between 20 and  50",F4600&gt;50,"05 above 50")</f>
        <v>05 above 50</v>
      </c>
    </row>
    <row r="4601" spans="1:9" x14ac:dyDescent="0.3">
      <c r="A4601" t="s">
        <v>4614</v>
      </c>
      <c r="B4601" t="s">
        <v>8099</v>
      </c>
      <c r="C4601" t="s">
        <v>8159</v>
      </c>
      <c r="D4601">
        <v>4323</v>
      </c>
      <c r="E4601">
        <v>12.5</v>
      </c>
      <c r="F4601">
        <v>89.960599999999999</v>
      </c>
      <c r="G4601" t="s">
        <v>8169</v>
      </c>
      <c r="H4601" t="s">
        <v>8171</v>
      </c>
      <c r="I4601" t="str" cm="1">
        <f t="array" ref="I4601">_xlfn.IFS(F4601 &lt;=5,"01 up to 5",F4601&lt;=10,"02 between 5 and  10",F4601&lt;=20,"03 between 10 and  20",F4601&lt;=50,"04 between 20 and  50",F4601&gt;50,"05 above 50")</f>
        <v>05 above 50</v>
      </c>
    </row>
    <row r="4602" spans="1:9" x14ac:dyDescent="0.3">
      <c r="A4602" t="s">
        <v>4615</v>
      </c>
      <c r="B4602" t="s">
        <v>8100</v>
      </c>
      <c r="C4602" t="s">
        <v>8162</v>
      </c>
      <c r="D4602">
        <v>3.06785234</v>
      </c>
      <c r="E4602">
        <v>11.198</v>
      </c>
      <c r="F4602">
        <v>49.787599999999998</v>
      </c>
      <c r="G4602" t="s">
        <v>8169</v>
      </c>
      <c r="H4602" t="s">
        <v>8171</v>
      </c>
      <c r="I4602" t="str" cm="1">
        <f t="array" ref="I4602">_xlfn.IFS(F4602 &lt;=5,"01 up to 5",F4602&lt;=10,"02 between 5 and  10",F4602&lt;=20,"03 between 10 and  20",F4602&lt;=50,"04 between 20 and  50",F4602&gt;50,"05 above 50")</f>
        <v>04 between 20 and  50</v>
      </c>
    </row>
    <row r="4603" spans="1:9" x14ac:dyDescent="0.3">
      <c r="A4603" t="s">
        <v>4616</v>
      </c>
      <c r="B4603" t="s">
        <v>8101</v>
      </c>
      <c r="C4603" t="s">
        <v>8162</v>
      </c>
      <c r="D4603">
        <v>2.7164761999999998</v>
      </c>
      <c r="E4603">
        <v>16.018000000000001</v>
      </c>
      <c r="F4603">
        <v>398.505</v>
      </c>
      <c r="G4603" t="s">
        <v>8169</v>
      </c>
      <c r="H4603" t="s">
        <v>8171</v>
      </c>
      <c r="I4603" t="str" cm="1">
        <f t="array" ref="I4603">_xlfn.IFS(F4603 &lt;=5,"01 up to 5",F4603&lt;=10,"02 between 5 and  10",F4603&lt;=20,"03 between 10 and  20",F4603&lt;=50,"04 between 20 and  50",F4603&gt;50,"05 above 50")</f>
        <v>05 above 50</v>
      </c>
    </row>
    <row r="4604" spans="1:9" x14ac:dyDescent="0.3">
      <c r="A4604" t="s">
        <v>4617</v>
      </c>
      <c r="B4604" t="s">
        <v>8102</v>
      </c>
      <c r="C4604" t="s">
        <v>8162</v>
      </c>
      <c r="D4604">
        <v>2.7057899999999999</v>
      </c>
      <c r="E4604">
        <v>18.158999999999999</v>
      </c>
      <c r="F4604">
        <v>275.66399999999999</v>
      </c>
      <c r="G4604" t="s">
        <v>8169</v>
      </c>
      <c r="H4604" t="s">
        <v>8171</v>
      </c>
      <c r="I4604" t="str" cm="1">
        <f t="array" ref="I4604">_xlfn.IFS(F4604 &lt;=5,"01 up to 5",F4604&lt;=10,"02 between 5 and  10",F4604&lt;=20,"03 between 10 and  20",F4604&lt;=50,"04 between 20 and  50",F4604&gt;50,"05 above 50")</f>
        <v>05 above 50</v>
      </c>
    </row>
    <row r="4605" spans="1:9" x14ac:dyDescent="0.3">
      <c r="A4605" t="s">
        <v>4618</v>
      </c>
      <c r="B4605" t="s">
        <v>8103</v>
      </c>
      <c r="C4605" t="s">
        <v>8162</v>
      </c>
      <c r="D4605">
        <v>4.9712519999999998</v>
      </c>
      <c r="E4605">
        <v>11.657</v>
      </c>
      <c r="F4605">
        <v>271.10300000000001</v>
      </c>
      <c r="G4605" t="s">
        <v>8169</v>
      </c>
      <c r="H4605" t="s">
        <v>8171</v>
      </c>
      <c r="I4605" t="str" cm="1">
        <f t="array" ref="I4605">_xlfn.IFS(F4605 &lt;=5,"01 up to 5",F4605&lt;=10,"02 between 5 and  10",F4605&lt;=20,"03 between 10 and  20",F4605&lt;=50,"04 between 20 and  50",F4605&gt;50,"05 above 50")</f>
        <v>05 above 50</v>
      </c>
    </row>
    <row r="4606" spans="1:9" x14ac:dyDescent="0.3">
      <c r="A4606" t="s">
        <v>4619</v>
      </c>
      <c r="B4606" t="s">
        <v>8104</v>
      </c>
      <c r="C4606" t="s">
        <v>8162</v>
      </c>
      <c r="D4606">
        <v>8.5234865000000006</v>
      </c>
      <c r="E4606">
        <v>10.558999999999999</v>
      </c>
      <c r="F4606">
        <v>100.58799999999999</v>
      </c>
      <c r="G4606" t="s">
        <v>8169</v>
      </c>
      <c r="H4606" t="s">
        <v>8171</v>
      </c>
      <c r="I4606" t="str" cm="1">
        <f t="array" ref="I4606">_xlfn.IFS(F4606 &lt;=5,"01 up to 5",F4606&lt;=10,"02 between 5 and  10",F4606&lt;=20,"03 between 10 and  20",F4606&lt;=50,"04 between 20 and  50",F4606&gt;50,"05 above 50")</f>
        <v>05 above 50</v>
      </c>
    </row>
    <row r="4607" spans="1:9" x14ac:dyDescent="0.3">
      <c r="A4607" t="s">
        <v>4620</v>
      </c>
      <c r="B4607" t="s">
        <v>8105</v>
      </c>
      <c r="C4607" t="s">
        <v>8162</v>
      </c>
      <c r="D4607">
        <v>2.6556777</v>
      </c>
      <c r="E4607">
        <v>13.898999999999999</v>
      </c>
      <c r="F4607">
        <v>141.887</v>
      </c>
      <c r="G4607" t="s">
        <v>8169</v>
      </c>
      <c r="H4607" t="s">
        <v>8171</v>
      </c>
      <c r="I4607" t="str" cm="1">
        <f t="array" ref="I4607">_xlfn.IFS(F4607 &lt;=5,"01 up to 5",F4607&lt;=10,"02 between 5 and  10",F4607&lt;=20,"03 between 10 and  20",F4607&lt;=50,"04 between 20 and  50",F4607&gt;50,"05 above 50")</f>
        <v>05 above 50</v>
      </c>
    </row>
    <row r="4608" spans="1:9" x14ac:dyDescent="0.3">
      <c r="A4608" t="s">
        <v>4621</v>
      </c>
      <c r="B4608" t="s">
        <v>8106</v>
      </c>
      <c r="C4608" t="s">
        <v>8162</v>
      </c>
      <c r="D4608">
        <v>4.9539999999999997</v>
      </c>
      <c r="E4608">
        <v>16.364999999999998</v>
      </c>
      <c r="F4608">
        <v>523.75599999999997</v>
      </c>
      <c r="G4608" t="s">
        <v>8169</v>
      </c>
      <c r="H4608" t="s">
        <v>8171</v>
      </c>
      <c r="I4608" t="str" cm="1">
        <f t="array" ref="I4608">_xlfn.IFS(F4608 &lt;=5,"01 up to 5",F4608&lt;=10,"02 between 5 and  10",F4608&lt;=20,"03 between 10 and  20",F4608&lt;=50,"04 between 20 and  50",F4608&gt;50,"05 above 50")</f>
        <v>05 above 50</v>
      </c>
    </row>
    <row r="4609" spans="1:9" x14ac:dyDescent="0.3">
      <c r="A4609" t="s">
        <v>4622</v>
      </c>
      <c r="B4609" t="s">
        <v>8107</v>
      </c>
      <c r="C4609" t="s">
        <v>8162</v>
      </c>
      <c r="D4609">
        <v>3.3564227</v>
      </c>
      <c r="E4609">
        <v>11.657</v>
      </c>
      <c r="F4609">
        <v>290.94600000000003</v>
      </c>
      <c r="G4609" t="s">
        <v>8169</v>
      </c>
      <c r="H4609" t="s">
        <v>8171</v>
      </c>
      <c r="I4609" t="str" cm="1">
        <f t="array" ref="I4609">_xlfn.IFS(F4609 &lt;=5,"01 up to 5",F4609&lt;=10,"02 between 5 and  10",F4609&lt;=20,"03 between 10 and  20",F4609&lt;=50,"04 between 20 and  50",F4609&gt;50,"05 above 50")</f>
        <v>05 above 50</v>
      </c>
    </row>
    <row r="4610" spans="1:9" x14ac:dyDescent="0.3">
      <c r="A4610" t="s">
        <v>4623</v>
      </c>
      <c r="B4610" t="s">
        <v>8108</v>
      </c>
      <c r="C4610" t="s">
        <v>8162</v>
      </c>
      <c r="D4610">
        <v>3.9162430000000001</v>
      </c>
      <c r="E4610">
        <v>18.271000000000001</v>
      </c>
      <c r="F4610">
        <v>466.43299999999999</v>
      </c>
      <c r="G4610" t="s">
        <v>8169</v>
      </c>
      <c r="H4610" t="s">
        <v>8171</v>
      </c>
      <c r="I4610" t="str" cm="1">
        <f t="array" ref="I4610">_xlfn.IFS(F4610 &lt;=5,"01 up to 5",F4610&lt;=10,"02 between 5 and  10",F4610&lt;=20,"03 between 10 and  20",F4610&lt;=50,"04 between 20 and  50",F4610&gt;50,"05 above 50")</f>
        <v>05 above 50</v>
      </c>
    </row>
    <row r="4611" spans="1:9" x14ac:dyDescent="0.3">
      <c r="A4611" t="s">
        <v>4624</v>
      </c>
      <c r="B4611" t="s">
        <v>8109</v>
      </c>
      <c r="C4611" t="s">
        <v>8162</v>
      </c>
      <c r="D4611">
        <v>2.798581</v>
      </c>
      <c r="E4611">
        <v>11.545</v>
      </c>
      <c r="F4611">
        <v>149.94200000000001</v>
      </c>
      <c r="G4611" t="s">
        <v>8169</v>
      </c>
      <c r="H4611" t="s">
        <v>8171</v>
      </c>
      <c r="I4611" t="str" cm="1">
        <f t="array" ref="I4611">_xlfn.IFS(F4611 &lt;=5,"01 up to 5",F4611&lt;=10,"02 between 5 and  10",F4611&lt;=20,"03 between 10 and  20",F4611&lt;=50,"04 between 20 and  50",F4611&gt;50,"05 above 50")</f>
        <v>05 above 50</v>
      </c>
    </row>
    <row r="4612" spans="1:9" x14ac:dyDescent="0.3">
      <c r="A4612" t="s">
        <v>4625</v>
      </c>
      <c r="B4612" t="s">
        <v>8110</v>
      </c>
      <c r="C4612" t="s">
        <v>8162</v>
      </c>
      <c r="D4612">
        <v>2.1746742000000001</v>
      </c>
      <c r="E4612">
        <v>16.376000000000001</v>
      </c>
      <c r="F4612">
        <v>575.88900000000001</v>
      </c>
      <c r="G4612" t="s">
        <v>8169</v>
      </c>
      <c r="H4612" t="s">
        <v>8171</v>
      </c>
      <c r="I4612" t="str" cm="1">
        <f t="array" ref="I4612">_xlfn.IFS(F4612 &lt;=5,"01 up to 5",F4612&lt;=10,"02 between 5 and  10",F4612&lt;=20,"03 between 10 and  20",F4612&lt;=50,"04 between 20 and  50",F4612&gt;50,"05 above 50")</f>
        <v>05 above 50</v>
      </c>
    </row>
    <row r="4613" spans="1:9" x14ac:dyDescent="0.3">
      <c r="A4613" t="s">
        <v>4626</v>
      </c>
      <c r="B4613" t="s">
        <v>8111</v>
      </c>
      <c r="C4613" t="s">
        <v>8162</v>
      </c>
      <c r="D4613">
        <v>2.7325320999999998</v>
      </c>
      <c r="E4613">
        <v>17.901</v>
      </c>
      <c r="F4613">
        <v>370.28399999999999</v>
      </c>
      <c r="G4613" t="s">
        <v>8169</v>
      </c>
      <c r="H4613" t="s">
        <v>8171</v>
      </c>
      <c r="I4613" t="str" cm="1">
        <f t="array" ref="I4613">_xlfn.IFS(F4613 &lt;=5,"01 up to 5",F4613&lt;=10,"02 between 5 and  10",F4613&lt;=20,"03 between 10 and  20",F4613&lt;=50,"04 between 20 and  50",F4613&gt;50,"05 above 50")</f>
        <v>05 above 50</v>
      </c>
    </row>
    <row r="4614" spans="1:9" x14ac:dyDescent="0.3">
      <c r="A4614" t="s">
        <v>4627</v>
      </c>
      <c r="B4614" t="s">
        <v>8112</v>
      </c>
      <c r="C4614" t="s">
        <v>8162</v>
      </c>
      <c r="D4614">
        <v>3.9501900000000001</v>
      </c>
      <c r="E4614">
        <v>17.71</v>
      </c>
      <c r="F4614">
        <v>211.21100000000001</v>
      </c>
      <c r="G4614" t="s">
        <v>8169</v>
      </c>
      <c r="H4614" t="s">
        <v>8171</v>
      </c>
      <c r="I4614" t="str" cm="1">
        <f t="array" ref="I4614">_xlfn.IFS(F4614 &lt;=5,"01 up to 5",F4614&lt;=10,"02 between 5 and  10",F4614&lt;=20,"03 between 10 and  20",F4614&lt;=50,"04 between 20 and  50",F4614&gt;50,"05 above 50")</f>
        <v>05 above 50</v>
      </c>
    </row>
    <row r="4615" spans="1:9" x14ac:dyDescent="0.3">
      <c r="A4615" t="s">
        <v>4628</v>
      </c>
      <c r="B4615" t="s">
        <v>8113</v>
      </c>
      <c r="C4615" t="s">
        <v>8159</v>
      </c>
      <c r="D4615">
        <v>2.0083899999999999</v>
      </c>
      <c r="E4615">
        <v>14.1</v>
      </c>
      <c r="F4615">
        <v>208.696</v>
      </c>
      <c r="G4615" t="s">
        <v>8169</v>
      </c>
      <c r="H4615" t="s">
        <v>8171</v>
      </c>
      <c r="I4615" t="str" cm="1">
        <f t="array" ref="I4615">_xlfn.IFS(F4615 &lt;=5,"01 up to 5",F4615&lt;=10,"02 between 5 and  10",F4615&lt;=20,"03 between 10 and  20",F4615&lt;=50,"04 between 20 and  50",F4615&gt;50,"05 above 50")</f>
        <v>05 above 50</v>
      </c>
    </row>
    <row r="4616" spans="1:9" x14ac:dyDescent="0.3">
      <c r="A4616" t="s">
        <v>4629</v>
      </c>
      <c r="B4616" t="s">
        <v>8114</v>
      </c>
      <c r="C4616" t="s">
        <v>8162</v>
      </c>
      <c r="D4616">
        <v>2.1846700000000001</v>
      </c>
      <c r="E4616">
        <v>13.787000000000001</v>
      </c>
      <c r="F4616">
        <v>137.54400000000001</v>
      </c>
      <c r="G4616" t="s">
        <v>8169</v>
      </c>
      <c r="H4616" t="s">
        <v>8171</v>
      </c>
      <c r="I4616" t="str" cm="1">
        <f t="array" ref="I4616">_xlfn.IFS(F4616 &lt;=5,"01 up to 5",F4616&lt;=10,"02 between 5 and  10",F4616&lt;=20,"03 between 10 and  20",F4616&lt;=50,"04 between 20 and  50",F4616&gt;50,"05 above 50")</f>
        <v>05 above 50</v>
      </c>
    </row>
    <row r="4617" spans="1:9" x14ac:dyDescent="0.3">
      <c r="A4617" t="s">
        <v>4630</v>
      </c>
      <c r="B4617" t="s">
        <v>8115</v>
      </c>
      <c r="C4617" t="s">
        <v>8162</v>
      </c>
      <c r="D4617">
        <v>3.4252601999999999</v>
      </c>
      <c r="E4617">
        <v>13.45</v>
      </c>
      <c r="F4617">
        <v>352.464</v>
      </c>
      <c r="G4617" t="s">
        <v>8169</v>
      </c>
      <c r="H4617" t="s">
        <v>8171</v>
      </c>
      <c r="I4617" t="str" cm="1">
        <f t="array" ref="I4617">_xlfn.IFS(F4617 &lt;=5,"01 up to 5",F4617&lt;=10,"02 between 5 and  10",F4617&lt;=20,"03 between 10 and  20",F4617&lt;=50,"04 between 20 and  50",F4617&gt;50,"05 above 50")</f>
        <v>05 above 50</v>
      </c>
    </row>
    <row r="4618" spans="1:9" x14ac:dyDescent="0.3">
      <c r="A4618" t="s">
        <v>4631</v>
      </c>
      <c r="B4618" t="s">
        <v>8116</v>
      </c>
      <c r="C4618" t="s">
        <v>8162</v>
      </c>
      <c r="D4618">
        <v>2.0727600000000002</v>
      </c>
      <c r="E4618">
        <v>12.778</v>
      </c>
      <c r="F4618">
        <v>151.06800000000001</v>
      </c>
      <c r="G4618" t="s">
        <v>8169</v>
      </c>
      <c r="H4618" t="s">
        <v>8171</v>
      </c>
      <c r="I4618" t="str" cm="1">
        <f t="array" ref="I4618">_xlfn.IFS(F4618 &lt;=5,"01 up to 5",F4618&lt;=10,"02 between 5 and  10",F4618&lt;=20,"03 between 10 and  20",F4618&lt;=50,"04 between 20 and  50",F4618&gt;50,"05 above 50")</f>
        <v>05 above 50</v>
      </c>
    </row>
    <row r="4619" spans="1:9" x14ac:dyDescent="0.3">
      <c r="A4619" t="s">
        <v>4632</v>
      </c>
      <c r="B4619" t="s">
        <v>8117</v>
      </c>
      <c r="C4619" t="s">
        <v>8162</v>
      </c>
      <c r="D4619">
        <v>2.96264036</v>
      </c>
      <c r="E4619">
        <v>12.823</v>
      </c>
      <c r="F4619">
        <v>281.74200000000002</v>
      </c>
      <c r="G4619" t="s">
        <v>8169</v>
      </c>
      <c r="H4619" t="s">
        <v>8171</v>
      </c>
      <c r="I4619" t="str" cm="1">
        <f t="array" ref="I4619">_xlfn.IFS(F4619 &lt;=5,"01 up to 5",F4619&lt;=10,"02 between 5 and  10",F4619&lt;=20,"03 between 10 and  20",F4619&lt;=50,"04 between 20 and  50",F4619&gt;50,"05 above 50")</f>
        <v>05 above 50</v>
      </c>
    </row>
    <row r="4620" spans="1:9" x14ac:dyDescent="0.3">
      <c r="A4620" t="s">
        <v>4633</v>
      </c>
      <c r="B4620" t="s">
        <v>8118</v>
      </c>
      <c r="C4620" t="s">
        <v>8162</v>
      </c>
      <c r="D4620">
        <v>5.75251</v>
      </c>
      <c r="E4620">
        <v>11.433</v>
      </c>
      <c r="F4620">
        <v>158.66</v>
      </c>
      <c r="G4620" t="s">
        <v>8169</v>
      </c>
      <c r="H4620" t="s">
        <v>8171</v>
      </c>
      <c r="I4620" t="str" cm="1">
        <f t="array" ref="I4620">_xlfn.IFS(F4620 &lt;=5,"01 up to 5",F4620&lt;=10,"02 between 5 and  10",F4620&lt;=20,"03 between 10 and  20",F4620&lt;=50,"04 between 20 and  50",F4620&gt;50,"05 above 50")</f>
        <v>05 above 50</v>
      </c>
    </row>
    <row r="4621" spans="1:9" x14ac:dyDescent="0.3">
      <c r="A4621" t="s">
        <v>4634</v>
      </c>
      <c r="B4621" t="s">
        <v>8119</v>
      </c>
      <c r="C4621" t="s">
        <v>8162</v>
      </c>
      <c r="D4621">
        <v>3.3520569999999998</v>
      </c>
      <c r="E4621">
        <v>16.7</v>
      </c>
      <c r="F4621">
        <v>2346.0100000000002</v>
      </c>
      <c r="G4621" t="s">
        <v>8169</v>
      </c>
      <c r="H4621" t="s">
        <v>8171</v>
      </c>
      <c r="I4621" t="str" cm="1">
        <f t="array" ref="I4621">_xlfn.IFS(F4621 &lt;=5,"01 up to 5",F4621&lt;=10,"02 between 5 and  10",F4621&lt;=20,"03 between 10 and  20",F4621&lt;=50,"04 between 20 and  50",F4621&gt;50,"05 above 50")</f>
        <v>05 above 50</v>
      </c>
    </row>
    <row r="4622" spans="1:9" x14ac:dyDescent="0.3">
      <c r="A4622" t="s">
        <v>4635</v>
      </c>
      <c r="B4622" t="s">
        <v>8120</v>
      </c>
      <c r="C4622" t="s">
        <v>8162</v>
      </c>
      <c r="D4622">
        <v>1.0187067999999999</v>
      </c>
      <c r="E4622">
        <v>15.278</v>
      </c>
      <c r="F4622">
        <v>1030.7683443999999</v>
      </c>
      <c r="G4622" t="s">
        <v>8169</v>
      </c>
      <c r="H4622" t="s">
        <v>8171</v>
      </c>
      <c r="I4622" t="str" cm="1">
        <f t="array" ref="I4622">_xlfn.IFS(F4622 &lt;=5,"01 up to 5",F4622&lt;=10,"02 between 5 and  10",F4622&lt;=20,"03 between 10 and  20",F4622&lt;=50,"04 between 20 and  50",F4622&gt;50,"05 above 50")</f>
        <v>05 above 50</v>
      </c>
    </row>
    <row r="4623" spans="1:9" x14ac:dyDescent="0.3">
      <c r="A4623" t="s">
        <v>4636</v>
      </c>
      <c r="B4623" t="s">
        <v>8121</v>
      </c>
      <c r="C4623" t="s">
        <v>8159</v>
      </c>
      <c r="D4623">
        <v>4.8868999999999998</v>
      </c>
      <c r="E4623">
        <v>1.21</v>
      </c>
      <c r="F4623">
        <v>4.3059200000000004</v>
      </c>
      <c r="G4623" t="s">
        <v>8169</v>
      </c>
      <c r="H4623" t="s">
        <v>8174</v>
      </c>
      <c r="I4623" t="str" cm="1">
        <f t="array" ref="I4623">_xlfn.IFS(F4623 &lt;=5,"01 up to 5",F4623&lt;=10,"02 between 5 and  10",F4623&lt;=20,"03 between 10 and  20",F4623&lt;=50,"04 between 20 and  50",F4623&gt;50,"05 above 50")</f>
        <v>01 up to 5</v>
      </c>
    </row>
    <row r="4624" spans="1:9" x14ac:dyDescent="0.3">
      <c r="A4624" t="s">
        <v>4637</v>
      </c>
      <c r="B4624" t="s">
        <v>8121</v>
      </c>
      <c r="C4624" t="s">
        <v>8159</v>
      </c>
      <c r="D4624">
        <v>17.8719</v>
      </c>
      <c r="E4624">
        <v>1.66</v>
      </c>
      <c r="F4624">
        <v>4.3059200000000004</v>
      </c>
      <c r="G4624" t="s">
        <v>8169</v>
      </c>
      <c r="H4624" t="s">
        <v>8174</v>
      </c>
      <c r="I4624" t="str" cm="1">
        <f t="array" ref="I4624">_xlfn.IFS(F4624 &lt;=5,"01 up to 5",F4624&lt;=10,"02 between 5 and  10",F4624&lt;=20,"03 between 10 and  20",F4624&lt;=50,"04 between 20 and  50",F4624&gt;50,"05 above 50")</f>
        <v>01 up to 5</v>
      </c>
    </row>
    <row r="4625" spans="1:9" x14ac:dyDescent="0.3">
      <c r="A4625" t="s">
        <v>4638</v>
      </c>
      <c r="B4625" t="s">
        <v>8121</v>
      </c>
      <c r="C4625" t="s">
        <v>8159</v>
      </c>
      <c r="D4625">
        <v>217.21</v>
      </c>
      <c r="E4625">
        <v>2.69</v>
      </c>
      <c r="F4625">
        <v>4.3059200000000004</v>
      </c>
      <c r="G4625" t="s">
        <v>8169</v>
      </c>
      <c r="H4625" t="s">
        <v>8172</v>
      </c>
      <c r="I4625" t="str" cm="1">
        <f t="array" ref="I4625">_xlfn.IFS(F4625 &lt;=5,"01 up to 5",F4625&lt;=10,"02 between 5 and  10",F4625&lt;=20,"03 between 10 and  20",F4625&lt;=50,"04 between 20 and  50",F4625&gt;50,"05 above 50")</f>
        <v>01 up to 5</v>
      </c>
    </row>
    <row r="4626" spans="1:9" x14ac:dyDescent="0.3">
      <c r="A4626" t="s">
        <v>4639</v>
      </c>
      <c r="B4626" t="s">
        <v>8122</v>
      </c>
      <c r="C4626" t="s">
        <v>8162</v>
      </c>
      <c r="D4626">
        <v>6.0012699999999999</v>
      </c>
      <c r="E4626">
        <v>2.0430000000000001</v>
      </c>
      <c r="F4626">
        <v>44.526000000000003</v>
      </c>
      <c r="G4626" t="s">
        <v>8169</v>
      </c>
      <c r="H4626" t="s">
        <v>8172</v>
      </c>
      <c r="I4626" t="str" cm="1">
        <f t="array" ref="I4626">_xlfn.IFS(F4626 &lt;=5,"01 up to 5",F4626&lt;=10,"02 between 5 and  10",F4626&lt;=20,"03 between 10 and  20",F4626&lt;=50,"04 between 20 and  50",F4626&gt;50,"05 above 50")</f>
        <v>04 between 20 and  50</v>
      </c>
    </row>
    <row r="4627" spans="1:9" x14ac:dyDescent="0.3">
      <c r="A4627" t="s">
        <v>4640</v>
      </c>
      <c r="B4627" t="s">
        <v>8123</v>
      </c>
      <c r="C4627" t="s">
        <v>8162</v>
      </c>
      <c r="D4627">
        <v>3.9415300000000002</v>
      </c>
      <c r="E4627">
        <v>12.778</v>
      </c>
      <c r="F4627">
        <v>163.553</v>
      </c>
      <c r="G4627" t="s">
        <v>8166</v>
      </c>
      <c r="H4627" t="s">
        <v>8171</v>
      </c>
      <c r="I4627" t="str" cm="1">
        <f t="array" ref="I4627">_xlfn.IFS(F4627 &lt;=5,"01 up to 5",F4627&lt;=10,"02 between 5 and  10",F4627&lt;=20,"03 between 10 and  20",F4627&lt;=50,"04 between 20 and  50",F4627&gt;50,"05 above 50")</f>
        <v>05 above 50</v>
      </c>
    </row>
    <row r="4628" spans="1:9" x14ac:dyDescent="0.3">
      <c r="A4628" t="s">
        <v>4641</v>
      </c>
      <c r="B4628" t="s">
        <v>8124</v>
      </c>
      <c r="C4628" t="s">
        <v>8162</v>
      </c>
      <c r="D4628">
        <v>2.6158617799999999</v>
      </c>
      <c r="E4628">
        <v>11.131</v>
      </c>
      <c r="F4628">
        <v>154.273</v>
      </c>
      <c r="G4628" t="s">
        <v>8166</v>
      </c>
      <c r="H4628" t="s">
        <v>8171</v>
      </c>
      <c r="I4628" t="str" cm="1">
        <f t="array" ref="I4628">_xlfn.IFS(F4628 &lt;=5,"01 up to 5",F4628&lt;=10,"02 between 5 and  10",F4628&lt;=20,"03 between 10 and  20",F4628&lt;=50,"04 between 20 and  50",F4628&gt;50,"05 above 50")</f>
        <v>05 above 50</v>
      </c>
    </row>
    <row r="4629" spans="1:9" x14ac:dyDescent="0.3">
      <c r="A4629" t="s">
        <v>4642</v>
      </c>
      <c r="B4629" t="s">
        <v>8125</v>
      </c>
      <c r="C4629" t="s">
        <v>8159</v>
      </c>
      <c r="D4629">
        <v>18.157</v>
      </c>
      <c r="E4629">
        <v>10.9</v>
      </c>
      <c r="F4629">
        <v>151.398</v>
      </c>
      <c r="G4629" t="s">
        <v>8169</v>
      </c>
      <c r="H4629" t="s">
        <v>8171</v>
      </c>
      <c r="I4629" t="str" cm="1">
        <f t="array" ref="I4629">_xlfn.IFS(F4629 &lt;=5,"01 up to 5",F4629&lt;=10,"02 between 5 and  10",F4629&lt;=20,"03 between 10 and  20",F4629&lt;=50,"04 between 20 and  50",F4629&gt;50,"05 above 50")</f>
        <v>05 above 50</v>
      </c>
    </row>
    <row r="4630" spans="1:9" x14ac:dyDescent="0.3">
      <c r="A4630" t="s">
        <v>4643</v>
      </c>
      <c r="B4630" t="s">
        <v>8125</v>
      </c>
      <c r="C4630" t="s">
        <v>8159</v>
      </c>
      <c r="D4630">
        <v>120.8</v>
      </c>
      <c r="E4630">
        <v>13.6</v>
      </c>
      <c r="F4630">
        <v>151.398</v>
      </c>
      <c r="G4630" t="s">
        <v>8169</v>
      </c>
      <c r="H4630" t="s">
        <v>8171</v>
      </c>
      <c r="I4630" t="str" cm="1">
        <f t="array" ref="I4630">_xlfn.IFS(F4630 &lt;=5,"01 up to 5",F4630&lt;=10,"02 between 5 and  10",F4630&lt;=20,"03 between 10 and  20",F4630&lt;=50,"04 between 20 and  50",F4630&gt;50,"05 above 50")</f>
        <v>05 above 50</v>
      </c>
    </row>
    <row r="4631" spans="1:9" x14ac:dyDescent="0.3">
      <c r="A4631" t="s">
        <v>4644</v>
      </c>
      <c r="B4631" t="s">
        <v>8126</v>
      </c>
      <c r="C4631" t="s">
        <v>8162</v>
      </c>
      <c r="D4631">
        <v>3.1915399999999998</v>
      </c>
      <c r="E4631">
        <v>15.805</v>
      </c>
      <c r="F4631">
        <v>213.053</v>
      </c>
      <c r="G4631" t="s">
        <v>8166</v>
      </c>
      <c r="H4631" t="s">
        <v>8171</v>
      </c>
      <c r="I4631" t="str" cm="1">
        <f t="array" ref="I4631">_xlfn.IFS(F4631 &lt;=5,"01 up to 5",F4631&lt;=10,"02 between 5 and  10",F4631&lt;=20,"03 between 10 and  20",F4631&lt;=50,"04 between 20 and  50",F4631&gt;50,"05 above 50")</f>
        <v>05 above 50</v>
      </c>
    </row>
    <row r="4632" spans="1:9" x14ac:dyDescent="0.3">
      <c r="A4632" t="s">
        <v>4645</v>
      </c>
      <c r="B4632" t="s">
        <v>8127</v>
      </c>
      <c r="C4632" t="s">
        <v>8162</v>
      </c>
      <c r="D4632">
        <v>4.1250799999999996</v>
      </c>
      <c r="E4632">
        <v>14.010999999999999</v>
      </c>
      <c r="F4632">
        <v>272.65499999999997</v>
      </c>
      <c r="G4632" t="s">
        <v>8166</v>
      </c>
      <c r="H4632" t="s">
        <v>8171</v>
      </c>
      <c r="I4632" t="str" cm="1">
        <f t="array" ref="I4632">_xlfn.IFS(F4632 &lt;=5,"01 up to 5",F4632&lt;=10,"02 between 5 and  10",F4632&lt;=20,"03 between 10 and  20",F4632&lt;=50,"04 between 20 and  50",F4632&gt;50,"05 above 50")</f>
        <v>05 above 50</v>
      </c>
    </row>
    <row r="4633" spans="1:9" x14ac:dyDescent="0.3">
      <c r="A4633" t="s">
        <v>4646</v>
      </c>
      <c r="B4633" t="s">
        <v>8128</v>
      </c>
      <c r="C4633" t="s">
        <v>8162</v>
      </c>
      <c r="D4633">
        <v>4.1877557999999997</v>
      </c>
      <c r="E4633">
        <v>12.78</v>
      </c>
      <c r="F4633">
        <v>276.21100000000001</v>
      </c>
      <c r="G4633" t="s">
        <v>8166</v>
      </c>
      <c r="H4633" t="s">
        <v>8171</v>
      </c>
      <c r="I4633" t="str" cm="1">
        <f t="array" ref="I4633">_xlfn.IFS(F4633 &lt;=5,"01 up to 5",F4633&lt;=10,"02 between 5 and  10",F4633&lt;=20,"03 between 10 and  20",F4633&lt;=50,"04 between 20 and  50",F4633&gt;50,"05 above 50")</f>
        <v>05 above 50</v>
      </c>
    </row>
    <row r="4634" spans="1:9" x14ac:dyDescent="0.3">
      <c r="A4634" t="s">
        <v>4647</v>
      </c>
      <c r="B4634" t="s">
        <v>8129</v>
      </c>
      <c r="C4634" t="s">
        <v>8162</v>
      </c>
      <c r="D4634">
        <v>3.7650006999999999</v>
      </c>
      <c r="E4634">
        <v>23.202999999999999</v>
      </c>
      <c r="F4634">
        <v>235.47900000000001</v>
      </c>
      <c r="G4634" t="s">
        <v>8169</v>
      </c>
      <c r="H4634" t="s">
        <v>8171</v>
      </c>
      <c r="I4634" t="str" cm="1">
        <f t="array" ref="I4634">_xlfn.IFS(F4634 &lt;=5,"01 up to 5",F4634&lt;=10,"02 between 5 and  10",F4634&lt;=20,"03 between 10 and  20",F4634&lt;=50,"04 between 20 and  50",F4634&gt;50,"05 above 50")</f>
        <v>05 above 50</v>
      </c>
    </row>
    <row r="4635" spans="1:9" x14ac:dyDescent="0.3">
      <c r="A4635" t="s">
        <v>4648</v>
      </c>
      <c r="B4635" t="s">
        <v>8130</v>
      </c>
      <c r="C4635" t="s">
        <v>8162</v>
      </c>
      <c r="D4635">
        <v>2.8641424</v>
      </c>
      <c r="E4635">
        <v>15.39</v>
      </c>
      <c r="F4635">
        <v>234.149</v>
      </c>
      <c r="G4635" t="s">
        <v>8169</v>
      </c>
      <c r="H4635" t="s">
        <v>8171</v>
      </c>
      <c r="I4635" t="str" cm="1">
        <f t="array" ref="I4635">_xlfn.IFS(F4635 &lt;=5,"01 up to 5",F4635&lt;=10,"02 between 5 and  10",F4635&lt;=20,"03 between 10 and  20",F4635&lt;=50,"04 between 20 and  50",F4635&gt;50,"05 above 50")</f>
        <v>05 above 50</v>
      </c>
    </row>
    <row r="4636" spans="1:9" x14ac:dyDescent="0.3">
      <c r="A4636" t="s">
        <v>4649</v>
      </c>
      <c r="B4636" t="s">
        <v>8131</v>
      </c>
      <c r="C4636" t="s">
        <v>8159</v>
      </c>
      <c r="D4636">
        <v>2.0208699999999999</v>
      </c>
      <c r="E4636">
        <v>0.91300000000000003</v>
      </c>
      <c r="F4636">
        <v>3.7120700000000002</v>
      </c>
      <c r="G4636" t="s">
        <v>8169</v>
      </c>
      <c r="H4636" t="s">
        <v>8175</v>
      </c>
      <c r="I4636" t="str" cm="1">
        <f t="array" ref="I4636">_xlfn.IFS(F4636 &lt;=5,"01 up to 5",F4636&lt;=10,"02 between 5 and  10",F4636&lt;=20,"03 between 10 and  20",F4636&lt;=50,"04 between 20 and  50",F4636&gt;50,"05 above 50")</f>
        <v>01 up to 5</v>
      </c>
    </row>
    <row r="4637" spans="1:9" x14ac:dyDescent="0.3">
      <c r="A4637" t="s">
        <v>4650</v>
      </c>
      <c r="B4637" t="s">
        <v>8131</v>
      </c>
      <c r="C4637" t="s">
        <v>8159</v>
      </c>
      <c r="D4637">
        <v>3.0598900000000002</v>
      </c>
      <c r="E4637">
        <v>1.05</v>
      </c>
      <c r="F4637">
        <v>3.7120700000000002</v>
      </c>
      <c r="G4637" t="s">
        <v>8169</v>
      </c>
      <c r="H4637" t="s">
        <v>8174</v>
      </c>
      <c r="I4637" t="str" cm="1">
        <f t="array" ref="I4637">_xlfn.IFS(F4637 &lt;=5,"01 up to 5",F4637&lt;=10,"02 between 5 and  10",F4637&lt;=20,"03 between 10 and  20",F4637&lt;=50,"04 between 20 and  50",F4637&gt;50,"05 above 50")</f>
        <v>01 up to 5</v>
      </c>
    </row>
    <row r="4638" spans="1:9" x14ac:dyDescent="0.3">
      <c r="A4638" t="s">
        <v>4651</v>
      </c>
      <c r="B4638" t="s">
        <v>8131</v>
      </c>
      <c r="C4638" t="s">
        <v>8159</v>
      </c>
      <c r="D4638">
        <v>4.6562599999999996</v>
      </c>
      <c r="E4638">
        <v>1.03</v>
      </c>
      <c r="F4638">
        <v>3.7120700000000002</v>
      </c>
      <c r="G4638" t="s">
        <v>8169</v>
      </c>
      <c r="H4638" t="s">
        <v>8174</v>
      </c>
      <c r="I4638" t="str" cm="1">
        <f t="array" ref="I4638">_xlfn.IFS(F4638 &lt;=5,"01 up to 5",F4638&lt;=10,"02 between 5 and  10",F4638&lt;=20,"03 between 10 and  20",F4638&lt;=50,"04 between 20 and  50",F4638&gt;50,"05 above 50")</f>
        <v>01 up to 5</v>
      </c>
    </row>
    <row r="4639" spans="1:9" x14ac:dyDescent="0.3">
      <c r="A4639" t="s">
        <v>4652</v>
      </c>
      <c r="B4639" t="s">
        <v>8132</v>
      </c>
      <c r="C4639" t="s">
        <v>8159</v>
      </c>
      <c r="D4639">
        <v>380.8</v>
      </c>
      <c r="E4639">
        <v>13.4</v>
      </c>
      <c r="F4639">
        <v>20.210190000000001</v>
      </c>
      <c r="G4639" t="s">
        <v>8169</v>
      </c>
      <c r="H4639" t="s">
        <v>8171</v>
      </c>
      <c r="I4639" t="str" cm="1">
        <f t="array" ref="I4639">_xlfn.IFS(F4639 &lt;=5,"01 up to 5",F4639&lt;=10,"02 between 5 and  10",F4639&lt;=20,"03 between 10 and  20",F4639&lt;=50,"04 between 20 and  50",F4639&gt;50,"05 above 50")</f>
        <v>04 between 20 and  50</v>
      </c>
    </row>
    <row r="4640" spans="1:9" x14ac:dyDescent="0.3">
      <c r="A4640" t="s">
        <v>4653</v>
      </c>
      <c r="B4640" t="s">
        <v>8133</v>
      </c>
      <c r="C4640" t="s">
        <v>8159</v>
      </c>
      <c r="D4640">
        <v>628.96</v>
      </c>
      <c r="E4640">
        <v>12.7</v>
      </c>
      <c r="F4640">
        <v>20.433199999999999</v>
      </c>
      <c r="G4640" t="s">
        <v>8169</v>
      </c>
      <c r="H4640" t="s">
        <v>8171</v>
      </c>
      <c r="I4640" t="str" cm="1">
        <f t="array" ref="I4640">_xlfn.IFS(F4640 &lt;=5,"01 up to 5",F4640&lt;=10,"02 between 5 and  10",F4640&lt;=20,"03 between 10 and  20",F4640&lt;=50,"04 between 20 and  50",F4640&gt;50,"05 above 50")</f>
        <v>04 between 20 and  50</v>
      </c>
    </row>
    <row r="4641" spans="1:9" x14ac:dyDescent="0.3">
      <c r="A4641" t="s">
        <v>4654</v>
      </c>
      <c r="B4641" t="s">
        <v>8134</v>
      </c>
      <c r="C4641" t="s">
        <v>8159</v>
      </c>
      <c r="D4641">
        <v>605.20000000000005</v>
      </c>
      <c r="E4641">
        <v>12.6</v>
      </c>
      <c r="F4641">
        <v>89.047200000000004</v>
      </c>
      <c r="G4641" t="s">
        <v>8169</v>
      </c>
      <c r="H4641" t="s">
        <v>8171</v>
      </c>
      <c r="I4641" t="str" cm="1">
        <f t="array" ref="I4641">_xlfn.IFS(F4641 &lt;=5,"01 up to 5",F4641&lt;=10,"02 between 5 and  10",F4641&lt;=20,"03 between 10 and  20",F4641&lt;=50,"04 between 20 and  50",F4641&gt;50,"05 above 50")</f>
        <v>05 above 50</v>
      </c>
    </row>
    <row r="4642" spans="1:9" x14ac:dyDescent="0.3">
      <c r="A4642" t="s">
        <v>4655</v>
      </c>
      <c r="B4642" t="s">
        <v>8135</v>
      </c>
      <c r="C4642" t="s">
        <v>8161</v>
      </c>
      <c r="D4642">
        <v>7665</v>
      </c>
      <c r="E4642">
        <v>18.495000000000001</v>
      </c>
      <c r="F4642">
        <v>19.744199999999999</v>
      </c>
      <c r="G4642" t="s">
        <v>8166</v>
      </c>
      <c r="H4642" t="s">
        <v>8171</v>
      </c>
      <c r="I4642" t="str" cm="1">
        <f t="array" ref="I4642">_xlfn.IFS(F4642 &lt;=5,"01 up to 5",F4642&lt;=10,"02 between 5 and  10",F4642&lt;=20,"03 between 10 and  20",F4642&lt;=50,"04 between 20 and  50",F4642&gt;50,"05 above 50")</f>
        <v>03 between 10 and  20</v>
      </c>
    </row>
    <row r="4643" spans="1:9" x14ac:dyDescent="0.3">
      <c r="A4643" t="s">
        <v>4656</v>
      </c>
      <c r="B4643" t="s">
        <v>8135</v>
      </c>
      <c r="C4643" t="s">
        <v>8159</v>
      </c>
      <c r="D4643">
        <v>1200</v>
      </c>
      <c r="E4643">
        <v>12.5</v>
      </c>
      <c r="F4643">
        <v>19.744199999999999</v>
      </c>
      <c r="G4643" t="s">
        <v>8169</v>
      </c>
      <c r="H4643" t="s">
        <v>8171</v>
      </c>
      <c r="I4643" t="str" cm="1">
        <f t="array" ref="I4643">_xlfn.IFS(F4643 &lt;=5,"01 up to 5",F4643&lt;=10,"02 between 5 and  10",F4643&lt;=20,"03 between 10 and  20",F4643&lt;=50,"04 between 20 and  50",F4643&gt;50,"05 above 50")</f>
        <v>03 between 10 and  20</v>
      </c>
    </row>
    <row r="4644" spans="1:9" x14ac:dyDescent="0.3">
      <c r="A4644" t="s">
        <v>4657</v>
      </c>
      <c r="B4644" t="s">
        <v>8136</v>
      </c>
      <c r="C4644" t="s">
        <v>8159</v>
      </c>
      <c r="D4644">
        <v>522.29999999999995</v>
      </c>
      <c r="E4644">
        <v>12.7</v>
      </c>
      <c r="F4644">
        <v>38.774720000000002</v>
      </c>
      <c r="G4644" t="s">
        <v>8169</v>
      </c>
      <c r="H4644" t="s">
        <v>8171</v>
      </c>
      <c r="I4644" t="str" cm="1">
        <f t="array" ref="I4644">_xlfn.IFS(F4644 &lt;=5,"01 up to 5",F4644&lt;=10,"02 between 5 and  10",F4644&lt;=20,"03 between 10 and  20",F4644&lt;=50,"04 between 20 and  50",F4644&gt;50,"05 above 50")</f>
        <v>04 between 20 and  50</v>
      </c>
    </row>
    <row r="4645" spans="1:9" x14ac:dyDescent="0.3">
      <c r="A4645" t="s">
        <v>4658</v>
      </c>
      <c r="B4645" t="s">
        <v>8137</v>
      </c>
      <c r="C4645" t="s">
        <v>8159</v>
      </c>
      <c r="D4645">
        <v>417.9</v>
      </c>
      <c r="E4645">
        <v>12.7</v>
      </c>
      <c r="F4645">
        <v>69.868300000000005</v>
      </c>
      <c r="G4645" t="s">
        <v>8169</v>
      </c>
      <c r="H4645" t="s">
        <v>8171</v>
      </c>
      <c r="I4645" t="str" cm="1">
        <f t="array" ref="I4645">_xlfn.IFS(F4645 &lt;=5,"01 up to 5",F4645&lt;=10,"02 between 5 and  10",F4645&lt;=20,"03 between 10 and  20",F4645&lt;=50,"04 between 20 and  50",F4645&gt;50,"05 above 50")</f>
        <v>05 above 50</v>
      </c>
    </row>
    <row r="4646" spans="1:9" x14ac:dyDescent="0.3">
      <c r="A4646" t="s">
        <v>4659</v>
      </c>
      <c r="B4646" t="s">
        <v>8138</v>
      </c>
      <c r="C4646" t="s">
        <v>8159</v>
      </c>
      <c r="D4646">
        <v>2690</v>
      </c>
      <c r="E4646">
        <v>14</v>
      </c>
      <c r="F4646">
        <v>3.2025999999999999</v>
      </c>
      <c r="G4646" t="s">
        <v>8166</v>
      </c>
      <c r="H4646" t="s">
        <v>8171</v>
      </c>
      <c r="I4646" t="str" cm="1">
        <f t="array" ref="I4646">_xlfn.IFS(F4646 &lt;=5,"01 up to 5",F4646&lt;=10,"02 between 5 and  10",F4646&lt;=20,"03 between 10 and  20",F4646&lt;=50,"04 between 20 and  50",F4646&gt;50,"05 above 50")</f>
        <v>01 up to 5</v>
      </c>
    </row>
    <row r="4647" spans="1:9" x14ac:dyDescent="0.3">
      <c r="A4647" t="s">
        <v>4660</v>
      </c>
      <c r="B4647" t="s">
        <v>8139</v>
      </c>
      <c r="C4647" t="s">
        <v>8159</v>
      </c>
      <c r="D4647">
        <v>16510</v>
      </c>
      <c r="E4647">
        <v>13.1</v>
      </c>
      <c r="F4647">
        <v>3.6385700000000001</v>
      </c>
      <c r="G4647" t="s">
        <v>8169</v>
      </c>
      <c r="H4647" t="s">
        <v>8171</v>
      </c>
      <c r="I4647" t="str" cm="1">
        <f t="array" ref="I4647">_xlfn.IFS(F4647 &lt;=5,"01 up to 5",F4647&lt;=10,"02 between 5 and  10",F4647&lt;=20,"03 between 10 and  20",F4647&lt;=50,"04 between 20 and  50",F4647&gt;50,"05 above 50")</f>
        <v>01 up to 5</v>
      </c>
    </row>
    <row r="4648" spans="1:9" x14ac:dyDescent="0.3">
      <c r="A4648" t="s">
        <v>4661</v>
      </c>
      <c r="B4648" t="s">
        <v>8140</v>
      </c>
      <c r="C4648" t="s">
        <v>8159</v>
      </c>
      <c r="D4648">
        <v>594.9</v>
      </c>
      <c r="E4648">
        <v>12.6</v>
      </c>
      <c r="F4648">
        <v>47.52852</v>
      </c>
      <c r="G4648" t="s">
        <v>8166</v>
      </c>
      <c r="H4648" t="s">
        <v>8171</v>
      </c>
      <c r="I4648" t="str" cm="1">
        <f t="array" ref="I4648">_xlfn.IFS(F4648 &lt;=5,"01 up to 5",F4648&lt;=10,"02 between 5 and  10",F4648&lt;=20,"03 between 10 and  20",F4648&lt;=50,"04 between 20 and  50",F4648&gt;50,"05 above 50")</f>
        <v>04 between 20 and  50</v>
      </c>
    </row>
    <row r="4649" spans="1:9" x14ac:dyDescent="0.3">
      <c r="A4649" t="s">
        <v>4662</v>
      </c>
      <c r="B4649" t="s">
        <v>8141</v>
      </c>
      <c r="C4649" t="s">
        <v>8159</v>
      </c>
      <c r="D4649">
        <v>428.5</v>
      </c>
      <c r="E4649">
        <v>12.5</v>
      </c>
      <c r="F4649">
        <v>39.888300000000001</v>
      </c>
      <c r="G4649" t="s">
        <v>8166</v>
      </c>
      <c r="H4649" t="s">
        <v>8171</v>
      </c>
      <c r="I4649" t="str" cm="1">
        <f t="array" ref="I4649">_xlfn.IFS(F4649 &lt;=5,"01 up to 5",F4649&lt;=10,"02 between 5 and  10",F4649&lt;=20,"03 between 10 and  20",F4649&lt;=50,"04 between 20 and  50",F4649&gt;50,"05 above 50")</f>
        <v>04 between 20 and  50</v>
      </c>
    </row>
    <row r="4650" spans="1:9" x14ac:dyDescent="0.3">
      <c r="A4650" t="s">
        <v>4663</v>
      </c>
      <c r="B4650" t="s">
        <v>8142</v>
      </c>
      <c r="C4650" t="s">
        <v>8159</v>
      </c>
      <c r="D4650">
        <v>903.3</v>
      </c>
      <c r="E4650">
        <v>12.5</v>
      </c>
      <c r="F4650">
        <v>14.102399999999999</v>
      </c>
      <c r="G4650" t="s">
        <v>8166</v>
      </c>
      <c r="H4650" t="s">
        <v>8171</v>
      </c>
      <c r="I4650" t="str" cm="1">
        <f t="array" ref="I4650">_xlfn.IFS(F4650 &lt;=5,"01 up to 5",F4650&lt;=10,"02 between 5 and  10",F4650&lt;=20,"03 between 10 and  20",F4650&lt;=50,"04 between 20 and  50",F4650&gt;50,"05 above 50")</f>
        <v>03 between 10 and  20</v>
      </c>
    </row>
    <row r="4651" spans="1:9" x14ac:dyDescent="0.3">
      <c r="A4651" t="s">
        <v>4664</v>
      </c>
      <c r="B4651" t="s">
        <v>8143</v>
      </c>
      <c r="C4651" t="s">
        <v>8159</v>
      </c>
      <c r="D4651">
        <v>415.2</v>
      </c>
      <c r="E4651">
        <v>13.8</v>
      </c>
      <c r="F4651">
        <v>47.401699999999998</v>
      </c>
      <c r="G4651" t="s">
        <v>8169</v>
      </c>
      <c r="H4651" t="s">
        <v>8171</v>
      </c>
      <c r="I4651" t="str" cm="1">
        <f t="array" ref="I4651">_xlfn.IFS(F4651 &lt;=5,"01 up to 5",F4651&lt;=10,"02 between 5 and  10",F4651&lt;=20,"03 between 10 and  20",F4651&lt;=50,"04 between 20 and  50",F4651&gt;50,"05 above 50")</f>
        <v>04 between 20 and  50</v>
      </c>
    </row>
    <row r="4652" spans="1:9" x14ac:dyDescent="0.3">
      <c r="A4652" t="s">
        <v>4665</v>
      </c>
      <c r="B4652" t="s">
        <v>8143</v>
      </c>
      <c r="C4652" t="s">
        <v>8159</v>
      </c>
      <c r="D4652">
        <v>964.6</v>
      </c>
      <c r="E4652">
        <v>12.9</v>
      </c>
      <c r="F4652">
        <v>47.401699999999998</v>
      </c>
      <c r="G4652" t="s">
        <v>8169</v>
      </c>
      <c r="H4652" t="s">
        <v>8171</v>
      </c>
      <c r="I4652" t="str" cm="1">
        <f t="array" ref="I4652">_xlfn.IFS(F4652 &lt;=5,"01 up to 5",F4652&lt;=10,"02 between 5 and  10",F4652&lt;=20,"03 between 10 and  20",F4652&lt;=50,"04 between 20 and  50",F4652&gt;50,"05 above 50")</f>
        <v>04 between 20 and  50</v>
      </c>
    </row>
    <row r="4653" spans="1:9" x14ac:dyDescent="0.3">
      <c r="A4653" t="s">
        <v>4666</v>
      </c>
      <c r="B4653" t="s">
        <v>8144</v>
      </c>
      <c r="C4653" t="s">
        <v>8159</v>
      </c>
      <c r="D4653">
        <v>555.1</v>
      </c>
      <c r="E4653">
        <v>13.6</v>
      </c>
      <c r="F4653">
        <v>41.310699999999997</v>
      </c>
      <c r="G4653" t="s">
        <v>8168</v>
      </c>
      <c r="H4653" t="s">
        <v>8171</v>
      </c>
      <c r="I4653" t="str" cm="1">
        <f t="array" ref="I4653">_xlfn.IFS(F4653 &lt;=5,"01 up to 5",F4653&lt;=10,"02 between 5 and  10",F4653&lt;=20,"03 between 10 and  20",F4653&lt;=50,"04 between 20 and  50",F4653&gt;50,"05 above 50")</f>
        <v>04 between 20 and  50</v>
      </c>
    </row>
    <row r="4654" spans="1:9" x14ac:dyDescent="0.3">
      <c r="A4654" t="s">
        <v>4667</v>
      </c>
      <c r="B4654" t="s">
        <v>8145</v>
      </c>
      <c r="C4654" t="s">
        <v>8159</v>
      </c>
      <c r="D4654">
        <v>510.8544</v>
      </c>
      <c r="E4654">
        <v>12.4</v>
      </c>
      <c r="F4654">
        <v>31.328320000000001</v>
      </c>
      <c r="G4654" t="s">
        <v>8166</v>
      </c>
      <c r="H4654" t="s">
        <v>8171</v>
      </c>
      <c r="I4654" t="str" cm="1">
        <f t="array" ref="I4654">_xlfn.IFS(F4654 &lt;=5,"01 up to 5",F4654&lt;=10,"02 between 5 and  10",F4654&lt;=20,"03 between 10 and  20",F4654&lt;=50,"04 between 20 and  50",F4654&gt;50,"05 above 50")</f>
        <v>04 between 20 and  50</v>
      </c>
    </row>
    <row r="4655" spans="1:9" x14ac:dyDescent="0.3">
      <c r="A4655" t="s">
        <v>4668</v>
      </c>
      <c r="B4655" t="s">
        <v>8145</v>
      </c>
      <c r="C4655" t="s">
        <v>8159</v>
      </c>
      <c r="D4655">
        <v>25000</v>
      </c>
      <c r="E4655">
        <v>12.2</v>
      </c>
      <c r="F4655">
        <v>31.328320000000001</v>
      </c>
      <c r="G4655" t="s">
        <v>8168</v>
      </c>
      <c r="H4655" t="s">
        <v>8171</v>
      </c>
      <c r="I4655" t="str" cm="1">
        <f t="array" ref="I4655">_xlfn.IFS(F4655 &lt;=5,"01 up to 5",F4655&lt;=10,"02 between 5 and  10",F4655&lt;=20,"03 between 10 and  20",F4655&lt;=50,"04 between 20 and  50",F4655&gt;50,"05 above 50")</f>
        <v>04 between 20 and  50</v>
      </c>
    </row>
    <row r="4656" spans="1:9" x14ac:dyDescent="0.3">
      <c r="A4656" t="s">
        <v>4669</v>
      </c>
      <c r="B4656" t="s">
        <v>8146</v>
      </c>
      <c r="C4656" t="s">
        <v>8159</v>
      </c>
      <c r="D4656">
        <v>1285</v>
      </c>
      <c r="E4656">
        <v>13.4</v>
      </c>
      <c r="F4656">
        <v>30.065100000000001</v>
      </c>
      <c r="G4656" t="s">
        <v>8166</v>
      </c>
      <c r="H4656" t="s">
        <v>8171</v>
      </c>
      <c r="I4656" t="str" cm="1">
        <f t="array" ref="I4656">_xlfn.IFS(F4656 &lt;=5,"01 up to 5",F4656&lt;=10,"02 between 5 and  10",F4656&lt;=20,"03 between 10 and  20",F4656&lt;=50,"04 between 20 and  50",F4656&gt;50,"05 above 50")</f>
        <v>04 between 20 and  50</v>
      </c>
    </row>
    <row r="4657" spans="1:9" x14ac:dyDescent="0.3">
      <c r="A4657" t="s">
        <v>4670</v>
      </c>
      <c r="B4657" t="s">
        <v>8147</v>
      </c>
      <c r="C4657" t="s">
        <v>8159</v>
      </c>
      <c r="D4657">
        <v>357.8</v>
      </c>
      <c r="E4657">
        <v>13.3</v>
      </c>
      <c r="F4657">
        <v>32.6081</v>
      </c>
      <c r="G4657" t="s">
        <v>8169</v>
      </c>
      <c r="H4657" t="s">
        <v>8171</v>
      </c>
      <c r="I4657" t="str" cm="1">
        <f t="array" ref="I4657">_xlfn.IFS(F4657 &lt;=5,"01 up to 5",F4657&lt;=10,"02 between 5 and  10",F4657&lt;=20,"03 between 10 and  20",F4657&lt;=50,"04 between 20 and  50",F4657&gt;50,"05 above 50")</f>
        <v>04 between 20 and  50</v>
      </c>
    </row>
    <row r="4658" spans="1:9" x14ac:dyDescent="0.3">
      <c r="A4658" t="s">
        <v>4671</v>
      </c>
      <c r="B4658" t="s">
        <v>8148</v>
      </c>
      <c r="C4658" t="s">
        <v>8159</v>
      </c>
      <c r="D4658">
        <v>530.21</v>
      </c>
      <c r="E4658">
        <v>12</v>
      </c>
      <c r="F4658">
        <v>46.210700000000003</v>
      </c>
      <c r="G4658" t="s">
        <v>8169</v>
      </c>
      <c r="H4658" t="s">
        <v>8171</v>
      </c>
      <c r="I4658" t="str" cm="1">
        <f t="array" ref="I4658">_xlfn.IFS(F4658 &lt;=5,"01 up to 5",F4658&lt;=10,"02 between 5 and  10",F4658&lt;=20,"03 between 10 and  20",F4658&lt;=50,"04 between 20 and  50",F4658&gt;50,"05 above 50")</f>
        <v>04 between 20 and  50</v>
      </c>
    </row>
    <row r="4659" spans="1:9" x14ac:dyDescent="0.3">
      <c r="A4659" t="s">
        <v>4672</v>
      </c>
      <c r="B4659" t="s">
        <v>8148</v>
      </c>
      <c r="C4659" t="s">
        <v>8159</v>
      </c>
      <c r="D4659">
        <v>3184.83</v>
      </c>
      <c r="E4659">
        <v>12</v>
      </c>
      <c r="F4659">
        <v>46.210700000000003</v>
      </c>
      <c r="G4659" t="s">
        <v>8169</v>
      </c>
      <c r="H4659" t="s">
        <v>8171</v>
      </c>
      <c r="I4659" t="str" cm="1">
        <f t="array" ref="I4659">_xlfn.IFS(F4659 &lt;=5,"01 up to 5",F4659&lt;=10,"02 between 5 and  10",F4659&lt;=20,"03 between 10 and  20",F4659&lt;=50,"04 between 20 and  50",F4659&gt;50,"05 above 50")</f>
        <v>04 between 20 and  50</v>
      </c>
    </row>
    <row r="4660" spans="1:9" x14ac:dyDescent="0.3">
      <c r="A4660" t="s">
        <v>4673</v>
      </c>
      <c r="B4660" t="s">
        <v>8149</v>
      </c>
      <c r="C4660" t="s">
        <v>8159</v>
      </c>
      <c r="D4660">
        <v>277.02</v>
      </c>
      <c r="E4660">
        <v>13.5</v>
      </c>
      <c r="F4660">
        <v>76.755600000000001</v>
      </c>
      <c r="G4660" t="s">
        <v>8169</v>
      </c>
      <c r="H4660" t="s">
        <v>8171</v>
      </c>
      <c r="I4660" t="str" cm="1">
        <f t="array" ref="I4660">_xlfn.IFS(F4660 &lt;=5,"01 up to 5",F4660&lt;=10,"02 between 5 and  10",F4660&lt;=20,"03 between 10 and  20",F4660&lt;=50,"04 between 20 and  50",F4660&gt;50,"05 above 50")</f>
        <v>05 above 50</v>
      </c>
    </row>
    <row r="4661" spans="1:9" x14ac:dyDescent="0.3">
      <c r="A4661" t="s">
        <v>4674</v>
      </c>
      <c r="B4661" t="s">
        <v>8150</v>
      </c>
      <c r="C4661" t="s">
        <v>8159</v>
      </c>
      <c r="D4661">
        <v>187.83</v>
      </c>
      <c r="E4661">
        <v>13.6</v>
      </c>
      <c r="F4661">
        <v>84.788300000000007</v>
      </c>
      <c r="G4661" t="s">
        <v>8169</v>
      </c>
      <c r="H4661" t="s">
        <v>8171</v>
      </c>
      <c r="I4661" t="str" cm="1">
        <f t="array" ref="I4661">_xlfn.IFS(F4661 &lt;=5,"01 up to 5",F4661&lt;=10,"02 between 5 and  10",F4661&lt;=20,"03 between 10 and  20",F4661&lt;=50,"04 between 20 and  50",F4661&gt;50,"05 above 50")</f>
        <v>05 above 50</v>
      </c>
    </row>
    <row r="4662" spans="1:9" x14ac:dyDescent="0.3">
      <c r="A4662" t="s">
        <v>4675</v>
      </c>
      <c r="B4662" t="s">
        <v>5335</v>
      </c>
      <c r="C4662" t="s">
        <v>8162</v>
      </c>
      <c r="D4662">
        <v>6.2679</v>
      </c>
      <c r="E4662">
        <v>2.0419999999999998</v>
      </c>
      <c r="F4662">
        <v>18.270199999999999</v>
      </c>
      <c r="G4662" t="s">
        <v>8169</v>
      </c>
      <c r="H4662" t="s">
        <v>8172</v>
      </c>
      <c r="I4662" t="str" cm="1">
        <f t="array" ref="I4662">_xlfn.IFS(F4662 &lt;=5,"01 up to 5",F4662&lt;=10,"02 between 5 and  10",F4662&lt;=20,"03 between 10 and  20",F4662&lt;=50,"04 between 20 and  50",F4662&gt;50,"05 above 50")</f>
        <v>03 between 10 and  20</v>
      </c>
    </row>
    <row r="4663" spans="1:9" x14ac:dyDescent="0.3">
      <c r="A4663" t="s">
        <v>4676</v>
      </c>
      <c r="B4663" t="s">
        <v>5335</v>
      </c>
      <c r="C4663" t="s">
        <v>8159</v>
      </c>
      <c r="D4663">
        <v>124.64</v>
      </c>
      <c r="E4663">
        <v>3.72</v>
      </c>
      <c r="F4663">
        <v>18.270199999999999</v>
      </c>
      <c r="G4663" t="s">
        <v>8168</v>
      </c>
      <c r="H4663" t="s">
        <v>8173</v>
      </c>
      <c r="I4663" t="str" cm="1">
        <f t="array" ref="I4663">_xlfn.IFS(F4663 &lt;=5,"01 up to 5",F4663&lt;=10,"02 between 5 and  10",F4663&lt;=20,"03 between 10 and  20",F4663&lt;=50,"04 between 20 and  50",F4663&gt;50,"05 above 50")</f>
        <v>03 between 10 and  20</v>
      </c>
    </row>
    <row r="4664" spans="1:9" x14ac:dyDescent="0.3">
      <c r="A4664" t="s">
        <v>4677</v>
      </c>
      <c r="B4664" t="s">
        <v>8151</v>
      </c>
      <c r="C4664" t="s">
        <v>8159</v>
      </c>
      <c r="D4664">
        <v>3117</v>
      </c>
      <c r="E4664">
        <v>13.5</v>
      </c>
      <c r="F4664">
        <v>22.718800000000002</v>
      </c>
      <c r="G4664" t="s">
        <v>8169</v>
      </c>
      <c r="H4664" t="s">
        <v>8171</v>
      </c>
      <c r="I4664" t="str" cm="1">
        <f t="array" ref="I4664">_xlfn.IFS(F4664 &lt;=5,"01 up to 5",F4664&lt;=10,"02 between 5 and  10",F4664&lt;=20,"03 between 10 and  20",F4664&lt;=50,"04 between 20 and  50",F4664&gt;50,"05 above 50")</f>
        <v>04 between 20 and  50</v>
      </c>
    </row>
    <row r="4665" spans="1:9" x14ac:dyDescent="0.3">
      <c r="A4665" t="s">
        <v>4678</v>
      </c>
      <c r="B4665" t="s">
        <v>8152</v>
      </c>
      <c r="C4665" t="s">
        <v>8159</v>
      </c>
      <c r="D4665">
        <v>39.845799999999997</v>
      </c>
      <c r="E4665">
        <v>13.8</v>
      </c>
      <c r="F4665">
        <v>17.467099999999999</v>
      </c>
      <c r="G4665" t="s">
        <v>8167</v>
      </c>
      <c r="H4665" t="s">
        <v>8171</v>
      </c>
      <c r="I4665" t="str" cm="1">
        <f t="array" ref="I4665">_xlfn.IFS(F4665 &lt;=5,"01 up to 5",F4665&lt;=10,"02 between 5 and  10",F4665&lt;=20,"03 between 10 and  20",F4665&lt;=50,"04 between 20 and  50",F4665&gt;50,"05 above 50")</f>
        <v>03 between 10 and  20</v>
      </c>
    </row>
    <row r="4666" spans="1:9" x14ac:dyDescent="0.3">
      <c r="A4666" t="s">
        <v>4679</v>
      </c>
      <c r="B4666" t="s">
        <v>8152</v>
      </c>
      <c r="C4666" t="s">
        <v>8159</v>
      </c>
      <c r="D4666">
        <v>102.54</v>
      </c>
      <c r="E4666">
        <v>5.38</v>
      </c>
      <c r="F4666">
        <v>17.467099999999999</v>
      </c>
      <c r="G4666" t="s">
        <v>8169</v>
      </c>
      <c r="H4666" t="s">
        <v>8173</v>
      </c>
      <c r="I4666" t="str" cm="1">
        <f t="array" ref="I4666">_xlfn.IFS(F4666 &lt;=5,"01 up to 5",F4666&lt;=10,"02 between 5 and  10",F4666&lt;=20,"03 between 10 and  20",F4666&lt;=50,"04 between 20 and  50",F4666&gt;50,"05 above 50")</f>
        <v>03 between 10 and  20</v>
      </c>
    </row>
    <row r="4667" spans="1:9" x14ac:dyDescent="0.3">
      <c r="A4667" t="s">
        <v>4680</v>
      </c>
      <c r="B4667" t="s">
        <v>8153</v>
      </c>
      <c r="C4667" t="s">
        <v>8159</v>
      </c>
      <c r="D4667">
        <v>3.3124568000000001</v>
      </c>
      <c r="E4667">
        <v>12.8</v>
      </c>
      <c r="F4667">
        <v>15.652100000000001</v>
      </c>
      <c r="G4667" t="s">
        <v>8167</v>
      </c>
      <c r="H4667" t="s">
        <v>8171</v>
      </c>
      <c r="I4667" t="str" cm="1">
        <f t="array" ref="I4667">_xlfn.IFS(F4667 &lt;=5,"01 up to 5",F4667&lt;=10,"02 between 5 and  10",F4667&lt;=20,"03 between 10 and  20",F4667&lt;=50,"04 between 20 and  50",F4667&gt;50,"05 above 50")</f>
        <v>03 between 10 and  20</v>
      </c>
    </row>
    <row r="4668" spans="1:9" x14ac:dyDescent="0.3">
      <c r="A4668" t="s">
        <v>4681</v>
      </c>
      <c r="B4668" t="s">
        <v>8154</v>
      </c>
      <c r="C4668" t="s">
        <v>8159</v>
      </c>
      <c r="D4668">
        <v>162.87</v>
      </c>
      <c r="E4668">
        <v>1.81</v>
      </c>
      <c r="F4668">
        <v>3.60304</v>
      </c>
      <c r="G4668" t="s">
        <v>8169</v>
      </c>
      <c r="H4668" t="s">
        <v>8172</v>
      </c>
      <c r="I4668" t="str" cm="1">
        <f t="array" ref="I4668">_xlfn.IFS(F4668 &lt;=5,"01 up to 5",F4668&lt;=10,"02 between 5 and  10",F4668&lt;=20,"03 between 10 and  20",F4668&lt;=50,"04 between 20 and  50",F4668&gt;50,"05 above 50")</f>
        <v>01 up to 5</v>
      </c>
    </row>
    <row r="4669" spans="1:9" x14ac:dyDescent="0.3">
      <c r="A4669" t="s">
        <v>4682</v>
      </c>
      <c r="B4669" t="s">
        <v>8154</v>
      </c>
      <c r="C4669" t="s">
        <v>8159</v>
      </c>
      <c r="D4669">
        <v>636.13</v>
      </c>
      <c r="E4669">
        <v>1.81</v>
      </c>
      <c r="F4669">
        <v>3.60304</v>
      </c>
      <c r="G4669" t="s">
        <v>8169</v>
      </c>
      <c r="H4669" t="s">
        <v>8172</v>
      </c>
      <c r="I4669" t="str" cm="1">
        <f t="array" ref="I4669">_xlfn.IFS(F4669 &lt;=5,"01 up to 5",F4669&lt;=10,"02 between 5 and  10",F4669&lt;=20,"03 between 10 and  20",F4669&lt;=50,"04 between 20 and  50",F4669&gt;50,"05 above 50")</f>
        <v>01 up to 5</v>
      </c>
    </row>
    <row r="4670" spans="1:9" x14ac:dyDescent="0.3">
      <c r="A4670" t="s">
        <v>4683</v>
      </c>
      <c r="B4670" t="s">
        <v>8154</v>
      </c>
      <c r="C4670" t="s">
        <v>8159</v>
      </c>
      <c r="D4670">
        <v>20</v>
      </c>
      <c r="E4670">
        <v>1.18</v>
      </c>
      <c r="F4670">
        <v>3.60304</v>
      </c>
      <c r="G4670" t="s">
        <v>8169</v>
      </c>
      <c r="H4670" t="s">
        <v>8174</v>
      </c>
      <c r="I4670" t="str" cm="1">
        <f t="array" ref="I4670">_xlfn.IFS(F4670 &lt;=5,"01 up to 5",F4670&lt;=10,"02 between 5 and  10",F4670&lt;=20,"03 between 10 and  20",F4670&lt;=50,"04 between 20 and  50",F4670&gt;50,"05 above 50")</f>
        <v>01 up to 5</v>
      </c>
    </row>
    <row r="4671" spans="1:9" x14ac:dyDescent="0.3">
      <c r="A4671" t="s">
        <v>4684</v>
      </c>
      <c r="B4671" t="s">
        <v>8154</v>
      </c>
      <c r="C4671" t="s">
        <v>8159</v>
      </c>
      <c r="D4671">
        <v>49.41</v>
      </c>
      <c r="E4671">
        <v>1.19</v>
      </c>
      <c r="F4671">
        <v>3.60304</v>
      </c>
      <c r="G4671" t="s">
        <v>8169</v>
      </c>
      <c r="H4671" t="s">
        <v>8174</v>
      </c>
      <c r="I4671" t="str" cm="1">
        <f t="array" ref="I4671">_xlfn.IFS(F4671 &lt;=5,"01 up to 5",F4671&lt;=10,"02 between 5 and  10",F4671&lt;=20,"03 between 10 and  20",F4671&lt;=50,"04 between 20 and  50",F4671&gt;50,"05 above 50")</f>
        <v>01 up to 5</v>
      </c>
    </row>
    <row r="4672" spans="1:9" x14ac:dyDescent="0.3">
      <c r="A4672" t="s">
        <v>4685</v>
      </c>
      <c r="B4672" t="s">
        <v>8155</v>
      </c>
      <c r="C4672" t="s">
        <v>8159</v>
      </c>
      <c r="D4672">
        <v>305.5</v>
      </c>
      <c r="E4672">
        <v>12.1</v>
      </c>
      <c r="F4672">
        <v>112.53700000000001</v>
      </c>
      <c r="G4672" t="s">
        <v>8169</v>
      </c>
      <c r="H4672" t="s">
        <v>8171</v>
      </c>
      <c r="I4672" t="str" cm="1">
        <f t="array" ref="I4672">_xlfn.IFS(F4672 &lt;=5,"01 up to 5",F4672&lt;=10,"02 between 5 and  10",F4672&lt;=20,"03 between 10 and  20",F4672&lt;=50,"04 between 20 and  50",F4672&gt;50,"05 above 50")</f>
        <v>05 above 50</v>
      </c>
    </row>
    <row r="4673" spans="1:9" x14ac:dyDescent="0.3">
      <c r="A4673" t="s">
        <v>4686</v>
      </c>
      <c r="B4673" t="s">
        <v>8156</v>
      </c>
      <c r="C4673" t="s">
        <v>8159</v>
      </c>
      <c r="D4673">
        <v>4.6170330000000002</v>
      </c>
      <c r="E4673">
        <v>14</v>
      </c>
      <c r="F4673">
        <v>13.4054</v>
      </c>
      <c r="G4673" t="s">
        <v>8167</v>
      </c>
      <c r="H4673" t="s">
        <v>8171</v>
      </c>
      <c r="I4673" t="str" cm="1">
        <f t="array" ref="I4673">_xlfn.IFS(F4673 &lt;=5,"01 up to 5",F4673&lt;=10,"02 between 5 and  10",F4673&lt;=20,"03 between 10 and  20",F4673&lt;=50,"04 between 20 and  50",F4673&gt;50,"05 above 50")</f>
        <v>03 between 10 and  20</v>
      </c>
    </row>
    <row r="4674" spans="1:9" x14ac:dyDescent="0.3">
      <c r="A4674" t="s">
        <v>4687</v>
      </c>
      <c r="B4674" t="s">
        <v>8156</v>
      </c>
      <c r="C4674" t="s">
        <v>8159</v>
      </c>
      <c r="D4674">
        <v>241.25800000000001</v>
      </c>
      <c r="E4674">
        <v>12.3</v>
      </c>
      <c r="F4674">
        <v>13.4054</v>
      </c>
      <c r="G4674" t="s">
        <v>8167</v>
      </c>
      <c r="H4674" t="s">
        <v>8171</v>
      </c>
      <c r="I4674" t="str" cm="1">
        <f t="array" ref="I4674">_xlfn.IFS(F4674 &lt;=5,"01 up to 5",F4674&lt;=10,"02 between 5 and  10",F4674&lt;=20,"03 between 10 and  20",F4674&lt;=50,"04 between 20 and  50",F4674&gt;50,"05 above 50")</f>
        <v>03 between 10 and  20</v>
      </c>
    </row>
    <row r="4675" spans="1:9" x14ac:dyDescent="0.3">
      <c r="A4675" t="s">
        <v>4688</v>
      </c>
      <c r="B4675" t="s">
        <v>8156</v>
      </c>
      <c r="C4675" t="s">
        <v>8159</v>
      </c>
      <c r="D4675">
        <v>1276.46</v>
      </c>
      <c r="E4675">
        <v>12.5</v>
      </c>
      <c r="F4675">
        <v>13.4054</v>
      </c>
      <c r="G4675" t="s">
        <v>8167</v>
      </c>
      <c r="H4675" t="s">
        <v>8171</v>
      </c>
      <c r="I4675" t="str" cm="1">
        <f t="array" ref="I4675">_xlfn.IFS(F4675 &lt;=5,"01 up to 5",F4675&lt;=10,"02 between 5 and  10",F4675&lt;=20,"03 between 10 and  20",F4675&lt;=50,"04 between 20 and  50",F4675&gt;50,"05 above 50")</f>
        <v>03 between 10 and  20</v>
      </c>
    </row>
    <row r="4676" spans="1:9" x14ac:dyDescent="0.3">
      <c r="A4676" t="s">
        <v>4689</v>
      </c>
      <c r="B4676" t="s">
        <v>8157</v>
      </c>
      <c r="C4676" t="s">
        <v>8159</v>
      </c>
      <c r="D4676">
        <v>385.2</v>
      </c>
      <c r="E4676">
        <v>14.2</v>
      </c>
      <c r="F4676">
        <v>52.597299999999997</v>
      </c>
      <c r="G4676" t="s">
        <v>8168</v>
      </c>
      <c r="H4676" t="s">
        <v>8171</v>
      </c>
      <c r="I4676" t="str" cm="1">
        <f t="array" ref="I4676">_xlfn.IFS(F4676 &lt;=5,"01 up to 5",F4676&lt;=10,"02 between 5 and  10",F4676&lt;=20,"03 between 10 and  20",F4676&lt;=50,"04 between 20 and  50",F4676&gt;50,"05 above 50")</f>
        <v>05 above 50</v>
      </c>
    </row>
    <row r="4677" spans="1:9" x14ac:dyDescent="0.3">
      <c r="A4677" t="s">
        <v>4690</v>
      </c>
      <c r="B4677" t="s">
        <v>8158</v>
      </c>
      <c r="C4677" t="s">
        <v>8159</v>
      </c>
      <c r="D4677">
        <v>136.75</v>
      </c>
      <c r="E4677">
        <v>13.2</v>
      </c>
      <c r="F4677">
        <v>56.1858</v>
      </c>
      <c r="G4677" t="s">
        <v>8166</v>
      </c>
      <c r="H4677" t="s">
        <v>8171</v>
      </c>
      <c r="I4677" t="str" cm="1">
        <f t="array" ref="I4677">_xlfn.IFS(F4677 &lt;=5,"01 up to 5",F4677&lt;=10,"02 between 5 and  10",F4677&lt;=20,"03 between 10 and  20",F4677&lt;=50,"04 between 20 and  50",F4677&gt;50,"05 above 50")</f>
        <v>05 above 50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85C908-0C6A-43DB-8009-FCF43DD4407B}">
  <sheetPr codeName="Sheet5"/>
  <dimension ref="A3:B94"/>
  <sheetViews>
    <sheetView workbookViewId="0">
      <selection activeCell="A8" sqref="A8"/>
    </sheetView>
  </sheetViews>
  <sheetFormatPr defaultRowHeight="16.5" x14ac:dyDescent="0.3"/>
  <cols>
    <col min="1" max="1" width="13.125" bestFit="1" customWidth="1"/>
    <col min="2" max="2" width="16.75" bestFit="1" customWidth="1"/>
  </cols>
  <sheetData>
    <row r="3" spans="1:2" x14ac:dyDescent="0.3">
      <c r="A3" s="2" t="s">
        <v>8179</v>
      </c>
      <c r="B3" t="s">
        <v>8289</v>
      </c>
    </row>
    <row r="4" spans="1:2" x14ac:dyDescent="0.3">
      <c r="A4" s="3" t="s">
        <v>8199</v>
      </c>
      <c r="B4" s="4">
        <v>5</v>
      </c>
    </row>
    <row r="5" spans="1:2" x14ac:dyDescent="0.3">
      <c r="A5" s="3" t="s">
        <v>8200</v>
      </c>
      <c r="B5" s="4">
        <v>38</v>
      </c>
    </row>
    <row r="6" spans="1:2" x14ac:dyDescent="0.3">
      <c r="A6" s="3" t="s">
        <v>8201</v>
      </c>
      <c r="B6" s="4">
        <v>140</v>
      </c>
    </row>
    <row r="7" spans="1:2" x14ac:dyDescent="0.3">
      <c r="A7" s="3" t="s">
        <v>8202</v>
      </c>
      <c r="B7" s="4">
        <v>301</v>
      </c>
    </row>
    <row r="8" spans="1:2" x14ac:dyDescent="0.3">
      <c r="A8" s="3" t="s">
        <v>8203</v>
      </c>
      <c r="B8" s="4">
        <v>357</v>
      </c>
    </row>
    <row r="9" spans="1:2" x14ac:dyDescent="0.3">
      <c r="A9" s="3" t="s">
        <v>8204</v>
      </c>
      <c r="B9" s="4">
        <v>378</v>
      </c>
    </row>
    <row r="10" spans="1:2" x14ac:dyDescent="0.3">
      <c r="A10" s="3" t="s">
        <v>8205</v>
      </c>
      <c r="B10" s="4">
        <v>276</v>
      </c>
    </row>
    <row r="11" spans="1:2" x14ac:dyDescent="0.3">
      <c r="A11" s="3" t="s">
        <v>8206</v>
      </c>
      <c r="B11" s="4">
        <v>322</v>
      </c>
    </row>
    <row r="12" spans="1:2" x14ac:dyDescent="0.3">
      <c r="A12" s="3" t="s">
        <v>8207</v>
      </c>
      <c r="B12" s="4">
        <v>335</v>
      </c>
    </row>
    <row r="13" spans="1:2" x14ac:dyDescent="0.3">
      <c r="A13" s="3" t="s">
        <v>8208</v>
      </c>
      <c r="B13" s="4">
        <v>324</v>
      </c>
    </row>
    <row r="14" spans="1:2" x14ac:dyDescent="0.3">
      <c r="A14" s="3" t="s">
        <v>8209</v>
      </c>
      <c r="B14" s="4">
        <v>229</v>
      </c>
    </row>
    <row r="15" spans="1:2" x14ac:dyDescent="0.3">
      <c r="A15" s="3" t="s">
        <v>8210</v>
      </c>
      <c r="B15" s="4">
        <v>177</v>
      </c>
    </row>
    <row r="16" spans="1:2" x14ac:dyDescent="0.3">
      <c r="A16" s="3" t="s">
        <v>8211</v>
      </c>
      <c r="B16" s="4">
        <v>107</v>
      </c>
    </row>
    <row r="17" spans="1:2" x14ac:dyDescent="0.3">
      <c r="A17" s="3" t="s">
        <v>8212</v>
      </c>
      <c r="B17" s="4">
        <v>87</v>
      </c>
    </row>
    <row r="18" spans="1:2" x14ac:dyDescent="0.3">
      <c r="A18" s="3" t="s">
        <v>8213</v>
      </c>
      <c r="B18" s="4">
        <v>55</v>
      </c>
    </row>
    <row r="19" spans="1:2" x14ac:dyDescent="0.3">
      <c r="A19" s="3" t="s">
        <v>8214</v>
      </c>
      <c r="B19" s="4">
        <v>47</v>
      </c>
    </row>
    <row r="20" spans="1:2" x14ac:dyDescent="0.3">
      <c r="A20" s="3" t="s">
        <v>8215</v>
      </c>
      <c r="B20" s="4">
        <v>33</v>
      </c>
    </row>
    <row r="21" spans="1:2" x14ac:dyDescent="0.3">
      <c r="A21" s="3" t="s">
        <v>8216</v>
      </c>
      <c r="B21" s="4">
        <v>27</v>
      </c>
    </row>
    <row r="22" spans="1:2" x14ac:dyDescent="0.3">
      <c r="A22" s="3" t="s">
        <v>8217</v>
      </c>
      <c r="B22" s="4">
        <v>21</v>
      </c>
    </row>
    <row r="23" spans="1:2" x14ac:dyDescent="0.3">
      <c r="A23" s="3" t="s">
        <v>8218</v>
      </c>
      <c r="B23" s="4">
        <v>22</v>
      </c>
    </row>
    <row r="24" spans="1:2" x14ac:dyDescent="0.3">
      <c r="A24" s="3" t="s">
        <v>8219</v>
      </c>
      <c r="B24" s="4">
        <v>23</v>
      </c>
    </row>
    <row r="25" spans="1:2" x14ac:dyDescent="0.3">
      <c r="A25" s="3" t="s">
        <v>8220</v>
      </c>
      <c r="B25" s="4">
        <v>15</v>
      </c>
    </row>
    <row r="26" spans="1:2" x14ac:dyDescent="0.3">
      <c r="A26" s="3" t="s">
        <v>8221</v>
      </c>
      <c r="B26" s="4">
        <v>16</v>
      </c>
    </row>
    <row r="27" spans="1:2" x14ac:dyDescent="0.3">
      <c r="A27" s="3" t="s">
        <v>8222</v>
      </c>
      <c r="B27" s="4">
        <v>19</v>
      </c>
    </row>
    <row r="28" spans="1:2" x14ac:dyDescent="0.3">
      <c r="A28" s="3" t="s">
        <v>8223</v>
      </c>
      <c r="B28" s="4">
        <v>12</v>
      </c>
    </row>
    <row r="29" spans="1:2" x14ac:dyDescent="0.3">
      <c r="A29" s="3" t="s">
        <v>8224</v>
      </c>
      <c r="B29" s="4">
        <v>9</v>
      </c>
    </row>
    <row r="30" spans="1:2" x14ac:dyDescent="0.3">
      <c r="A30" s="3" t="s">
        <v>8225</v>
      </c>
      <c r="B30" s="4">
        <v>10</v>
      </c>
    </row>
    <row r="31" spans="1:2" x14ac:dyDescent="0.3">
      <c r="A31" s="3" t="s">
        <v>8226</v>
      </c>
      <c r="B31" s="4">
        <v>13</v>
      </c>
    </row>
    <row r="32" spans="1:2" x14ac:dyDescent="0.3">
      <c r="A32" s="3" t="s">
        <v>8227</v>
      </c>
      <c r="B32" s="4">
        <v>5</v>
      </c>
    </row>
    <row r="33" spans="1:2" x14ac:dyDescent="0.3">
      <c r="A33" s="3" t="s">
        <v>8228</v>
      </c>
      <c r="B33" s="4">
        <v>10</v>
      </c>
    </row>
    <row r="34" spans="1:2" x14ac:dyDescent="0.3">
      <c r="A34" s="3" t="s">
        <v>8229</v>
      </c>
      <c r="B34" s="4">
        <v>2</v>
      </c>
    </row>
    <row r="35" spans="1:2" x14ac:dyDescent="0.3">
      <c r="A35" s="3" t="s">
        <v>8230</v>
      </c>
      <c r="B35" s="4">
        <v>12</v>
      </c>
    </row>
    <row r="36" spans="1:2" x14ac:dyDescent="0.3">
      <c r="A36" s="3" t="s">
        <v>8231</v>
      </c>
      <c r="B36" s="4">
        <v>13</v>
      </c>
    </row>
    <row r="37" spans="1:2" x14ac:dyDescent="0.3">
      <c r="A37" s="3" t="s">
        <v>8232</v>
      </c>
      <c r="B37" s="4">
        <v>16</v>
      </c>
    </row>
    <row r="38" spans="1:2" x14ac:dyDescent="0.3">
      <c r="A38" s="3" t="s">
        <v>8233</v>
      </c>
      <c r="B38" s="4">
        <v>9</v>
      </c>
    </row>
    <row r="39" spans="1:2" x14ac:dyDescent="0.3">
      <c r="A39" s="3" t="s">
        <v>8234</v>
      </c>
      <c r="B39" s="4">
        <v>12</v>
      </c>
    </row>
    <row r="40" spans="1:2" x14ac:dyDescent="0.3">
      <c r="A40" s="3" t="s">
        <v>8235</v>
      </c>
      <c r="B40" s="4">
        <v>11</v>
      </c>
    </row>
    <row r="41" spans="1:2" x14ac:dyDescent="0.3">
      <c r="A41" s="3" t="s">
        <v>8236</v>
      </c>
      <c r="B41" s="4">
        <v>17</v>
      </c>
    </row>
    <row r="42" spans="1:2" x14ac:dyDescent="0.3">
      <c r="A42" s="3" t="s">
        <v>8237</v>
      </c>
      <c r="B42" s="4">
        <v>11</v>
      </c>
    </row>
    <row r="43" spans="1:2" x14ac:dyDescent="0.3">
      <c r="A43" s="3" t="s">
        <v>8238</v>
      </c>
      <c r="B43" s="4">
        <v>20</v>
      </c>
    </row>
    <row r="44" spans="1:2" x14ac:dyDescent="0.3">
      <c r="A44" s="3" t="s">
        <v>8239</v>
      </c>
      <c r="B44" s="4">
        <v>7</v>
      </c>
    </row>
    <row r="45" spans="1:2" x14ac:dyDescent="0.3">
      <c r="A45" s="3" t="s">
        <v>8240</v>
      </c>
      <c r="B45" s="4">
        <v>17</v>
      </c>
    </row>
    <row r="46" spans="1:2" x14ac:dyDescent="0.3">
      <c r="A46" s="3" t="s">
        <v>8241</v>
      </c>
      <c r="B46" s="4">
        <v>16</v>
      </c>
    </row>
    <row r="47" spans="1:2" x14ac:dyDescent="0.3">
      <c r="A47" s="3" t="s">
        <v>8242</v>
      </c>
      <c r="B47" s="4">
        <v>16</v>
      </c>
    </row>
    <row r="48" spans="1:2" x14ac:dyDescent="0.3">
      <c r="A48" s="3" t="s">
        <v>8243</v>
      </c>
      <c r="B48" s="4">
        <v>23</v>
      </c>
    </row>
    <row r="49" spans="1:2" x14ac:dyDescent="0.3">
      <c r="A49" s="3" t="s">
        <v>8244</v>
      </c>
      <c r="B49" s="4">
        <v>15</v>
      </c>
    </row>
    <row r="50" spans="1:2" x14ac:dyDescent="0.3">
      <c r="A50" s="3" t="s">
        <v>8245</v>
      </c>
      <c r="B50" s="4">
        <v>29</v>
      </c>
    </row>
    <row r="51" spans="1:2" x14ac:dyDescent="0.3">
      <c r="A51" s="3" t="s">
        <v>8246</v>
      </c>
      <c r="B51" s="4">
        <v>47</v>
      </c>
    </row>
    <row r="52" spans="1:2" x14ac:dyDescent="0.3">
      <c r="A52" s="3" t="s">
        <v>8247</v>
      </c>
      <c r="B52" s="4">
        <v>55</v>
      </c>
    </row>
    <row r="53" spans="1:2" x14ac:dyDescent="0.3">
      <c r="A53" s="3" t="s">
        <v>8248</v>
      </c>
      <c r="B53" s="4">
        <v>110</v>
      </c>
    </row>
    <row r="54" spans="1:2" x14ac:dyDescent="0.3">
      <c r="A54" s="3" t="s">
        <v>8249</v>
      </c>
      <c r="B54" s="4">
        <v>67</v>
      </c>
    </row>
    <row r="55" spans="1:2" x14ac:dyDescent="0.3">
      <c r="A55" s="3" t="s">
        <v>8250</v>
      </c>
      <c r="B55" s="4">
        <v>116</v>
      </c>
    </row>
    <row r="56" spans="1:2" x14ac:dyDescent="0.3">
      <c r="A56" s="3" t="s">
        <v>8251</v>
      </c>
      <c r="B56" s="4">
        <v>101</v>
      </c>
    </row>
    <row r="57" spans="1:2" x14ac:dyDescent="0.3">
      <c r="A57" s="3" t="s">
        <v>8252</v>
      </c>
      <c r="B57" s="4">
        <v>127</v>
      </c>
    </row>
    <row r="58" spans="1:2" x14ac:dyDescent="0.3">
      <c r="A58" s="3" t="s">
        <v>8253</v>
      </c>
      <c r="B58" s="4">
        <v>70</v>
      </c>
    </row>
    <row r="59" spans="1:2" x14ac:dyDescent="0.3">
      <c r="A59" s="3" t="s">
        <v>8254</v>
      </c>
      <c r="B59" s="4">
        <v>85</v>
      </c>
    </row>
    <row r="60" spans="1:2" x14ac:dyDescent="0.3">
      <c r="A60" s="3" t="s">
        <v>8255</v>
      </c>
      <c r="B60" s="4">
        <v>32</v>
      </c>
    </row>
    <row r="61" spans="1:2" x14ac:dyDescent="0.3">
      <c r="A61" s="3" t="s">
        <v>8256</v>
      </c>
      <c r="B61" s="4">
        <v>16</v>
      </c>
    </row>
    <row r="62" spans="1:2" x14ac:dyDescent="0.3">
      <c r="A62" s="3" t="s">
        <v>8257</v>
      </c>
      <c r="B62" s="4">
        <v>20</v>
      </c>
    </row>
    <row r="63" spans="1:2" x14ac:dyDescent="0.3">
      <c r="A63" s="3" t="s">
        <v>8258</v>
      </c>
      <c r="B63" s="4">
        <v>11</v>
      </c>
    </row>
    <row r="64" spans="1:2" x14ac:dyDescent="0.3">
      <c r="A64" s="3" t="s">
        <v>8259</v>
      </c>
      <c r="B64" s="4">
        <v>10</v>
      </c>
    </row>
    <row r="65" spans="1:2" x14ac:dyDescent="0.3">
      <c r="A65" s="3" t="s">
        <v>8260</v>
      </c>
      <c r="B65" s="4">
        <v>11</v>
      </c>
    </row>
    <row r="66" spans="1:2" x14ac:dyDescent="0.3">
      <c r="A66" s="3" t="s">
        <v>8261</v>
      </c>
      <c r="B66" s="4">
        <v>16</v>
      </c>
    </row>
    <row r="67" spans="1:2" x14ac:dyDescent="0.3">
      <c r="A67" s="3" t="s">
        <v>8262</v>
      </c>
      <c r="B67" s="4">
        <v>14</v>
      </c>
    </row>
    <row r="68" spans="1:2" x14ac:dyDescent="0.3">
      <c r="A68" s="3" t="s">
        <v>8263</v>
      </c>
      <c r="B68" s="4">
        <v>9</v>
      </c>
    </row>
    <row r="69" spans="1:2" x14ac:dyDescent="0.3">
      <c r="A69" s="3" t="s">
        <v>8264</v>
      </c>
      <c r="B69" s="4">
        <v>10</v>
      </c>
    </row>
    <row r="70" spans="1:2" x14ac:dyDescent="0.3">
      <c r="A70" s="3" t="s">
        <v>8265</v>
      </c>
      <c r="B70" s="4">
        <v>11</v>
      </c>
    </row>
    <row r="71" spans="1:2" x14ac:dyDescent="0.3">
      <c r="A71" s="3" t="s">
        <v>8266</v>
      </c>
      <c r="B71" s="4">
        <v>6</v>
      </c>
    </row>
    <row r="72" spans="1:2" x14ac:dyDescent="0.3">
      <c r="A72" s="3" t="s">
        <v>8267</v>
      </c>
      <c r="B72" s="4">
        <v>6</v>
      </c>
    </row>
    <row r="73" spans="1:2" x14ac:dyDescent="0.3">
      <c r="A73" s="3" t="s">
        <v>8268</v>
      </c>
      <c r="B73" s="4">
        <v>9</v>
      </c>
    </row>
    <row r="74" spans="1:2" x14ac:dyDescent="0.3">
      <c r="A74" s="3" t="s">
        <v>8269</v>
      </c>
      <c r="B74" s="4">
        <v>7</v>
      </c>
    </row>
    <row r="75" spans="1:2" x14ac:dyDescent="0.3">
      <c r="A75" s="3" t="s">
        <v>8270</v>
      </c>
      <c r="B75" s="4">
        <v>8</v>
      </c>
    </row>
    <row r="76" spans="1:2" x14ac:dyDescent="0.3">
      <c r="A76" s="3" t="s">
        <v>8271</v>
      </c>
      <c r="B76" s="4">
        <v>6</v>
      </c>
    </row>
    <row r="77" spans="1:2" x14ac:dyDescent="0.3">
      <c r="A77" s="3" t="s">
        <v>8272</v>
      </c>
      <c r="B77" s="4">
        <v>1</v>
      </c>
    </row>
    <row r="78" spans="1:2" x14ac:dyDescent="0.3">
      <c r="A78" s="3" t="s">
        <v>8273</v>
      </c>
      <c r="B78" s="4">
        <v>4</v>
      </c>
    </row>
    <row r="79" spans="1:2" x14ac:dyDescent="0.3">
      <c r="A79" s="3" t="s">
        <v>8274</v>
      </c>
      <c r="B79" s="4">
        <v>3</v>
      </c>
    </row>
    <row r="80" spans="1:2" x14ac:dyDescent="0.3">
      <c r="A80" s="3" t="s">
        <v>8275</v>
      </c>
      <c r="B80" s="4">
        <v>8</v>
      </c>
    </row>
    <row r="81" spans="1:2" x14ac:dyDescent="0.3">
      <c r="A81" s="3" t="s">
        <v>8276</v>
      </c>
      <c r="B81" s="4">
        <v>2</v>
      </c>
    </row>
    <row r="82" spans="1:2" x14ac:dyDescent="0.3">
      <c r="A82" s="3" t="s">
        <v>8277</v>
      </c>
      <c r="B82" s="4">
        <v>1</v>
      </c>
    </row>
    <row r="83" spans="1:2" x14ac:dyDescent="0.3">
      <c r="A83" s="3" t="s">
        <v>8278</v>
      </c>
      <c r="B83" s="4">
        <v>2</v>
      </c>
    </row>
    <row r="84" spans="1:2" x14ac:dyDescent="0.3">
      <c r="A84" s="3" t="s">
        <v>8279</v>
      </c>
      <c r="B84" s="4">
        <v>3</v>
      </c>
    </row>
    <row r="85" spans="1:2" x14ac:dyDescent="0.3">
      <c r="A85" s="3" t="s">
        <v>8280</v>
      </c>
      <c r="B85" s="4">
        <v>3</v>
      </c>
    </row>
    <row r="86" spans="1:2" x14ac:dyDescent="0.3">
      <c r="A86" s="3" t="s">
        <v>8281</v>
      </c>
      <c r="B86" s="4">
        <v>1</v>
      </c>
    </row>
    <row r="87" spans="1:2" x14ac:dyDescent="0.3">
      <c r="A87" s="3" t="s">
        <v>8282</v>
      </c>
      <c r="B87" s="4">
        <v>2</v>
      </c>
    </row>
    <row r="88" spans="1:2" x14ac:dyDescent="0.3">
      <c r="A88" s="3" t="s">
        <v>8283</v>
      </c>
      <c r="B88" s="4">
        <v>1</v>
      </c>
    </row>
    <row r="89" spans="1:2" x14ac:dyDescent="0.3">
      <c r="A89" s="3" t="s">
        <v>8284</v>
      </c>
      <c r="B89" s="4">
        <v>1</v>
      </c>
    </row>
    <row r="90" spans="1:2" x14ac:dyDescent="0.3">
      <c r="A90" s="3" t="s">
        <v>8285</v>
      </c>
      <c r="B90" s="4">
        <v>2</v>
      </c>
    </row>
    <row r="91" spans="1:2" x14ac:dyDescent="0.3">
      <c r="A91" s="3" t="s">
        <v>8286</v>
      </c>
      <c r="B91" s="4">
        <v>1</v>
      </c>
    </row>
    <row r="92" spans="1:2" x14ac:dyDescent="0.3">
      <c r="A92" s="3" t="s">
        <v>8287</v>
      </c>
      <c r="B92" s="4">
        <v>1</v>
      </c>
    </row>
    <row r="93" spans="1:2" x14ac:dyDescent="0.3">
      <c r="A93" s="3" t="s">
        <v>8288</v>
      </c>
      <c r="B93" s="4">
        <v>1</v>
      </c>
    </row>
    <row r="94" spans="1:2" x14ac:dyDescent="0.3">
      <c r="A94" s="3" t="s">
        <v>8178</v>
      </c>
      <c r="B94" s="4">
        <v>4676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6F4C18-BA9B-4DD1-A430-99682798C0C4}">
  <sheetPr codeName="Sheet6"/>
  <dimension ref="A3:B9"/>
  <sheetViews>
    <sheetView workbookViewId="0">
      <selection activeCell="A3" sqref="A3"/>
    </sheetView>
  </sheetViews>
  <sheetFormatPr defaultRowHeight="16.5" x14ac:dyDescent="0.3"/>
  <cols>
    <col min="1" max="1" width="13.125" bestFit="1" customWidth="1"/>
    <col min="2" max="2" width="16.75" bestFit="1" customWidth="1"/>
  </cols>
  <sheetData>
    <row r="3" spans="1:2" x14ac:dyDescent="0.3">
      <c r="A3" s="2" t="s">
        <v>8179</v>
      </c>
      <c r="B3" t="s">
        <v>8290</v>
      </c>
    </row>
    <row r="4" spans="1:2" x14ac:dyDescent="0.3">
      <c r="A4" s="3" t="s">
        <v>8171</v>
      </c>
      <c r="B4" s="4">
        <v>1341</v>
      </c>
    </row>
    <row r="5" spans="1:2" x14ac:dyDescent="0.3">
      <c r="A5" s="3" t="s">
        <v>8173</v>
      </c>
      <c r="B5" s="4">
        <v>346</v>
      </c>
    </row>
    <row r="6" spans="1:2" x14ac:dyDescent="0.3">
      <c r="A6" s="3" t="s">
        <v>8172</v>
      </c>
      <c r="B6" s="4">
        <v>1770</v>
      </c>
    </row>
    <row r="7" spans="1:2" x14ac:dyDescent="0.3">
      <c r="A7" s="3" t="s">
        <v>8174</v>
      </c>
      <c r="B7" s="4">
        <v>1028</v>
      </c>
    </row>
    <row r="8" spans="1:2" x14ac:dyDescent="0.3">
      <c r="A8" s="3" t="s">
        <v>8175</v>
      </c>
      <c r="B8" s="4">
        <v>191</v>
      </c>
    </row>
    <row r="9" spans="1:2" x14ac:dyDescent="0.3">
      <c r="A9" s="3" t="s">
        <v>8178</v>
      </c>
      <c r="B9" s="4">
        <v>4676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836CE-D579-4125-B9AE-A7924D2CC807}">
  <sheetPr codeName="Sheet7"/>
  <dimension ref="A3:I10"/>
  <sheetViews>
    <sheetView workbookViewId="0">
      <selection activeCell="A11" sqref="A11"/>
    </sheetView>
  </sheetViews>
  <sheetFormatPr defaultRowHeight="16.5" x14ac:dyDescent="0.3"/>
  <cols>
    <col min="1" max="1" width="16.75" bestFit="1" customWidth="1"/>
    <col min="2" max="2" width="23.75" bestFit="1" customWidth="1"/>
    <col min="3" max="3" width="8.5" bestFit="1" customWidth="1"/>
    <col min="4" max="4" width="28.125" bestFit="1" customWidth="1"/>
    <col min="5" max="5" width="25.375" bestFit="1" customWidth="1"/>
    <col min="6" max="6" width="15.125" bestFit="1" customWidth="1"/>
    <col min="7" max="7" width="6.375" bestFit="1" customWidth="1"/>
    <col min="8" max="8" width="22.75" bestFit="1" customWidth="1"/>
    <col min="9" max="9" width="11.5" bestFit="1" customWidth="1"/>
  </cols>
  <sheetData>
    <row r="3" spans="1:9" x14ac:dyDescent="0.3">
      <c r="A3" s="2" t="s">
        <v>8289</v>
      </c>
      <c r="B3" s="2" t="s">
        <v>8177</v>
      </c>
    </row>
    <row r="4" spans="1:9" x14ac:dyDescent="0.3">
      <c r="A4" s="2" t="s">
        <v>8179</v>
      </c>
      <c r="B4" t="s">
        <v>8160</v>
      </c>
      <c r="C4" t="s">
        <v>8161</v>
      </c>
      <c r="D4" t="s">
        <v>8163</v>
      </c>
      <c r="E4" t="s">
        <v>8164</v>
      </c>
      <c r="F4" t="s">
        <v>8159</v>
      </c>
      <c r="G4" t="s">
        <v>8162</v>
      </c>
      <c r="H4" t="s">
        <v>8165</v>
      </c>
      <c r="I4" t="s">
        <v>8178</v>
      </c>
    </row>
    <row r="5" spans="1:9" x14ac:dyDescent="0.3">
      <c r="A5" s="3" t="s">
        <v>8170</v>
      </c>
      <c r="B5" s="4"/>
      <c r="C5" s="4"/>
      <c r="D5" s="4"/>
      <c r="E5" s="4"/>
      <c r="F5" s="4">
        <v>1</v>
      </c>
      <c r="G5" s="4"/>
      <c r="H5" s="4"/>
      <c r="I5" s="4">
        <v>1</v>
      </c>
    </row>
    <row r="6" spans="1:9" x14ac:dyDescent="0.3">
      <c r="A6" s="3" t="s">
        <v>8167</v>
      </c>
      <c r="B6" s="4"/>
      <c r="C6" s="4"/>
      <c r="D6" s="4"/>
      <c r="E6" s="4"/>
      <c r="F6" s="4">
        <v>27</v>
      </c>
      <c r="G6" s="4"/>
      <c r="H6" s="4"/>
      <c r="I6" s="4">
        <v>27</v>
      </c>
    </row>
    <row r="7" spans="1:9" x14ac:dyDescent="0.3">
      <c r="A7" s="3" t="s">
        <v>8166</v>
      </c>
      <c r="B7" s="4"/>
      <c r="C7" s="4">
        <v>4</v>
      </c>
      <c r="D7" s="4"/>
      <c r="E7" s="4"/>
      <c r="F7" s="4">
        <v>292</v>
      </c>
      <c r="G7" s="4">
        <v>59</v>
      </c>
      <c r="H7" s="4"/>
      <c r="I7" s="4">
        <v>355</v>
      </c>
    </row>
    <row r="8" spans="1:9" x14ac:dyDescent="0.3">
      <c r="A8" s="3" t="s">
        <v>8169</v>
      </c>
      <c r="B8" s="4">
        <v>2</v>
      </c>
      <c r="C8" s="4">
        <v>3</v>
      </c>
      <c r="D8" s="4">
        <v>3</v>
      </c>
      <c r="E8" s="4">
        <v>1</v>
      </c>
      <c r="F8" s="4">
        <v>431</v>
      </c>
      <c r="G8" s="4">
        <v>3071</v>
      </c>
      <c r="H8" s="4">
        <v>20</v>
      </c>
      <c r="I8" s="4">
        <v>3531</v>
      </c>
    </row>
    <row r="9" spans="1:9" x14ac:dyDescent="0.3">
      <c r="A9" s="3" t="s">
        <v>8168</v>
      </c>
      <c r="B9" s="4">
        <v>2</v>
      </c>
      <c r="C9" s="4">
        <v>1</v>
      </c>
      <c r="D9" s="4">
        <v>3</v>
      </c>
      <c r="E9" s="4"/>
      <c r="F9" s="4">
        <v>121</v>
      </c>
      <c r="G9" s="4">
        <v>634</v>
      </c>
      <c r="H9" s="4">
        <v>1</v>
      </c>
      <c r="I9" s="4">
        <v>762</v>
      </c>
    </row>
    <row r="10" spans="1:9" x14ac:dyDescent="0.3">
      <c r="A10" s="3" t="s">
        <v>8178</v>
      </c>
      <c r="B10" s="4">
        <v>4</v>
      </c>
      <c r="C10" s="4">
        <v>8</v>
      </c>
      <c r="D10" s="4">
        <v>6</v>
      </c>
      <c r="E10" s="4">
        <v>1</v>
      </c>
      <c r="F10" s="4">
        <v>872</v>
      </c>
      <c r="G10" s="4">
        <v>3764</v>
      </c>
      <c r="H10" s="4">
        <v>21</v>
      </c>
      <c r="I10" s="4">
        <v>4676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14182D-8AE3-463E-A17E-8CB6260E39DA}">
  <sheetPr codeName="Sheet8"/>
  <dimension ref="F24"/>
  <sheetViews>
    <sheetView tabSelected="1" zoomScaleNormal="100" workbookViewId="0">
      <selection activeCell="K2" sqref="K2"/>
    </sheetView>
  </sheetViews>
  <sheetFormatPr defaultRowHeight="16.5" x14ac:dyDescent="0.3"/>
  <cols>
    <col min="1" max="1" width="27.75" bestFit="1" customWidth="1"/>
    <col min="2" max="2" width="14.625" bestFit="1" customWidth="1"/>
    <col min="3" max="3" width="26.625" bestFit="1" customWidth="1"/>
    <col min="4" max="4" width="25.125" bestFit="1" customWidth="1"/>
    <col min="5" max="5" width="14.5" bestFit="1" customWidth="1"/>
    <col min="6" max="6" width="31" customWidth="1"/>
    <col min="8" max="15" width="8"/>
    <col min="16" max="16" width="27.75" bestFit="1" customWidth="1"/>
    <col min="17" max="17" width="14.625" bestFit="1" customWidth="1"/>
    <col min="18" max="18" width="26.625" bestFit="1" customWidth="1"/>
  </cols>
  <sheetData>
    <row r="24" spans="6:6" x14ac:dyDescent="0.3">
      <c r="F24" s="5"/>
    </row>
  </sheetData>
  <phoneticPr fontId="2" type="noConversion"/>
  <pageMargins left="0.7" right="0.7" top="0.75" bottom="0.75" header="0.3" footer="0.3"/>
  <pageSetup paperSize="9" orientation="landscape" verticalDpi="0"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Exoplanet_Data</vt:lpstr>
      <vt:lpstr>Exoplanets_by_type_pareto</vt:lpstr>
      <vt:lpstr>Exoplanets_characteristic_table</vt:lpstr>
      <vt:lpstr>Data_for_Dashboard</vt:lpstr>
      <vt:lpstr>Histogram</vt:lpstr>
      <vt:lpstr>Exoplanet_Type_by_Distance</vt:lpstr>
      <vt:lpstr>Discovery_by_Decade_and_Method</vt:lpstr>
      <vt:lpstr>Dashboard</vt:lpstr>
      <vt:lpstr>dashboard_p1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Lukasz Nakonieczny</dc:creator>
  <cp:lastModifiedBy>Lukasz Nakonieczny</cp:lastModifiedBy>
  <dcterms:created xsi:type="dcterms:W3CDTF">2022-06-05T07:00:44Z</dcterms:created>
  <dcterms:modified xsi:type="dcterms:W3CDTF">2022-06-09T08:12:12Z</dcterms:modified>
</cp:coreProperties>
</file>