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's\Accounting Reports\"/>
    </mc:Choice>
  </mc:AlternateContent>
  <xr:revisionPtr revIDLastSave="0" documentId="13_ncr:1_{712E334E-1E0C-4D0D-AC8B-06A2E92726A6}" xr6:coauthVersionLast="47" xr6:coauthVersionMax="47" xr10:uidLastSave="{00000000-0000-0000-0000-000000000000}"/>
  <bookViews>
    <workbookView xWindow="-120" yWindow="-120" windowWidth="29040" windowHeight="15720" xr2:uid="{F43BDC46-746D-4618-983B-BD2673360F1B}"/>
  </bookViews>
  <sheets>
    <sheet name="Balance Sheet- Firm A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" i="1" l="1"/>
  <c r="M50" i="1"/>
  <c r="L50" i="1"/>
  <c r="K50" i="1"/>
  <c r="O49" i="1"/>
  <c r="O48" i="1"/>
  <c r="O47" i="1"/>
  <c r="O45" i="1"/>
  <c r="E46" i="1"/>
  <c r="E50" i="1" s="1"/>
  <c r="C49" i="1" s="1"/>
  <c r="C50" i="1" s="1"/>
  <c r="N39" i="1"/>
  <c r="M39" i="1"/>
  <c r="L39" i="1"/>
  <c r="K39" i="1"/>
  <c r="O37" i="1"/>
  <c r="E38" i="1"/>
  <c r="O35" i="1"/>
  <c r="E37" i="1"/>
  <c r="O34" i="1"/>
  <c r="E36" i="1"/>
  <c r="C36" i="1"/>
  <c r="O33" i="1"/>
  <c r="E35" i="1"/>
  <c r="C35" i="1"/>
  <c r="O31" i="1"/>
  <c r="O39" i="1" s="1"/>
  <c r="N25" i="1"/>
  <c r="M25" i="1"/>
  <c r="L25" i="1"/>
  <c r="K25" i="1"/>
  <c r="O24" i="1"/>
  <c r="O23" i="1"/>
  <c r="O22" i="1"/>
  <c r="O20" i="1"/>
  <c r="E21" i="1"/>
  <c r="E24" i="1" s="1"/>
  <c r="C21" i="1"/>
  <c r="N14" i="1"/>
  <c r="M14" i="1"/>
  <c r="L14" i="1"/>
  <c r="K14" i="1"/>
  <c r="O13" i="1"/>
  <c r="O12" i="1"/>
  <c r="O10" i="1"/>
  <c r="C10" i="1"/>
  <c r="O9" i="1"/>
  <c r="O8" i="1"/>
  <c r="E8" i="1"/>
  <c r="O6" i="1"/>
  <c r="O5" i="1"/>
  <c r="O14" i="1" l="1"/>
  <c r="C25" i="1"/>
  <c r="E25" i="1"/>
  <c r="E40" i="1"/>
  <c r="C39" i="1" s="1"/>
  <c r="C40" i="1" s="1"/>
  <c r="O25" i="1"/>
  <c r="O50" i="1"/>
  <c r="H23" i="1" l="1"/>
  <c r="C26" i="1"/>
</calcChain>
</file>

<file path=xl/sharedStrings.xml><?xml version="1.0" encoding="utf-8"?>
<sst xmlns="http://schemas.openxmlformats.org/spreadsheetml/2006/main" count="134" uniqueCount="69">
  <si>
    <t>Name of the Firm/ AOP/ BOI</t>
  </si>
  <si>
    <t xml:space="preserve">Statement of Partners Capital Account as on 31.03.2022 ( This account is also on date only) </t>
  </si>
  <si>
    <t xml:space="preserve">Balance Sheet as on 31.03.2022 ( This Report should be always on date only) </t>
  </si>
  <si>
    <t>Particulars</t>
  </si>
  <si>
    <t>Names of the Partners</t>
  </si>
  <si>
    <t xml:space="preserve">Total </t>
  </si>
  <si>
    <t>Amount in Rs</t>
  </si>
  <si>
    <t>A</t>
  </si>
  <si>
    <t>B</t>
  </si>
  <si>
    <t>C</t>
  </si>
  <si>
    <t>D</t>
  </si>
  <si>
    <r>
      <t xml:space="preserve">Partners Capital Account </t>
    </r>
    <r>
      <rPr>
        <i/>
        <sz val="11"/>
        <color rgb="FFFF0000"/>
        <rFont val="Roboto"/>
      </rPr>
      <t xml:space="preserve">( A sep table is avilable) </t>
    </r>
  </si>
  <si>
    <t xml:space="preserve">Fixed Assets :- </t>
  </si>
  <si>
    <t xml:space="preserve">Share of Profit in % </t>
  </si>
  <si>
    <t>Opening Balance as on 01.04.2021</t>
  </si>
  <si>
    <t xml:space="preserve">Loans </t>
  </si>
  <si>
    <t xml:space="preserve">Less :- Depreciation </t>
  </si>
  <si>
    <t xml:space="preserve">Add :- </t>
  </si>
  <si>
    <t>Secured loans</t>
  </si>
  <si>
    <t xml:space="preserve">Net Block of Fixed Assets ( GB-Dep) </t>
  </si>
  <si>
    <t xml:space="preserve">Capital Introduced </t>
  </si>
  <si>
    <t>Unsecured loans</t>
  </si>
  <si>
    <t xml:space="preserve">Profit for the Period </t>
  </si>
  <si>
    <t>Investments &amp; Others</t>
  </si>
  <si>
    <t xml:space="preserve">Remuneration for the year </t>
  </si>
  <si>
    <t>Current liabilities</t>
  </si>
  <si>
    <t xml:space="preserve">Less :- </t>
  </si>
  <si>
    <t>Working Capital loans</t>
  </si>
  <si>
    <t xml:space="preserve">Drawings for the period </t>
  </si>
  <si>
    <t xml:space="preserve">Current Assets, Loans &amp; Advances :- </t>
  </si>
  <si>
    <t xml:space="preserve">Provision for tax </t>
  </si>
  <si>
    <t>For Raw Materials</t>
  </si>
  <si>
    <t>Raw materials</t>
  </si>
  <si>
    <t>Closing Balance as on 31.03.2022</t>
  </si>
  <si>
    <t xml:space="preserve">For Services </t>
  </si>
  <si>
    <t>Trade receivables</t>
  </si>
  <si>
    <t xml:space="preserve">Provision for Taxes &amp; Duties </t>
  </si>
  <si>
    <t xml:space="preserve">Cash in Hand </t>
  </si>
  <si>
    <t>Other current liabilities</t>
  </si>
  <si>
    <t xml:space="preserve">Bank Balances </t>
  </si>
  <si>
    <t xml:space="preserve">Statement of Partners Current Account as on 31.03.2022 ( This account is also on date only) </t>
  </si>
  <si>
    <t xml:space="preserve">Partners Current Account ( if credit balances) </t>
  </si>
  <si>
    <t xml:space="preserve">Fixed Deposits </t>
  </si>
  <si>
    <t>Advance tax</t>
  </si>
  <si>
    <t>Other Current Assets</t>
  </si>
  <si>
    <t xml:space="preserve">Partners Current Account ( if debit balances) </t>
  </si>
  <si>
    <t xml:space="preserve">Amount received to firm account </t>
  </si>
  <si>
    <t xml:space="preserve">Parameters :- </t>
  </si>
  <si>
    <t xml:space="preserve">Amount returned to partners account </t>
  </si>
  <si>
    <t xml:space="preserve">Profit arrived from the Operations, I.e. Net Profit is to be added to Partners Capital accounts or current accounts based on the option availed by the entity  </t>
  </si>
  <si>
    <t xml:space="preserve">( If current year Profits, adjustments are considered for the Capital account) </t>
  </si>
  <si>
    <t>Partners capital account, format is in separate sheets</t>
  </si>
  <si>
    <t xml:space="preserve">Statement of Captial Account of Partner "Mr.A" as on 31.03.2022 ( Horizonatal Format) </t>
  </si>
  <si>
    <t xml:space="preserve">To  Drawings </t>
  </si>
  <si>
    <t>By Opening Balance B/d</t>
  </si>
  <si>
    <t xml:space="preserve">To  Income tax paid </t>
  </si>
  <si>
    <t>By Captial Introduced or additions</t>
  </si>
  <si>
    <t xml:space="preserve">By Profit for the period </t>
  </si>
  <si>
    <t xml:space="preserve">By Remuneration for the period </t>
  </si>
  <si>
    <t>To Closing Balance</t>
  </si>
  <si>
    <t xml:space="preserve">( If current year Profits, adjustments are considered for the current account) </t>
  </si>
  <si>
    <t xml:space="preserve">Statement of Captial Account of Partner "Mr.B" as on 31.03.2022 ( Horizonatal Format) </t>
  </si>
  <si>
    <t xml:space="preserve">Statement of Partners Captial Account as on 31.03.2022 ( This account is also on date only) </t>
  </si>
  <si>
    <t xml:space="preserve">Like this, we should have 4 individual partners accounts. </t>
  </si>
  <si>
    <t xml:space="preserve">( If current year Profits, adjustments are considered for the Current account) </t>
  </si>
  <si>
    <r>
      <t xml:space="preserve">Gross value of Fixed Assets </t>
    </r>
    <r>
      <rPr>
        <b/>
        <sz val="11"/>
        <color rgb="FFFF0000"/>
        <rFont val="Roboto"/>
      </rPr>
      <t xml:space="preserve">(Sep Sheet) </t>
    </r>
  </si>
  <si>
    <t>TDS Receivable</t>
  </si>
  <si>
    <t>Loans &amp; Advances</t>
  </si>
  <si>
    <t>Trade Paybles/Sundry 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</si>
</sst>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11"/>
      <color rgb="FFFF0000"/>
      <name val="Roboto"/>
    </font>
    <font>
      <b/>
      <u/>
      <sz val="11"/>
      <color theme="1"/>
      <name val="Roboto"/>
    </font>
    <font>
      <b/>
      <i/>
      <u/>
      <sz val="11"/>
      <color theme="1"/>
      <name val="Roboto"/>
    </font>
    <font>
      <b/>
      <i/>
      <sz val="11"/>
      <color theme="1"/>
      <name val="Roboto"/>
    </font>
    <font>
      <b/>
      <sz val="11"/>
      <color rgb="FFFF0000"/>
      <name val="Roboto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5" fontId="2" fillId="0" borderId="4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5" fontId="3" fillId="0" borderId="4" xfId="1" applyNumberFormat="1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4" fontId="2" fillId="0" borderId="5" xfId="1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164" fontId="2" fillId="0" borderId="4" xfId="1" applyFont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0" fontId="6" fillId="9" borderId="6" xfId="0" applyFont="1" applyFill="1" applyBorder="1" applyAlignment="1">
      <alignment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65" fontId="2" fillId="12" borderId="4" xfId="1" applyNumberFormat="1" applyFont="1" applyFill="1" applyBorder="1" applyAlignment="1">
      <alignment vertical="center"/>
    </xf>
    <xf numFmtId="165" fontId="2" fillId="11" borderId="4" xfId="1" applyNumberFormat="1" applyFont="1" applyFill="1" applyBorder="1" applyAlignment="1">
      <alignment vertical="center"/>
    </xf>
    <xf numFmtId="165" fontId="2" fillId="13" borderId="4" xfId="1" applyNumberFormat="1" applyFont="1" applyFill="1" applyBorder="1" applyAlignment="1">
      <alignment vertical="center"/>
    </xf>
    <xf numFmtId="165" fontId="2" fillId="0" borderId="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01E1-A611-42A1-9793-7503C5B1790E}">
  <dimension ref="B1:O111"/>
  <sheetViews>
    <sheetView tabSelected="1" topLeftCell="A13" workbookViewId="0">
      <selection activeCell="C19" sqref="C19"/>
    </sheetView>
  </sheetViews>
  <sheetFormatPr defaultRowHeight="15" x14ac:dyDescent="0.25"/>
  <cols>
    <col min="1" max="1" width="9.140625" style="1"/>
    <col min="2" max="2" width="50.7109375" style="1" customWidth="1"/>
    <col min="3" max="3" width="20.7109375" style="1" customWidth="1"/>
    <col min="4" max="4" width="50.7109375" style="1" customWidth="1"/>
    <col min="5" max="5" width="20.7109375" style="1" customWidth="1"/>
    <col min="6" max="9" width="9.140625" style="1"/>
    <col min="10" max="10" width="41.42578125" style="1" customWidth="1"/>
    <col min="11" max="14" width="15.7109375" style="2" customWidth="1"/>
    <col min="15" max="16" width="12.7109375" style="1" customWidth="1"/>
    <col min="17" max="16384" width="9.140625" style="1"/>
  </cols>
  <sheetData>
    <row r="1" spans="2:15" ht="20.100000000000001" customHeight="1" thickBot="1" x14ac:dyDescent="0.3"/>
    <row r="2" spans="2:15" ht="20.100000000000001" customHeight="1" x14ac:dyDescent="0.25">
      <c r="B2" s="41" t="s">
        <v>0</v>
      </c>
      <c r="C2" s="42"/>
      <c r="D2" s="42"/>
      <c r="E2" s="43"/>
      <c r="J2" s="40" t="s">
        <v>1</v>
      </c>
      <c r="K2" s="40"/>
      <c r="L2" s="40"/>
      <c r="M2" s="40"/>
      <c r="N2" s="40"/>
      <c r="O2" s="40"/>
    </row>
    <row r="3" spans="2:15" ht="20.100000000000001" customHeight="1" x14ac:dyDescent="0.25">
      <c r="B3" s="44" t="s">
        <v>2</v>
      </c>
      <c r="C3" s="40"/>
      <c r="D3" s="40"/>
      <c r="E3" s="45"/>
      <c r="J3" s="40" t="s">
        <v>3</v>
      </c>
      <c r="K3" s="40" t="s">
        <v>4</v>
      </c>
      <c r="L3" s="40"/>
      <c r="M3" s="40"/>
      <c r="N3" s="40"/>
      <c r="O3" s="40" t="s">
        <v>5</v>
      </c>
    </row>
    <row r="4" spans="2:15" ht="20.100000000000001" customHeight="1" x14ac:dyDescent="0.25">
      <c r="B4" s="3" t="s">
        <v>3</v>
      </c>
      <c r="C4" s="4" t="s">
        <v>6</v>
      </c>
      <c r="D4" s="4" t="s">
        <v>3</v>
      </c>
      <c r="E4" s="5" t="s">
        <v>6</v>
      </c>
      <c r="J4" s="40"/>
      <c r="K4" s="4" t="s">
        <v>7</v>
      </c>
      <c r="L4" s="4" t="s">
        <v>8</v>
      </c>
      <c r="M4" s="4" t="s">
        <v>9</v>
      </c>
      <c r="N4" s="4" t="s">
        <v>10</v>
      </c>
      <c r="O4" s="40"/>
    </row>
    <row r="5" spans="2:15" ht="24.95" customHeight="1" x14ac:dyDescent="0.25">
      <c r="B5" s="6" t="s">
        <v>11</v>
      </c>
      <c r="C5" s="7">
        <v>2512</v>
      </c>
      <c r="D5" s="8" t="s">
        <v>12</v>
      </c>
      <c r="E5" s="9"/>
      <c r="J5" s="10" t="s">
        <v>13</v>
      </c>
      <c r="K5" s="11">
        <v>25</v>
      </c>
      <c r="L5" s="11">
        <v>25</v>
      </c>
      <c r="M5" s="11">
        <v>25</v>
      </c>
      <c r="N5" s="11">
        <v>25</v>
      </c>
      <c r="O5" s="12">
        <f>SUM(K5:N5)</f>
        <v>100</v>
      </c>
    </row>
    <row r="6" spans="2:15" ht="24.95" customHeight="1" x14ac:dyDescent="0.25">
      <c r="B6" s="13"/>
      <c r="C6" s="10"/>
      <c r="D6" s="7" t="s">
        <v>65</v>
      </c>
      <c r="E6" s="14">
        <v>1000</v>
      </c>
      <c r="J6" s="7" t="s">
        <v>14</v>
      </c>
      <c r="K6" s="15">
        <v>500</v>
      </c>
      <c r="L6" s="15">
        <v>500</v>
      </c>
      <c r="M6" s="15">
        <v>500</v>
      </c>
      <c r="N6" s="15">
        <v>500</v>
      </c>
      <c r="O6" s="16">
        <f>SUM(K6:N6)</f>
        <v>2000</v>
      </c>
    </row>
    <row r="7" spans="2:15" ht="24.95" customHeight="1" x14ac:dyDescent="0.25">
      <c r="B7" s="6" t="s">
        <v>15</v>
      </c>
      <c r="C7" s="10"/>
      <c r="D7" s="10" t="s">
        <v>16</v>
      </c>
      <c r="E7" s="9">
        <v>250</v>
      </c>
      <c r="J7" s="10" t="s">
        <v>17</v>
      </c>
      <c r="K7" s="17"/>
      <c r="L7" s="17"/>
      <c r="M7" s="17"/>
      <c r="N7" s="17"/>
      <c r="O7" s="12"/>
    </row>
    <row r="8" spans="2:15" ht="24.95" customHeight="1" x14ac:dyDescent="0.25">
      <c r="B8" s="18" t="s">
        <v>18</v>
      </c>
      <c r="C8" s="19">
        <v>150</v>
      </c>
      <c r="D8" s="7" t="s">
        <v>19</v>
      </c>
      <c r="E8" s="20">
        <f>E6-E7</f>
        <v>750</v>
      </c>
      <c r="J8" s="10" t="s">
        <v>20</v>
      </c>
      <c r="K8" s="17">
        <v>150</v>
      </c>
      <c r="L8" s="17">
        <v>100</v>
      </c>
      <c r="M8" s="17">
        <v>200</v>
      </c>
      <c r="N8" s="17">
        <v>150</v>
      </c>
      <c r="O8" s="12">
        <f>SUM(K8:N8)</f>
        <v>600</v>
      </c>
    </row>
    <row r="9" spans="2:15" ht="24.95" customHeight="1" x14ac:dyDescent="0.25">
      <c r="B9" s="18" t="s">
        <v>21</v>
      </c>
      <c r="C9" s="19">
        <v>100</v>
      </c>
      <c r="D9" s="10"/>
      <c r="E9" s="9"/>
      <c r="J9" s="10" t="s">
        <v>22</v>
      </c>
      <c r="K9" s="17">
        <v>50</v>
      </c>
      <c r="L9" s="17">
        <v>50</v>
      </c>
      <c r="M9" s="17">
        <v>50</v>
      </c>
      <c r="N9" s="17">
        <v>50</v>
      </c>
      <c r="O9" s="12">
        <f t="shared" ref="O9:O10" si="0">SUM(K9:N9)</f>
        <v>200</v>
      </c>
    </row>
    <row r="10" spans="2:15" ht="24.95" customHeight="1" x14ac:dyDescent="0.25">
      <c r="B10" s="13"/>
      <c r="C10" s="21">
        <f>SUM(C8:C9)</f>
        <v>250</v>
      </c>
      <c r="D10" s="22" t="s">
        <v>23</v>
      </c>
      <c r="E10" s="23">
        <v>750</v>
      </c>
      <c r="J10" s="10" t="s">
        <v>24</v>
      </c>
      <c r="K10" s="17">
        <v>5</v>
      </c>
      <c r="L10" s="17">
        <v>5</v>
      </c>
      <c r="M10" s="17">
        <v>5</v>
      </c>
      <c r="N10" s="17">
        <v>5</v>
      </c>
      <c r="O10" s="12">
        <f t="shared" si="0"/>
        <v>20</v>
      </c>
    </row>
    <row r="11" spans="2:15" ht="24.95" customHeight="1" x14ac:dyDescent="0.25">
      <c r="B11" s="6" t="s">
        <v>25</v>
      </c>
      <c r="C11" s="10"/>
      <c r="D11" s="10"/>
      <c r="E11" s="9"/>
      <c r="J11" s="10" t="s">
        <v>26</v>
      </c>
      <c r="K11" s="11"/>
      <c r="L11" s="11"/>
      <c r="M11" s="11"/>
      <c r="N11" s="11"/>
      <c r="O11" s="12"/>
    </row>
    <row r="12" spans="2:15" ht="24.95" customHeight="1" x14ac:dyDescent="0.25">
      <c r="B12" s="13" t="s">
        <v>27</v>
      </c>
      <c r="C12" s="24">
        <v>80</v>
      </c>
      <c r="D12" s="10"/>
      <c r="E12" s="9"/>
      <c r="J12" s="10" t="s">
        <v>28</v>
      </c>
      <c r="K12" s="25">
        <v>50</v>
      </c>
      <c r="L12" s="25">
        <v>60</v>
      </c>
      <c r="M12" s="25">
        <v>70</v>
      </c>
      <c r="N12" s="25">
        <v>80</v>
      </c>
      <c r="O12" s="12">
        <f t="shared" ref="O12:O13" si="1">SUM(K12:N12)</f>
        <v>260</v>
      </c>
    </row>
    <row r="13" spans="2:15" ht="24.95" customHeight="1" x14ac:dyDescent="0.25">
      <c r="B13" s="39" t="s">
        <v>68</v>
      </c>
      <c r="C13" s="24"/>
      <c r="D13" s="7" t="s">
        <v>29</v>
      </c>
      <c r="E13" s="9"/>
      <c r="J13" s="10" t="s">
        <v>30</v>
      </c>
      <c r="K13" s="25">
        <v>12</v>
      </c>
      <c r="L13" s="25">
        <v>12</v>
      </c>
      <c r="M13" s="25">
        <v>12</v>
      </c>
      <c r="N13" s="25">
        <v>12</v>
      </c>
      <c r="O13" s="12">
        <f t="shared" si="1"/>
        <v>48</v>
      </c>
    </row>
    <row r="14" spans="2:15" ht="24.95" customHeight="1" x14ac:dyDescent="0.25">
      <c r="B14" s="18" t="s">
        <v>31</v>
      </c>
      <c r="C14" s="24">
        <v>10</v>
      </c>
      <c r="D14" s="26" t="s">
        <v>32</v>
      </c>
      <c r="E14" s="27">
        <v>500</v>
      </c>
      <c r="J14" s="7" t="s">
        <v>33</v>
      </c>
      <c r="K14" s="28">
        <f>SUM(K6:K10)-SUM(K12:K13)</f>
        <v>643</v>
      </c>
      <c r="L14" s="28">
        <f t="shared" ref="L14:O14" si="2">SUM(L6:L10)-SUM(L12:L13)</f>
        <v>583</v>
      </c>
      <c r="M14" s="28">
        <f t="shared" si="2"/>
        <v>673</v>
      </c>
      <c r="N14" s="28">
        <f t="shared" si="2"/>
        <v>613</v>
      </c>
      <c r="O14" s="29">
        <f t="shared" si="2"/>
        <v>2512</v>
      </c>
    </row>
    <row r="15" spans="2:15" ht="24.95" customHeight="1" x14ac:dyDescent="0.25">
      <c r="B15" s="18" t="s">
        <v>34</v>
      </c>
      <c r="C15" s="24">
        <v>10</v>
      </c>
      <c r="D15" s="26" t="s">
        <v>35</v>
      </c>
      <c r="E15" s="27">
        <v>180</v>
      </c>
    </row>
    <row r="16" spans="2:15" ht="24.95" customHeight="1" x14ac:dyDescent="0.25">
      <c r="B16" s="13" t="s">
        <v>36</v>
      </c>
      <c r="C16" s="24">
        <v>10</v>
      </c>
      <c r="D16" s="26" t="s">
        <v>37</v>
      </c>
      <c r="E16" s="27">
        <v>252</v>
      </c>
    </row>
    <row r="17" spans="2:15" ht="24.95" customHeight="1" x14ac:dyDescent="0.25">
      <c r="B17" s="13" t="s">
        <v>38</v>
      </c>
      <c r="C17" s="24">
        <v>50</v>
      </c>
      <c r="D17" s="26" t="s">
        <v>39</v>
      </c>
      <c r="E17" s="27">
        <v>40</v>
      </c>
      <c r="J17" s="40" t="s">
        <v>40</v>
      </c>
      <c r="K17" s="40"/>
      <c r="L17" s="40"/>
      <c r="M17" s="40"/>
      <c r="N17" s="40"/>
      <c r="O17" s="40"/>
    </row>
    <row r="18" spans="2:15" ht="24.95" customHeight="1" x14ac:dyDescent="0.25">
      <c r="B18" s="13" t="s">
        <v>41</v>
      </c>
      <c r="C18" s="24">
        <v>110</v>
      </c>
      <c r="D18" s="26" t="s">
        <v>42</v>
      </c>
      <c r="E18" s="27">
        <v>150</v>
      </c>
      <c r="J18" s="40" t="s">
        <v>3</v>
      </c>
      <c r="K18" s="40" t="s">
        <v>4</v>
      </c>
      <c r="L18" s="40"/>
      <c r="M18" s="40"/>
      <c r="N18" s="40"/>
      <c r="O18" s="40" t="s">
        <v>5</v>
      </c>
    </row>
    <row r="19" spans="2:15" ht="24.95" customHeight="1" x14ac:dyDescent="0.25">
      <c r="B19" s="13"/>
      <c r="C19" s="24"/>
      <c r="D19" s="26" t="s">
        <v>66</v>
      </c>
      <c r="E19" s="27">
        <v>100</v>
      </c>
      <c r="J19" s="40"/>
      <c r="K19" s="4" t="s">
        <v>7</v>
      </c>
      <c r="L19" s="4" t="s">
        <v>8</v>
      </c>
      <c r="M19" s="4" t="s">
        <v>9</v>
      </c>
      <c r="N19" s="4" t="s">
        <v>10</v>
      </c>
      <c r="O19" s="40"/>
    </row>
    <row r="20" spans="2:15" ht="24.95" customHeight="1" x14ac:dyDescent="0.25">
      <c r="B20" s="13"/>
      <c r="C20" s="24"/>
      <c r="D20" s="26" t="s">
        <v>67</v>
      </c>
      <c r="E20" s="27">
        <v>10</v>
      </c>
      <c r="J20" s="7" t="s">
        <v>14</v>
      </c>
      <c r="K20" s="15">
        <v>100</v>
      </c>
      <c r="L20" s="15">
        <v>200</v>
      </c>
      <c r="M20" s="15">
        <v>100</v>
      </c>
      <c r="N20" s="15">
        <v>50</v>
      </c>
      <c r="O20" s="16">
        <f>SUM(K20:N20)</f>
        <v>450</v>
      </c>
    </row>
    <row r="21" spans="2:15" ht="24.95" customHeight="1" x14ac:dyDescent="0.25">
      <c r="B21" s="13"/>
      <c r="C21" s="7">
        <f>SUM(C12:C18)</f>
        <v>270</v>
      </c>
      <c r="D21" s="26" t="s">
        <v>43</v>
      </c>
      <c r="E21" s="27">
        <f>150</f>
        <v>150</v>
      </c>
      <c r="J21" s="10" t="s">
        <v>17</v>
      </c>
      <c r="K21" s="17"/>
      <c r="L21" s="17"/>
      <c r="M21" s="17"/>
      <c r="N21" s="17"/>
      <c r="O21" s="12"/>
    </row>
    <row r="22" spans="2:15" ht="24.95" customHeight="1" x14ac:dyDescent="0.25">
      <c r="B22" s="13"/>
      <c r="C22" s="10"/>
      <c r="D22" s="26" t="s">
        <v>44</v>
      </c>
      <c r="E22" s="27">
        <v>150</v>
      </c>
      <c r="J22" s="10" t="s">
        <v>46</v>
      </c>
      <c r="K22" s="17">
        <v>50</v>
      </c>
      <c r="L22" s="17">
        <v>100</v>
      </c>
      <c r="M22" s="17">
        <v>80</v>
      </c>
      <c r="N22" s="17">
        <v>50</v>
      </c>
      <c r="O22" s="12">
        <f>SUM(K22:N22)</f>
        <v>280</v>
      </c>
    </row>
    <row r="23" spans="2:15" ht="24.95" customHeight="1" x14ac:dyDescent="0.25">
      <c r="B23" s="13"/>
      <c r="C23" s="10"/>
      <c r="D23" s="13" t="s">
        <v>45</v>
      </c>
      <c r="E23" s="27"/>
      <c r="H23" s="1">
        <f>C25-E25</f>
        <v>0</v>
      </c>
      <c r="J23" s="10" t="s">
        <v>26</v>
      </c>
      <c r="K23" s="17"/>
      <c r="L23" s="17"/>
      <c r="M23" s="17"/>
      <c r="N23" s="17"/>
      <c r="O23" s="12">
        <f t="shared" ref="O23:O24" si="3">SUM(K23:N23)</f>
        <v>0</v>
      </c>
    </row>
    <row r="24" spans="2:15" ht="24.95" customHeight="1" x14ac:dyDescent="0.25">
      <c r="B24" s="13"/>
      <c r="C24" s="10"/>
      <c r="D24" s="10"/>
      <c r="E24" s="30">
        <f>SUM(E14:E23)</f>
        <v>1532</v>
      </c>
      <c r="J24" s="10" t="s">
        <v>48</v>
      </c>
      <c r="K24" s="25">
        <v>50</v>
      </c>
      <c r="L24" s="25">
        <v>60</v>
      </c>
      <c r="M24" s="25">
        <v>70</v>
      </c>
      <c r="N24" s="25">
        <v>80</v>
      </c>
      <c r="O24" s="12">
        <f t="shared" si="3"/>
        <v>260</v>
      </c>
    </row>
    <row r="25" spans="2:15" ht="24.95" customHeight="1" thickBot="1" x14ac:dyDescent="0.3">
      <c r="B25" s="31" t="s">
        <v>5</v>
      </c>
      <c r="C25" s="32">
        <f>C21+C10+C5</f>
        <v>3032</v>
      </c>
      <c r="D25" s="32" t="s">
        <v>5</v>
      </c>
      <c r="E25" s="33">
        <f>E24+E10+E8</f>
        <v>3032</v>
      </c>
      <c r="J25" s="7" t="s">
        <v>33</v>
      </c>
      <c r="K25" s="28">
        <f>SUM(K20:K23)-SUM(K24:K24)</f>
        <v>100</v>
      </c>
      <c r="L25" s="28">
        <f>SUM(L20:L23)-SUM(L24:L24)</f>
        <v>240</v>
      </c>
      <c r="M25" s="28">
        <f>SUM(M20:M23)-SUM(M24:M24)</f>
        <v>110</v>
      </c>
      <c r="N25" s="28">
        <f>SUM(N20:N23)-SUM(N24:N24)</f>
        <v>20</v>
      </c>
      <c r="O25" s="29">
        <f>SUM(O20:O23)-SUM(O24:O24)</f>
        <v>470</v>
      </c>
    </row>
    <row r="26" spans="2:15" ht="20.100000000000001" customHeight="1" x14ac:dyDescent="0.25">
      <c r="B26" s="34" t="s">
        <v>47</v>
      </c>
      <c r="C26" s="1">
        <f>E25-C25</f>
        <v>0</v>
      </c>
      <c r="J26" s="46" t="s">
        <v>50</v>
      </c>
      <c r="K26" s="46"/>
      <c r="L26" s="46"/>
      <c r="M26" s="46"/>
      <c r="N26" s="46"/>
      <c r="O26" s="46"/>
    </row>
    <row r="27" spans="2:15" ht="24.95" customHeight="1" x14ac:dyDescent="0.25"/>
    <row r="28" spans="2:15" ht="24.95" customHeight="1" x14ac:dyDescent="0.25">
      <c r="B28" s="1" t="s">
        <v>49</v>
      </c>
      <c r="J28" s="40" t="s">
        <v>40</v>
      </c>
      <c r="K28" s="40"/>
      <c r="L28" s="40"/>
      <c r="M28" s="40"/>
      <c r="N28" s="40"/>
      <c r="O28" s="40"/>
    </row>
    <row r="29" spans="2:15" ht="24.95" customHeight="1" x14ac:dyDescent="0.25">
      <c r="J29" s="40" t="s">
        <v>3</v>
      </c>
      <c r="K29" s="40" t="s">
        <v>4</v>
      </c>
      <c r="L29" s="40"/>
      <c r="M29" s="40"/>
      <c r="N29" s="40"/>
      <c r="O29" s="40" t="s">
        <v>5</v>
      </c>
    </row>
    <row r="30" spans="2:15" ht="24.95" customHeight="1" x14ac:dyDescent="0.25">
      <c r="B30" s="1" t="s">
        <v>51</v>
      </c>
      <c r="J30" s="40"/>
      <c r="K30" s="4" t="s">
        <v>7</v>
      </c>
      <c r="L30" s="4" t="s">
        <v>8</v>
      </c>
      <c r="M30" s="4" t="s">
        <v>9</v>
      </c>
      <c r="N30" s="4" t="s">
        <v>10</v>
      </c>
      <c r="O30" s="40"/>
    </row>
    <row r="31" spans="2:15" ht="24.95" customHeight="1" x14ac:dyDescent="0.25">
      <c r="J31" s="7" t="s">
        <v>14</v>
      </c>
      <c r="K31" s="15">
        <v>500</v>
      </c>
      <c r="L31" s="15">
        <v>500</v>
      </c>
      <c r="M31" s="15">
        <v>500</v>
      </c>
      <c r="N31" s="15">
        <v>500</v>
      </c>
      <c r="O31" s="16">
        <f>SUM(K31:N31)</f>
        <v>2000</v>
      </c>
    </row>
    <row r="32" spans="2:15" ht="24.95" customHeight="1" x14ac:dyDescent="0.25">
      <c r="J32" s="10" t="s">
        <v>17</v>
      </c>
      <c r="K32" s="17"/>
      <c r="L32" s="17"/>
      <c r="M32" s="17"/>
      <c r="N32" s="17"/>
      <c r="O32" s="12"/>
    </row>
    <row r="33" spans="2:15" ht="24.95" customHeight="1" x14ac:dyDescent="0.25">
      <c r="B33" s="40" t="s">
        <v>52</v>
      </c>
      <c r="C33" s="40"/>
      <c r="D33" s="40"/>
      <c r="E33" s="40"/>
      <c r="J33" s="10" t="s">
        <v>46</v>
      </c>
      <c r="K33" s="17">
        <v>150</v>
      </c>
      <c r="L33" s="17">
        <v>100</v>
      </c>
      <c r="M33" s="17">
        <v>200</v>
      </c>
      <c r="N33" s="17">
        <v>150</v>
      </c>
      <c r="O33" s="12">
        <f>SUM(K33:N33)</f>
        <v>600</v>
      </c>
    </row>
    <row r="34" spans="2:15" ht="24.95" customHeight="1" x14ac:dyDescent="0.25">
      <c r="B34" s="4" t="s">
        <v>3</v>
      </c>
      <c r="C34" s="4" t="s">
        <v>6</v>
      </c>
      <c r="D34" s="4" t="s">
        <v>3</v>
      </c>
      <c r="E34" s="4" t="s">
        <v>6</v>
      </c>
      <c r="J34" s="10" t="s">
        <v>22</v>
      </c>
      <c r="K34" s="17">
        <v>50</v>
      </c>
      <c r="L34" s="17">
        <v>50</v>
      </c>
      <c r="M34" s="17">
        <v>50</v>
      </c>
      <c r="N34" s="17">
        <v>50</v>
      </c>
      <c r="O34" s="12">
        <f>SUM(K34:N34)</f>
        <v>200</v>
      </c>
    </row>
    <row r="35" spans="2:15" ht="24.95" customHeight="1" x14ac:dyDescent="0.25">
      <c r="B35" s="10" t="s">
        <v>53</v>
      </c>
      <c r="C35" s="35">
        <f>K12</f>
        <v>50</v>
      </c>
      <c r="D35" s="10" t="s">
        <v>54</v>
      </c>
      <c r="E35" s="36">
        <f>K6</f>
        <v>500</v>
      </c>
      <c r="J35" s="10" t="s">
        <v>24</v>
      </c>
      <c r="K35" s="17">
        <v>5</v>
      </c>
      <c r="L35" s="17">
        <v>5</v>
      </c>
      <c r="M35" s="17">
        <v>5</v>
      </c>
      <c r="N35" s="17">
        <v>5</v>
      </c>
      <c r="O35" s="12">
        <f>SUM(K35:N35)</f>
        <v>20</v>
      </c>
    </row>
    <row r="36" spans="2:15" ht="24.95" customHeight="1" x14ac:dyDescent="0.25">
      <c r="B36" s="10" t="s">
        <v>55</v>
      </c>
      <c r="C36" s="35">
        <f>K13</f>
        <v>12</v>
      </c>
      <c r="D36" s="10" t="s">
        <v>56</v>
      </c>
      <c r="E36" s="36">
        <f>K8</f>
        <v>150</v>
      </c>
      <c r="J36" s="10" t="s">
        <v>26</v>
      </c>
      <c r="K36" s="11"/>
      <c r="L36" s="11"/>
      <c r="M36" s="11"/>
      <c r="N36" s="11"/>
      <c r="O36" s="12"/>
    </row>
    <row r="37" spans="2:15" ht="24.95" customHeight="1" x14ac:dyDescent="0.25">
      <c r="B37" s="10"/>
      <c r="C37" s="12"/>
      <c r="D37" s="10" t="s">
        <v>57</v>
      </c>
      <c r="E37" s="36">
        <f>K9</f>
        <v>50</v>
      </c>
      <c r="J37" s="10" t="s">
        <v>30</v>
      </c>
      <c r="K37" s="25">
        <v>12</v>
      </c>
      <c r="L37" s="25">
        <v>12</v>
      </c>
      <c r="M37" s="25">
        <v>12</v>
      </c>
      <c r="N37" s="25">
        <v>12</v>
      </c>
      <c r="O37" s="12">
        <f>SUM(K37:N37)</f>
        <v>48</v>
      </c>
    </row>
    <row r="38" spans="2:15" ht="24.95" customHeight="1" x14ac:dyDescent="0.25">
      <c r="B38" s="10"/>
      <c r="C38" s="12"/>
      <c r="D38" s="10" t="s">
        <v>58</v>
      </c>
      <c r="E38" s="36">
        <f>K10</f>
        <v>5</v>
      </c>
      <c r="J38" s="10" t="s">
        <v>48</v>
      </c>
      <c r="K38" s="25">
        <v>50</v>
      </c>
      <c r="L38" s="25">
        <v>60</v>
      </c>
      <c r="M38" s="25">
        <v>70</v>
      </c>
      <c r="N38" s="25">
        <v>80</v>
      </c>
      <c r="O38" s="12"/>
    </row>
    <row r="39" spans="2:15" ht="24.95" customHeight="1" x14ac:dyDescent="0.25">
      <c r="B39" s="10" t="s">
        <v>59</v>
      </c>
      <c r="C39" s="37">
        <f>E40-SUM(C35:C38)</f>
        <v>643</v>
      </c>
      <c r="D39" s="10"/>
      <c r="E39" s="36"/>
      <c r="J39" s="7" t="s">
        <v>33</v>
      </c>
      <c r="K39" s="28">
        <f>SUM(K31:K35)-SUM(K37:K38)</f>
        <v>643</v>
      </c>
      <c r="L39" s="28">
        <f>SUM(L31:L35)-SUM(L37:L38)</f>
        <v>583</v>
      </c>
      <c r="M39" s="28">
        <f>SUM(M31:M35)-SUM(M37:M38)</f>
        <v>673</v>
      </c>
      <c r="N39" s="28">
        <f>SUM(N31:N35)-SUM(N37:N38)</f>
        <v>613</v>
      </c>
      <c r="O39" s="29">
        <f>SUM(O31:O35)-SUM(O37:O37)</f>
        <v>2772</v>
      </c>
    </row>
    <row r="40" spans="2:15" ht="24.95" customHeight="1" x14ac:dyDescent="0.25">
      <c r="B40" s="11" t="s">
        <v>5</v>
      </c>
      <c r="C40" s="38">
        <f>SUM(C35:C39)</f>
        <v>705</v>
      </c>
      <c r="D40" s="11" t="s">
        <v>5</v>
      </c>
      <c r="E40" s="38">
        <f>SUM(E35:E39)</f>
        <v>705</v>
      </c>
      <c r="J40" s="46" t="s">
        <v>60</v>
      </c>
      <c r="K40" s="46"/>
      <c r="L40" s="46"/>
      <c r="M40" s="46"/>
      <c r="N40" s="46"/>
      <c r="O40" s="46"/>
    </row>
    <row r="41" spans="2:15" ht="24.95" customHeight="1" x14ac:dyDescent="0.25"/>
    <row r="42" spans="2:15" ht="24.95" customHeight="1" x14ac:dyDescent="0.25">
      <c r="J42" s="40" t="s">
        <v>62</v>
      </c>
      <c r="K42" s="40"/>
      <c r="L42" s="40"/>
      <c r="M42" s="40"/>
      <c r="N42" s="40"/>
      <c r="O42" s="40"/>
    </row>
    <row r="43" spans="2:15" ht="24.95" customHeight="1" x14ac:dyDescent="0.25">
      <c r="B43" s="40" t="s">
        <v>61</v>
      </c>
      <c r="C43" s="40"/>
      <c r="D43" s="40"/>
      <c r="E43" s="40"/>
      <c r="J43" s="40" t="s">
        <v>3</v>
      </c>
      <c r="K43" s="40" t="s">
        <v>4</v>
      </c>
      <c r="L43" s="40"/>
      <c r="M43" s="40"/>
      <c r="N43" s="40"/>
      <c r="O43" s="40" t="s">
        <v>5</v>
      </c>
    </row>
    <row r="44" spans="2:15" ht="24.95" customHeight="1" x14ac:dyDescent="0.25">
      <c r="B44" s="4" t="s">
        <v>3</v>
      </c>
      <c r="C44" s="4" t="s">
        <v>6</v>
      </c>
      <c r="D44" s="4" t="s">
        <v>3</v>
      </c>
      <c r="E44" s="4" t="s">
        <v>6</v>
      </c>
      <c r="J44" s="40"/>
      <c r="K44" s="4" t="s">
        <v>7</v>
      </c>
      <c r="L44" s="4" t="s">
        <v>8</v>
      </c>
      <c r="M44" s="4" t="s">
        <v>9</v>
      </c>
      <c r="N44" s="4" t="s">
        <v>10</v>
      </c>
      <c r="O44" s="40"/>
    </row>
    <row r="45" spans="2:15" ht="24.95" customHeight="1" x14ac:dyDescent="0.25">
      <c r="B45" s="10" t="s">
        <v>53</v>
      </c>
      <c r="C45" s="35">
        <v>60</v>
      </c>
      <c r="D45" s="10" t="s">
        <v>54</v>
      </c>
      <c r="E45" s="36">
        <v>500</v>
      </c>
      <c r="J45" s="7" t="s">
        <v>14</v>
      </c>
      <c r="K45" s="15">
        <v>100</v>
      </c>
      <c r="L45" s="15">
        <v>200</v>
      </c>
      <c r="M45" s="15">
        <v>100</v>
      </c>
      <c r="N45" s="15">
        <v>50</v>
      </c>
      <c r="O45" s="16">
        <f>SUM(K45:N45)</f>
        <v>450</v>
      </c>
    </row>
    <row r="46" spans="2:15" ht="24.95" customHeight="1" x14ac:dyDescent="0.25">
      <c r="B46" s="10" t="s">
        <v>55</v>
      </c>
      <c r="C46" s="35">
        <v>12</v>
      </c>
      <c r="D46" s="10" t="s">
        <v>56</v>
      </c>
      <c r="E46" s="36">
        <f>L8</f>
        <v>100</v>
      </c>
      <c r="J46" s="10" t="s">
        <v>17</v>
      </c>
      <c r="K46" s="17"/>
      <c r="L46" s="17"/>
      <c r="M46" s="17"/>
      <c r="N46" s="17"/>
      <c r="O46" s="12"/>
    </row>
    <row r="47" spans="2:15" ht="24.95" customHeight="1" x14ac:dyDescent="0.25">
      <c r="B47" s="10"/>
      <c r="C47" s="12"/>
      <c r="D47" s="10" t="s">
        <v>57</v>
      </c>
      <c r="E47" s="36">
        <v>50</v>
      </c>
      <c r="J47" s="10" t="s">
        <v>20</v>
      </c>
      <c r="K47" s="17">
        <v>50</v>
      </c>
      <c r="L47" s="17">
        <v>100</v>
      </c>
      <c r="M47" s="17">
        <v>80</v>
      </c>
      <c r="N47" s="17">
        <v>50</v>
      </c>
      <c r="O47" s="12">
        <f>SUM(K47:N47)</f>
        <v>280</v>
      </c>
    </row>
    <row r="48" spans="2:15" ht="24.95" customHeight="1" x14ac:dyDescent="0.25">
      <c r="B48" s="10"/>
      <c r="C48" s="12"/>
      <c r="D48" s="10" t="s">
        <v>58</v>
      </c>
      <c r="E48" s="36">
        <v>5</v>
      </c>
      <c r="J48" s="10" t="s">
        <v>26</v>
      </c>
      <c r="K48" s="17"/>
      <c r="L48" s="17"/>
      <c r="M48" s="17"/>
      <c r="N48" s="17"/>
      <c r="O48" s="12">
        <f t="shared" ref="O48:O49" si="4">SUM(K48:N48)</f>
        <v>0</v>
      </c>
    </row>
    <row r="49" spans="2:15" ht="24.95" customHeight="1" x14ac:dyDescent="0.25">
      <c r="B49" s="10" t="s">
        <v>59</v>
      </c>
      <c r="C49" s="37">
        <f>E50-SUM(C45:C48)</f>
        <v>583</v>
      </c>
      <c r="D49" s="10"/>
      <c r="E49" s="36"/>
      <c r="J49" s="10" t="s">
        <v>28</v>
      </c>
      <c r="K49" s="25">
        <v>50</v>
      </c>
      <c r="L49" s="25">
        <v>60</v>
      </c>
      <c r="M49" s="25">
        <v>70</v>
      </c>
      <c r="N49" s="25">
        <v>80</v>
      </c>
      <c r="O49" s="12">
        <f t="shared" si="4"/>
        <v>260</v>
      </c>
    </row>
    <row r="50" spans="2:15" ht="24.95" customHeight="1" x14ac:dyDescent="0.25">
      <c r="B50" s="11" t="s">
        <v>5</v>
      </c>
      <c r="C50" s="38">
        <f>SUM(C45:C49)</f>
        <v>655</v>
      </c>
      <c r="D50" s="11" t="s">
        <v>5</v>
      </c>
      <c r="E50" s="38">
        <f>SUM(E45:E49)</f>
        <v>655</v>
      </c>
      <c r="J50" s="7" t="s">
        <v>33</v>
      </c>
      <c r="K50" s="28">
        <f>SUM(K45:K48)-SUM(K49:K49)</f>
        <v>100</v>
      </c>
      <c r="L50" s="28">
        <f>SUM(L45:L48)-SUM(L49:L49)</f>
        <v>240</v>
      </c>
      <c r="M50" s="28">
        <f>SUM(M45:M48)-SUM(M49:M49)</f>
        <v>110</v>
      </c>
      <c r="N50" s="28">
        <f>SUM(N45:N48)-SUM(N49:N49)</f>
        <v>20</v>
      </c>
      <c r="O50" s="29">
        <f>SUM(O45:O48)-SUM(O49:O49)</f>
        <v>470</v>
      </c>
    </row>
    <row r="51" spans="2:15" ht="24.95" customHeight="1" x14ac:dyDescent="0.25">
      <c r="J51" s="46" t="s">
        <v>64</v>
      </c>
      <c r="K51" s="46"/>
      <c r="L51" s="46"/>
      <c r="M51" s="46"/>
      <c r="N51" s="46"/>
      <c r="O51" s="46"/>
    </row>
    <row r="52" spans="2:15" ht="24.95" customHeight="1" x14ac:dyDescent="0.25">
      <c r="B52" s="47" t="s">
        <v>63</v>
      </c>
      <c r="C52" s="47"/>
      <c r="D52" s="47"/>
      <c r="E52" s="47"/>
    </row>
    <row r="53" spans="2:15" ht="24.95" customHeight="1" x14ac:dyDescent="0.25"/>
    <row r="54" spans="2:15" ht="24.95" customHeight="1" x14ac:dyDescent="0.25"/>
    <row r="55" spans="2:15" ht="24.95" customHeight="1" x14ac:dyDescent="0.25"/>
    <row r="56" spans="2:15" ht="24.95" customHeight="1" x14ac:dyDescent="0.25"/>
    <row r="57" spans="2:15" ht="24.95" customHeight="1" x14ac:dyDescent="0.25"/>
    <row r="58" spans="2:15" ht="24.95" customHeight="1" x14ac:dyDescent="0.25"/>
    <row r="59" spans="2:15" ht="24.95" customHeight="1" x14ac:dyDescent="0.25"/>
    <row r="60" spans="2:15" ht="24.95" customHeight="1" x14ac:dyDescent="0.25"/>
    <row r="61" spans="2:15" ht="24.95" customHeight="1" x14ac:dyDescent="0.25"/>
    <row r="62" spans="2:15" ht="24.95" customHeight="1" x14ac:dyDescent="0.25"/>
    <row r="63" spans="2:15" ht="24.95" customHeight="1" x14ac:dyDescent="0.25"/>
    <row r="64" spans="2:15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</sheetData>
  <mergeCells count="24">
    <mergeCell ref="B52:E52"/>
    <mergeCell ref="J51:O51"/>
    <mergeCell ref="J29:J30"/>
    <mergeCell ref="K29:N29"/>
    <mergeCell ref="O29:O30"/>
    <mergeCell ref="B33:E33"/>
    <mergeCell ref="J40:O40"/>
    <mergeCell ref="B43:E43"/>
    <mergeCell ref="J42:O42"/>
    <mergeCell ref="J43:J44"/>
    <mergeCell ref="K43:N43"/>
    <mergeCell ref="O43:O44"/>
    <mergeCell ref="J28:O28"/>
    <mergeCell ref="B2:E2"/>
    <mergeCell ref="J2:O2"/>
    <mergeCell ref="B3:E3"/>
    <mergeCell ref="J3:J4"/>
    <mergeCell ref="K3:N3"/>
    <mergeCell ref="O3:O4"/>
    <mergeCell ref="J17:O17"/>
    <mergeCell ref="J18:J19"/>
    <mergeCell ref="K18:N18"/>
    <mergeCell ref="O18:O19"/>
    <mergeCell ref="J26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Sheet- Firm 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2022-06-03T06:47:28Z</dcterms:created>
  <dcterms:modified xsi:type="dcterms:W3CDTF">2022-06-03T07:42:19Z</dcterms:modified>
</cp:coreProperties>
</file>