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box\7.7\"/>
    </mc:Choice>
  </mc:AlternateContent>
  <xr:revisionPtr revIDLastSave="0" documentId="8_{8E0D3977-981A-48D0-8FC2-E8E1B116EF1C}" xr6:coauthVersionLast="44" xr6:coauthVersionMax="44" xr10:uidLastSave="{00000000-0000-0000-0000-000000000000}"/>
  <bookViews>
    <workbookView xWindow="-120" yWindow="-120" windowWidth="29040" windowHeight="15840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C181" i="1" l="1"/>
  <c r="C180" i="1"/>
  <c r="C179" i="1"/>
  <c r="C178" i="1"/>
  <c r="C175" i="1"/>
  <c r="C174" i="1"/>
  <c r="C173" i="1"/>
  <c r="C172" i="1"/>
  <c r="C169" i="1"/>
  <c r="C168" i="1"/>
  <c r="C167" i="1"/>
  <c r="C166" i="1"/>
  <c r="C163" i="1"/>
  <c r="C162" i="1"/>
  <c r="C161" i="1"/>
  <c r="C160" i="1"/>
  <c r="C155" i="1"/>
  <c r="C154" i="1"/>
  <c r="C153" i="1"/>
  <c r="C152" i="1"/>
  <c r="C149" i="1"/>
  <c r="C148" i="1"/>
  <c r="C147" i="1"/>
  <c r="C146" i="1"/>
  <c r="C143" i="1"/>
  <c r="C142" i="1"/>
  <c r="C141" i="1"/>
  <c r="C140" i="1"/>
  <c r="C137" i="1"/>
  <c r="C136" i="1"/>
  <c r="C135" i="1"/>
  <c r="C134" i="1"/>
  <c r="C127" i="1"/>
  <c r="C126" i="1"/>
  <c r="C125" i="1"/>
  <c r="C124" i="1"/>
  <c r="C121" i="1"/>
  <c r="C120" i="1"/>
  <c r="C119" i="1"/>
  <c r="C118" i="1"/>
  <c r="C115" i="1"/>
  <c r="C114" i="1"/>
  <c r="C113" i="1"/>
  <c r="C112" i="1"/>
  <c r="C109" i="1"/>
  <c r="C108" i="1"/>
  <c r="C107" i="1"/>
  <c r="C106" i="1"/>
  <c r="C101" i="1"/>
  <c r="C100" i="1"/>
  <c r="C99" i="1"/>
  <c r="C98" i="1"/>
  <c r="C95" i="1"/>
  <c r="C94" i="1"/>
  <c r="C93" i="1"/>
  <c r="C92" i="1"/>
  <c r="C89" i="1"/>
  <c r="C88" i="1"/>
  <c r="C87" i="1"/>
  <c r="C86" i="1"/>
  <c r="C83" i="1"/>
  <c r="C81" i="1"/>
  <c r="C82" i="1"/>
  <c r="C80" i="1"/>
  <c r="C74" i="1"/>
  <c r="C73" i="1"/>
  <c r="C72" i="1"/>
  <c r="C71" i="1"/>
  <c r="C68" i="1"/>
  <c r="C67" i="1"/>
  <c r="C64" i="1"/>
  <c r="C63" i="1"/>
  <c r="C56" i="1"/>
  <c r="C55" i="1"/>
  <c r="C54" i="1"/>
  <c r="C53" i="1"/>
  <c r="C50" i="1"/>
  <c r="C49" i="1"/>
  <c r="C46" i="1"/>
  <c r="C45" i="1"/>
  <c r="C38" i="1"/>
  <c r="C37" i="1"/>
  <c r="C36" i="1"/>
  <c r="C35" i="1"/>
  <c r="C32" i="1"/>
  <c r="C31" i="1"/>
  <c r="C28" i="1"/>
  <c r="C27" i="1"/>
  <c r="C18" i="1"/>
  <c r="C17" i="1"/>
  <c r="C13" i="1"/>
  <c r="C14" i="1"/>
  <c r="C10" i="1"/>
  <c r="C9" i="1"/>
  <c r="C20" i="1"/>
  <c r="C19" i="1"/>
</calcChain>
</file>

<file path=xl/sharedStrings.xml><?xml version="1.0" encoding="utf-8"?>
<sst xmlns="http://schemas.openxmlformats.org/spreadsheetml/2006/main" count="324" uniqueCount="37">
  <si>
    <t>{</t>
  </si>
  <si>
    <t xml:space="preserve">   "month"</t>
  </si>
  <si>
    <t xml:space="preserve"> {</t>
  </si>
  <si>
    <t xml:space="preserve">      "2015-01"</t>
  </si>
  <si>
    <t xml:space="preserve">         "1_home_page"</t>
  </si>
  <si>
    <t xml:space="preserve">            "Female"</t>
  </si>
  <si>
    <t xml:space="preserve">            "Male"</t>
  </si>
  <si>
    <t xml:space="preserve">         },</t>
  </si>
  <si>
    <t xml:space="preserve">         "2_search_page"</t>
  </si>
  <si>
    <t xml:space="preserve">         "3_payment_page"</t>
  </si>
  <si>
    <t xml:space="preserve">         "4_payment_confirmation_page"</t>
  </si>
  <si>
    <t xml:space="preserve">         }</t>
  </si>
  <si>
    <t xml:space="preserve">      },</t>
  </si>
  <si>
    <t xml:space="preserve">      "2015-02"</t>
  </si>
  <si>
    <t xml:space="preserve">      "2015-03"</t>
  </si>
  <si>
    <t xml:space="preserve">      "2015-04"</t>
  </si>
  <si>
    <t xml:space="preserve">      }</t>
  </si>
  <si>
    <t xml:space="preserve">   },</t>
  </si>
  <si>
    <t xml:space="preserve">         "2015-01"</t>
  </si>
  <si>
    <t xml:space="preserve">         "2015-02"</t>
  </si>
  <si>
    <t xml:space="preserve">         "2015-03"</t>
  </si>
  <si>
    <t xml:space="preserve">         "2015-04"</t>
  </si>
  <si>
    <t xml:space="preserve">   "device"</t>
  </si>
  <si>
    <t xml:space="preserve">      "Desktop"</t>
  </si>
  <si>
    <t xml:space="preserve">            "1_home_page"</t>
  </si>
  <si>
    <t xml:space="preserve">            "2_search_page"</t>
  </si>
  <si>
    <t xml:space="preserve">            "3_payment_page"</t>
  </si>
  <si>
    <t xml:space="preserve">            "4_payment_confirmation_page"</t>
  </si>
  <si>
    <t xml:space="preserve">      "Mobile"</t>
  </si>
  <si>
    <t xml:space="preserve">   "sex"</t>
  </si>
  <si>
    <t xml:space="preserve">      "Female"</t>
  </si>
  <si>
    <t xml:space="preserve">      "Male"</t>
  </si>
  <si>
    <t xml:space="preserve">   }</t>
  </si>
  <si>
    <t>}</t>
  </si>
  <si>
    <t>относительная конвесия</t>
  </si>
  <si>
    <t>абсолютная конверсия</t>
  </si>
  <si>
    <t>Обработав и проанализировав полученные данные можно сделать следующие выводы:
1. Начиная с 2го месяца конверсия начала падать и в 4м месяца упала по сравнения с 1м в 4 раза
2. Причем потери конверсии происходят на всех этапах, например в 1м и 2м месяце конверсия 1 =&gt; 2 (с 1й страницы на вторую) была в районе 60%. А в 3 и 4 мес уже в ройне 40%
3.  Так же в 2  раза упала конверсия 2=&gt;3 начиная с 3го месяца
4. Среди женщин потеря конверсии чуть больше, чем среди мужчин, но разница не значительная по сравнению с общей потерей конверсии.
5. Очень интересные цифры, если посмотреть конверсию по типу устройств..
6. даже в 1 и 2 (хорошие месяцы) конверсия 1=&gt;2 на настольных устройствах меньше чем на на мобильных.
7. Начиная с 3 месяца, она падает еще сильней на обоих типах устройств
Выводы:
1. изначально теряются пользователи настольных компьютеров  = конверсия 1=&gt; меньше чем аналогичная на мобильных устройств примерно в 1,7 раза. 
Причины может быть несколько:
1. ПО (если используются разные версии сайта для моб и стационарных устройств) - может быть неудобно для пользователей стационарных ПК  - нужно провести тестирование и собрать ОС от пользователей
2. Возможно, что мобильные пользователи изначально являются более мотивированными на совершение целевого действия и уже заранее знают, что они хотят приобрести, а настольные пользователи только "прицениваются", но учитывая, что они как раз не доходят до страницы поиска, то разумно будет преположить, что проблема скорей всего в ПО(возвращаемся к п1)
3. Есть небольшая разница между конверсией мужчин и женщин, но она не такая значительная. Эффективней будет на данном этапе разобраться с конверсией разных устройств.
4. И самое очевидное, что начиная с 3го месяца упала конверсия 2=&gt;3, что опять же может быть обусловленно сбоем работы ПО. Но так же может быть связано с вненими факторами. Еще это может быть связано с изменившимися условиями предоставления услуг - наример повышение цены. Т.е. пользователи находят товар, но не переходят на страницу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</si>
</sst>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E165" sqref="E165"/>
    </sheetView>
  </sheetViews>
  <sheetFormatPr defaultRowHeight="15" x14ac:dyDescent="0.25"/>
  <cols>
    <col min="1" max="1" width="36.28515625" bestFit="1" customWidth="1"/>
    <col min="3" max="3" width="12" style="1" bestFit="1" customWidth="1"/>
    <col min="4" max="4" width="23.85546875" style="1" bestFit="1" customWidth="1"/>
    <col min="5" max="5" width="90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2</v>
      </c>
    </row>
    <row r="4" spans="1:5" x14ac:dyDescent="0.25">
      <c r="A4" t="s">
        <v>4</v>
      </c>
      <c r="B4" t="s">
        <v>2</v>
      </c>
    </row>
    <row r="5" spans="1:5" ht="15" customHeight="1" x14ac:dyDescent="0.25">
      <c r="A5" t="s">
        <v>5</v>
      </c>
      <c r="B5">
        <v>11414</v>
      </c>
      <c r="E5" s="2" t="s">
        <v>36</v>
      </c>
    </row>
    <row r="6" spans="1:5" x14ac:dyDescent="0.25">
      <c r="A6" t="s">
        <v>6</v>
      </c>
      <c r="B6">
        <v>11186</v>
      </c>
      <c r="E6" s="2"/>
    </row>
    <row r="7" spans="1:5" x14ac:dyDescent="0.25">
      <c r="A7" t="s">
        <v>7</v>
      </c>
      <c r="E7" s="2"/>
    </row>
    <row r="8" spans="1:5" x14ac:dyDescent="0.25">
      <c r="A8" t="s">
        <v>8</v>
      </c>
      <c r="B8" t="s">
        <v>2</v>
      </c>
      <c r="E8" s="2"/>
    </row>
    <row r="9" spans="1:5" x14ac:dyDescent="0.25">
      <c r="A9" t="s">
        <v>5</v>
      </c>
      <c r="B9">
        <v>6913</v>
      </c>
      <c r="C9" s="1">
        <f>B9/B5</f>
        <v>0.60565971613807601</v>
      </c>
      <c r="D9" s="1" t="s">
        <v>34</v>
      </c>
      <c r="E9" s="2"/>
    </row>
    <row r="10" spans="1:5" x14ac:dyDescent="0.25">
      <c r="A10" t="s">
        <v>6</v>
      </c>
      <c r="B10">
        <v>6641</v>
      </c>
      <c r="C10" s="1">
        <f>B10/B6</f>
        <v>0.59368853924548548</v>
      </c>
      <c r="D10" s="1" t="s">
        <v>34</v>
      </c>
      <c r="E10" s="2"/>
    </row>
    <row r="11" spans="1:5" x14ac:dyDescent="0.25">
      <c r="A11" t="s">
        <v>7</v>
      </c>
      <c r="E11" s="2"/>
    </row>
    <row r="12" spans="1:5" x14ac:dyDescent="0.25">
      <c r="A12" t="s">
        <v>9</v>
      </c>
      <c r="B12" t="s">
        <v>2</v>
      </c>
      <c r="E12" s="2"/>
    </row>
    <row r="13" spans="1:5" x14ac:dyDescent="0.25">
      <c r="A13" t="s">
        <v>5</v>
      </c>
      <c r="B13">
        <v>1243</v>
      </c>
      <c r="C13" s="1">
        <f>B13/B9</f>
        <v>0.17980616230290755</v>
      </c>
      <c r="D13" s="1" t="s">
        <v>34</v>
      </c>
      <c r="E13" s="2"/>
    </row>
    <row r="14" spans="1:5" x14ac:dyDescent="0.25">
      <c r="A14" t="s">
        <v>6</v>
      </c>
      <c r="B14">
        <v>1147</v>
      </c>
      <c r="C14" s="1">
        <f>B14/B10</f>
        <v>0.17271495256738442</v>
      </c>
      <c r="D14" s="1" t="s">
        <v>34</v>
      </c>
      <c r="E14" s="2"/>
    </row>
    <row r="15" spans="1:5" x14ac:dyDescent="0.25">
      <c r="A15" t="s">
        <v>7</v>
      </c>
      <c r="E15" s="2"/>
    </row>
    <row r="16" spans="1:5" x14ac:dyDescent="0.25">
      <c r="A16" t="s">
        <v>10</v>
      </c>
      <c r="B16" t="s">
        <v>2</v>
      </c>
      <c r="E16" s="2"/>
    </row>
    <row r="17" spans="1:5" x14ac:dyDescent="0.25">
      <c r="A17" t="s">
        <v>5</v>
      </c>
      <c r="B17">
        <v>109</v>
      </c>
      <c r="C17" s="1">
        <f>B17/B13</f>
        <v>8.7691069991954945E-2</v>
      </c>
      <c r="D17" s="1" t="s">
        <v>34</v>
      </c>
      <c r="E17" s="2"/>
    </row>
    <row r="18" spans="1:5" x14ac:dyDescent="0.25">
      <c r="A18" t="s">
        <v>6</v>
      </c>
      <c r="B18">
        <v>80</v>
      </c>
      <c r="C18" s="1">
        <f>B18/B14</f>
        <v>6.9747166521360066E-2</v>
      </c>
      <c r="D18" s="1" t="s">
        <v>34</v>
      </c>
      <c r="E18" s="2"/>
    </row>
    <row r="19" spans="1:5" x14ac:dyDescent="0.25">
      <c r="A19" t="s">
        <v>11</v>
      </c>
      <c r="C19" s="1">
        <f>B17/B5*100%</f>
        <v>9.5496758366917824E-3</v>
      </c>
      <c r="D19" s="1" t="s">
        <v>35</v>
      </c>
      <c r="E19" s="2"/>
    </row>
    <row r="20" spans="1:5" x14ac:dyDescent="0.25">
      <c r="A20" t="s">
        <v>12</v>
      </c>
      <c r="C20" s="1">
        <f>B18/B6</f>
        <v>7.1517968889683531E-3</v>
      </c>
      <c r="D20" s="1" t="s">
        <v>35</v>
      </c>
      <c r="E20" s="2"/>
    </row>
    <row r="21" spans="1:5" x14ac:dyDescent="0.25">
      <c r="A21" t="s">
        <v>13</v>
      </c>
      <c r="B21" t="s">
        <v>2</v>
      </c>
      <c r="E21" s="2"/>
    </row>
    <row r="22" spans="1:5" x14ac:dyDescent="0.25">
      <c r="A22" t="s">
        <v>4</v>
      </c>
      <c r="B22" t="s">
        <v>2</v>
      </c>
      <c r="E22" s="2"/>
    </row>
    <row r="23" spans="1:5" x14ac:dyDescent="0.25">
      <c r="A23" t="s">
        <v>5</v>
      </c>
      <c r="B23">
        <v>11199</v>
      </c>
      <c r="E23" s="2"/>
    </row>
    <row r="24" spans="1:5" x14ac:dyDescent="0.25">
      <c r="A24" t="s">
        <v>6</v>
      </c>
      <c r="B24">
        <v>11401</v>
      </c>
      <c r="E24" s="2"/>
    </row>
    <row r="25" spans="1:5" x14ac:dyDescent="0.25">
      <c r="A25" t="s">
        <v>7</v>
      </c>
      <c r="E25" s="2"/>
    </row>
    <row r="26" spans="1:5" x14ac:dyDescent="0.25">
      <c r="A26" t="s">
        <v>8</v>
      </c>
      <c r="B26" t="s">
        <v>2</v>
      </c>
      <c r="E26" s="2"/>
    </row>
    <row r="27" spans="1:5" x14ac:dyDescent="0.25">
      <c r="A27" t="s">
        <v>5</v>
      </c>
      <c r="B27">
        <v>6820</v>
      </c>
      <c r="C27" s="1">
        <f>B27/B23</f>
        <v>0.60898294490579519</v>
      </c>
      <c r="D27" s="1" t="s">
        <v>34</v>
      </c>
      <c r="E27" s="2"/>
    </row>
    <row r="28" spans="1:5" x14ac:dyDescent="0.25">
      <c r="A28" t="s">
        <v>6</v>
      </c>
      <c r="B28">
        <v>6867</v>
      </c>
      <c r="C28" s="1">
        <f>B28/B24</f>
        <v>0.60231558635207438</v>
      </c>
      <c r="D28" s="1" t="s">
        <v>34</v>
      </c>
      <c r="E28" s="2"/>
    </row>
    <row r="29" spans="1:5" x14ac:dyDescent="0.25">
      <c r="A29" t="s">
        <v>7</v>
      </c>
      <c r="E29" s="2"/>
    </row>
    <row r="30" spans="1:5" x14ac:dyDescent="0.25">
      <c r="A30" t="s">
        <v>9</v>
      </c>
      <c r="B30" t="s">
        <v>2</v>
      </c>
      <c r="E30" s="2"/>
    </row>
    <row r="31" spans="1:5" x14ac:dyDescent="0.25">
      <c r="A31" t="s">
        <v>5</v>
      </c>
      <c r="B31">
        <v>1235</v>
      </c>
      <c r="C31" s="1">
        <f>B31/B27</f>
        <v>0.1810850439882698</v>
      </c>
      <c r="D31" s="1" t="s">
        <v>34</v>
      </c>
      <c r="E31" s="2"/>
    </row>
    <row r="32" spans="1:5" x14ac:dyDescent="0.25">
      <c r="A32" t="s">
        <v>6</v>
      </c>
      <c r="B32">
        <v>1177</v>
      </c>
      <c r="C32" s="1">
        <f>B32/B28</f>
        <v>0.17139944662880444</v>
      </c>
      <c r="D32" s="1" t="s">
        <v>34</v>
      </c>
      <c r="E32" s="2"/>
    </row>
    <row r="33" spans="1:5" x14ac:dyDescent="0.25">
      <c r="A33" t="s">
        <v>7</v>
      </c>
      <c r="E33" s="2"/>
    </row>
    <row r="34" spans="1:5" ht="15" customHeight="1" x14ac:dyDescent="0.25">
      <c r="A34" t="s">
        <v>10</v>
      </c>
      <c r="B34" t="s">
        <v>2</v>
      </c>
      <c r="E34" s="2"/>
    </row>
    <row r="35" spans="1:5" x14ac:dyDescent="0.25">
      <c r="A35" t="s">
        <v>5</v>
      </c>
      <c r="B35">
        <v>86</v>
      </c>
      <c r="C35" s="1">
        <f>B35/B31</f>
        <v>6.9635627530364369E-2</v>
      </c>
      <c r="D35" s="1" t="s">
        <v>34</v>
      </c>
      <c r="E35" s="2"/>
    </row>
    <row r="36" spans="1:5" x14ac:dyDescent="0.25">
      <c r="A36" t="s">
        <v>6</v>
      </c>
      <c r="B36">
        <v>87</v>
      </c>
      <c r="C36" s="1">
        <f>B36/B32</f>
        <v>7.3916737468139343E-2</v>
      </c>
      <c r="D36" s="1" t="s">
        <v>34</v>
      </c>
      <c r="E36" s="2"/>
    </row>
    <row r="37" spans="1:5" x14ac:dyDescent="0.25">
      <c r="A37" t="s">
        <v>11</v>
      </c>
      <c r="C37" s="1">
        <f>B35/B23*100%</f>
        <v>7.6792570765246895E-3</v>
      </c>
      <c r="D37" s="1" t="s">
        <v>35</v>
      </c>
      <c r="E37" s="2"/>
    </row>
    <row r="38" spans="1:5" x14ac:dyDescent="0.25">
      <c r="A38" t="s">
        <v>12</v>
      </c>
      <c r="C38" s="1">
        <f>B36/B24</f>
        <v>7.6309095693360227E-3</v>
      </c>
      <c r="D38" s="1" t="s">
        <v>35</v>
      </c>
      <c r="E38" s="2"/>
    </row>
    <row r="39" spans="1:5" x14ac:dyDescent="0.25">
      <c r="A39" t="s">
        <v>14</v>
      </c>
      <c r="B39" t="s">
        <v>2</v>
      </c>
      <c r="E39" s="2"/>
    </row>
    <row r="40" spans="1:5" x14ac:dyDescent="0.25">
      <c r="A40" t="s">
        <v>4</v>
      </c>
      <c r="B40" t="s">
        <v>2</v>
      </c>
      <c r="E40" s="2"/>
    </row>
    <row r="41" spans="1:5" x14ac:dyDescent="0.25">
      <c r="A41" t="s">
        <v>5</v>
      </c>
      <c r="B41">
        <v>11250</v>
      </c>
    </row>
    <row r="42" spans="1:5" x14ac:dyDescent="0.25">
      <c r="A42" t="s">
        <v>6</v>
      </c>
      <c r="B42">
        <v>11350</v>
      </c>
    </row>
    <row r="43" spans="1:5" x14ac:dyDescent="0.25">
      <c r="A43" t="s">
        <v>7</v>
      </c>
    </row>
    <row r="44" spans="1:5" x14ac:dyDescent="0.25">
      <c r="A44" t="s">
        <v>8</v>
      </c>
      <c r="B44" t="s">
        <v>2</v>
      </c>
    </row>
    <row r="45" spans="1:5" x14ac:dyDescent="0.25">
      <c r="A45" t="s">
        <v>5</v>
      </c>
      <c r="B45">
        <v>4454</v>
      </c>
      <c r="C45" s="1">
        <f>B45/B41</f>
        <v>0.3959111111111111</v>
      </c>
      <c r="D45" s="1" t="s">
        <v>34</v>
      </c>
    </row>
    <row r="46" spans="1:5" x14ac:dyDescent="0.25">
      <c r="A46" t="s">
        <v>6</v>
      </c>
      <c r="B46">
        <v>4425</v>
      </c>
      <c r="C46" s="1">
        <f>B46/B42</f>
        <v>0.38986784140969161</v>
      </c>
      <c r="D46" s="1" t="s">
        <v>34</v>
      </c>
    </row>
    <row r="47" spans="1:5" x14ac:dyDescent="0.25">
      <c r="A47" t="s">
        <v>7</v>
      </c>
    </row>
    <row r="48" spans="1:5" x14ac:dyDescent="0.25">
      <c r="A48" t="s">
        <v>9</v>
      </c>
      <c r="B48" t="s">
        <v>2</v>
      </c>
    </row>
    <row r="49" spans="1:4" x14ac:dyDescent="0.25">
      <c r="A49" t="s">
        <v>5</v>
      </c>
      <c r="B49">
        <v>337</v>
      </c>
      <c r="C49" s="1">
        <f>B49/B45</f>
        <v>7.5662325999101929E-2</v>
      </c>
      <c r="D49" s="1" t="s">
        <v>34</v>
      </c>
    </row>
    <row r="50" spans="1:4" x14ac:dyDescent="0.25">
      <c r="A50" t="s">
        <v>6</v>
      </c>
      <c r="B50">
        <v>294</v>
      </c>
      <c r="C50" s="1">
        <f>B50/B46</f>
        <v>6.6440677966101688E-2</v>
      </c>
      <c r="D50" s="1" t="s">
        <v>34</v>
      </c>
    </row>
    <row r="51" spans="1:4" x14ac:dyDescent="0.25">
      <c r="A51" t="s">
        <v>7</v>
      </c>
    </row>
    <row r="52" spans="1:4" x14ac:dyDescent="0.25">
      <c r="A52" t="s">
        <v>10</v>
      </c>
      <c r="B52" t="s">
        <v>2</v>
      </c>
    </row>
    <row r="53" spans="1:4" x14ac:dyDescent="0.25">
      <c r="A53" t="s">
        <v>5</v>
      </c>
      <c r="B53">
        <v>26</v>
      </c>
      <c r="C53" s="1">
        <f>B53/B49</f>
        <v>7.71513353115727E-2</v>
      </c>
      <c r="D53" s="1" t="s">
        <v>34</v>
      </c>
    </row>
    <row r="54" spans="1:4" x14ac:dyDescent="0.25">
      <c r="A54" t="s">
        <v>6</v>
      </c>
      <c r="B54">
        <v>18</v>
      </c>
      <c r="C54" s="1">
        <f>B54/B50</f>
        <v>6.1224489795918366E-2</v>
      </c>
      <c r="D54" s="1" t="s">
        <v>34</v>
      </c>
    </row>
    <row r="55" spans="1:4" x14ac:dyDescent="0.25">
      <c r="A55" t="s">
        <v>11</v>
      </c>
      <c r="C55" s="1">
        <f>B53/B41*100%</f>
        <v>2.311111111111111E-3</v>
      </c>
      <c r="D55" s="1" t="s">
        <v>35</v>
      </c>
    </row>
    <row r="56" spans="1:4" x14ac:dyDescent="0.25">
      <c r="A56" t="s">
        <v>12</v>
      </c>
      <c r="C56" s="1">
        <f>B54/B42</f>
        <v>1.5859030837004405E-3</v>
      </c>
      <c r="D56" s="1" t="s">
        <v>35</v>
      </c>
    </row>
    <row r="57" spans="1:4" x14ac:dyDescent="0.25">
      <c r="A57" t="s">
        <v>15</v>
      </c>
      <c r="B57" t="s">
        <v>2</v>
      </c>
    </row>
    <row r="58" spans="1:4" x14ac:dyDescent="0.25">
      <c r="A58" t="s">
        <v>4</v>
      </c>
      <c r="B58" t="s">
        <v>2</v>
      </c>
    </row>
    <row r="59" spans="1:4" x14ac:dyDescent="0.25">
      <c r="A59" t="s">
        <v>5</v>
      </c>
      <c r="B59">
        <v>11212</v>
      </c>
    </row>
    <row r="60" spans="1:4" x14ac:dyDescent="0.25">
      <c r="A60" t="s">
        <v>6</v>
      </c>
      <c r="B60">
        <v>11388</v>
      </c>
    </row>
    <row r="61" spans="1:4" x14ac:dyDescent="0.25">
      <c r="A61" t="s">
        <v>7</v>
      </c>
    </row>
    <row r="62" spans="1:4" x14ac:dyDescent="0.25">
      <c r="A62" t="s">
        <v>8</v>
      </c>
      <c r="B62" t="s">
        <v>2</v>
      </c>
    </row>
    <row r="63" spans="1:4" x14ac:dyDescent="0.25">
      <c r="A63" t="s">
        <v>5</v>
      </c>
      <c r="B63">
        <v>4489</v>
      </c>
      <c r="C63" s="1">
        <f>B63/B59</f>
        <v>0.40037459864430969</v>
      </c>
      <c r="D63" s="1" t="s">
        <v>34</v>
      </c>
    </row>
    <row r="64" spans="1:4" x14ac:dyDescent="0.25">
      <c r="A64" t="s">
        <v>6</v>
      </c>
      <c r="B64">
        <v>4591</v>
      </c>
      <c r="C64" s="1">
        <f>B64/B60</f>
        <v>0.40314365999297508</v>
      </c>
      <c r="D64" s="1" t="s">
        <v>34</v>
      </c>
    </row>
    <row r="65" spans="1:4" x14ac:dyDescent="0.25">
      <c r="A65" t="s">
        <v>7</v>
      </c>
    </row>
    <row r="66" spans="1:4" x14ac:dyDescent="0.25">
      <c r="A66" t="s">
        <v>9</v>
      </c>
      <c r="B66" t="s">
        <v>2</v>
      </c>
    </row>
    <row r="67" spans="1:4" x14ac:dyDescent="0.25">
      <c r="A67" t="s">
        <v>5</v>
      </c>
      <c r="B67">
        <v>285</v>
      </c>
      <c r="C67" s="1">
        <f>B67/B63</f>
        <v>6.3488527511695259E-2</v>
      </c>
      <c r="D67" s="1" t="s">
        <v>34</v>
      </c>
    </row>
    <row r="68" spans="1:4" x14ac:dyDescent="0.25">
      <c r="A68" t="s">
        <v>6</v>
      </c>
      <c r="B68">
        <v>312</v>
      </c>
      <c r="C68" s="1">
        <f>B68/B64</f>
        <v>6.7959050315835323E-2</v>
      </c>
      <c r="D68" s="1" t="s">
        <v>34</v>
      </c>
    </row>
    <row r="69" spans="1:4" x14ac:dyDescent="0.25">
      <c r="A69" t="s">
        <v>7</v>
      </c>
    </row>
    <row r="70" spans="1:4" x14ac:dyDescent="0.25">
      <c r="A70" t="s">
        <v>10</v>
      </c>
      <c r="B70" t="s">
        <v>2</v>
      </c>
    </row>
    <row r="71" spans="1:4" x14ac:dyDescent="0.25">
      <c r="A71" t="s">
        <v>5</v>
      </c>
      <c r="B71">
        <v>20</v>
      </c>
      <c r="C71" s="1">
        <f>B71/B67</f>
        <v>7.0175438596491224E-2</v>
      </c>
      <c r="D71" s="1" t="s">
        <v>34</v>
      </c>
    </row>
    <row r="72" spans="1:4" x14ac:dyDescent="0.25">
      <c r="A72" t="s">
        <v>6</v>
      </c>
      <c r="B72">
        <v>26</v>
      </c>
      <c r="C72" s="1">
        <f>B72/B68</f>
        <v>8.3333333333333329E-2</v>
      </c>
      <c r="D72" s="1" t="s">
        <v>34</v>
      </c>
    </row>
    <row r="73" spans="1:4" x14ac:dyDescent="0.25">
      <c r="A73" t="s">
        <v>11</v>
      </c>
      <c r="C73" s="1">
        <f>B71/B59*100%</f>
        <v>1.7838030681412772E-3</v>
      </c>
      <c r="D73" s="1" t="s">
        <v>35</v>
      </c>
    </row>
    <row r="74" spans="1:4" x14ac:dyDescent="0.25">
      <c r="A74" t="s">
        <v>16</v>
      </c>
      <c r="C74" s="1">
        <f>B72/B60</f>
        <v>2.2831050228310501E-3</v>
      </c>
      <c r="D74" s="1" t="s">
        <v>35</v>
      </c>
    </row>
    <row r="75" spans="1:4" x14ac:dyDescent="0.25">
      <c r="A75" t="s">
        <v>17</v>
      </c>
    </row>
    <row r="76" spans="1:4" x14ac:dyDescent="0.25">
      <c r="A76" t="s">
        <v>22</v>
      </c>
      <c r="B76" t="s">
        <v>2</v>
      </c>
    </row>
    <row r="77" spans="1:4" x14ac:dyDescent="0.25">
      <c r="A77" t="s">
        <v>23</v>
      </c>
      <c r="B77" t="s">
        <v>2</v>
      </c>
    </row>
    <row r="78" spans="1:4" x14ac:dyDescent="0.25">
      <c r="A78" t="s">
        <v>18</v>
      </c>
      <c r="B78" t="s">
        <v>2</v>
      </c>
    </row>
    <row r="79" spans="1:4" x14ac:dyDescent="0.25">
      <c r="A79" t="s">
        <v>24</v>
      </c>
      <c r="B79">
        <v>15050</v>
      </c>
    </row>
    <row r="80" spans="1:4" x14ac:dyDescent="0.25">
      <c r="A80" t="s">
        <v>25</v>
      </c>
      <c r="B80">
        <v>7529</v>
      </c>
      <c r="C80" s="1">
        <f>B80/B79</f>
        <v>0.500265780730897</v>
      </c>
      <c r="D80" s="1" t="s">
        <v>34</v>
      </c>
    </row>
    <row r="81" spans="1:4" x14ac:dyDescent="0.25">
      <c r="A81" t="s">
        <v>26</v>
      </c>
      <c r="B81">
        <v>1221</v>
      </c>
      <c r="C81" s="1">
        <f t="shared" ref="C81:C82" si="0">B81/B80</f>
        <v>0.16217293133218222</v>
      </c>
      <c r="D81" s="1" t="s">
        <v>34</v>
      </c>
    </row>
    <row r="82" spans="1:4" x14ac:dyDescent="0.25">
      <c r="A82" t="s">
        <v>27</v>
      </c>
      <c r="B82">
        <v>60</v>
      </c>
      <c r="C82" s="1">
        <f t="shared" si="0"/>
        <v>4.9140049140049137E-2</v>
      </c>
      <c r="D82" s="1" t="s">
        <v>35</v>
      </c>
    </row>
    <row r="83" spans="1:4" x14ac:dyDescent="0.25">
      <c r="A83" t="s">
        <v>7</v>
      </c>
      <c r="C83" s="1">
        <f>B82/B79</f>
        <v>3.9867109634551491E-3</v>
      </c>
      <c r="D83" s="1" t="s">
        <v>35</v>
      </c>
    </row>
    <row r="84" spans="1:4" x14ac:dyDescent="0.25">
      <c r="A84" t="s">
        <v>19</v>
      </c>
      <c r="B84" t="s">
        <v>2</v>
      </c>
    </row>
    <row r="85" spans="1:4" x14ac:dyDescent="0.25">
      <c r="A85" t="s">
        <v>24</v>
      </c>
      <c r="B85">
        <v>15050</v>
      </c>
    </row>
    <row r="86" spans="1:4" x14ac:dyDescent="0.25">
      <c r="A86" t="s">
        <v>25</v>
      </c>
      <c r="B86">
        <v>7632</v>
      </c>
      <c r="C86" s="1">
        <f>B86/B85</f>
        <v>0.50710963455149505</v>
      </c>
      <c r="D86" s="1" t="s">
        <v>34</v>
      </c>
    </row>
    <row r="87" spans="1:4" x14ac:dyDescent="0.25">
      <c r="A87" t="s">
        <v>26</v>
      </c>
      <c r="B87">
        <v>1191</v>
      </c>
      <c r="C87" s="1">
        <f t="shared" ref="C87:C88" si="1">B87/B86</f>
        <v>0.15605345911949686</v>
      </c>
      <c r="D87" s="1" t="s">
        <v>34</v>
      </c>
    </row>
    <row r="88" spans="1:4" x14ac:dyDescent="0.25">
      <c r="A88" t="s">
        <v>27</v>
      </c>
      <c r="B88">
        <v>54</v>
      </c>
      <c r="C88" s="1">
        <f t="shared" si="1"/>
        <v>4.534005037783375E-2</v>
      </c>
      <c r="D88" s="1" t="s">
        <v>35</v>
      </c>
    </row>
    <row r="89" spans="1:4" x14ac:dyDescent="0.25">
      <c r="A89" t="s">
        <v>7</v>
      </c>
      <c r="C89" s="1">
        <f>B88/B85</f>
        <v>3.5880398671096344E-3</v>
      </c>
      <c r="D89" s="1" t="s">
        <v>35</v>
      </c>
    </row>
    <row r="90" spans="1:4" x14ac:dyDescent="0.25">
      <c r="A90" t="s">
        <v>20</v>
      </c>
      <c r="B90" t="s">
        <v>2</v>
      </c>
    </row>
    <row r="91" spans="1:4" x14ac:dyDescent="0.25">
      <c r="A91" t="s">
        <v>24</v>
      </c>
      <c r="B91">
        <v>15050</v>
      </c>
    </row>
    <row r="92" spans="1:4" x14ac:dyDescent="0.25">
      <c r="A92" t="s">
        <v>25</v>
      </c>
      <c r="B92">
        <v>7370</v>
      </c>
      <c r="C92" s="1">
        <f>B92/B91</f>
        <v>0.48970099667774086</v>
      </c>
      <c r="D92" s="1" t="s">
        <v>34</v>
      </c>
    </row>
    <row r="93" spans="1:4" x14ac:dyDescent="0.25">
      <c r="A93" t="s">
        <v>26</v>
      </c>
      <c r="B93">
        <v>296</v>
      </c>
      <c r="C93" s="1">
        <f t="shared" ref="C93:C94" si="2">B93/B92</f>
        <v>4.016282225237449E-2</v>
      </c>
      <c r="D93" s="1" t="s">
        <v>34</v>
      </c>
    </row>
    <row r="94" spans="1:4" x14ac:dyDescent="0.25">
      <c r="A94" t="s">
        <v>27</v>
      </c>
      <c r="B94">
        <v>14</v>
      </c>
      <c r="C94" s="1">
        <f t="shared" si="2"/>
        <v>4.72972972972973E-2</v>
      </c>
      <c r="D94" s="1" t="s">
        <v>35</v>
      </c>
    </row>
    <row r="95" spans="1:4" x14ac:dyDescent="0.25">
      <c r="A95" t="s">
        <v>7</v>
      </c>
      <c r="C95" s="1">
        <f>B94/B91</f>
        <v>9.3023255813953494E-4</v>
      </c>
      <c r="D95" s="1" t="s">
        <v>35</v>
      </c>
    </row>
    <row r="96" spans="1:4" x14ac:dyDescent="0.25">
      <c r="A96" t="s">
        <v>21</v>
      </c>
      <c r="B96" t="s">
        <v>2</v>
      </c>
    </row>
    <row r="97" spans="1:4" x14ac:dyDescent="0.25">
      <c r="A97" t="s">
        <v>24</v>
      </c>
      <c r="B97">
        <v>15050</v>
      </c>
    </row>
    <row r="98" spans="1:4" x14ac:dyDescent="0.25">
      <c r="A98" t="s">
        <v>25</v>
      </c>
      <c r="B98">
        <v>7569</v>
      </c>
      <c r="C98" s="1">
        <f>B98/B97</f>
        <v>0.50292358803986714</v>
      </c>
      <c r="D98" s="1" t="s">
        <v>34</v>
      </c>
    </row>
    <row r="99" spans="1:4" x14ac:dyDescent="0.25">
      <c r="A99" t="s">
        <v>26</v>
      </c>
      <c r="B99">
        <v>302</v>
      </c>
      <c r="C99" s="1">
        <f t="shared" ref="C99:C100" si="3">B99/B98</f>
        <v>3.9899590434667724E-2</v>
      </c>
      <c r="D99" s="1" t="s">
        <v>34</v>
      </c>
    </row>
    <row r="100" spans="1:4" x14ac:dyDescent="0.25">
      <c r="A100" t="s">
        <v>27</v>
      </c>
      <c r="B100">
        <v>22</v>
      </c>
      <c r="C100" s="1">
        <f t="shared" si="3"/>
        <v>7.2847682119205295E-2</v>
      </c>
      <c r="D100" s="1" t="s">
        <v>35</v>
      </c>
    </row>
    <row r="101" spans="1:4" x14ac:dyDescent="0.25">
      <c r="A101" t="s">
        <v>11</v>
      </c>
      <c r="C101" s="1">
        <f>B100/B97</f>
        <v>1.4617940199335548E-3</v>
      </c>
      <c r="D101" s="1" t="s">
        <v>35</v>
      </c>
    </row>
    <row r="102" spans="1:4" x14ac:dyDescent="0.25">
      <c r="A102" t="s">
        <v>12</v>
      </c>
    </row>
    <row r="103" spans="1:4" x14ac:dyDescent="0.25">
      <c r="A103" t="s">
        <v>28</v>
      </c>
      <c r="B103" t="s">
        <v>2</v>
      </c>
    </row>
    <row r="104" spans="1:4" x14ac:dyDescent="0.25">
      <c r="A104" t="s">
        <v>18</v>
      </c>
      <c r="B104" t="s">
        <v>2</v>
      </c>
    </row>
    <row r="105" spans="1:4" x14ac:dyDescent="0.25">
      <c r="A105" t="s">
        <v>24</v>
      </c>
      <c r="B105">
        <v>7550</v>
      </c>
    </row>
    <row r="106" spans="1:4" x14ac:dyDescent="0.25">
      <c r="A106" t="s">
        <v>25</v>
      </c>
      <c r="B106">
        <v>6025</v>
      </c>
      <c r="C106" s="1">
        <f>B106/B105</f>
        <v>0.79801324503311255</v>
      </c>
      <c r="D106" s="1" t="s">
        <v>34</v>
      </c>
    </row>
    <row r="107" spans="1:4" x14ac:dyDescent="0.25">
      <c r="A107" t="s">
        <v>26</v>
      </c>
      <c r="B107">
        <v>1169</v>
      </c>
      <c r="C107" s="1">
        <f t="shared" ref="C107:C108" si="4">B107/B106</f>
        <v>0.19402489626556016</v>
      </c>
      <c r="D107" s="1" t="s">
        <v>34</v>
      </c>
    </row>
    <row r="108" spans="1:4" x14ac:dyDescent="0.25">
      <c r="A108" t="s">
        <v>27</v>
      </c>
      <c r="B108">
        <v>129</v>
      </c>
      <c r="C108" s="1">
        <f t="shared" si="4"/>
        <v>0.11035072711719418</v>
      </c>
      <c r="D108" s="1" t="s">
        <v>35</v>
      </c>
    </row>
    <row r="109" spans="1:4" x14ac:dyDescent="0.25">
      <c r="A109" t="s">
        <v>7</v>
      </c>
      <c r="C109" s="1">
        <f>B108/B105</f>
        <v>1.7086092715231788E-2</v>
      </c>
      <c r="D109" s="1" t="s">
        <v>35</v>
      </c>
    </row>
    <row r="110" spans="1:4" x14ac:dyDescent="0.25">
      <c r="A110" t="s">
        <v>19</v>
      </c>
      <c r="B110" t="s">
        <v>2</v>
      </c>
    </row>
    <row r="111" spans="1:4" x14ac:dyDescent="0.25">
      <c r="A111" t="s">
        <v>24</v>
      </c>
      <c r="B111">
        <v>7550</v>
      </c>
    </row>
    <row r="112" spans="1:4" x14ac:dyDescent="0.25">
      <c r="A112" t="s">
        <v>25</v>
      </c>
      <c r="B112">
        <v>6055</v>
      </c>
      <c r="C112" s="1">
        <f>B112/B111</f>
        <v>0.80198675496688743</v>
      </c>
      <c r="D112" s="1" t="s">
        <v>34</v>
      </c>
    </row>
    <row r="113" spans="1:4" x14ac:dyDescent="0.25">
      <c r="A113" t="s">
        <v>26</v>
      </c>
      <c r="B113">
        <v>1221</v>
      </c>
      <c r="C113" s="1">
        <f t="shared" ref="C113:C114" si="5">B113/B112</f>
        <v>0.20165152766308836</v>
      </c>
      <c r="D113" s="1" t="s">
        <v>34</v>
      </c>
    </row>
    <row r="114" spans="1:4" x14ac:dyDescent="0.25">
      <c r="A114" t="s">
        <v>27</v>
      </c>
      <c r="B114">
        <v>119</v>
      </c>
      <c r="C114" s="1">
        <f t="shared" si="5"/>
        <v>9.7461097461097462E-2</v>
      </c>
      <c r="D114" s="1" t="s">
        <v>35</v>
      </c>
    </row>
    <row r="115" spans="1:4" x14ac:dyDescent="0.25">
      <c r="A115" t="s">
        <v>7</v>
      </c>
      <c r="C115" s="1">
        <f>B114/B111</f>
        <v>1.576158940397351E-2</v>
      </c>
      <c r="D115" s="1" t="s">
        <v>35</v>
      </c>
    </row>
    <row r="116" spans="1:4" x14ac:dyDescent="0.25">
      <c r="A116" t="s">
        <v>20</v>
      </c>
      <c r="B116" t="s">
        <v>2</v>
      </c>
    </row>
    <row r="117" spans="1:4" x14ac:dyDescent="0.25">
      <c r="A117" t="s">
        <v>24</v>
      </c>
      <c r="B117">
        <v>7550</v>
      </c>
    </row>
    <row r="118" spans="1:4" x14ac:dyDescent="0.25">
      <c r="A118" t="s">
        <v>25</v>
      </c>
      <c r="B118">
        <v>1509</v>
      </c>
      <c r="C118" s="1">
        <f>B118/B117</f>
        <v>0.19986754966887418</v>
      </c>
      <c r="D118" s="1" t="s">
        <v>34</v>
      </c>
    </row>
    <row r="119" spans="1:4" x14ac:dyDescent="0.25">
      <c r="A119" t="s">
        <v>26</v>
      </c>
      <c r="B119">
        <v>335</v>
      </c>
      <c r="C119" s="1">
        <f t="shared" ref="C119:C120" si="6">B119/B118</f>
        <v>0.22200132538104705</v>
      </c>
      <c r="D119" s="1" t="s">
        <v>34</v>
      </c>
    </row>
    <row r="120" spans="1:4" x14ac:dyDescent="0.25">
      <c r="A120" t="s">
        <v>27</v>
      </c>
      <c r="B120">
        <v>30</v>
      </c>
      <c r="C120" s="1">
        <f t="shared" si="6"/>
        <v>8.9552238805970144E-2</v>
      </c>
      <c r="D120" s="1" t="s">
        <v>35</v>
      </c>
    </row>
    <row r="121" spans="1:4" x14ac:dyDescent="0.25">
      <c r="A121" t="s">
        <v>7</v>
      </c>
      <c r="C121" s="1">
        <f>B120/B117</f>
        <v>3.9735099337748344E-3</v>
      </c>
      <c r="D121" s="1" t="s">
        <v>35</v>
      </c>
    </row>
    <row r="122" spans="1:4" x14ac:dyDescent="0.25">
      <c r="A122" t="s">
        <v>21</v>
      </c>
      <c r="B122" t="s">
        <v>2</v>
      </c>
    </row>
    <row r="123" spans="1:4" x14ac:dyDescent="0.25">
      <c r="A123" t="s">
        <v>24</v>
      </c>
      <c r="B123">
        <v>7550</v>
      </c>
    </row>
    <row r="124" spans="1:4" x14ac:dyDescent="0.25">
      <c r="A124" t="s">
        <v>25</v>
      </c>
      <c r="B124">
        <v>1511</v>
      </c>
      <c r="C124" s="1">
        <f>B124/B123</f>
        <v>0.20013245033112584</v>
      </c>
      <c r="D124" s="1" t="s">
        <v>34</v>
      </c>
    </row>
    <row r="125" spans="1:4" x14ac:dyDescent="0.25">
      <c r="A125" t="s">
        <v>26</v>
      </c>
      <c r="B125">
        <v>295</v>
      </c>
      <c r="C125" s="1">
        <f t="shared" ref="C125:C126" si="7">B125/B124</f>
        <v>0.19523494374586367</v>
      </c>
      <c r="D125" s="1" t="s">
        <v>34</v>
      </c>
    </row>
    <row r="126" spans="1:4" x14ac:dyDescent="0.25">
      <c r="A126" t="s">
        <v>27</v>
      </c>
      <c r="B126">
        <v>24</v>
      </c>
      <c r="C126" s="1">
        <f t="shared" si="7"/>
        <v>8.1355932203389825E-2</v>
      </c>
      <c r="D126" s="1" t="s">
        <v>35</v>
      </c>
    </row>
    <row r="127" spans="1:4" x14ac:dyDescent="0.25">
      <c r="A127" t="s">
        <v>11</v>
      </c>
      <c r="C127" s="1">
        <f>B126/B123</f>
        <v>3.1788079470198675E-3</v>
      </c>
      <c r="D127" s="1" t="s">
        <v>35</v>
      </c>
    </row>
    <row r="128" spans="1:4" x14ac:dyDescent="0.25">
      <c r="A128" t="s">
        <v>16</v>
      </c>
    </row>
    <row r="129" spans="1:4" x14ac:dyDescent="0.25">
      <c r="A129" t="s">
        <v>17</v>
      </c>
    </row>
    <row r="130" spans="1:4" x14ac:dyDescent="0.25">
      <c r="A130" t="s">
        <v>29</v>
      </c>
      <c r="B130" t="s">
        <v>2</v>
      </c>
    </row>
    <row r="131" spans="1:4" x14ac:dyDescent="0.25">
      <c r="A131" t="s">
        <v>30</v>
      </c>
      <c r="B131" t="s">
        <v>2</v>
      </c>
    </row>
    <row r="132" spans="1:4" x14ac:dyDescent="0.25">
      <c r="A132" t="s">
        <v>18</v>
      </c>
      <c r="B132" t="s">
        <v>2</v>
      </c>
    </row>
    <row r="133" spans="1:4" x14ac:dyDescent="0.25">
      <c r="A133" t="s">
        <v>24</v>
      </c>
      <c r="B133">
        <v>11414</v>
      </c>
    </row>
    <row r="134" spans="1:4" x14ac:dyDescent="0.25">
      <c r="A134" t="s">
        <v>25</v>
      </c>
      <c r="B134">
        <v>6913</v>
      </c>
      <c r="C134" s="1">
        <f>B134/B133</f>
        <v>0.60565971613807601</v>
      </c>
      <c r="D134" s="1" t="s">
        <v>34</v>
      </c>
    </row>
    <row r="135" spans="1:4" x14ac:dyDescent="0.25">
      <c r="A135" t="s">
        <v>26</v>
      </c>
      <c r="B135">
        <v>1243</v>
      </c>
      <c r="C135" s="1">
        <f t="shared" ref="C135:C136" si="8">B135/B134</f>
        <v>0.17980616230290755</v>
      </c>
      <c r="D135" s="1" t="s">
        <v>34</v>
      </c>
    </row>
    <row r="136" spans="1:4" x14ac:dyDescent="0.25">
      <c r="A136" t="s">
        <v>27</v>
      </c>
      <c r="B136">
        <v>109</v>
      </c>
      <c r="C136" s="1">
        <f t="shared" si="8"/>
        <v>8.7691069991954945E-2</v>
      </c>
      <c r="D136" s="1" t="s">
        <v>35</v>
      </c>
    </row>
    <row r="137" spans="1:4" x14ac:dyDescent="0.25">
      <c r="A137" t="s">
        <v>7</v>
      </c>
      <c r="C137" s="1">
        <f>B136/B133</f>
        <v>9.5496758366917824E-3</v>
      </c>
      <c r="D137" s="1" t="s">
        <v>35</v>
      </c>
    </row>
    <row r="138" spans="1:4" x14ac:dyDescent="0.25">
      <c r="A138" t="s">
        <v>19</v>
      </c>
      <c r="B138" t="s">
        <v>2</v>
      </c>
    </row>
    <row r="139" spans="1:4" x14ac:dyDescent="0.25">
      <c r="A139" t="s">
        <v>24</v>
      </c>
      <c r="B139">
        <v>11199</v>
      </c>
    </row>
    <row r="140" spans="1:4" x14ac:dyDescent="0.25">
      <c r="A140" t="s">
        <v>25</v>
      </c>
      <c r="B140">
        <v>6820</v>
      </c>
      <c r="C140" s="1">
        <f>B140/B139</f>
        <v>0.60898294490579519</v>
      </c>
      <c r="D140" s="1" t="s">
        <v>34</v>
      </c>
    </row>
    <row r="141" spans="1:4" x14ac:dyDescent="0.25">
      <c r="A141" t="s">
        <v>26</v>
      </c>
      <c r="B141">
        <v>1235</v>
      </c>
      <c r="C141" s="1">
        <f t="shared" ref="C141:C142" si="9">B141/B140</f>
        <v>0.1810850439882698</v>
      </c>
      <c r="D141" s="1" t="s">
        <v>34</v>
      </c>
    </row>
    <row r="142" spans="1:4" x14ac:dyDescent="0.25">
      <c r="A142" t="s">
        <v>27</v>
      </c>
      <c r="B142">
        <v>86</v>
      </c>
      <c r="C142" s="1">
        <f t="shared" si="9"/>
        <v>6.9635627530364369E-2</v>
      </c>
      <c r="D142" s="1" t="s">
        <v>35</v>
      </c>
    </row>
    <row r="143" spans="1:4" x14ac:dyDescent="0.25">
      <c r="A143" t="s">
        <v>7</v>
      </c>
      <c r="C143" s="1">
        <f>B142/B139</f>
        <v>7.6792570765246895E-3</v>
      </c>
      <c r="D143" s="1" t="s">
        <v>35</v>
      </c>
    </row>
    <row r="144" spans="1:4" x14ac:dyDescent="0.25">
      <c r="A144" t="s">
        <v>20</v>
      </c>
      <c r="B144" t="s">
        <v>2</v>
      </c>
    </row>
    <row r="145" spans="1:4" x14ac:dyDescent="0.25">
      <c r="A145" t="s">
        <v>24</v>
      </c>
      <c r="B145">
        <v>11250</v>
      </c>
    </row>
    <row r="146" spans="1:4" x14ac:dyDescent="0.25">
      <c r="A146" t="s">
        <v>25</v>
      </c>
      <c r="B146">
        <v>4454</v>
      </c>
      <c r="C146" s="1">
        <f>B146/B145</f>
        <v>0.3959111111111111</v>
      </c>
      <c r="D146" s="1" t="s">
        <v>34</v>
      </c>
    </row>
    <row r="147" spans="1:4" x14ac:dyDescent="0.25">
      <c r="A147" t="s">
        <v>26</v>
      </c>
      <c r="B147">
        <v>337</v>
      </c>
      <c r="C147" s="1">
        <f t="shared" ref="C147:C148" si="10">B147/B146</f>
        <v>7.5662325999101929E-2</v>
      </c>
      <c r="D147" s="1" t="s">
        <v>34</v>
      </c>
    </row>
    <row r="148" spans="1:4" x14ac:dyDescent="0.25">
      <c r="A148" t="s">
        <v>27</v>
      </c>
      <c r="B148">
        <v>26</v>
      </c>
      <c r="C148" s="1">
        <f t="shared" si="10"/>
        <v>7.71513353115727E-2</v>
      </c>
      <c r="D148" s="1" t="s">
        <v>35</v>
      </c>
    </row>
    <row r="149" spans="1:4" x14ac:dyDescent="0.25">
      <c r="A149" t="s">
        <v>7</v>
      </c>
      <c r="C149" s="1">
        <f>B148/B145</f>
        <v>2.311111111111111E-3</v>
      </c>
      <c r="D149" s="1" t="s">
        <v>35</v>
      </c>
    </row>
    <row r="150" spans="1:4" x14ac:dyDescent="0.25">
      <c r="A150" t="s">
        <v>21</v>
      </c>
      <c r="B150" t="s">
        <v>2</v>
      </c>
    </row>
    <row r="151" spans="1:4" x14ac:dyDescent="0.25">
      <c r="A151" t="s">
        <v>24</v>
      </c>
      <c r="B151">
        <v>11212</v>
      </c>
    </row>
    <row r="152" spans="1:4" x14ac:dyDescent="0.25">
      <c r="A152" t="s">
        <v>25</v>
      </c>
      <c r="B152">
        <v>4489</v>
      </c>
      <c r="C152" s="1">
        <f>B152/B151</f>
        <v>0.40037459864430969</v>
      </c>
      <c r="D152" s="1" t="s">
        <v>34</v>
      </c>
    </row>
    <row r="153" spans="1:4" x14ac:dyDescent="0.25">
      <c r="A153" t="s">
        <v>26</v>
      </c>
      <c r="B153">
        <v>285</v>
      </c>
      <c r="C153" s="1">
        <f t="shared" ref="C153:C154" si="11">B153/B152</f>
        <v>6.3488527511695259E-2</v>
      </c>
      <c r="D153" s="1" t="s">
        <v>34</v>
      </c>
    </row>
    <row r="154" spans="1:4" x14ac:dyDescent="0.25">
      <c r="A154" t="s">
        <v>27</v>
      </c>
      <c r="B154">
        <v>20</v>
      </c>
      <c r="C154" s="1">
        <f t="shared" si="11"/>
        <v>7.0175438596491224E-2</v>
      </c>
      <c r="D154" s="1" t="s">
        <v>35</v>
      </c>
    </row>
    <row r="155" spans="1:4" x14ac:dyDescent="0.25">
      <c r="A155" t="s">
        <v>11</v>
      </c>
      <c r="C155" s="1">
        <f>B154/B151</f>
        <v>1.7838030681412772E-3</v>
      </c>
      <c r="D155" s="1" t="s">
        <v>35</v>
      </c>
    </row>
    <row r="156" spans="1:4" x14ac:dyDescent="0.25">
      <c r="A156" t="s">
        <v>12</v>
      </c>
    </row>
    <row r="157" spans="1:4" x14ac:dyDescent="0.25">
      <c r="A157" t="s">
        <v>31</v>
      </c>
      <c r="B157" t="s">
        <v>2</v>
      </c>
    </row>
    <row r="158" spans="1:4" x14ac:dyDescent="0.25">
      <c r="A158" t="s">
        <v>18</v>
      </c>
      <c r="B158" t="s">
        <v>2</v>
      </c>
    </row>
    <row r="159" spans="1:4" x14ac:dyDescent="0.25">
      <c r="A159" t="s">
        <v>24</v>
      </c>
      <c r="B159">
        <v>11186</v>
      </c>
    </row>
    <row r="160" spans="1:4" x14ac:dyDescent="0.25">
      <c r="A160" t="s">
        <v>25</v>
      </c>
      <c r="B160">
        <v>6641</v>
      </c>
      <c r="C160" s="1">
        <f>B160/B159</f>
        <v>0.59368853924548548</v>
      </c>
      <c r="D160" s="1" t="s">
        <v>34</v>
      </c>
    </row>
    <row r="161" spans="1:4" x14ac:dyDescent="0.25">
      <c r="A161" t="s">
        <v>26</v>
      </c>
      <c r="B161">
        <v>1147</v>
      </c>
      <c r="C161" s="1">
        <f t="shared" ref="C161:C162" si="12">B161/B160</f>
        <v>0.17271495256738442</v>
      </c>
      <c r="D161" s="1" t="s">
        <v>34</v>
      </c>
    </row>
    <row r="162" spans="1:4" x14ac:dyDescent="0.25">
      <c r="A162" t="s">
        <v>27</v>
      </c>
      <c r="B162">
        <v>80</v>
      </c>
      <c r="C162" s="1">
        <f t="shared" si="12"/>
        <v>6.9747166521360066E-2</v>
      </c>
      <c r="D162" s="1" t="s">
        <v>35</v>
      </c>
    </row>
    <row r="163" spans="1:4" x14ac:dyDescent="0.25">
      <c r="A163" t="s">
        <v>7</v>
      </c>
      <c r="C163" s="1">
        <f>B162/B159</f>
        <v>7.1517968889683531E-3</v>
      </c>
      <c r="D163" s="1" t="s">
        <v>35</v>
      </c>
    </row>
    <row r="164" spans="1:4" x14ac:dyDescent="0.25">
      <c r="A164" t="s">
        <v>19</v>
      </c>
      <c r="B164" t="s">
        <v>2</v>
      </c>
    </row>
    <row r="165" spans="1:4" x14ac:dyDescent="0.25">
      <c r="A165" t="s">
        <v>24</v>
      </c>
      <c r="B165">
        <v>11401</v>
      </c>
    </row>
    <row r="166" spans="1:4" x14ac:dyDescent="0.25">
      <c r="A166" t="s">
        <v>25</v>
      </c>
      <c r="B166">
        <v>6867</v>
      </c>
      <c r="C166" s="1">
        <f>B166/B165</f>
        <v>0.60231558635207438</v>
      </c>
      <c r="D166" s="1" t="s">
        <v>34</v>
      </c>
    </row>
    <row r="167" spans="1:4" x14ac:dyDescent="0.25">
      <c r="A167" t="s">
        <v>26</v>
      </c>
      <c r="B167">
        <v>1177</v>
      </c>
      <c r="C167" s="1">
        <f t="shared" ref="C167:C168" si="13">B167/B166</f>
        <v>0.17139944662880444</v>
      </c>
      <c r="D167" s="1" t="s">
        <v>34</v>
      </c>
    </row>
    <row r="168" spans="1:4" x14ac:dyDescent="0.25">
      <c r="A168" t="s">
        <v>27</v>
      </c>
      <c r="B168">
        <v>87</v>
      </c>
      <c r="C168" s="1">
        <f t="shared" si="13"/>
        <v>7.3916737468139343E-2</v>
      </c>
      <c r="D168" s="1" t="s">
        <v>35</v>
      </c>
    </row>
    <row r="169" spans="1:4" x14ac:dyDescent="0.25">
      <c r="A169" t="s">
        <v>7</v>
      </c>
      <c r="C169" s="1">
        <f>B168/B165</f>
        <v>7.6309095693360227E-3</v>
      </c>
      <c r="D169" s="1" t="s">
        <v>35</v>
      </c>
    </row>
    <row r="170" spans="1:4" x14ac:dyDescent="0.25">
      <c r="A170" t="s">
        <v>20</v>
      </c>
      <c r="B170" t="s">
        <v>2</v>
      </c>
    </row>
    <row r="171" spans="1:4" x14ac:dyDescent="0.25">
      <c r="A171" t="s">
        <v>24</v>
      </c>
      <c r="B171">
        <v>11350</v>
      </c>
    </row>
    <row r="172" spans="1:4" x14ac:dyDescent="0.25">
      <c r="A172" t="s">
        <v>25</v>
      </c>
      <c r="B172">
        <v>4425</v>
      </c>
      <c r="C172" s="1">
        <f>B172/B171</f>
        <v>0.38986784140969161</v>
      </c>
      <c r="D172" s="1" t="s">
        <v>34</v>
      </c>
    </row>
    <row r="173" spans="1:4" x14ac:dyDescent="0.25">
      <c r="A173" t="s">
        <v>26</v>
      </c>
      <c r="B173">
        <v>294</v>
      </c>
      <c r="C173" s="1">
        <f t="shared" ref="C173:C174" si="14">B173/B172</f>
        <v>6.6440677966101688E-2</v>
      </c>
      <c r="D173" s="1" t="s">
        <v>34</v>
      </c>
    </row>
    <row r="174" spans="1:4" x14ac:dyDescent="0.25">
      <c r="A174" t="s">
        <v>27</v>
      </c>
      <c r="B174">
        <v>18</v>
      </c>
      <c r="C174" s="1">
        <f t="shared" si="14"/>
        <v>6.1224489795918366E-2</v>
      </c>
      <c r="D174" s="1" t="s">
        <v>35</v>
      </c>
    </row>
    <row r="175" spans="1:4" x14ac:dyDescent="0.25">
      <c r="A175" t="s">
        <v>7</v>
      </c>
      <c r="C175" s="1">
        <f>B174/B171</f>
        <v>1.5859030837004405E-3</v>
      </c>
      <c r="D175" s="1" t="s">
        <v>35</v>
      </c>
    </row>
    <row r="176" spans="1:4" x14ac:dyDescent="0.25">
      <c r="A176" t="s">
        <v>21</v>
      </c>
      <c r="B176" t="s">
        <v>2</v>
      </c>
    </row>
    <row r="177" spans="1:4" x14ac:dyDescent="0.25">
      <c r="A177" t="s">
        <v>24</v>
      </c>
      <c r="B177">
        <v>11388</v>
      </c>
    </row>
    <row r="178" spans="1:4" x14ac:dyDescent="0.25">
      <c r="A178" t="s">
        <v>25</v>
      </c>
      <c r="B178">
        <v>4591</v>
      </c>
      <c r="C178" s="1">
        <f>B178/B177</f>
        <v>0.40314365999297508</v>
      </c>
      <c r="D178" s="1" t="s">
        <v>34</v>
      </c>
    </row>
    <row r="179" spans="1:4" x14ac:dyDescent="0.25">
      <c r="A179" t="s">
        <v>26</v>
      </c>
      <c r="B179">
        <v>312</v>
      </c>
      <c r="C179" s="1">
        <f t="shared" ref="C179:C180" si="15">B179/B178</f>
        <v>6.7959050315835323E-2</v>
      </c>
      <c r="D179" s="1" t="s">
        <v>34</v>
      </c>
    </row>
    <row r="180" spans="1:4" x14ac:dyDescent="0.25">
      <c r="A180" t="s">
        <v>27</v>
      </c>
      <c r="B180">
        <v>26</v>
      </c>
      <c r="C180" s="1">
        <f t="shared" si="15"/>
        <v>8.3333333333333329E-2</v>
      </c>
      <c r="D180" s="1" t="s">
        <v>35</v>
      </c>
    </row>
    <row r="181" spans="1:4" x14ac:dyDescent="0.25">
      <c r="A181" t="s">
        <v>11</v>
      </c>
      <c r="C181" s="1">
        <f>B180/B177</f>
        <v>2.2831050228310501E-3</v>
      </c>
      <c r="D181" s="1" t="s">
        <v>35</v>
      </c>
    </row>
    <row r="182" spans="1:4" x14ac:dyDescent="0.25">
      <c r="A182" t="s">
        <v>16</v>
      </c>
    </row>
    <row r="183" spans="1:4" x14ac:dyDescent="0.25">
      <c r="A183" t="s">
        <v>32</v>
      </c>
    </row>
    <row r="184" spans="1:4" x14ac:dyDescent="0.25">
      <c r="A184" t="s">
        <v>33</v>
      </c>
    </row>
  </sheetData>
  <mergeCells count="1">
    <mergeCell ref="E5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LNevezhin</dc:creator>
  <cp:lastModifiedBy>LNevezhin</cp:lastModifiedBy>
  <dcterms:created xsi:type="dcterms:W3CDTF">2020-07-30T13:32:38Z</dcterms:created>
  <dcterms:modified xsi:type="dcterms:W3CDTF">2020-07-30T13:32:38Z</dcterms:modified>
</cp:coreProperties>
</file>